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41自動車・水素産業振興課\2023年度（令和5年度）一時利用◎◎◎\F_自動車（EV）\F7_CASE補助金\F701_CASE補助金（要綱）\R6年度交付要綱\01_要綱\"/>
    </mc:Choice>
  </mc:AlternateContent>
  <bookViews>
    <workbookView xWindow="0" yWindow="0" windowWidth="20490" windowHeight="7770"/>
  </bookViews>
  <sheets>
    <sheet name="集計表" sheetId="1" r:id="rId1"/>
    <sheet name="明細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I8" i="2" l="1"/>
  <c r="I67" i="2" l="1"/>
  <c r="I68" i="2"/>
  <c r="I66" i="2"/>
  <c r="I70" i="2" s="1"/>
  <c r="I62" i="2"/>
  <c r="I55" i="2"/>
  <c r="I9" i="2"/>
  <c r="I10" i="2"/>
  <c r="I12" i="2"/>
  <c r="D8" i="1" s="1"/>
  <c r="I17" i="2"/>
  <c r="I18" i="2"/>
  <c r="I19" i="2"/>
  <c r="I20" i="2"/>
  <c r="I21" i="2"/>
  <c r="I16" i="2"/>
  <c r="I23" i="2" s="1"/>
  <c r="D9" i="1" s="1"/>
  <c r="I32" i="2"/>
  <c r="I28" i="2"/>
  <c r="I29" i="2"/>
  <c r="I30" i="2"/>
  <c r="I31" i="2"/>
  <c r="I27" i="2"/>
  <c r="I34" i="2" s="1"/>
  <c r="I39" i="2"/>
  <c r="I40" i="2"/>
  <c r="I41" i="2"/>
  <c r="I42" i="2"/>
  <c r="I43" i="2"/>
  <c r="I38" i="2"/>
  <c r="C15" i="1"/>
  <c r="I45" i="2" l="1"/>
  <c r="D15" i="1" l="1"/>
  <c r="F15" i="1" s="1"/>
  <c r="I72" i="2"/>
</calcChain>
</file>

<file path=xl/sharedStrings.xml><?xml version="1.0" encoding="utf-8"?>
<sst xmlns="http://schemas.openxmlformats.org/spreadsheetml/2006/main" count="94" uniqueCount="55">
  <si>
    <t>区分</t>
    <rPh sb="0" eb="2">
      <t>クブン</t>
    </rPh>
    <phoneticPr fontId="2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</si>
  <si>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</si>
  <si>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</si>
  <si>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</si>
  <si>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機械装置費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</si>
  <si>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</si>
  <si>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</si>
  <si>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</si>
  <si>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</si>
  <si>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</si>
  <si>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</si>
  <si>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材料・消耗品費</t>
    <phoneticPr fontId="2"/>
  </si>
  <si>
    <t>外注・委託費</t>
    <phoneticPr fontId="2"/>
  </si>
  <si>
    <t>旅費</t>
    <phoneticPr fontId="2"/>
  </si>
  <si>
    <t>人件費</t>
    <phoneticPr fontId="2"/>
  </si>
  <si>
    <t>外部講師受入費</t>
    <phoneticPr fontId="2"/>
  </si>
  <si>
    <t>⑦</t>
    <phoneticPr fontId="2"/>
  </si>
  <si>
    <t>その他経費</t>
    <phoneticPr fontId="2"/>
  </si>
  <si>
    <t>総計</t>
    <rPh sb="0" eb="2">
      <t>ソウケイ</t>
    </rPh>
    <phoneticPr fontId="2"/>
  </si>
  <si>
    <t>開発項目</t>
    <rPh sb="0" eb="2">
      <t>カイハツ</t>
    </rPh>
    <rPh sb="2" eb="4">
      <t>コウモク</t>
    </rPh>
    <phoneticPr fontId="2"/>
  </si>
  <si>
    <t>（別紙）</t>
    <rPh sb="1" eb="3">
      <t>ベッシ</t>
    </rPh>
    <phoneticPr fontId="2"/>
  </si>
  <si>
    <t>NO.</t>
    <phoneticPr fontId="2"/>
  </si>
  <si>
    <t>行程</t>
    <rPh sb="0" eb="2">
      <t>コウテイ</t>
    </rPh>
    <phoneticPr fontId="2"/>
  </si>
  <si>
    <t>事業との関連性、必要性</t>
    <rPh sb="0" eb="2">
      <t>ジギョウ</t>
    </rPh>
    <rPh sb="4" eb="7">
      <t>カンレンセイ</t>
    </rPh>
    <rPh sb="8" eb="11">
      <t>ヒツヨウセイ</t>
    </rPh>
    <phoneticPr fontId="2"/>
  </si>
  <si>
    <t>人</t>
    <rPh sb="0" eb="1">
      <t>ヒト</t>
    </rPh>
    <phoneticPr fontId="2"/>
  </si>
  <si>
    <t>×</t>
    <phoneticPr fontId="2"/>
  </si>
  <si>
    <t>回数</t>
    <rPh sb="0" eb="2">
      <t>カイスウ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</si>
  <si>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</si>
  <si>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</si>
  <si>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④旅費</t>
    <rPh sb="1" eb="3">
      <t>リョヒ</t>
    </rPh>
    <phoneticPr fontId="2"/>
  </si>
  <si>
    <t>小計</t>
    <rPh sb="0" eb="2">
      <t>ショウケイ</t>
    </rPh>
    <phoneticPr fontId="2"/>
  </si>
  <si>
    <t>③外注・委託費</t>
    <rPh sb="1" eb="3">
      <t>ガイチュウ</t>
    </rPh>
    <rPh sb="4" eb="6">
      <t>イタク</t>
    </rPh>
    <rPh sb="6" eb="7">
      <t>ヒ</t>
    </rPh>
    <phoneticPr fontId="2"/>
  </si>
  <si>
    <t>外注委託内容</t>
    <rPh sb="0" eb="2">
      <t>ガイチュウ</t>
    </rPh>
    <rPh sb="2" eb="4">
      <t>イタク</t>
    </rPh>
    <rPh sb="4" eb="6">
      <t>ナイヨウ</t>
    </rPh>
    <phoneticPr fontId="2"/>
  </si>
  <si>
    <t>事業との関連性、必要性</t>
    <rPh sb="0" eb="2">
      <t>ジギョウ</t>
    </rPh>
    <rPh sb="4" eb="7">
      <t>カンレンセイ</t>
    </rPh>
    <rPh sb="8" eb="10">
      <t>ヒツヨウ</t>
    </rPh>
    <rPh sb="10" eb="11">
      <t>セイ</t>
    </rPh>
    <phoneticPr fontId="2"/>
  </si>
  <si>
    <t>数量</t>
    <rPh sb="0" eb="2">
      <t>スウリョウ</t>
    </rPh>
    <phoneticPr fontId="2"/>
  </si>
  <si>
    <t>②材料・消耗品費</t>
    <rPh sb="1" eb="3">
      <t>ザイリョウ</t>
    </rPh>
    <rPh sb="4" eb="7">
      <t>ショウモウヒン</t>
    </rPh>
    <rPh sb="7" eb="8">
      <t>ヒ</t>
    </rPh>
    <phoneticPr fontId="2"/>
  </si>
  <si>
    <t>品名・仕様</t>
    <rPh sb="0" eb="2">
      <t>ヒンメイ</t>
    </rPh>
    <rPh sb="3" eb="5">
      <t>シヨウ</t>
    </rPh>
    <phoneticPr fontId="2"/>
  </si>
  <si>
    <t>①機械装置費</t>
    <rPh sb="1" eb="3">
      <t>キカイ</t>
    </rPh>
    <rPh sb="3" eb="5">
      <t>ソウチ</t>
    </rPh>
    <rPh sb="5" eb="6">
      <t>ヒ</t>
    </rPh>
    <phoneticPr fontId="2"/>
  </si>
  <si>
    <t>機械装置名</t>
    <rPh sb="0" eb="2">
      <t>キカイ</t>
    </rPh>
    <rPh sb="2" eb="4">
      <t>ソウチ</t>
    </rPh>
    <rPh sb="4" eb="5">
      <t>メイ</t>
    </rPh>
    <phoneticPr fontId="2"/>
  </si>
  <si>
    <t>⑤人件費</t>
    <rPh sb="1" eb="4">
      <t>ジンケンヒ</t>
    </rPh>
    <phoneticPr fontId="2"/>
  </si>
  <si>
    <t>必要経費内容</t>
    <rPh sb="0" eb="2">
      <t>ヒツヨウ</t>
    </rPh>
    <rPh sb="2" eb="4">
      <t>ケイヒ</t>
    </rPh>
    <rPh sb="4" eb="6">
      <t>ナイヨウ</t>
    </rPh>
    <phoneticPr fontId="2"/>
  </si>
  <si>
    <t>⑥外部講師受入費</t>
    <rPh sb="1" eb="3">
      <t>ガイブ</t>
    </rPh>
    <rPh sb="3" eb="5">
      <t>コウシ</t>
    </rPh>
    <rPh sb="5" eb="7">
      <t>ウケイレ</t>
    </rPh>
    <rPh sb="7" eb="8">
      <t>ヒ</t>
    </rPh>
    <phoneticPr fontId="2"/>
  </si>
  <si>
    <t>No.</t>
    <phoneticPr fontId="2"/>
  </si>
  <si>
    <t>講師概要</t>
    <rPh sb="0" eb="2">
      <t>コウシ</t>
    </rPh>
    <rPh sb="2" eb="4">
      <t>ガイヨウ</t>
    </rPh>
    <phoneticPr fontId="2"/>
  </si>
  <si>
    <t>事業と関連性、必要性</t>
    <rPh sb="0" eb="2">
      <t>ジギョウ</t>
    </rPh>
    <rPh sb="3" eb="6">
      <t>カンレンセイ</t>
    </rPh>
    <rPh sb="7" eb="10">
      <t>ヒツヨウセイ</t>
    </rPh>
    <phoneticPr fontId="2"/>
  </si>
  <si>
    <t>⑦その他</t>
    <rPh sb="3" eb="4">
      <t>タ</t>
    </rPh>
    <phoneticPr fontId="2"/>
  </si>
  <si>
    <t>必要な経費内容</t>
    <rPh sb="0" eb="2">
      <t>ヒツヨウ</t>
    </rPh>
    <rPh sb="3" eb="5">
      <t>ケイヒ</t>
    </rPh>
    <rPh sb="5" eb="7">
      <t>ナイヨウ</t>
    </rPh>
    <phoneticPr fontId="2"/>
  </si>
  <si>
    <t>事業との関連性</t>
    <rPh sb="0" eb="2">
      <t>ジギョウ</t>
    </rPh>
    <rPh sb="4" eb="7">
      <t>カンレンセイ</t>
    </rPh>
    <phoneticPr fontId="2"/>
  </si>
  <si>
    <t>総計（①＋②＋③＋④＋⑤＋⑥＋⑦）</t>
    <rPh sb="0" eb="2">
      <t>ソウケイ</t>
    </rPh>
    <phoneticPr fontId="2"/>
  </si>
  <si>
    <t>申請者名(企業名）</t>
    <rPh sb="0" eb="3">
      <t>シンセイシャ</t>
    </rPh>
    <rPh sb="3" eb="4">
      <t>メイ</t>
    </rPh>
    <rPh sb="5" eb="7">
      <t>キギョウ</t>
    </rPh>
    <rPh sb="7" eb="8">
      <t>メイ</t>
    </rPh>
    <phoneticPr fontId="2"/>
  </si>
  <si>
    <t>経費明細表</t>
    <rPh sb="0" eb="2">
      <t>ケイヒ</t>
    </rPh>
    <rPh sb="2" eb="4">
      <t>メイサイ</t>
    </rPh>
    <rPh sb="4" eb="5">
      <t>ヒョウ</t>
    </rPh>
    <phoneticPr fontId="2"/>
  </si>
  <si>
    <t>※補助希望額についての経費明細を作成してください。</t>
    <rPh sb="1" eb="3">
      <t>ホジョ</t>
    </rPh>
    <rPh sb="3" eb="6">
      <t>キボウガク</t>
    </rPh>
    <rPh sb="11" eb="15">
      <t>ケイヒメイサイ</t>
    </rPh>
    <rPh sb="16" eb="18">
      <t>サクセイ</t>
    </rPh>
    <phoneticPr fontId="2"/>
  </si>
  <si>
    <r>
      <rPr>
        <sz val="12"/>
        <rFont val="ＭＳ Ｐ明朝"/>
        <family val="1"/>
        <charset val="128"/>
      </rPr>
      <t>経費明細書</t>
    </r>
    <r>
      <rPr>
        <sz val="11"/>
        <rFont val="ＭＳ Ｐ明朝"/>
        <family val="1"/>
        <charset val="128"/>
      </rPr>
      <t>（※金額欄は補助希望額を記載）</t>
    </r>
    <rPh sb="0" eb="2">
      <t>ケイヒ</t>
    </rPh>
    <rPh sb="2" eb="5">
      <t>メイサイショ</t>
    </rPh>
    <rPh sb="7" eb="9">
      <t>キンガク</t>
    </rPh>
    <rPh sb="9" eb="10">
      <t>ラン</t>
    </rPh>
    <rPh sb="11" eb="13">
      <t>ホジョ</t>
    </rPh>
    <rPh sb="13" eb="16">
      <t>キボウガク</t>
    </rPh>
    <rPh sb="17" eb="19">
      <t>キサイ</t>
    </rPh>
    <phoneticPr fontId="2"/>
  </si>
  <si>
    <t>プロジェクト全体の区分別経費一覧（単位：円）</t>
    <rPh sb="6" eb="8">
      <t>ゼンタイ</t>
    </rPh>
    <rPh sb="9" eb="11">
      <t>クブン</t>
    </rPh>
    <rPh sb="11" eb="12">
      <t>ベツ</t>
    </rPh>
    <rPh sb="12" eb="14">
      <t>ケイヒ</t>
    </rPh>
    <rPh sb="14" eb="16">
      <t>イチラン</t>
    </rPh>
    <rPh sb="17" eb="19">
      <t>タンイ</t>
    </rPh>
    <rPh sb="20" eb="21">
      <t>エン</t>
    </rPh>
    <phoneticPr fontId="2"/>
  </si>
  <si>
    <t>※交付要綱第１１条１項１号の規定は、プロジェクト全体別経費一覧に適用する</t>
    <rPh sb="1" eb="3">
      <t>コウフ</t>
    </rPh>
    <rPh sb="3" eb="5">
      <t>ヨウコウ</t>
    </rPh>
    <rPh sb="5" eb="6">
      <t>ダイ</t>
    </rPh>
    <rPh sb="8" eb="9">
      <t>ジョウ</t>
    </rPh>
    <rPh sb="10" eb="11">
      <t>コウ</t>
    </rPh>
    <rPh sb="12" eb="13">
      <t>ゴウ</t>
    </rPh>
    <rPh sb="14" eb="16">
      <t>キテイ</t>
    </rPh>
    <rPh sb="24" eb="26">
      <t>ゼンタイ</t>
    </rPh>
    <rPh sb="26" eb="27">
      <t>ベツ</t>
    </rPh>
    <rPh sb="27" eb="29">
      <t>ケイヒ</t>
    </rPh>
    <rPh sb="29" eb="31">
      <t>イチラン</t>
    </rPh>
    <rPh sb="32" eb="34">
      <t>テキヨウ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</si>
</sst>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8" xfId="0" applyFont="1" applyBorder="1">
      <alignment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1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13" xfId="1" applyNumberFormat="1" applyFont="1" applyBorder="1">
      <alignment vertical="center"/>
    </xf>
    <xf numFmtId="176" fontId="4" fillId="0" borderId="12" xfId="1" applyNumberFormat="1" applyFont="1" applyBorder="1">
      <alignment vertical="center"/>
    </xf>
    <xf numFmtId="176" fontId="4" fillId="0" borderId="17" xfId="1" applyNumberFormat="1" applyFont="1" applyBorder="1">
      <alignment vertical="center"/>
    </xf>
    <xf numFmtId="176" fontId="4" fillId="0" borderId="16" xfId="1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7" fontId="5" fillId="0" borderId="1" xfId="1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177" fontId="8" fillId="0" borderId="1" xfId="0" applyNumberFormat="1" applyFont="1" applyFill="1" applyBorder="1">
      <alignment vertical="center"/>
    </xf>
    <xf numFmtId="0" fontId="5" fillId="0" borderId="8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Continuous" vertical="center"/>
    </xf>
    <xf numFmtId="176" fontId="4" fillId="0" borderId="23" xfId="1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176" fontId="4" fillId="0" borderId="14" xfId="1" applyNumberFormat="1" applyFont="1" applyBorder="1" applyAlignment="1">
      <alignment horizontal="right" vertical="center"/>
    </xf>
    <xf numFmtId="176" fontId="4" fillId="0" borderId="15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right"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22" xfId="1" applyNumberFormat="1" applyFont="1" applyBorder="1" applyAlignment="1">
      <alignment horizontal="center" vertical="center"/>
    </xf>
    <xf numFmtId="176" fontId="4" fillId="0" borderId="24" xfId="1" applyNumberFormat="1" applyFont="1" applyBorder="1" applyAlignment="1">
      <alignment horizontal="center" vertical="center"/>
    </xf>
    <xf numFmtId="176" fontId="4" fillId="0" borderId="16" xfId="1" applyNumberFormat="1" applyFont="1" applyBorder="1" applyAlignment="1">
      <alignment horizontal="right" vertical="center"/>
    </xf>
    <xf numFmtId="176" fontId="4" fillId="0" borderId="25" xfId="1" applyNumberFormat="1" applyFont="1" applyBorder="1" applyAlignment="1">
      <alignment horizontal="right" vertical="center"/>
    </xf>
    <xf numFmtId="176" fontId="4" fillId="0" borderId="26" xfId="1" applyNumberFormat="1" applyFont="1" applyBorder="1" applyAlignment="1">
      <alignment horizontal="right" vertical="center"/>
    </xf>
    <xf numFmtId="176" fontId="4" fillId="0" borderId="18" xfId="1" applyNumberFormat="1" applyFont="1" applyBorder="1" applyAlignment="1">
      <alignment horizontal="right" vertical="center"/>
    </xf>
    <xf numFmtId="176" fontId="4" fillId="0" borderId="19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7" fontId="5" fillId="0" borderId="10" xfId="1" applyNumberFormat="1" applyFont="1" applyBorder="1" applyAlignment="1">
      <alignment horizontal="right" vertical="center"/>
    </xf>
    <xf numFmtId="177" fontId="5" fillId="0" borderId="11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right" vertical="center"/>
    </xf>
    <xf numFmtId="177" fontId="6" fillId="0" borderId="11" xfId="0" applyNumberFormat="1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left" vertical="center"/>
    </xf>
    <xf numFmtId="177" fontId="8" fillId="0" borderId="10" xfId="1" applyNumberFormat="1" applyFont="1" applyFill="1" applyBorder="1" applyAlignment="1">
      <alignment horizontal="right" vertical="center"/>
    </xf>
    <xf numFmtId="177" fontId="8" fillId="0" borderId="11" xfId="1" applyNumberFormat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11" fillId="0" borderId="3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tabSelected="1" workbookViewId="0">
      <selection activeCell="A16" sqref="A16"/>
    </sheetView>
  </sheetViews>
  <sheetFormatPr defaultRowHeight="13.5" x14ac:dyDescent="0.15"/>
  <cols>
    <col min="1" max="1" width="3.625" style="2" customWidth="1"/>
    <col min="2" max="2" width="16.625" style="2" customWidth="1"/>
    <col min="3" max="3" width="23.875" style="2" customWidth="1"/>
    <col min="4" max="4" width="3.625" style="33" customWidth="1"/>
    <col min="5" max="5" width="15.625" style="2" customWidth="1"/>
    <col min="6" max="6" width="3.625" style="33" customWidth="1"/>
    <col min="7" max="7" width="15.625" style="2" customWidth="1"/>
  </cols>
  <sheetData>
    <row r="1" spans="1:10" ht="18.75" x14ac:dyDescent="0.15">
      <c r="A1" s="47" t="s">
        <v>50</v>
      </c>
    </row>
    <row r="2" spans="1:10" x14ac:dyDescent="0.15">
      <c r="A2" s="2" t="s">
        <v>51</v>
      </c>
    </row>
    <row r="3" spans="1:10" ht="14.25" x14ac:dyDescent="0.15">
      <c r="A3" s="1"/>
    </row>
    <row r="4" spans="1:10" ht="21" customHeight="1" x14ac:dyDescent="0.15">
      <c r="A4" s="10"/>
      <c r="B4" s="10"/>
      <c r="C4" s="10"/>
      <c r="D4" s="44" t="s">
        <v>49</v>
      </c>
      <c r="E4" s="50"/>
      <c r="F4" s="50"/>
      <c r="G4" s="50"/>
      <c r="H4" s="45"/>
      <c r="I4" s="45"/>
      <c r="J4" s="45"/>
    </row>
    <row r="5" spans="1:10" ht="8.25" customHeight="1" x14ac:dyDescent="0.15"/>
    <row r="6" spans="1:10" x14ac:dyDescent="0.15">
      <c r="A6" s="74" t="s">
        <v>53</v>
      </c>
    </row>
    <row r="7" spans="1:10" ht="15" customHeight="1" x14ac:dyDescent="0.15">
      <c r="A7" s="3" t="s">
        <v>0</v>
      </c>
      <c r="B7" s="3"/>
      <c r="C7" s="4" t="s">
        <v>1</v>
      </c>
      <c r="D7" s="53" t="s">
        <v>2</v>
      </c>
      <c r="E7" s="54"/>
      <c r="F7" s="55" t="s">
        <v>3</v>
      </c>
      <c r="G7" s="55"/>
    </row>
    <row r="8" spans="1:10" ht="15" customHeight="1" x14ac:dyDescent="0.15">
      <c r="A8" s="9" t="s">
        <v>5</v>
      </c>
      <c r="B8" s="5" t="s">
        <v>4</v>
      </c>
      <c r="C8" s="34">
        <v>0</v>
      </c>
      <c r="D8" s="56">
        <f>ROUNDUP(明細!I12/1000,0)</f>
        <v>0</v>
      </c>
      <c r="E8" s="57"/>
      <c r="F8" s="58"/>
      <c r="G8" s="58"/>
    </row>
    <row r="9" spans="1:10" ht="15" customHeight="1" x14ac:dyDescent="0.15">
      <c r="A9" s="31" t="s">
        <v>6</v>
      </c>
      <c r="B9" s="6" t="s">
        <v>11</v>
      </c>
      <c r="C9" s="35">
        <v>0</v>
      </c>
      <c r="D9" s="51">
        <f>ROUNDUP(明細!I23/1000,0)</f>
        <v>0</v>
      </c>
      <c r="E9" s="52"/>
      <c r="F9" s="49"/>
      <c r="G9" s="49"/>
    </row>
    <row r="10" spans="1:10" ht="15" customHeight="1" x14ac:dyDescent="0.15">
      <c r="A10" s="31" t="s">
        <v>7</v>
      </c>
      <c r="B10" s="6" t="s">
        <v>12</v>
      </c>
      <c r="C10" s="35">
        <v>0</v>
      </c>
      <c r="D10" s="51">
        <f>ROUNDUP(明細!I34/1000,0)</f>
        <v>0</v>
      </c>
      <c r="E10" s="52"/>
      <c r="F10" s="49"/>
      <c r="G10" s="49"/>
    </row>
    <row r="11" spans="1:10" ht="15" customHeight="1" x14ac:dyDescent="0.15">
      <c r="A11" s="31" t="s">
        <v>8</v>
      </c>
      <c r="B11" s="6" t="s">
        <v>13</v>
      </c>
      <c r="C11" s="35">
        <v>0</v>
      </c>
      <c r="D11" s="51">
        <f>ROUNDUP(明細!I45/1000,0)</f>
        <v>0</v>
      </c>
      <c r="E11" s="52"/>
      <c r="F11" s="49"/>
      <c r="G11" s="49"/>
    </row>
    <row r="12" spans="1:10" ht="15" customHeight="1" x14ac:dyDescent="0.15">
      <c r="A12" s="31" t="s">
        <v>9</v>
      </c>
      <c r="B12" s="6" t="s">
        <v>14</v>
      </c>
      <c r="C12" s="35">
        <v>0</v>
      </c>
      <c r="D12" s="51">
        <f>ROUNDUP(明細!I55/1000,0)</f>
        <v>0</v>
      </c>
      <c r="E12" s="52"/>
      <c r="F12" s="49"/>
      <c r="G12" s="49"/>
    </row>
    <row r="13" spans="1:10" ht="15" customHeight="1" x14ac:dyDescent="0.15">
      <c r="A13" s="31" t="s">
        <v>10</v>
      </c>
      <c r="B13" s="6" t="s">
        <v>15</v>
      </c>
      <c r="C13" s="35">
        <v>0</v>
      </c>
      <c r="D13" s="51">
        <f>ROUNDUP(明細!I62/1000,0)</f>
        <v>0</v>
      </c>
      <c r="E13" s="52"/>
      <c r="F13" s="49"/>
      <c r="G13" s="49"/>
    </row>
    <row r="14" spans="1:10" ht="15" customHeight="1" thickBot="1" x14ac:dyDescent="0.2">
      <c r="A14" s="32" t="s">
        <v>16</v>
      </c>
      <c r="B14" s="7" t="s">
        <v>17</v>
      </c>
      <c r="C14" s="36">
        <v>0</v>
      </c>
      <c r="D14" s="61">
        <f>ROUNDUP(明細!I70/1000,0)</f>
        <v>0</v>
      </c>
      <c r="E14" s="62"/>
      <c r="F14" s="59"/>
      <c r="G14" s="59"/>
    </row>
    <row r="15" spans="1:10" ht="15" customHeight="1" thickTop="1" x14ac:dyDescent="0.15">
      <c r="A15" s="8"/>
      <c r="B15" s="8" t="s">
        <v>18</v>
      </c>
      <c r="C15" s="37">
        <f>SUM(C8:C14)</f>
        <v>0</v>
      </c>
      <c r="D15" s="63">
        <f>SUM(D8:E14)</f>
        <v>0</v>
      </c>
      <c r="E15" s="64"/>
      <c r="F15" s="60">
        <f>ROUNDDOWN(D15/2,0)</f>
        <v>0</v>
      </c>
      <c r="G15" s="60"/>
    </row>
    <row r="16" spans="1:10" x14ac:dyDescent="0.15">
      <c r="A16" s="75" t="s">
        <v>54</v>
      </c>
    </row>
  </sheetData>
  <mergeCells count="19">
    <mergeCell ref="F14:G14"/>
    <mergeCell ref="F15:G15"/>
    <mergeCell ref="D12:E12"/>
    <mergeCell ref="D13:E13"/>
    <mergeCell ref="D14:E14"/>
    <mergeCell ref="D15:E15"/>
    <mergeCell ref="F13:G13"/>
    <mergeCell ref="F9:G9"/>
    <mergeCell ref="F10:G10"/>
    <mergeCell ref="F11:G11"/>
    <mergeCell ref="E4:G4"/>
    <mergeCell ref="F12:G12"/>
    <mergeCell ref="D11:E11"/>
    <mergeCell ref="D7:E7"/>
    <mergeCell ref="F7:G7"/>
    <mergeCell ref="D8:E8"/>
    <mergeCell ref="D9:E9"/>
    <mergeCell ref="D10:E10"/>
    <mergeCell ref="F8:G8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view="pageBreakPreview" zoomScale="98" zoomScaleNormal="100" zoomScaleSheetLayoutView="98" workbookViewId="0">
      <selection activeCell="C3" sqref="C3"/>
    </sheetView>
  </sheetViews>
  <sheetFormatPr defaultRowHeight="13.5" x14ac:dyDescent="0.15"/>
  <cols>
    <col min="1" max="1" width="5.375" style="10" customWidth="1"/>
    <col min="2" max="3" width="9" style="10"/>
    <col min="4" max="4" width="22.625" style="10" customWidth="1"/>
    <col min="5" max="5" width="4.375" style="10" customWidth="1"/>
    <col min="6" max="6" width="3.25" style="10" customWidth="1"/>
    <col min="7" max="7" width="6.75" style="10" customWidth="1"/>
    <col min="8" max="9" width="9" style="10"/>
    <col min="10" max="10" width="10.875" style="10" customWidth="1"/>
  </cols>
  <sheetData>
    <row r="1" spans="1:10" x14ac:dyDescent="0.15">
      <c r="A1" s="10" t="s">
        <v>20</v>
      </c>
    </row>
    <row r="2" spans="1:10" ht="14.25" x14ac:dyDescent="0.15">
      <c r="A2" s="48" t="s">
        <v>52</v>
      </c>
      <c r="B2" s="11"/>
      <c r="C2" s="11"/>
      <c r="D2" s="48"/>
      <c r="E2" s="48"/>
      <c r="F2" s="48"/>
      <c r="G2" s="48"/>
      <c r="H2" s="48"/>
      <c r="I2" s="48"/>
      <c r="J2" s="11"/>
    </row>
    <row r="3" spans="1:10" ht="11.25" customHeight="1" x14ac:dyDescent="0.15"/>
    <row r="4" spans="1:10" ht="21" customHeight="1" x14ac:dyDescent="0.15">
      <c r="D4" s="46" t="s">
        <v>49</v>
      </c>
      <c r="E4" s="71"/>
      <c r="F4" s="71"/>
      <c r="G4" s="71"/>
      <c r="H4" s="71"/>
      <c r="I4" s="71"/>
      <c r="J4" s="71"/>
    </row>
    <row r="6" spans="1:10" ht="18" customHeight="1" x14ac:dyDescent="0.15">
      <c r="A6" s="13" t="s">
        <v>37</v>
      </c>
    </row>
    <row r="7" spans="1:10" s="38" customFormat="1" ht="18" customHeight="1" x14ac:dyDescent="0.15">
      <c r="A7" s="30" t="s">
        <v>21</v>
      </c>
      <c r="B7" s="65" t="s">
        <v>38</v>
      </c>
      <c r="C7" s="65"/>
      <c r="D7" s="65" t="s">
        <v>23</v>
      </c>
      <c r="E7" s="65"/>
      <c r="F7" s="65"/>
      <c r="G7" s="30" t="s">
        <v>34</v>
      </c>
      <c r="H7" s="30" t="s">
        <v>27</v>
      </c>
      <c r="I7" s="30" t="s">
        <v>28</v>
      </c>
      <c r="J7" s="30" t="s">
        <v>19</v>
      </c>
    </row>
    <row r="8" spans="1:10" ht="30" customHeight="1" x14ac:dyDescent="0.15">
      <c r="A8" s="14">
        <v>1</v>
      </c>
      <c r="B8" s="65"/>
      <c r="C8" s="65"/>
      <c r="D8" s="65"/>
      <c r="E8" s="65"/>
      <c r="F8" s="65"/>
      <c r="G8" s="42"/>
      <c r="H8" s="42"/>
      <c r="I8" s="41">
        <f>IF(G8="",H8,G8*H8)</f>
        <v>0</v>
      </c>
      <c r="J8" s="14"/>
    </row>
    <row r="9" spans="1:10" ht="30" customHeight="1" x14ac:dyDescent="0.15">
      <c r="A9" s="14">
        <v>2</v>
      </c>
      <c r="B9" s="65"/>
      <c r="C9" s="65"/>
      <c r="D9" s="65"/>
      <c r="E9" s="65"/>
      <c r="F9" s="65"/>
      <c r="G9" s="42"/>
      <c r="H9" s="42"/>
      <c r="I9" s="41">
        <f t="shared" ref="I9:I10" si="0">IF(G9="",H9,G9*H9)</f>
        <v>0</v>
      </c>
      <c r="J9" s="14"/>
    </row>
    <row r="10" spans="1:10" ht="30" customHeight="1" x14ac:dyDescent="0.15">
      <c r="A10" s="14">
        <v>3</v>
      </c>
      <c r="B10" s="65"/>
      <c r="C10" s="65"/>
      <c r="D10" s="65"/>
      <c r="E10" s="65"/>
      <c r="F10" s="65"/>
      <c r="G10" s="42"/>
      <c r="H10" s="42"/>
      <c r="I10" s="41">
        <f t="shared" si="0"/>
        <v>0</v>
      </c>
      <c r="J10" s="14"/>
    </row>
    <row r="11" spans="1:10" ht="6" customHeight="1" x14ac:dyDescent="0.15">
      <c r="A11" s="15"/>
      <c r="B11" s="16"/>
      <c r="C11" s="16"/>
      <c r="D11" s="16"/>
      <c r="E11" s="16"/>
      <c r="F11" s="16"/>
      <c r="G11" s="15"/>
      <c r="H11" s="15"/>
      <c r="I11" s="15"/>
      <c r="J11" s="15"/>
    </row>
    <row r="12" spans="1:10" ht="17.25" customHeight="1" x14ac:dyDescent="0.15">
      <c r="A12" s="65" t="s">
        <v>30</v>
      </c>
      <c r="B12" s="65"/>
      <c r="C12" s="65"/>
      <c r="D12" s="65"/>
      <c r="E12" s="65"/>
      <c r="F12" s="65"/>
      <c r="G12" s="65"/>
      <c r="H12" s="65"/>
      <c r="I12" s="66">
        <f>SUBTOTAL(9,I8:I10)</f>
        <v>0</v>
      </c>
      <c r="J12" s="67"/>
    </row>
    <row r="14" spans="1:10" ht="18" customHeight="1" x14ac:dyDescent="0.15">
      <c r="A14" s="13" t="s">
        <v>35</v>
      </c>
    </row>
    <row r="15" spans="1:10" s="38" customFormat="1" ht="18" customHeight="1" x14ac:dyDescent="0.15">
      <c r="A15" s="30" t="s">
        <v>21</v>
      </c>
      <c r="B15" s="65" t="s">
        <v>36</v>
      </c>
      <c r="C15" s="65"/>
      <c r="D15" s="65"/>
      <c r="E15" s="65"/>
      <c r="F15" s="65"/>
      <c r="G15" s="30" t="s">
        <v>34</v>
      </c>
      <c r="H15" s="30" t="s">
        <v>27</v>
      </c>
      <c r="I15" s="30" t="s">
        <v>28</v>
      </c>
      <c r="J15" s="30" t="s">
        <v>19</v>
      </c>
    </row>
    <row r="16" spans="1:10" ht="30" customHeight="1" x14ac:dyDescent="0.15">
      <c r="A16" s="14">
        <v>1</v>
      </c>
      <c r="B16" s="65"/>
      <c r="C16" s="65"/>
      <c r="D16" s="65"/>
      <c r="E16" s="65"/>
      <c r="F16" s="65"/>
      <c r="G16" s="42"/>
      <c r="H16" s="42"/>
      <c r="I16" s="42">
        <f>IF(G16="",H16,G16*H16)</f>
        <v>0</v>
      </c>
      <c r="J16" s="14"/>
    </row>
    <row r="17" spans="1:10" ht="30" customHeight="1" x14ac:dyDescent="0.15">
      <c r="A17" s="14">
        <v>2</v>
      </c>
      <c r="B17" s="65"/>
      <c r="C17" s="65"/>
      <c r="D17" s="65"/>
      <c r="E17" s="65"/>
      <c r="F17" s="65"/>
      <c r="G17" s="42"/>
      <c r="H17" s="42"/>
      <c r="I17" s="42">
        <f t="shared" ref="I17:I21" si="1">IF(G17="",H17,G17*H17)</f>
        <v>0</v>
      </c>
      <c r="J17" s="14"/>
    </row>
    <row r="18" spans="1:10" ht="30" customHeight="1" x14ac:dyDescent="0.15">
      <c r="A18" s="14">
        <v>3</v>
      </c>
      <c r="B18" s="65"/>
      <c r="C18" s="65"/>
      <c r="D18" s="65"/>
      <c r="E18" s="65"/>
      <c r="F18" s="65"/>
      <c r="G18" s="42"/>
      <c r="H18" s="42"/>
      <c r="I18" s="42">
        <f t="shared" si="1"/>
        <v>0</v>
      </c>
      <c r="J18" s="14"/>
    </row>
    <row r="19" spans="1:10" ht="30" customHeight="1" x14ac:dyDescent="0.15">
      <c r="A19" s="17">
        <v>4</v>
      </c>
      <c r="B19" s="65"/>
      <c r="C19" s="65"/>
      <c r="D19" s="65"/>
      <c r="E19" s="65"/>
      <c r="F19" s="65"/>
      <c r="G19" s="42"/>
      <c r="H19" s="42"/>
      <c r="I19" s="42">
        <f t="shared" si="1"/>
        <v>0</v>
      </c>
      <c r="J19" s="14"/>
    </row>
    <row r="20" spans="1:10" ht="30" customHeight="1" x14ac:dyDescent="0.15">
      <c r="A20" s="17">
        <v>5</v>
      </c>
      <c r="B20" s="65"/>
      <c r="C20" s="65"/>
      <c r="D20" s="65"/>
      <c r="E20" s="65"/>
      <c r="F20" s="65"/>
      <c r="G20" s="42"/>
      <c r="H20" s="42"/>
      <c r="I20" s="42">
        <f t="shared" si="1"/>
        <v>0</v>
      </c>
      <c r="J20" s="14"/>
    </row>
    <row r="21" spans="1:10" ht="30" customHeight="1" x14ac:dyDescent="0.15">
      <c r="A21" s="17">
        <v>6</v>
      </c>
      <c r="B21" s="65"/>
      <c r="C21" s="65"/>
      <c r="D21" s="65"/>
      <c r="E21" s="65"/>
      <c r="F21" s="65"/>
      <c r="G21" s="42"/>
      <c r="H21" s="42"/>
      <c r="I21" s="42">
        <f t="shared" si="1"/>
        <v>0</v>
      </c>
      <c r="J21" s="14"/>
    </row>
    <row r="22" spans="1:10" ht="8.25" customHeight="1" x14ac:dyDescent="0.15"/>
    <row r="23" spans="1:10" ht="18" customHeight="1" x14ac:dyDescent="0.15">
      <c r="A23" s="65" t="s">
        <v>30</v>
      </c>
      <c r="B23" s="65"/>
      <c r="C23" s="65"/>
      <c r="D23" s="65"/>
      <c r="E23" s="65"/>
      <c r="F23" s="65"/>
      <c r="G23" s="65"/>
      <c r="H23" s="65"/>
      <c r="I23" s="66">
        <f>SUBTOTAL(9,I16:I21)</f>
        <v>0</v>
      </c>
      <c r="J23" s="67"/>
    </row>
    <row r="25" spans="1:10" ht="18" customHeight="1" x14ac:dyDescent="0.15">
      <c r="A25" s="13" t="s">
        <v>31</v>
      </c>
    </row>
    <row r="26" spans="1:10" s="38" customFormat="1" ht="18" customHeight="1" x14ac:dyDescent="0.15">
      <c r="A26" s="30" t="s">
        <v>21</v>
      </c>
      <c r="B26" s="65" t="s">
        <v>32</v>
      </c>
      <c r="C26" s="65"/>
      <c r="D26" s="65" t="s">
        <v>33</v>
      </c>
      <c r="E26" s="65"/>
      <c r="F26" s="65"/>
      <c r="G26" s="30" t="s">
        <v>34</v>
      </c>
      <c r="H26" s="30" t="s">
        <v>27</v>
      </c>
      <c r="I26" s="30" t="s">
        <v>28</v>
      </c>
      <c r="J26" s="30" t="s">
        <v>19</v>
      </c>
    </row>
    <row r="27" spans="1:10" ht="30" customHeight="1" x14ac:dyDescent="0.15">
      <c r="A27" s="14">
        <v>1</v>
      </c>
      <c r="B27" s="65"/>
      <c r="C27" s="65"/>
      <c r="D27" s="65"/>
      <c r="E27" s="65"/>
      <c r="F27" s="65"/>
      <c r="G27" s="42"/>
      <c r="H27" s="42"/>
      <c r="I27" s="42">
        <f>IF(G27="",H27,G27*H27)</f>
        <v>0</v>
      </c>
      <c r="J27" s="14"/>
    </row>
    <row r="28" spans="1:10" ht="30" customHeight="1" x14ac:dyDescent="0.15">
      <c r="A28" s="14">
        <v>2</v>
      </c>
      <c r="B28" s="65"/>
      <c r="C28" s="65"/>
      <c r="D28" s="65"/>
      <c r="E28" s="65"/>
      <c r="F28" s="65"/>
      <c r="G28" s="42"/>
      <c r="H28" s="42"/>
      <c r="I28" s="42">
        <f t="shared" ref="I28:I32" si="2">IF(G28="",H28,G28*H28)</f>
        <v>0</v>
      </c>
      <c r="J28" s="14"/>
    </row>
    <row r="29" spans="1:10" ht="30" customHeight="1" x14ac:dyDescent="0.15">
      <c r="A29" s="14">
        <v>3</v>
      </c>
      <c r="B29" s="65"/>
      <c r="C29" s="65"/>
      <c r="D29" s="65"/>
      <c r="E29" s="65"/>
      <c r="F29" s="65"/>
      <c r="G29" s="42"/>
      <c r="H29" s="42"/>
      <c r="I29" s="42">
        <f t="shared" si="2"/>
        <v>0</v>
      </c>
      <c r="J29" s="14"/>
    </row>
    <row r="30" spans="1:10" ht="30" customHeight="1" x14ac:dyDescent="0.15">
      <c r="A30" s="17">
        <v>4</v>
      </c>
      <c r="B30" s="65"/>
      <c r="C30" s="65"/>
      <c r="D30" s="65"/>
      <c r="E30" s="65"/>
      <c r="F30" s="65"/>
      <c r="G30" s="42"/>
      <c r="H30" s="42"/>
      <c r="I30" s="42">
        <f t="shared" si="2"/>
        <v>0</v>
      </c>
      <c r="J30" s="14"/>
    </row>
    <row r="31" spans="1:10" ht="30" customHeight="1" x14ac:dyDescent="0.15">
      <c r="A31" s="17">
        <v>5</v>
      </c>
      <c r="B31" s="65"/>
      <c r="C31" s="65"/>
      <c r="D31" s="65"/>
      <c r="E31" s="65"/>
      <c r="F31" s="65"/>
      <c r="G31" s="42"/>
      <c r="H31" s="42"/>
      <c r="I31" s="42">
        <f t="shared" si="2"/>
        <v>0</v>
      </c>
      <c r="J31" s="14"/>
    </row>
    <row r="32" spans="1:10" ht="30" customHeight="1" x14ac:dyDescent="0.15">
      <c r="A32" s="17">
        <v>6</v>
      </c>
      <c r="B32" s="65"/>
      <c r="C32" s="65"/>
      <c r="D32" s="65"/>
      <c r="E32" s="65"/>
      <c r="F32" s="65"/>
      <c r="G32" s="42"/>
      <c r="H32" s="42"/>
      <c r="I32" s="42">
        <f t="shared" si="2"/>
        <v>0</v>
      </c>
      <c r="J32" s="14"/>
    </row>
    <row r="33" spans="1:10" ht="7.5" customHeight="1" x14ac:dyDescent="0.15">
      <c r="A33" s="18"/>
      <c r="B33" s="16"/>
      <c r="C33" s="16"/>
      <c r="D33" s="16"/>
      <c r="E33" s="16"/>
      <c r="F33" s="16"/>
      <c r="G33" s="15"/>
      <c r="H33" s="15"/>
      <c r="I33" s="15"/>
      <c r="J33" s="15"/>
    </row>
    <row r="34" spans="1:10" ht="18" customHeight="1" x14ac:dyDescent="0.15">
      <c r="A34" s="65" t="s">
        <v>30</v>
      </c>
      <c r="B34" s="65"/>
      <c r="C34" s="65"/>
      <c r="D34" s="65"/>
      <c r="E34" s="65"/>
      <c r="F34" s="65"/>
      <c r="G34" s="65"/>
      <c r="H34" s="65"/>
      <c r="I34" s="66">
        <f>SUBTOTAL(9,I27:I32)</f>
        <v>0</v>
      </c>
      <c r="J34" s="67"/>
    </row>
    <row r="35" spans="1:10" x14ac:dyDescent="0.15">
      <c r="D35" s="16"/>
      <c r="E35" s="16"/>
      <c r="F35" s="16"/>
    </row>
    <row r="36" spans="1:10" ht="18" customHeight="1" x14ac:dyDescent="0.15">
      <c r="A36" s="13" t="s">
        <v>29</v>
      </c>
    </row>
    <row r="37" spans="1:10" s="38" customFormat="1" ht="18" customHeight="1" x14ac:dyDescent="0.15">
      <c r="A37" s="30" t="s">
        <v>21</v>
      </c>
      <c r="B37" s="39" t="s">
        <v>22</v>
      </c>
      <c r="C37" s="40"/>
      <c r="D37" s="30" t="s">
        <v>23</v>
      </c>
      <c r="E37" s="21" t="s">
        <v>24</v>
      </c>
      <c r="F37" s="22" t="s">
        <v>25</v>
      </c>
      <c r="G37" s="23" t="s">
        <v>26</v>
      </c>
      <c r="H37" s="30" t="s">
        <v>27</v>
      </c>
      <c r="I37" s="30" t="s">
        <v>28</v>
      </c>
      <c r="J37" s="30" t="s">
        <v>19</v>
      </c>
    </row>
    <row r="38" spans="1:10" ht="30" customHeight="1" x14ac:dyDescent="0.15">
      <c r="A38" s="14">
        <v>1</v>
      </c>
      <c r="B38" s="19"/>
      <c r="C38" s="20"/>
      <c r="D38" s="14"/>
      <c r="E38" s="19"/>
      <c r="F38" s="22" t="s">
        <v>25</v>
      </c>
      <c r="G38" s="24"/>
      <c r="H38" s="42"/>
      <c r="I38" s="43">
        <f>IF(AND(E38="",G38=""),H38,IF(E38="",G38*H38,IF(G38="",E38*H38,E38*G38*H38)))</f>
        <v>0</v>
      </c>
      <c r="J38" s="14"/>
    </row>
    <row r="39" spans="1:10" ht="30" customHeight="1" x14ac:dyDescent="0.15">
      <c r="A39" s="14">
        <v>2</v>
      </c>
      <c r="B39" s="19"/>
      <c r="C39" s="20"/>
      <c r="D39" s="14"/>
      <c r="E39" s="19"/>
      <c r="F39" s="22" t="s">
        <v>25</v>
      </c>
      <c r="G39" s="24"/>
      <c r="H39" s="42"/>
      <c r="I39" s="43">
        <f t="shared" ref="I39:I43" si="3">IF(AND(E39="",G39=""),H39,IF(E39="",G39*H39,IF(G39="",E39*H39,E39*G39*H39)))</f>
        <v>0</v>
      </c>
      <c r="J39" s="14"/>
    </row>
    <row r="40" spans="1:10" ht="30" customHeight="1" x14ac:dyDescent="0.15">
      <c r="A40" s="14">
        <v>3</v>
      </c>
      <c r="B40" s="19"/>
      <c r="C40" s="20"/>
      <c r="D40" s="14"/>
      <c r="E40" s="25"/>
      <c r="F40" s="22" t="s">
        <v>25</v>
      </c>
      <c r="G40" s="26"/>
      <c r="H40" s="42"/>
      <c r="I40" s="43">
        <f t="shared" si="3"/>
        <v>0</v>
      </c>
      <c r="J40" s="14"/>
    </row>
    <row r="41" spans="1:10" ht="30" customHeight="1" x14ac:dyDescent="0.15">
      <c r="A41" s="14">
        <v>4</v>
      </c>
      <c r="B41" s="19"/>
      <c r="C41" s="20"/>
      <c r="D41" s="14"/>
      <c r="E41" s="19"/>
      <c r="F41" s="22" t="s">
        <v>25</v>
      </c>
      <c r="G41" s="24"/>
      <c r="H41" s="42"/>
      <c r="I41" s="43">
        <f t="shared" si="3"/>
        <v>0</v>
      </c>
      <c r="J41" s="14"/>
    </row>
    <row r="42" spans="1:10" ht="30" customHeight="1" x14ac:dyDescent="0.15">
      <c r="A42" s="14">
        <v>5</v>
      </c>
      <c r="B42" s="19"/>
      <c r="C42" s="20"/>
      <c r="D42" s="14"/>
      <c r="E42" s="19"/>
      <c r="F42" s="22" t="s">
        <v>25</v>
      </c>
      <c r="G42" s="24"/>
      <c r="H42" s="42"/>
      <c r="I42" s="43">
        <f t="shared" si="3"/>
        <v>0</v>
      </c>
      <c r="J42" s="14"/>
    </row>
    <row r="43" spans="1:10" ht="30" customHeight="1" x14ac:dyDescent="0.15">
      <c r="A43" s="14">
        <v>6</v>
      </c>
      <c r="B43" s="19"/>
      <c r="C43" s="20"/>
      <c r="D43" s="14"/>
      <c r="E43" s="27"/>
      <c r="F43" s="22" t="s">
        <v>25</v>
      </c>
      <c r="G43" s="28"/>
      <c r="H43" s="42"/>
      <c r="I43" s="43">
        <f t="shared" si="3"/>
        <v>0</v>
      </c>
      <c r="J43" s="14"/>
    </row>
    <row r="44" spans="1:10" ht="9" customHeight="1" x14ac:dyDescent="0.15"/>
    <row r="45" spans="1:10" ht="18.75" customHeight="1" x14ac:dyDescent="0.15">
      <c r="A45" s="65" t="s">
        <v>30</v>
      </c>
      <c r="B45" s="65"/>
      <c r="C45" s="65"/>
      <c r="D45" s="65"/>
      <c r="E45" s="65"/>
      <c r="F45" s="65"/>
      <c r="G45" s="65"/>
      <c r="H45" s="65"/>
      <c r="I45" s="72">
        <f>SUBTOTAL(9,I38:I43)</f>
        <v>0</v>
      </c>
      <c r="J45" s="73"/>
    </row>
    <row r="47" spans="1:10" ht="18" customHeight="1" x14ac:dyDescent="0.15">
      <c r="A47" s="13" t="s">
        <v>39</v>
      </c>
    </row>
    <row r="48" spans="1:10" s="38" customFormat="1" ht="18" customHeight="1" x14ac:dyDescent="0.15">
      <c r="A48" s="30" t="s">
        <v>21</v>
      </c>
      <c r="B48" s="65" t="s">
        <v>40</v>
      </c>
      <c r="C48" s="65"/>
      <c r="D48" s="65" t="s">
        <v>33</v>
      </c>
      <c r="E48" s="65"/>
      <c r="F48" s="65"/>
      <c r="G48" s="65"/>
      <c r="H48" s="65"/>
      <c r="I48" s="30" t="s">
        <v>28</v>
      </c>
      <c r="J48" s="30" t="s">
        <v>19</v>
      </c>
    </row>
    <row r="49" spans="1:10" ht="30" customHeight="1" x14ac:dyDescent="0.15">
      <c r="A49" s="14">
        <v>1</v>
      </c>
      <c r="B49" s="65"/>
      <c r="C49" s="65"/>
      <c r="D49" s="65"/>
      <c r="E49" s="65"/>
      <c r="F49" s="65"/>
      <c r="G49" s="65"/>
      <c r="H49" s="65"/>
      <c r="I49" s="41"/>
      <c r="J49" s="14"/>
    </row>
    <row r="50" spans="1:10" ht="30" customHeight="1" x14ac:dyDescent="0.15">
      <c r="A50" s="14">
        <v>2</v>
      </c>
      <c r="B50" s="65"/>
      <c r="C50" s="65"/>
      <c r="D50" s="65"/>
      <c r="E50" s="65"/>
      <c r="F50" s="65"/>
      <c r="G50" s="65"/>
      <c r="H50" s="65"/>
      <c r="I50" s="41"/>
      <c r="J50" s="14"/>
    </row>
    <row r="51" spans="1:10" ht="30" customHeight="1" x14ac:dyDescent="0.15">
      <c r="A51" s="14">
        <v>3</v>
      </c>
      <c r="B51" s="65"/>
      <c r="C51" s="65"/>
      <c r="D51" s="65"/>
      <c r="E51" s="65"/>
      <c r="F51" s="65"/>
      <c r="G51" s="65"/>
      <c r="H51" s="65"/>
      <c r="I51" s="41"/>
      <c r="J51" s="14"/>
    </row>
    <row r="52" spans="1:10" ht="30" customHeight="1" x14ac:dyDescent="0.15">
      <c r="A52" s="14">
        <v>4</v>
      </c>
      <c r="B52" s="65"/>
      <c r="C52" s="65"/>
      <c r="D52" s="65"/>
      <c r="E52" s="65"/>
      <c r="F52" s="65"/>
      <c r="G52" s="65"/>
      <c r="H52" s="65"/>
      <c r="I52" s="41"/>
      <c r="J52" s="14"/>
    </row>
    <row r="53" spans="1:10" ht="30" customHeight="1" x14ac:dyDescent="0.15">
      <c r="A53" s="14">
        <v>5</v>
      </c>
      <c r="B53" s="65"/>
      <c r="C53" s="65"/>
      <c r="D53" s="65"/>
      <c r="E53" s="65"/>
      <c r="F53" s="65"/>
      <c r="G53" s="65"/>
      <c r="H53" s="65"/>
      <c r="I53" s="41"/>
      <c r="J53" s="14"/>
    </row>
    <row r="54" spans="1:10" ht="9" customHeight="1" x14ac:dyDescent="0.15"/>
    <row r="55" spans="1:10" ht="18" customHeight="1" x14ac:dyDescent="0.15">
      <c r="A55" s="65" t="s">
        <v>30</v>
      </c>
      <c r="B55" s="65"/>
      <c r="C55" s="65"/>
      <c r="D55" s="65"/>
      <c r="E55" s="65"/>
      <c r="F55" s="65"/>
      <c r="G55" s="65"/>
      <c r="H55" s="65"/>
      <c r="I55" s="66">
        <f>SUBTOTAL(9,I49:I53)</f>
        <v>0</v>
      </c>
      <c r="J55" s="67"/>
    </row>
    <row r="56" spans="1:10" ht="12" customHeight="1" x14ac:dyDescent="0.15"/>
    <row r="57" spans="1:10" ht="18" customHeight="1" x14ac:dyDescent="0.15">
      <c r="A57" s="29" t="s">
        <v>41</v>
      </c>
      <c r="B57" s="12"/>
      <c r="C57" s="12"/>
      <c r="D57" s="12"/>
      <c r="E57" s="12"/>
      <c r="F57" s="12"/>
      <c r="G57" s="12"/>
      <c r="H57" s="12"/>
      <c r="I57" s="12"/>
      <c r="J57" s="12"/>
    </row>
    <row r="58" spans="1:10" s="38" customFormat="1" ht="18" customHeight="1" x14ac:dyDescent="0.15">
      <c r="A58" s="30" t="s">
        <v>42</v>
      </c>
      <c r="B58" s="65" t="s">
        <v>43</v>
      </c>
      <c r="C58" s="65"/>
      <c r="D58" s="65" t="s">
        <v>44</v>
      </c>
      <c r="E58" s="65"/>
      <c r="F58" s="65"/>
      <c r="G58" s="65"/>
      <c r="H58" s="65"/>
      <c r="I58" s="30" t="s">
        <v>28</v>
      </c>
      <c r="J58" s="30" t="s">
        <v>19</v>
      </c>
    </row>
    <row r="59" spans="1:10" ht="30" customHeight="1" x14ac:dyDescent="0.15">
      <c r="A59" s="14">
        <v>1</v>
      </c>
      <c r="B59" s="65"/>
      <c r="C59" s="65"/>
      <c r="D59" s="65"/>
      <c r="E59" s="65"/>
      <c r="F59" s="65"/>
      <c r="G59" s="65"/>
      <c r="H59" s="65"/>
      <c r="I59" s="41"/>
      <c r="J59" s="14"/>
    </row>
    <row r="60" spans="1:10" ht="30" customHeight="1" x14ac:dyDescent="0.15">
      <c r="A60" s="14">
        <v>2</v>
      </c>
      <c r="B60" s="65"/>
      <c r="C60" s="65"/>
      <c r="D60" s="65"/>
      <c r="E60" s="65"/>
      <c r="F60" s="65"/>
      <c r="G60" s="65"/>
      <c r="H60" s="65"/>
      <c r="I60" s="41"/>
      <c r="J60" s="14"/>
    </row>
    <row r="61" spans="1:10" ht="9.75" customHeight="1" x14ac:dyDescent="0.15"/>
    <row r="62" spans="1:10" ht="18" customHeight="1" x14ac:dyDescent="0.15">
      <c r="A62" s="65" t="s">
        <v>30</v>
      </c>
      <c r="B62" s="65"/>
      <c r="C62" s="65"/>
      <c r="D62" s="65"/>
      <c r="E62" s="65"/>
      <c r="F62" s="65"/>
      <c r="G62" s="65"/>
      <c r="H62" s="65"/>
      <c r="I62" s="66">
        <f>SUBTOTAL(9,I59:I60)</f>
        <v>0</v>
      </c>
      <c r="J62" s="67"/>
    </row>
    <row r="63" spans="1:10" ht="8.25" customHeight="1" x14ac:dyDescent="0.15"/>
    <row r="64" spans="1:10" ht="18" customHeight="1" x14ac:dyDescent="0.15">
      <c r="A64" s="13" t="s">
        <v>45</v>
      </c>
    </row>
    <row r="65" spans="1:10" s="38" customFormat="1" ht="18" customHeight="1" x14ac:dyDescent="0.15">
      <c r="A65" s="30" t="s">
        <v>42</v>
      </c>
      <c r="B65" s="65" t="s">
        <v>46</v>
      </c>
      <c r="C65" s="65"/>
      <c r="D65" s="65" t="s">
        <v>47</v>
      </c>
      <c r="E65" s="65"/>
      <c r="F65" s="65"/>
      <c r="G65" s="30" t="s">
        <v>34</v>
      </c>
      <c r="H65" s="30" t="s">
        <v>27</v>
      </c>
      <c r="I65" s="30" t="s">
        <v>28</v>
      </c>
      <c r="J65" s="30" t="s">
        <v>19</v>
      </c>
    </row>
    <row r="66" spans="1:10" ht="30" customHeight="1" x14ac:dyDescent="0.15">
      <c r="A66" s="14">
        <v>1</v>
      </c>
      <c r="B66" s="65"/>
      <c r="C66" s="65"/>
      <c r="D66" s="65"/>
      <c r="E66" s="65"/>
      <c r="F66" s="65"/>
      <c r="G66" s="42"/>
      <c r="H66" s="42"/>
      <c r="I66" s="41">
        <f>IF(G66="",H66,G66*H66)</f>
        <v>0</v>
      </c>
      <c r="J66" s="14"/>
    </row>
    <row r="67" spans="1:10" ht="30" customHeight="1" x14ac:dyDescent="0.15">
      <c r="A67" s="14">
        <v>2</v>
      </c>
      <c r="B67" s="65"/>
      <c r="C67" s="65"/>
      <c r="D67" s="65"/>
      <c r="E67" s="65"/>
      <c r="F67" s="65"/>
      <c r="G67" s="42"/>
      <c r="H67" s="42"/>
      <c r="I67" s="41">
        <f t="shared" ref="I67:I68" si="4">IF(G67="",H67,G67*H67)</f>
        <v>0</v>
      </c>
      <c r="J67" s="14"/>
    </row>
    <row r="68" spans="1:10" ht="30" customHeight="1" x14ac:dyDescent="0.15">
      <c r="A68" s="14">
        <v>3</v>
      </c>
      <c r="B68" s="65"/>
      <c r="C68" s="65"/>
      <c r="D68" s="65"/>
      <c r="E68" s="65"/>
      <c r="F68" s="65"/>
      <c r="G68" s="42"/>
      <c r="H68" s="42"/>
      <c r="I68" s="41">
        <f t="shared" si="4"/>
        <v>0</v>
      </c>
      <c r="J68" s="14"/>
    </row>
    <row r="69" spans="1:10" ht="8.25" customHeight="1" x14ac:dyDescent="0.15"/>
    <row r="70" spans="1:10" ht="18" customHeight="1" x14ac:dyDescent="0.15">
      <c r="A70" s="65" t="s">
        <v>30</v>
      </c>
      <c r="B70" s="65"/>
      <c r="C70" s="65"/>
      <c r="D70" s="65"/>
      <c r="E70" s="65"/>
      <c r="F70" s="65"/>
      <c r="G70" s="65"/>
      <c r="H70" s="65"/>
      <c r="I70" s="66">
        <f>SUBTOTAL(9,I66:I68)</f>
        <v>0</v>
      </c>
      <c r="J70" s="67"/>
    </row>
    <row r="71" spans="1:10" ht="10.5" customHeight="1" x14ac:dyDescent="0.15"/>
    <row r="72" spans="1:10" ht="33.75" customHeight="1" x14ac:dyDescent="0.15">
      <c r="A72" s="68" t="s">
        <v>48</v>
      </c>
      <c r="B72" s="68"/>
      <c r="C72" s="68"/>
      <c r="D72" s="68"/>
      <c r="E72" s="68"/>
      <c r="F72" s="68"/>
      <c r="G72" s="68"/>
      <c r="H72" s="68"/>
      <c r="I72" s="69">
        <f>SUM(I12,I23,I34,I45,I55,I62,I70)</f>
        <v>0</v>
      </c>
      <c r="J72" s="70"/>
    </row>
  </sheetData>
  <mergeCells count="72">
    <mergeCell ref="I70:J70"/>
    <mergeCell ref="A70:H70"/>
    <mergeCell ref="A72:H72"/>
    <mergeCell ref="I72:J72"/>
    <mergeCell ref="E4:J4"/>
    <mergeCell ref="I23:J23"/>
    <mergeCell ref="I34:J34"/>
    <mergeCell ref="I12:J12"/>
    <mergeCell ref="I45:J45"/>
    <mergeCell ref="I55:J55"/>
    <mergeCell ref="I62:J62"/>
    <mergeCell ref="A62:H62"/>
    <mergeCell ref="B65:C65"/>
    <mergeCell ref="D65:F65"/>
    <mergeCell ref="B66:C66"/>
    <mergeCell ref="B67:C67"/>
    <mergeCell ref="B68:C68"/>
    <mergeCell ref="D66:F66"/>
    <mergeCell ref="D67:F67"/>
    <mergeCell ref="D68:F68"/>
    <mergeCell ref="A55:H55"/>
    <mergeCell ref="B58:C58"/>
    <mergeCell ref="D58:H58"/>
    <mergeCell ref="B59:C59"/>
    <mergeCell ref="B60:C60"/>
    <mergeCell ref="D59:H59"/>
    <mergeCell ref="D60:H60"/>
    <mergeCell ref="B52:C52"/>
    <mergeCell ref="B53:C53"/>
    <mergeCell ref="D49:H49"/>
    <mergeCell ref="D50:H50"/>
    <mergeCell ref="D51:H51"/>
    <mergeCell ref="D52:H52"/>
    <mergeCell ref="D53:H53"/>
    <mergeCell ref="B51:C51"/>
    <mergeCell ref="A12:H12"/>
    <mergeCell ref="B48:C48"/>
    <mergeCell ref="D48:H48"/>
    <mergeCell ref="B49:C49"/>
    <mergeCell ref="B50:C50"/>
    <mergeCell ref="A34:H34"/>
    <mergeCell ref="B15:F15"/>
    <mergeCell ref="B16:F16"/>
    <mergeCell ref="B17:F17"/>
    <mergeCell ref="B18:F18"/>
    <mergeCell ref="B19:F19"/>
    <mergeCell ref="B20:F20"/>
    <mergeCell ref="B21:F21"/>
    <mergeCell ref="A23:H23"/>
    <mergeCell ref="B27:C27"/>
    <mergeCell ref="B28:C28"/>
    <mergeCell ref="B7:C7"/>
    <mergeCell ref="B8:C8"/>
    <mergeCell ref="B9:C9"/>
    <mergeCell ref="B10:C10"/>
    <mergeCell ref="D7:F7"/>
    <mergeCell ref="D8:F8"/>
    <mergeCell ref="D9:F9"/>
    <mergeCell ref="D10:F10"/>
    <mergeCell ref="A45:H45"/>
    <mergeCell ref="D26:F26"/>
    <mergeCell ref="D27:F27"/>
    <mergeCell ref="D28:F28"/>
    <mergeCell ref="D29:F29"/>
    <mergeCell ref="D30:F30"/>
    <mergeCell ref="D31:F31"/>
    <mergeCell ref="D32:F32"/>
    <mergeCell ref="B29:C29"/>
    <mergeCell ref="B30:C30"/>
    <mergeCell ref="B31:C31"/>
    <mergeCell ref="B32:C32"/>
    <mergeCell ref="B26:C26"/>
  </mergeCells>
  <phoneticPr fontId="2"/>
  <pageMargins left="0.70866141732283472" right="0.70866141732283472" top="0.74803149606299213" bottom="0.74803149606299213" header="0.31496062992125984" footer="0.31496062992125984"/>
  <pageSetup paperSize="9" scale="98" fitToHeight="2" orientation="portrait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集計表</vt:lpstr>
      <vt:lpstr>明細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自動車・水素産業振興課</cp:lastModifiedBy>
  <cp:lastPrinted>2023-09-27T00:39:35Z</cp:lastPrinted>
  <dcterms:created xsi:type="dcterms:W3CDTF">2021-02-18T00:57:11Z</dcterms:created>
  <dcterms:modified xsi:type="dcterms:W3CDTF">2024-02-28T08:30:58Z</dcterms:modified>
</cp:coreProperties>
</file>