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omments1.xml" ContentType="application/vnd.openxmlformats-officedocument.spreadsheetml.comment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K:\06福祉労働部\■④障がい福祉課\障がい福祉課（サービス指導室）\（1月31日〆）介護給付費等の算定に係る体制等に関する届出書の確認について\"/>
    </mc:Choice>
  </mc:AlternateContent>
  <bookViews>
    <workbookView xWindow="0" yWindow="0" windowWidth="28800" windowHeight="12450"/>
  </bookViews>
  <sheets>
    <sheet name="加算届出書一覧表" sheetId="115" r:id="rId1"/>
    <sheet name="付表１７" sheetId="1" r:id="rId2"/>
    <sheet name="共－１" sheetId="103" r:id="rId3"/>
    <sheet name="共－２" sheetId="104" r:id="rId4"/>
    <sheet name="基－１" sheetId="22" r:id="rId5"/>
    <sheet name="基－１（別添）" sheetId="129" r:id="rId6"/>
    <sheet name="基－２" sheetId="24" r:id="rId7"/>
    <sheet name="基ー２（別添）" sheetId="25" r:id="rId8"/>
    <sheet name="基－３" sheetId="26" r:id="rId9"/>
    <sheet name="基－４" sheetId="44" r:id="rId10"/>
    <sheet name="基－５" sheetId="31" r:id="rId11"/>
    <sheet name="基－５（別添１）" sheetId="32" r:id="rId12"/>
    <sheet name="基－５（別添２）" sheetId="33" r:id="rId13"/>
    <sheet name="加－１" sheetId="51" r:id="rId14"/>
    <sheet name="加ー１－２" sheetId="52" r:id="rId15"/>
    <sheet name="加－１－３" sheetId="53" r:id="rId16"/>
    <sheet name="加－１－４" sheetId="54" r:id="rId17"/>
    <sheet name="加－２" sheetId="119" r:id="rId18"/>
    <sheet name="加－２－２" sheetId="83" r:id="rId19"/>
    <sheet name="加－３" sheetId="55" r:id="rId20"/>
    <sheet name="加－４" sheetId="59" r:id="rId21"/>
    <sheet name="加－５" sheetId="45" r:id="rId22"/>
    <sheet name="加－５－２" sheetId="46" r:id="rId23"/>
    <sheet name="加－６" sheetId="69" r:id="rId24"/>
    <sheet name="加－７" sheetId="78" r:id="rId25"/>
    <sheet name="加－７－２" sheetId="50" r:id="rId26"/>
    <sheet name="加－７－３" sheetId="134" r:id="rId27"/>
    <sheet name="加－７－４" sheetId="48" r:id="rId28"/>
    <sheet name="加－８" sheetId="65" r:id="rId29"/>
    <sheet name="加－８－２" sheetId="67" r:id="rId30"/>
    <sheet name="加－９" sheetId="47" r:id="rId31"/>
    <sheet name="加－10" sheetId="101" r:id="rId32"/>
    <sheet name="加－11" sheetId="127" r:id="rId33"/>
    <sheet name="加－12" sheetId="97" r:id="rId34"/>
    <sheet name="加－13" sheetId="98" r:id="rId35"/>
    <sheet name="加－14" sheetId="128" r:id="rId36"/>
    <sheet name="加－15" sheetId="84" r:id="rId37"/>
    <sheet name="加－16" sheetId="122" r:id="rId38"/>
    <sheet name="加ー17" sheetId="77" r:id="rId39"/>
    <sheet name="加－18" sheetId="123" r:id="rId40"/>
    <sheet name="加－19" sheetId="72" r:id="rId41"/>
    <sheet name="加－20" sheetId="76" r:id="rId42"/>
    <sheet name="加－21" sheetId="71" r:id="rId43"/>
    <sheet name="加－22" sheetId="131" r:id="rId44"/>
    <sheet name="加－22－２" sheetId="63" r:id="rId45"/>
    <sheet name="加－22－３" sheetId="64" r:id="rId46"/>
    <sheet name="加－23" sheetId="61" r:id="rId47"/>
    <sheet name="加－24" sheetId="99" r:id="rId48"/>
    <sheet name="加－25" sheetId="124" r:id="rId49"/>
    <sheet name="加－26" sheetId="117" r:id="rId50"/>
    <sheet name="加－27" sheetId="4" r:id="rId51"/>
    <sheet name="加－27－2" sheetId="118" r:id="rId52"/>
    <sheet name="加－28" sheetId="125" r:id="rId53"/>
    <sheet name="加－29" sheetId="96" r:id="rId54"/>
    <sheet name="加－30" sheetId="135" r:id="rId55"/>
    <sheet name="加－31" sheetId="58" r:id="rId56"/>
    <sheet name="加－32" sheetId="60" r:id="rId57"/>
    <sheet name="加－33" sheetId="133" r:id="rId58"/>
    <sheet name="加－34" sheetId="75" r:id="rId59"/>
    <sheet name="加－35" sheetId="56" r:id="rId60"/>
    <sheet name="加－35－２" sheetId="120" r:id="rId61"/>
    <sheet name="加－35－３" sheetId="121" r:id="rId62"/>
    <sheet name="加－36" sheetId="130" r:id="rId63"/>
    <sheet name="加－37" sheetId="136" r:id="rId64"/>
    <sheet name="加－38" sheetId="70" r:id="rId65"/>
    <sheet name="加－38（別紙）" sheetId="132" r:id="rId66"/>
    <sheet name="加－39" sheetId="10" r:id="rId67"/>
    <sheet name="加－40" sheetId="73" r:id="rId68"/>
    <sheet name="加－41" sheetId="108" r:id="rId69"/>
    <sheet name="加－42" sheetId="112" r:id="rId70"/>
    <sheet name="加－43" sheetId="113" r:id="rId71"/>
    <sheet name="加－44" sheetId="105" r:id="rId72"/>
    <sheet name="加－44－２" sheetId="106" r:id="rId73"/>
    <sheet name="加－44－3" sheetId="107" r:id="rId74"/>
    <sheet name="加－45" sheetId="114" r:id="rId75"/>
    <sheet name="加－46" sheetId="116" r:id="rId76"/>
    <sheet name="加－47" sheetId="110" r:id="rId77"/>
    <sheet name="加－48" sheetId="111" r:id="rId78"/>
    <sheet name="加－49" sheetId="126" r:id="rId79"/>
  </sheets>
  <externalReferences>
    <externalReference r:id="rId80"/>
  </externalReferences>
  <definedNames>
    <definedName name="_____________________________________________________________________kk29" localSheetId="5">#REF!</definedName>
    <definedName name="_____________________________________________________________________kk29">#REF!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 localSheetId="5">#REF!</definedName>
    <definedName name="____________________________________________________________________kk29">#REF!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 localSheetId="5">#REF!</definedName>
    <definedName name="___________________________________________________________________kk29">#REF!</definedName>
    <definedName name="__________________________________________________________________kk06" localSheetId="5">#REF!</definedName>
    <definedName name="__________________________________________________________________kk06">#REF!</definedName>
    <definedName name="__________________________________________________________________kk29" localSheetId="5">#REF!</definedName>
    <definedName name="__________________________________________________________________kk29">#REF!</definedName>
    <definedName name="_________________________________________________________________kk06" localSheetId="5">#REF!</definedName>
    <definedName name="_________________________________________________________________kk06">#REF!</definedName>
    <definedName name="_________________________________________________________________kk29" localSheetId="5">#REF!</definedName>
    <definedName name="_________________________________________________________________kk29">#REF!</definedName>
    <definedName name="________________________________________________________________kk06" localSheetId="5">#REF!</definedName>
    <definedName name="________________________________________________________________kk06">#REF!</definedName>
    <definedName name="________________________________________________________________kk29" localSheetId="5">#REF!</definedName>
    <definedName name="________________________________________________________________kk29">#REF!</definedName>
    <definedName name="_______________________________________________________________kk06" localSheetId="5">#REF!</definedName>
    <definedName name="_______________________________________________________________kk06">#REF!</definedName>
    <definedName name="_______________________________________________________________kk29" localSheetId="5">#REF!</definedName>
    <definedName name="_______________________________________________________________kk29">#REF!</definedName>
    <definedName name="______________________________________________________________kk06" localSheetId="5">#REF!</definedName>
    <definedName name="______________________________________________________________kk06">#REF!</definedName>
    <definedName name="______________________________________________________________kk29" localSheetId="5">#REF!</definedName>
    <definedName name="______________________________________________________________kk29">#REF!</definedName>
    <definedName name="_____________________________________________________________kk06" localSheetId="5">#REF!</definedName>
    <definedName name="_____________________________________________________________kk06">#REF!</definedName>
    <definedName name="_____________________________________________________________kk29" localSheetId="5">#REF!</definedName>
    <definedName name="_____________________________________________________________kk29">#REF!</definedName>
    <definedName name="____________________________________________________________kk06" localSheetId="5">#REF!</definedName>
    <definedName name="____________________________________________________________kk06">#REF!</definedName>
    <definedName name="____________________________________________________________kk29" localSheetId="5">#REF!</definedName>
    <definedName name="____________________________________________________________kk29">#REF!</definedName>
    <definedName name="___________________________________________________________kk06" localSheetId="5">#REF!</definedName>
    <definedName name="___________________________________________________________kk06">#REF!</definedName>
    <definedName name="___________________________________________________________kk29" localSheetId="5">#REF!</definedName>
    <definedName name="___________________________________________________________kk29">#REF!</definedName>
    <definedName name="__________________________________________________________kk06" localSheetId="5">#REF!</definedName>
    <definedName name="__________________________________________________________kk06">#REF!</definedName>
    <definedName name="__________________________________________________________kk29" localSheetId="5">#REF!</definedName>
    <definedName name="__________________________________________________________kk29">#REF!</definedName>
    <definedName name="_________________________________________________________kk06" localSheetId="5">#REF!</definedName>
    <definedName name="_________________________________________________________kk06">#REF!</definedName>
    <definedName name="_________________________________________________________kk29" localSheetId="5">#REF!</definedName>
    <definedName name="_________________________________________________________kk29">#REF!</definedName>
    <definedName name="________________________________________________________kk06" localSheetId="5">#REF!</definedName>
    <definedName name="________________________________________________________kk06">#REF!</definedName>
    <definedName name="________________________________________________________kk29" localSheetId="5">#REF!</definedName>
    <definedName name="________________________________________________________kk29">#REF!</definedName>
    <definedName name="_______________________________________________________kk06" localSheetId="5">#REF!</definedName>
    <definedName name="_______________________________________________________kk06">#REF!</definedName>
    <definedName name="_______________________________________________________kk29" localSheetId="5">#REF!</definedName>
    <definedName name="_______________________________________________________kk29">#REF!</definedName>
    <definedName name="______________________________________________________kk06" localSheetId="5">#REF!</definedName>
    <definedName name="______________________________________________________kk06">#REF!</definedName>
    <definedName name="______________________________________________________kk29" localSheetId="5">#REF!</definedName>
    <definedName name="______________________________________________________kk29">#REF!</definedName>
    <definedName name="_____________________________________________________kk06" localSheetId="5">#REF!</definedName>
    <definedName name="_____________________________________________________kk06">#REF!</definedName>
    <definedName name="_____________________________________________________kk29" localSheetId="5">#REF!</definedName>
    <definedName name="_____________________________________________________kk29">#REF!</definedName>
    <definedName name="____________________________________________________kk06" localSheetId="5">#REF!</definedName>
    <definedName name="____________________________________________________kk06">#REF!</definedName>
    <definedName name="____________________________________________________kk29" localSheetId="5">#REF!</definedName>
    <definedName name="____________________________________________________kk29">#REF!</definedName>
    <definedName name="___________________________________________________kk06" localSheetId="5">#REF!</definedName>
    <definedName name="___________________________________________________kk06">#REF!</definedName>
    <definedName name="___________________________________________________kk29" localSheetId="5">#REF!</definedName>
    <definedName name="___________________________________________________kk29">#REF!</definedName>
    <definedName name="__________________________________________________kk06" localSheetId="5">#REF!</definedName>
    <definedName name="__________________________________________________kk06">#REF!</definedName>
    <definedName name="__________________________________________________kk29" localSheetId="5">#REF!</definedName>
    <definedName name="__________________________________________________kk29">#REF!</definedName>
    <definedName name="_________________________________________________kk06" localSheetId="5">#REF!</definedName>
    <definedName name="_________________________________________________kk06">#REF!</definedName>
    <definedName name="_________________________________________________kk29" localSheetId="5">#REF!</definedName>
    <definedName name="_________________________________________________kk29">#REF!</definedName>
    <definedName name="________________________________________________kk06" localSheetId="5">#REF!</definedName>
    <definedName name="________________________________________________kk06">#REF!</definedName>
    <definedName name="________________________________________________kk29" localSheetId="5">#REF!</definedName>
    <definedName name="________________________________________________kk29">#REF!</definedName>
    <definedName name="_______________________________________________kk06" localSheetId="5">#REF!</definedName>
    <definedName name="_______________________________________________kk06">#REF!</definedName>
    <definedName name="_______________________________________________kk29" localSheetId="5">#REF!</definedName>
    <definedName name="_______________________________________________kk29">#REF!</definedName>
    <definedName name="______________________________________________kk06" localSheetId="5">#REF!</definedName>
    <definedName name="______________________________________________kk06">#REF!</definedName>
    <definedName name="______________________________________________kk29" localSheetId="5">#REF!</definedName>
    <definedName name="______________________________________________kk29">#REF!</definedName>
    <definedName name="_____________________________________________kk06" localSheetId="5">#REF!</definedName>
    <definedName name="_____________________________________________kk06">#REF!</definedName>
    <definedName name="_____________________________________________kk29" localSheetId="5">#REF!</definedName>
    <definedName name="_____________________________________________kk29">#REF!</definedName>
    <definedName name="____________________________________________kk06" localSheetId="5">#REF!</definedName>
    <definedName name="____________________________________________kk06">#REF!</definedName>
    <definedName name="____________________________________________kk29" localSheetId="5">#REF!</definedName>
    <definedName name="____________________________________________kk29">#REF!</definedName>
    <definedName name="___________________________________________kk06" localSheetId="5">#REF!</definedName>
    <definedName name="___________________________________________kk06">#REF!</definedName>
    <definedName name="___________________________________________kk29" localSheetId="5">#REF!</definedName>
    <definedName name="___________________________________________kk29">#REF!</definedName>
    <definedName name="__________________________________________kk06" localSheetId="5">#REF!</definedName>
    <definedName name="__________________________________________kk06">#REF!</definedName>
    <definedName name="__________________________________________kk29" localSheetId="5">#REF!</definedName>
    <definedName name="__________________________________________kk29">#REF!</definedName>
    <definedName name="_________________________________________kk06" localSheetId="5">#REF!</definedName>
    <definedName name="_________________________________________kk06">#REF!</definedName>
    <definedName name="_________________________________________kk29" localSheetId="5">#REF!</definedName>
    <definedName name="_________________________________________kk29">#REF!</definedName>
    <definedName name="________________________________________kk06" localSheetId="5">#REF!</definedName>
    <definedName name="________________________________________kk06">#REF!</definedName>
    <definedName name="________________________________________kk29" localSheetId="5">#REF!</definedName>
    <definedName name="________________________________________kk29">#REF!</definedName>
    <definedName name="_______________________________________kk06" localSheetId="5">#REF!</definedName>
    <definedName name="_______________________________________kk06">#REF!</definedName>
    <definedName name="_______________________________________kk29" localSheetId="5">#REF!</definedName>
    <definedName name="_______________________________________kk29">#REF!</definedName>
    <definedName name="______________________________________kk06" localSheetId="5">#REF!</definedName>
    <definedName name="______________________________________kk06">#REF!</definedName>
    <definedName name="______________________________________kk29" localSheetId="5">#REF!</definedName>
    <definedName name="______________________________________kk29">#REF!</definedName>
    <definedName name="_____________________________________kk06" localSheetId="5">#REF!</definedName>
    <definedName name="_____________________________________kk06">#REF!</definedName>
    <definedName name="_____________________________________kk29" localSheetId="5">#REF!</definedName>
    <definedName name="_____________________________________kk29">#REF!</definedName>
    <definedName name="____________________________________kk06" localSheetId="5">#REF!</definedName>
    <definedName name="____________________________________kk06">#REF!</definedName>
    <definedName name="____________________________________kk29" localSheetId="5">#REF!</definedName>
    <definedName name="____________________________________kk29">#REF!</definedName>
    <definedName name="___________________________________kk06" localSheetId="5">#REF!</definedName>
    <definedName name="___________________________________kk06">#REF!</definedName>
    <definedName name="___________________________________kk29" localSheetId="5">#REF!</definedName>
    <definedName name="___________________________________kk29">#REF!</definedName>
    <definedName name="__________________________________kk06" localSheetId="5">#REF!</definedName>
    <definedName name="__________________________________kk06">#REF!</definedName>
    <definedName name="__________________________________kk29" localSheetId="5">#REF!</definedName>
    <definedName name="__________________________________kk29">#REF!</definedName>
    <definedName name="_________________________________kk06" localSheetId="5">#REF!</definedName>
    <definedName name="_________________________________kk06">#REF!</definedName>
    <definedName name="_________________________________kk29" localSheetId="5">#REF!</definedName>
    <definedName name="_________________________________kk29">#REF!</definedName>
    <definedName name="________________________________kk06" localSheetId="5">#REF!</definedName>
    <definedName name="________________________________kk06">#REF!</definedName>
    <definedName name="________________________________kk29" localSheetId="5">#REF!</definedName>
    <definedName name="________________________________kk29">#REF!</definedName>
    <definedName name="_______________________________kk06" localSheetId="5">#REF!</definedName>
    <definedName name="_______________________________kk06">#REF!</definedName>
    <definedName name="_______________________________kk29" localSheetId="5">#REF!</definedName>
    <definedName name="_______________________________kk29">#REF!</definedName>
    <definedName name="______________________________kk06" localSheetId="5">#REF!</definedName>
    <definedName name="______________________________kk06">#REF!</definedName>
    <definedName name="______________________________kk29" localSheetId="5">#REF!</definedName>
    <definedName name="______________________________kk29">#REF!</definedName>
    <definedName name="_____________________________kk06" localSheetId="5">#REF!</definedName>
    <definedName name="_____________________________kk06">#REF!</definedName>
    <definedName name="_____________________________kk29" localSheetId="5">#REF!</definedName>
    <definedName name="_____________________________kk29">#REF!</definedName>
    <definedName name="____________________________kk06" localSheetId="5">#REF!</definedName>
    <definedName name="____________________________kk06">#REF!</definedName>
    <definedName name="____________________________kk29" localSheetId="5">#REF!</definedName>
    <definedName name="____________________________kk29">#REF!</definedName>
    <definedName name="___________________________kk06" localSheetId="5">#REF!</definedName>
    <definedName name="___________________________kk06">#REF!</definedName>
    <definedName name="___________________________kk29" localSheetId="5">#REF!</definedName>
    <definedName name="___________________________kk29">#REF!</definedName>
    <definedName name="__________________________kk06" localSheetId="5">#REF!</definedName>
    <definedName name="__________________________kk06">#REF!</definedName>
    <definedName name="__________________________kk29" localSheetId="5">#REF!</definedName>
    <definedName name="__________________________kk29">#REF!</definedName>
    <definedName name="_________________________kk06" localSheetId="5">#REF!</definedName>
    <definedName name="_________________________kk06">#REF!</definedName>
    <definedName name="_________________________kk29" localSheetId="5">#REF!</definedName>
    <definedName name="_________________________kk29">#REF!</definedName>
    <definedName name="________________________kk06" localSheetId="5">#REF!</definedName>
    <definedName name="________________________kk06">#REF!</definedName>
    <definedName name="________________________kk29" localSheetId="5">#REF!</definedName>
    <definedName name="________________________kk29">#REF!</definedName>
    <definedName name="_______________________kk06" localSheetId="5">#REF!</definedName>
    <definedName name="_______________________kk06">#REF!</definedName>
    <definedName name="_______________________kk29" localSheetId="5">#REF!</definedName>
    <definedName name="_______________________kk29">#REF!</definedName>
    <definedName name="______________________kk06" localSheetId="5">#REF!</definedName>
    <definedName name="______________________kk06">#REF!</definedName>
    <definedName name="______________________kk29" localSheetId="5">#REF!</definedName>
    <definedName name="______________________kk29">#REF!</definedName>
    <definedName name="_____________________kk06" localSheetId="5">#REF!</definedName>
    <definedName name="_____________________kk06">#REF!</definedName>
    <definedName name="_____________________kk29" localSheetId="5">#REF!</definedName>
    <definedName name="_____________________kk29">#REF!</definedName>
    <definedName name="____________________kk06" localSheetId="5">#REF!</definedName>
    <definedName name="____________________kk06">#REF!</definedName>
    <definedName name="____________________kk29" localSheetId="5">#REF!</definedName>
    <definedName name="____________________kk29">#REF!</definedName>
    <definedName name="___________________kk06" localSheetId="5">#REF!</definedName>
    <definedName name="___________________kk06">#REF!</definedName>
    <definedName name="___________________kk29" localSheetId="5">#REF!</definedName>
    <definedName name="___________________kk29">#REF!</definedName>
    <definedName name="__________________kk06" localSheetId="5">#REF!</definedName>
    <definedName name="__________________kk06">#REF!</definedName>
    <definedName name="__________________kk29" localSheetId="5">#REF!</definedName>
    <definedName name="__________________kk29">#REF!</definedName>
    <definedName name="_________________kk06" localSheetId="5">#REF!</definedName>
    <definedName name="_________________kk06">#REF!</definedName>
    <definedName name="_________________kk29" localSheetId="5">#REF!</definedName>
    <definedName name="_________________kk29">#REF!</definedName>
    <definedName name="________________kk06" localSheetId="5">#REF!</definedName>
    <definedName name="________________kk06">#REF!</definedName>
    <definedName name="________________kk29" localSheetId="5">#REF!</definedName>
    <definedName name="________________kk29">#REF!</definedName>
    <definedName name="_______________kk06" localSheetId="5">#REF!</definedName>
    <definedName name="_______________kk06">#REF!</definedName>
    <definedName name="_______________kk29" localSheetId="5">#REF!</definedName>
    <definedName name="_______________kk29">#REF!</definedName>
    <definedName name="______________kk06" localSheetId="5">#REF!</definedName>
    <definedName name="______________kk06">#REF!</definedName>
    <definedName name="______________kk29" localSheetId="5">#REF!</definedName>
    <definedName name="______________kk29">#REF!</definedName>
    <definedName name="_____________kk06" localSheetId="5">#REF!</definedName>
    <definedName name="_____________kk06">#REF!</definedName>
    <definedName name="_____________kk29" localSheetId="71">#REF!</definedName>
    <definedName name="_____________kk29" localSheetId="5">#REF!</definedName>
    <definedName name="_____________kk29">#REF!</definedName>
    <definedName name="____________kk06" localSheetId="5">#REF!</definedName>
    <definedName name="____________kk06">#REF!</definedName>
    <definedName name="____________kk29" localSheetId="5">#REF!</definedName>
    <definedName name="____________kk29">#REF!</definedName>
    <definedName name="___________kk06" localSheetId="5">#REF!</definedName>
    <definedName name="___________kk06">#REF!</definedName>
    <definedName name="___________kk29" localSheetId="71">#REF!</definedName>
    <definedName name="___________kk29" localSheetId="5">#REF!</definedName>
    <definedName name="___________kk29">#REF!</definedName>
    <definedName name="__________kk06" localSheetId="71">#REF!</definedName>
    <definedName name="__________kk06" localSheetId="5">#REF!</definedName>
    <definedName name="__________kk06">#REF!</definedName>
    <definedName name="__________kk29" localSheetId="64">#REF!</definedName>
    <definedName name="__________kk29" localSheetId="65">#REF!</definedName>
    <definedName name="__________kk29" localSheetId="5">#REF!</definedName>
    <definedName name="__________kk29">#REF!</definedName>
    <definedName name="_________kk06" localSheetId="64">#REF!</definedName>
    <definedName name="_________kk06" localSheetId="65">#REF!</definedName>
    <definedName name="_________kk06" localSheetId="71">#REF!</definedName>
    <definedName name="_________kk06" localSheetId="5">#REF!</definedName>
    <definedName name="_________kk06">#REF!</definedName>
    <definedName name="_________kk29" localSheetId="64">#REF!</definedName>
    <definedName name="_________kk29" localSheetId="65">#REF!</definedName>
    <definedName name="_________kk29" localSheetId="71">#REF!</definedName>
    <definedName name="_________kk29" localSheetId="5">#REF!</definedName>
    <definedName name="_________kk29">#REF!</definedName>
    <definedName name="________kk06" localSheetId="64">#REF!</definedName>
    <definedName name="________kk06" localSheetId="71">#REF!</definedName>
    <definedName name="________kk06" localSheetId="5">#REF!</definedName>
    <definedName name="________kk06">#REF!</definedName>
    <definedName name="________kk29" localSheetId="64">#REF!</definedName>
    <definedName name="________kk29" localSheetId="71">#REF!</definedName>
    <definedName name="________kk29" localSheetId="5">#REF!</definedName>
    <definedName name="________kk29">#REF!</definedName>
    <definedName name="_______kk06" localSheetId="64">#REF!</definedName>
    <definedName name="_______kk06" localSheetId="71">#REF!</definedName>
    <definedName name="_______kk06" localSheetId="5">#REF!</definedName>
    <definedName name="_______kk06">#REF!</definedName>
    <definedName name="_______kk29" localSheetId="64">#REF!</definedName>
    <definedName name="_______kk29" localSheetId="71">#REF!</definedName>
    <definedName name="_______kk29" localSheetId="5">#REF!</definedName>
    <definedName name="_______kk29">#REF!</definedName>
    <definedName name="______kk06" localSheetId="64">#REF!</definedName>
    <definedName name="______kk06" localSheetId="71">#REF!</definedName>
    <definedName name="______kk06" localSheetId="5">#REF!</definedName>
    <definedName name="______kk06">#REF!</definedName>
    <definedName name="______kk29" localSheetId="64">#REF!</definedName>
    <definedName name="______kk29" localSheetId="71">#REF!</definedName>
    <definedName name="______kk29" localSheetId="5">#REF!</definedName>
    <definedName name="______kk29">#REF!</definedName>
    <definedName name="_____kk06" localSheetId="64">#REF!</definedName>
    <definedName name="_____kk06" localSheetId="71">#REF!</definedName>
    <definedName name="_____kk06" localSheetId="5">#REF!</definedName>
    <definedName name="_____kk06">#REF!</definedName>
    <definedName name="_____kk29" localSheetId="64">#REF!</definedName>
    <definedName name="_____kk29" localSheetId="71">#REF!</definedName>
    <definedName name="_____kk29" localSheetId="5">#REF!</definedName>
    <definedName name="_____kk29">#REF!</definedName>
    <definedName name="____kk06" localSheetId="64">#REF!</definedName>
    <definedName name="____kk06" localSheetId="71">#REF!</definedName>
    <definedName name="____kk06" localSheetId="5">#REF!</definedName>
    <definedName name="____kk06">#REF!</definedName>
    <definedName name="____kk29" localSheetId="64">#REF!</definedName>
    <definedName name="____kk29" localSheetId="71">#REF!</definedName>
    <definedName name="____kk29" localSheetId="5">#REF!</definedName>
    <definedName name="____kk29">#REF!</definedName>
    <definedName name="___kk06" localSheetId="60">#REF!</definedName>
    <definedName name="___kk06" localSheetId="61">#REF!</definedName>
    <definedName name="___kk06" localSheetId="64">#REF!</definedName>
    <definedName name="___kk06" localSheetId="71">#REF!</definedName>
    <definedName name="___kk06" localSheetId="23">#REF!</definedName>
    <definedName name="___kk06" localSheetId="5">#REF!</definedName>
    <definedName name="___kk06" localSheetId="3">#REF!</definedName>
    <definedName name="___kk06">#REF!</definedName>
    <definedName name="___kk29" localSheetId="60">#REF!</definedName>
    <definedName name="___kk29" localSheetId="64">#REF!</definedName>
    <definedName name="___kk29" localSheetId="71">#REF!</definedName>
    <definedName name="___kk29" localSheetId="23">#REF!</definedName>
    <definedName name="___kk29" localSheetId="5">#REF!</definedName>
    <definedName name="___kk29" localSheetId="3">#REF!</definedName>
    <definedName name="___kk29">#REF!</definedName>
    <definedName name="__08">#N/A</definedName>
    <definedName name="__kk06" localSheetId="60">#REF!</definedName>
    <definedName name="__kk06" localSheetId="64">#REF!</definedName>
    <definedName name="__kk06" localSheetId="71">#REF!</definedName>
    <definedName name="__kk06" localSheetId="72">#REF!</definedName>
    <definedName name="__kk06" localSheetId="73">#REF!</definedName>
    <definedName name="__kk06" localSheetId="23">#REF!</definedName>
    <definedName name="__kk06" localSheetId="5">#REF!</definedName>
    <definedName name="__kk06" localSheetId="3">#REF!</definedName>
    <definedName name="__kk06">#REF!</definedName>
    <definedName name="__kk29" localSheetId="60">#REF!</definedName>
    <definedName name="__kk29" localSheetId="64">#REF!</definedName>
    <definedName name="__kk29" localSheetId="71">#REF!</definedName>
    <definedName name="__kk29" localSheetId="23">#REF!</definedName>
    <definedName name="__kk29" localSheetId="5">#REF!</definedName>
    <definedName name="__kk29">#REF!</definedName>
    <definedName name="_xlnm._FilterDatabase" localSheetId="0" hidden="1">加算届出書一覧表!$A$4:$WWE$82</definedName>
    <definedName name="_xlnm._FilterDatabase" localSheetId="2" hidden="1">'共－１'!$A$10:$BI$323</definedName>
    <definedName name="_kk06" localSheetId="31">#REF!</definedName>
    <definedName name="_kk06" localSheetId="33">#REF!</definedName>
    <definedName name="_kk06" localSheetId="34">#REF!</definedName>
    <definedName name="_kk06" localSheetId="36">#REF!</definedName>
    <definedName name="_kk06" localSheetId="18">#REF!</definedName>
    <definedName name="_kk06" localSheetId="47">#REF!</definedName>
    <definedName name="_kk06" localSheetId="53">#REF!</definedName>
    <definedName name="_kk06" localSheetId="58">#REF!</definedName>
    <definedName name="_kk06" localSheetId="60">#REF!</definedName>
    <definedName name="_kk06" localSheetId="64">#REF!</definedName>
    <definedName name="_kk06" localSheetId="71">#REF!</definedName>
    <definedName name="_kk06" localSheetId="23">#REF!</definedName>
    <definedName name="_kk06" localSheetId="5">#REF!</definedName>
    <definedName name="_kk06" localSheetId="3">#REF!</definedName>
    <definedName name="_kk06">#REF!</definedName>
    <definedName name="_kk29" localSheetId="58">#REF!</definedName>
    <definedName name="_kk29" localSheetId="60">#REF!</definedName>
    <definedName name="_kk29" localSheetId="64">#REF!</definedName>
    <definedName name="_kk29" localSheetId="71">#REF!</definedName>
    <definedName name="_kk29" localSheetId="23">#REF!</definedName>
    <definedName name="_kk29" localSheetId="5">#REF!</definedName>
    <definedName name="_kk29" localSheetId="3">#REF!</definedName>
    <definedName name="_kk29">#REF!</definedName>
    <definedName name="②従業者の員数" localSheetId="5">#REF!</definedName>
    <definedName name="②従業者の員数">#REF!</definedName>
    <definedName name="a" localSheetId="57">#REF!</definedName>
    <definedName name="a" localSheetId="70">#REF!</definedName>
    <definedName name="a" localSheetId="5">#REF!</definedName>
    <definedName name="a">#REF!</definedName>
    <definedName name="aa" localSheetId="5">#REF!</definedName>
    <definedName name="aa">#REF!</definedName>
    <definedName name="aaaaa" localSheetId="5">#REF!</definedName>
    <definedName name="aaaaa">#REF!</definedName>
    <definedName name="aaaaaaaaaaaaa" localSheetId="5">#REF!</definedName>
    <definedName name="aaaaaaaaaaaaa">#REF!</definedName>
    <definedName name="asasasasasasa" localSheetId="5">#REF!</definedName>
    <definedName name="asasasasasasa">#REF!</definedName>
    <definedName name="Avrg" localSheetId="31">#REF!</definedName>
    <definedName name="Avrg" localSheetId="33">#REF!</definedName>
    <definedName name="Avrg" localSheetId="34">#REF!</definedName>
    <definedName name="Avrg" localSheetId="36">#REF!</definedName>
    <definedName name="Avrg" localSheetId="18">#REF!</definedName>
    <definedName name="Avrg" localSheetId="47">#REF!</definedName>
    <definedName name="Avrg" localSheetId="53">#REF!</definedName>
    <definedName name="Avrg" localSheetId="58">#REF!</definedName>
    <definedName name="Avrg" localSheetId="60">#REF!</definedName>
    <definedName name="Avrg" localSheetId="64">#REF!</definedName>
    <definedName name="Avrg" localSheetId="70">#REF!</definedName>
    <definedName name="Avrg" localSheetId="71">#REF!</definedName>
    <definedName name="Avrg" localSheetId="23">#REF!</definedName>
    <definedName name="Avrg" localSheetId="5">#REF!</definedName>
    <definedName name="Avrg" localSheetId="3">#REF!</definedName>
    <definedName name="Avrg">#REF!</definedName>
    <definedName name="avrg1" localSheetId="58">#REF!</definedName>
    <definedName name="avrg1" localSheetId="60">#REF!</definedName>
    <definedName name="avrg1" localSheetId="64">#REF!</definedName>
    <definedName name="avrg1" localSheetId="71">#REF!</definedName>
    <definedName name="avrg1" localSheetId="23">#REF!</definedName>
    <definedName name="avrg1" localSheetId="5">#REF!</definedName>
    <definedName name="avrg1">#REF!</definedName>
    <definedName name="b" localSheetId="70">#REF!</definedName>
    <definedName name="b" localSheetId="5">#REF!</definedName>
    <definedName name="b">#REF!</definedName>
    <definedName name="chiba" localSheetId="5">#REF!</definedName>
    <definedName name="chiba">#REF!</definedName>
    <definedName name="CSV_サービス情報" localSheetId="5">#REF!</definedName>
    <definedName name="CSV_サービス情報">#REF!</definedName>
    <definedName name="CSV_口座振込依頼書" localSheetId="5">#REF!</definedName>
    <definedName name="CSV_口座振込依頼書">#REF!</definedName>
    <definedName name="CSV_追加情報" localSheetId="5">#REF!</definedName>
    <definedName name="CSV_追加情報">#REF!</definedName>
    <definedName name="CSV_付表１" localSheetId="5">#REF!</definedName>
    <definedName name="CSV_付表１">#REF!</definedName>
    <definedName name="CSV_付表１＿２" localSheetId="5">#REF!</definedName>
    <definedName name="CSV_付表１＿２">#REF!</definedName>
    <definedName name="CSV_付表１０" localSheetId="5">#REF!</definedName>
    <definedName name="CSV_付表１０">#REF!</definedName>
    <definedName name="CSV_付表１０＿２" localSheetId="5">#REF!</definedName>
    <definedName name="CSV_付表１０＿２">#REF!</definedName>
    <definedName name="CSV_付表１１" localSheetId="5">#REF!</definedName>
    <definedName name="CSV_付表１１">#REF!</definedName>
    <definedName name="CSV_付表１１＿２" localSheetId="5">#REF!</definedName>
    <definedName name="CSV_付表１１＿２">#REF!</definedName>
    <definedName name="CSV_付表１２" localSheetId="5">#REF!</definedName>
    <definedName name="CSV_付表１２">#REF!</definedName>
    <definedName name="CSV_付表１２＿２" localSheetId="5">#REF!</definedName>
    <definedName name="CSV_付表１２＿２">#REF!</definedName>
    <definedName name="CSV_付表１３その１" localSheetId="5">#REF!</definedName>
    <definedName name="CSV_付表１３その１">#REF!</definedName>
    <definedName name="CSV_付表１３その２" localSheetId="5">#REF!</definedName>
    <definedName name="CSV_付表１３その２">#REF!</definedName>
    <definedName name="CSV_付表１４" localSheetId="5">#REF!</definedName>
    <definedName name="CSV_付表１４">#REF!</definedName>
    <definedName name="CSV_付表２" localSheetId="5">#REF!</definedName>
    <definedName name="CSV_付表２">#REF!</definedName>
    <definedName name="CSV_付表３" localSheetId="5">#REF!</definedName>
    <definedName name="CSV_付表３">#REF!</definedName>
    <definedName name="CSV_付表３＿２" localSheetId="5">#REF!</definedName>
    <definedName name="CSV_付表３＿２">#REF!</definedName>
    <definedName name="CSV_付表４" localSheetId="5">#REF!</definedName>
    <definedName name="CSV_付表４">#REF!</definedName>
    <definedName name="CSV_付表５" localSheetId="5">#REF!</definedName>
    <definedName name="CSV_付表５">#REF!</definedName>
    <definedName name="CSV_付表６" localSheetId="5">#REF!</definedName>
    <definedName name="CSV_付表６">#REF!</definedName>
    <definedName name="CSV_付表７" localSheetId="5">#REF!</definedName>
    <definedName name="CSV_付表７">#REF!</definedName>
    <definedName name="CSV_付表８その１" localSheetId="5">#REF!</definedName>
    <definedName name="CSV_付表８その１">#REF!</definedName>
    <definedName name="CSV_付表８その２" localSheetId="5">#REF!</definedName>
    <definedName name="CSV_付表８その２">#REF!</definedName>
    <definedName name="CSV_付表８その３" localSheetId="5">#REF!</definedName>
    <definedName name="CSV_付表８その３">#REF!</definedName>
    <definedName name="CSV_付表９" localSheetId="5">#REF!</definedName>
    <definedName name="CSV_付表９">#REF!</definedName>
    <definedName name="CSV_付表９＿２" localSheetId="5">#REF!</definedName>
    <definedName name="CSV_付表９＿２">#REF!</definedName>
    <definedName name="CSV_様式第１号" localSheetId="5">#REF!</definedName>
    <definedName name="CSV_様式第１号">#REF!</definedName>
    <definedName name="d" localSheetId="5">#REF!</definedName>
    <definedName name="d">#REF!</definedName>
    <definedName name="e" localSheetId="5">#REF!</definedName>
    <definedName name="e">#REF!</definedName>
    <definedName name="Excel_BuiltIn_Print_Area" localSheetId="21">'加－５'!$A$4:$AK$48</definedName>
    <definedName name="Excel_BuiltIn_Print_Area" localSheetId="22">'加－５－２'!$B$5:$AL$49</definedName>
    <definedName name="Excel_BuiltIn_Print_Area" localSheetId="23">'加－６'!$A$4:$AM$35</definedName>
    <definedName name="houjin" localSheetId="31">#REF!</definedName>
    <definedName name="houjin" localSheetId="33">#REF!</definedName>
    <definedName name="houjin" localSheetId="34">#REF!</definedName>
    <definedName name="houjin" localSheetId="36">#REF!</definedName>
    <definedName name="houjin" localSheetId="18">#REF!</definedName>
    <definedName name="houjin" localSheetId="47">#REF!</definedName>
    <definedName name="houjin" localSheetId="53">#REF!</definedName>
    <definedName name="houjin" localSheetId="57">#REF!</definedName>
    <definedName name="houjin" localSheetId="71">#REF!</definedName>
    <definedName name="houjin" localSheetId="5">#REF!</definedName>
    <definedName name="houjin">#REF!</definedName>
    <definedName name="i" localSheetId="5">#REF!</definedName>
    <definedName name="i">#REF!</definedName>
    <definedName name="jigyoumeishou" localSheetId="31">#REF!</definedName>
    <definedName name="jigyoumeishou" localSheetId="33">#REF!</definedName>
    <definedName name="jigyoumeishou" localSheetId="34">#REF!</definedName>
    <definedName name="jigyoumeishou" localSheetId="36">#REF!</definedName>
    <definedName name="jigyoumeishou" localSheetId="18">#REF!</definedName>
    <definedName name="jigyoumeishou" localSheetId="47">#REF!</definedName>
    <definedName name="jigyoumeishou" localSheetId="53">#REF!</definedName>
    <definedName name="jigyoumeishou" localSheetId="57">#REF!</definedName>
    <definedName name="jigyoumeishou" localSheetId="71">#REF!</definedName>
    <definedName name="jigyoumeishou" localSheetId="5">#REF!</definedName>
    <definedName name="jigyoumeishou">#REF!</definedName>
    <definedName name="jiritu" localSheetId="58">#REF!</definedName>
    <definedName name="jiritu" localSheetId="60">#REF!</definedName>
    <definedName name="jiritu" localSheetId="64">#REF!</definedName>
    <definedName name="jiritu" localSheetId="71">#REF!</definedName>
    <definedName name="jiritu" localSheetId="23">#REF!</definedName>
    <definedName name="jiritu" localSheetId="5">#REF!</definedName>
    <definedName name="jiritu">#REF!</definedName>
    <definedName name="ｋ">#N/A</definedName>
    <definedName name="kanagawaken" localSheetId="31">#REF!</definedName>
    <definedName name="kanagawaken" localSheetId="33">#REF!</definedName>
    <definedName name="kanagawaken" localSheetId="34">#REF!</definedName>
    <definedName name="kanagawaken" localSheetId="36">#REF!</definedName>
    <definedName name="kanagawaken" localSheetId="18">#REF!</definedName>
    <definedName name="kanagawaken" localSheetId="47">#REF!</definedName>
    <definedName name="kanagawaken" localSheetId="53">#REF!</definedName>
    <definedName name="kanagawaken" localSheetId="71">#REF!</definedName>
    <definedName name="kanagawaken" localSheetId="72">#REF!</definedName>
    <definedName name="kanagawaken" localSheetId="73">#REF!</definedName>
    <definedName name="kanagawaken" localSheetId="5">#REF!</definedName>
    <definedName name="kanagawaken">#REF!</definedName>
    <definedName name="kawasaki" localSheetId="31">#REF!</definedName>
    <definedName name="kawasaki" localSheetId="33">#REF!</definedName>
    <definedName name="kawasaki" localSheetId="34">#REF!</definedName>
    <definedName name="kawasaki" localSheetId="36">#REF!</definedName>
    <definedName name="kawasaki" localSheetId="18">#REF!</definedName>
    <definedName name="kawasaki" localSheetId="47">#REF!</definedName>
    <definedName name="kawasaki" localSheetId="53">#REF!</definedName>
    <definedName name="kawasaki" localSheetId="71">#REF!</definedName>
    <definedName name="kawasaki" localSheetId="5">#REF!</definedName>
    <definedName name="kawasaki">#REF!</definedName>
    <definedName name="KK_03" localSheetId="31">#REF!</definedName>
    <definedName name="KK_03" localSheetId="33">#REF!</definedName>
    <definedName name="KK_03" localSheetId="34">#REF!</definedName>
    <definedName name="KK_03" localSheetId="36">#REF!</definedName>
    <definedName name="KK_03" localSheetId="18">#REF!</definedName>
    <definedName name="KK_03" localSheetId="47">#REF!</definedName>
    <definedName name="KK_03" localSheetId="53">#REF!</definedName>
    <definedName name="KK_03" localSheetId="58">#REF!</definedName>
    <definedName name="KK_03" localSheetId="60">#REF!</definedName>
    <definedName name="KK_03" localSheetId="64">#REF!</definedName>
    <definedName name="KK_03" localSheetId="71">#REF!</definedName>
    <definedName name="KK_03" localSheetId="23">#REF!</definedName>
    <definedName name="KK_03" localSheetId="5">#REF!</definedName>
    <definedName name="KK_03">#REF!</definedName>
    <definedName name="kk_04" localSheetId="58">#REF!</definedName>
    <definedName name="kk_04" localSheetId="60">#REF!</definedName>
    <definedName name="kk_04" localSheetId="64">#REF!</definedName>
    <definedName name="kk_04" localSheetId="71">#REF!</definedName>
    <definedName name="kk_04" localSheetId="23">#REF!</definedName>
    <definedName name="kk_04" localSheetId="5">#REF!</definedName>
    <definedName name="kk_04">#REF!</definedName>
    <definedName name="KK_06" localSheetId="31">#REF!</definedName>
    <definedName name="KK_06" localSheetId="33">#REF!</definedName>
    <definedName name="KK_06" localSheetId="34">#REF!</definedName>
    <definedName name="KK_06" localSheetId="36">#REF!</definedName>
    <definedName name="KK_06" localSheetId="18">#REF!</definedName>
    <definedName name="KK_06" localSheetId="47">#REF!</definedName>
    <definedName name="KK_06" localSheetId="53">#REF!</definedName>
    <definedName name="KK_06" localSheetId="58">#REF!</definedName>
    <definedName name="KK_06" localSheetId="60">#REF!</definedName>
    <definedName name="KK_06" localSheetId="64">#REF!</definedName>
    <definedName name="KK_06" localSheetId="71">#REF!</definedName>
    <definedName name="KK_06" localSheetId="23">#REF!</definedName>
    <definedName name="KK_06" localSheetId="5">#REF!</definedName>
    <definedName name="KK_06">#REF!</definedName>
    <definedName name="kk_07" localSheetId="58">#REF!</definedName>
    <definedName name="kk_07" localSheetId="60">#REF!</definedName>
    <definedName name="kk_07" localSheetId="64">#REF!</definedName>
    <definedName name="kk_07" localSheetId="71">#REF!</definedName>
    <definedName name="kk_07" localSheetId="23">#REF!</definedName>
    <definedName name="kk_07" localSheetId="5">#REF!</definedName>
    <definedName name="kk_07">#REF!</definedName>
    <definedName name="‐㏍08" localSheetId="64">#REF!</definedName>
    <definedName name="‐㏍08" localSheetId="71">#REF!</definedName>
    <definedName name="‐㏍08" localSheetId="5">#REF!</definedName>
    <definedName name="‐㏍08">#REF!</definedName>
    <definedName name="KK2_3" localSheetId="31">#REF!</definedName>
    <definedName name="KK2_3" localSheetId="33">#REF!</definedName>
    <definedName name="KK2_3" localSheetId="34">#REF!</definedName>
    <definedName name="KK2_3" localSheetId="36">#REF!</definedName>
    <definedName name="KK2_3" localSheetId="18">#REF!</definedName>
    <definedName name="KK2_3" localSheetId="47">#REF!</definedName>
    <definedName name="KK2_3" localSheetId="53">#REF!</definedName>
    <definedName name="KK2_3" localSheetId="58">#REF!</definedName>
    <definedName name="KK2_3" localSheetId="60">#REF!</definedName>
    <definedName name="KK2_3" localSheetId="64">#REF!</definedName>
    <definedName name="KK2_3" localSheetId="71">#REF!</definedName>
    <definedName name="KK2_3" localSheetId="23">#REF!</definedName>
    <definedName name="KK2_3" localSheetId="5">#REF!</definedName>
    <definedName name="KK2_3">#REF!</definedName>
    <definedName name="ｋｋｋｋ" localSheetId="31">#REF!</definedName>
    <definedName name="ｋｋｋｋ" localSheetId="33">#REF!</definedName>
    <definedName name="ｋｋｋｋ" localSheetId="34">#REF!</definedName>
    <definedName name="ｋｋｋｋ" localSheetId="36">#REF!</definedName>
    <definedName name="ｋｋｋｋ" localSheetId="18">#REF!</definedName>
    <definedName name="ｋｋｋｋ" localSheetId="47">#REF!</definedName>
    <definedName name="ｋｋｋｋ" localSheetId="53">#REF!</definedName>
    <definedName name="ｋｋｋｋ" localSheetId="71">#REF!</definedName>
    <definedName name="ｋｋｋｋ" localSheetId="5">#REF!</definedName>
    <definedName name="ｋｋｋｋ">#REF!</definedName>
    <definedName name="nn" localSheetId="5">#REF!</definedName>
    <definedName name="nn">#REF!</definedName>
    <definedName name="o" localSheetId="5">#REF!</definedName>
    <definedName name="o">#REF!</definedName>
    <definedName name="_xlnm.Print_Area" localSheetId="13">'加－１'!$B$1:$Y$66</definedName>
    <definedName name="_xlnm.Print_Area" localSheetId="31">'加－10'!$A$1:$H$29</definedName>
    <definedName name="_xlnm.Print_Area" localSheetId="32">'加－11'!$A$1:$D$30</definedName>
    <definedName name="_xlnm.Print_Area" localSheetId="33">'加－12'!$A$1:$G$15</definedName>
    <definedName name="_xlnm.Print_Area" localSheetId="15">'加－１－３'!$B$1:$Y$69</definedName>
    <definedName name="_xlnm.Print_Area" localSheetId="35">'加－14'!$A$1:$H$27</definedName>
    <definedName name="_xlnm.Print_Area" localSheetId="16">'加－１－４'!$A$1:$Z$69</definedName>
    <definedName name="_xlnm.Print_Area" localSheetId="36">'加－15'!$A$1:$G$30</definedName>
    <definedName name="_xlnm.Print_Area" localSheetId="37">'加－16'!$B$1:$F$16</definedName>
    <definedName name="_xlnm.Print_Area" localSheetId="39">'加－18'!$B$1:$F$14</definedName>
    <definedName name="_xlnm.Print_Area" localSheetId="40">'加－19'!$A$1:$H$11</definedName>
    <definedName name="_xlnm.Print_Area" localSheetId="17">'加－２'!$B$2:$I$37</definedName>
    <definedName name="_xlnm.Print_Area" localSheetId="41">'加－20'!$A$1:$J$11</definedName>
    <definedName name="_xlnm.Print_Area" localSheetId="42">'加－21'!$A$1:$AI$51</definedName>
    <definedName name="_xlnm.Print_Area" localSheetId="43">'加－22'!$A$1:$K$26</definedName>
    <definedName name="_xlnm.Print_Area" localSheetId="18">'加－２－２'!$A$1:$H$29</definedName>
    <definedName name="_xlnm.Print_Area" localSheetId="44">'加－22－２'!$A$1:$L$26</definedName>
    <definedName name="_xlnm.Print_Area" localSheetId="45">'加－22－３'!$A$1:$L$24</definedName>
    <definedName name="_xlnm.Print_Area" localSheetId="46">'加－23'!$A$2:$K$36</definedName>
    <definedName name="_xlnm.Print_Area" localSheetId="48">'加－25'!$A$1:$H$49</definedName>
    <definedName name="_xlnm.Print_Area" localSheetId="49">'加－26'!$A$1:$AI$37</definedName>
    <definedName name="_xlnm.Print_Area" localSheetId="50">'加－27'!$A$1:$N$58</definedName>
    <definedName name="_xlnm.Print_Area" localSheetId="51">'加－27－2'!$A$1:$J$23</definedName>
    <definedName name="_xlnm.Print_Area" localSheetId="52">'加－28'!$A$1:$F$25</definedName>
    <definedName name="_xlnm.Print_Area" localSheetId="53">'加－29'!$A$1:$AL$15</definedName>
    <definedName name="_xlnm.Print_Area" localSheetId="19">'加－３'!$A$1:$I$24</definedName>
    <definedName name="_xlnm.Print_Area" localSheetId="54">'加－30'!$A$1:$G$32</definedName>
    <definedName name="_xlnm.Print_Area" localSheetId="55">'加－31'!$A$1:$I$25</definedName>
    <definedName name="_xlnm.Print_Area" localSheetId="56">'加－32'!$A$1:$K$28</definedName>
    <definedName name="_xlnm.Print_Area" localSheetId="57">'加－33'!$A$1:$AH$19</definedName>
    <definedName name="_xlnm.Print_Area" localSheetId="58">'加－34'!$A$1:$AD$51</definedName>
    <definedName name="_xlnm.Print_Area" localSheetId="59">'加－35'!$A$1:$M$40</definedName>
    <definedName name="_xlnm.Print_Area" localSheetId="60">'加－35－２'!$A$4:$BT$93</definedName>
    <definedName name="_xlnm.Print_Area" localSheetId="61">'加－35－３'!$A$3:$CC$40</definedName>
    <definedName name="_xlnm.Print_Area" localSheetId="62">'加－36'!$A$1:$H$18</definedName>
    <definedName name="_xlnm.Print_Area" localSheetId="63">'加－37'!$A$1:$K$18</definedName>
    <definedName name="_xlnm.Print_Area" localSheetId="64">'加－38'!$A$1:$K$45</definedName>
    <definedName name="_xlnm.Print_Area" localSheetId="65">'加－38（別紙）'!$A$1:$BD$51</definedName>
    <definedName name="_xlnm.Print_Area" localSheetId="66">'加－39'!$A$1:$Q$35</definedName>
    <definedName name="_xlnm.Print_Area" localSheetId="20">'加－４'!$A$1:$J$26</definedName>
    <definedName name="_xlnm.Print_Area" localSheetId="67">'加－40'!$A$1:$AC$28</definedName>
    <definedName name="_xlnm.Print_Area" localSheetId="68">'加－41'!$A$1:$F$17</definedName>
    <definedName name="_xlnm.Print_Area" localSheetId="69">'加－42'!$A$1:$H$14</definedName>
    <definedName name="_xlnm.Print_Area" localSheetId="70">'加－43'!$A$1:$G$12</definedName>
    <definedName name="_xlnm.Print_Area" localSheetId="71">'加－44'!$A$1:$J$34</definedName>
    <definedName name="_xlnm.Print_Area" localSheetId="72">'加－44－２'!$A$1:$H$44</definedName>
    <definedName name="_xlnm.Print_Area" localSheetId="73">'加－44－3'!$A$1:$H$46</definedName>
    <definedName name="_xlnm.Print_Area" localSheetId="74">'加－45'!$A$1:$I$22</definedName>
    <definedName name="_xlnm.Print_Area" localSheetId="75">'加－46'!$A$1:$Z$52</definedName>
    <definedName name="_xlnm.Print_Area" localSheetId="76">'加－47'!$A$1:$K$50</definedName>
    <definedName name="_xlnm.Print_Area" localSheetId="77">'加－48'!$A$1:$H$11</definedName>
    <definedName name="_xlnm.Print_Area" localSheetId="78">'加－49'!$A$1:$H$44</definedName>
    <definedName name="_xlnm.Print_Area" localSheetId="21">'加－５'!$A$1:$AK$48</definedName>
    <definedName name="_xlnm.Print_Area" localSheetId="22">'加－５－２'!$A$1:$AM$49</definedName>
    <definedName name="_xlnm.Print_Area" localSheetId="23">'加－６'!$A$1:$AM$35</definedName>
    <definedName name="_xlnm.Print_Area" localSheetId="24">'加－７'!$A$1:$AK$39</definedName>
    <definedName name="_xlnm.Print_Area" localSheetId="25">'加－７－２'!$A$1:$I$20</definedName>
    <definedName name="_xlnm.Print_Area" localSheetId="26">'加－７－３'!$A$1:$H$16</definedName>
    <definedName name="_xlnm.Print_Area" localSheetId="27">'加－７－４'!$B$1:$AI$48</definedName>
    <definedName name="_xlnm.Print_Area" localSheetId="28">'加－８'!$A$1:$I$26</definedName>
    <definedName name="_xlnm.Print_Area" localSheetId="29">'加－８－２'!$A$1:$I$32</definedName>
    <definedName name="_xlnm.Print_Area" localSheetId="30">'加－９'!$A$1:$AL$27</definedName>
    <definedName name="_xlnm.Print_Area" localSheetId="14">'加ー１－２'!$B$1:$Y$63</definedName>
    <definedName name="_xlnm.Print_Area" localSheetId="38">加ー17!$A$1:$H$14</definedName>
    <definedName name="_xlnm.Print_Area" localSheetId="0">加算届出書一覧表!$A$1:$W$82</definedName>
    <definedName name="_xlnm.Print_Area" localSheetId="4">'基－１'!$A$1:$AM$55</definedName>
    <definedName name="_xlnm.Print_Area" localSheetId="5">'基－１（別添）'!$A$1:$L$41</definedName>
    <definedName name="_xlnm.Print_Area" localSheetId="6">'基－２'!$A$1:$AM$55</definedName>
    <definedName name="_xlnm.Print_Area" localSheetId="8">'基－３'!$A$1:$AN$38</definedName>
    <definedName name="_xlnm.Print_Area" localSheetId="9">'基－４'!$A$1:$AN$55</definedName>
    <definedName name="_xlnm.Print_Area" localSheetId="10">'基－５'!$A$1:$AM$44</definedName>
    <definedName name="_xlnm.Print_Area" localSheetId="11">'基－５（別添１）'!$A$1:$L$44</definedName>
    <definedName name="_xlnm.Print_Area" localSheetId="12">'基－５（別添２）'!$A$1:$K$42</definedName>
    <definedName name="_xlnm.Print_Area" localSheetId="7">'基ー２（別添）'!$A$1:$L$41</definedName>
    <definedName name="_xlnm.Print_Area" localSheetId="2">'共－１'!$A$4:$BG$347</definedName>
    <definedName name="_xlnm.Print_Area" localSheetId="3">'共－２'!$A$1:$AN$62</definedName>
    <definedName name="_xlnm.Print_Area" localSheetId="1">付表１７!$A$1:$AL$114</definedName>
    <definedName name="_xlnm.Print_Titles" localSheetId="2">'共－１'!$4:$10</definedName>
    <definedName name="q" localSheetId="5">#REF!</definedName>
    <definedName name="q">#REF!</definedName>
    <definedName name="qq" localSheetId="5">#REF!</definedName>
    <definedName name="qq">#REF!</definedName>
    <definedName name="qwerty" localSheetId="5">#REF!</definedName>
    <definedName name="qwerty">#REF!</definedName>
    <definedName name="Roman_01" localSheetId="31">#REF!</definedName>
    <definedName name="Roman_01" localSheetId="33">#REF!</definedName>
    <definedName name="Roman_01" localSheetId="34">#REF!</definedName>
    <definedName name="Roman_01" localSheetId="36">#REF!</definedName>
    <definedName name="Roman_01" localSheetId="18">#REF!</definedName>
    <definedName name="Roman_01" localSheetId="47">#REF!</definedName>
    <definedName name="Roman_01" localSheetId="53">#REF!</definedName>
    <definedName name="Roman_01" localSheetId="58">#REF!</definedName>
    <definedName name="Roman_01" localSheetId="60">#REF!</definedName>
    <definedName name="Roman_01" localSheetId="61">#REF!</definedName>
    <definedName name="Roman_01" localSheetId="64">#REF!</definedName>
    <definedName name="Roman_01" localSheetId="65">#REF!</definedName>
    <definedName name="Roman_01" localSheetId="70">#REF!</definedName>
    <definedName name="Roman_01" localSheetId="71">#REF!</definedName>
    <definedName name="Roman_01" localSheetId="23">#REF!</definedName>
    <definedName name="Roman_01" localSheetId="5">#REF!</definedName>
    <definedName name="Roman_01" localSheetId="3">#REF!</definedName>
    <definedName name="Roman_01">#REF!</definedName>
    <definedName name="Roman_02" localSheetId="71">#REF!</definedName>
    <definedName name="Roman_02" localSheetId="5">#REF!</definedName>
    <definedName name="Roman_02">#REF!</definedName>
    <definedName name="Roman_03" localSheetId="31">#REF!</definedName>
    <definedName name="Roman_03" localSheetId="33">#REF!</definedName>
    <definedName name="Roman_03" localSheetId="34">#REF!</definedName>
    <definedName name="Roman_03" localSheetId="36">#REF!</definedName>
    <definedName name="Roman_03" localSheetId="18">#REF!</definedName>
    <definedName name="Roman_03" localSheetId="47">#REF!</definedName>
    <definedName name="Roman_03" localSheetId="53">#REF!</definedName>
    <definedName name="Roman_03" localSheetId="58">#REF!</definedName>
    <definedName name="Roman_03" localSheetId="60">#REF!</definedName>
    <definedName name="Roman_03" localSheetId="64">#REF!</definedName>
    <definedName name="Roman_03" localSheetId="65">#REF!</definedName>
    <definedName name="Roman_03" localSheetId="70">#REF!</definedName>
    <definedName name="Roman_03" localSheetId="71">#REF!</definedName>
    <definedName name="Roman_03" localSheetId="23">#REF!</definedName>
    <definedName name="Roman_03" localSheetId="5">#REF!</definedName>
    <definedName name="Roman_03" localSheetId="3">#REF!</definedName>
    <definedName name="Roman_03">#REF!</definedName>
    <definedName name="Roman_04" localSheetId="31">#REF!</definedName>
    <definedName name="Roman_04" localSheetId="33">#REF!</definedName>
    <definedName name="Roman_04" localSheetId="34">#REF!</definedName>
    <definedName name="Roman_04" localSheetId="36">#REF!</definedName>
    <definedName name="Roman_04" localSheetId="18">#REF!</definedName>
    <definedName name="Roman_04" localSheetId="47">#REF!</definedName>
    <definedName name="Roman_04" localSheetId="53">#REF!</definedName>
    <definedName name="Roman_04" localSheetId="58">#REF!</definedName>
    <definedName name="Roman_04" localSheetId="60">#REF!</definedName>
    <definedName name="Roman_04" localSheetId="64">#REF!</definedName>
    <definedName name="Roman_04" localSheetId="65">#REF!</definedName>
    <definedName name="Roman_04" localSheetId="70">#REF!</definedName>
    <definedName name="Roman_04" localSheetId="71">#REF!</definedName>
    <definedName name="Roman_04" localSheetId="23">#REF!</definedName>
    <definedName name="Roman_04" localSheetId="5">#REF!</definedName>
    <definedName name="Roman_04" localSheetId="3">#REF!</definedName>
    <definedName name="Roman_04">#REF!</definedName>
    <definedName name="Roman_06" localSheetId="31">#REF!</definedName>
    <definedName name="Roman_06" localSheetId="33">#REF!</definedName>
    <definedName name="Roman_06" localSheetId="34">#REF!</definedName>
    <definedName name="Roman_06" localSheetId="36">#REF!</definedName>
    <definedName name="Roman_06" localSheetId="18">#REF!</definedName>
    <definedName name="Roman_06" localSheetId="47">#REF!</definedName>
    <definedName name="Roman_06" localSheetId="53">#REF!</definedName>
    <definedName name="Roman_06" localSheetId="58">#REF!</definedName>
    <definedName name="Roman_06" localSheetId="60">#REF!</definedName>
    <definedName name="Roman_06" localSheetId="64">#REF!</definedName>
    <definedName name="Roman_06" localSheetId="71">#REF!</definedName>
    <definedName name="Roman_06" localSheetId="23">#REF!</definedName>
    <definedName name="Roman_06" localSheetId="5">#REF!</definedName>
    <definedName name="Roman_06">#REF!</definedName>
    <definedName name="roman_09" localSheetId="58">#REF!</definedName>
    <definedName name="roman_09" localSheetId="60">#REF!</definedName>
    <definedName name="roman_09" localSheetId="64">#REF!</definedName>
    <definedName name="roman_09" localSheetId="71">#REF!</definedName>
    <definedName name="roman_09" localSheetId="23">#REF!</definedName>
    <definedName name="roman_09" localSheetId="5">#REF!</definedName>
    <definedName name="roman_09">#REF!</definedName>
    <definedName name="roman_11" localSheetId="31">#REF!</definedName>
    <definedName name="roman_11" localSheetId="33">#REF!</definedName>
    <definedName name="roman_11" localSheetId="34">#REF!</definedName>
    <definedName name="roman_11" localSheetId="36">#REF!</definedName>
    <definedName name="roman_11" localSheetId="18">#REF!</definedName>
    <definedName name="roman_11" localSheetId="47">#REF!</definedName>
    <definedName name="roman_11" localSheetId="53">#REF!</definedName>
    <definedName name="roman_11" localSheetId="58">#REF!</definedName>
    <definedName name="roman_11" localSheetId="60">#REF!</definedName>
    <definedName name="roman_11" localSheetId="64">#REF!</definedName>
    <definedName name="roman_11" localSheetId="71">#REF!</definedName>
    <definedName name="roman_11" localSheetId="23">#REF!</definedName>
    <definedName name="roman_11" localSheetId="5">#REF!</definedName>
    <definedName name="roman_11">#REF!</definedName>
    <definedName name="roman11" localSheetId="31">#REF!</definedName>
    <definedName name="roman11" localSheetId="33">#REF!</definedName>
    <definedName name="roman11" localSheetId="34">#REF!</definedName>
    <definedName name="roman11" localSheetId="36">#REF!</definedName>
    <definedName name="roman11" localSheetId="18">#REF!</definedName>
    <definedName name="roman11" localSheetId="47">#REF!</definedName>
    <definedName name="roman11" localSheetId="53">#REF!</definedName>
    <definedName name="roman11" localSheetId="58">#REF!</definedName>
    <definedName name="roman11" localSheetId="60">#REF!</definedName>
    <definedName name="roman11" localSheetId="64">#REF!</definedName>
    <definedName name="roman11" localSheetId="71">#REF!</definedName>
    <definedName name="roman11" localSheetId="23">#REF!</definedName>
    <definedName name="roman11" localSheetId="5">#REF!</definedName>
    <definedName name="roman11">#REF!</definedName>
    <definedName name="Roman2_1" localSheetId="31">#REF!</definedName>
    <definedName name="Roman2_1" localSheetId="33">#REF!</definedName>
    <definedName name="Roman2_1" localSheetId="34">#REF!</definedName>
    <definedName name="Roman2_1" localSheetId="36">#REF!</definedName>
    <definedName name="Roman2_1" localSheetId="18">#REF!</definedName>
    <definedName name="Roman2_1" localSheetId="47">#REF!</definedName>
    <definedName name="Roman2_1" localSheetId="53">#REF!</definedName>
    <definedName name="Roman2_1" localSheetId="58">#REF!</definedName>
    <definedName name="Roman2_1" localSheetId="60">#REF!</definedName>
    <definedName name="Roman2_1" localSheetId="64">#REF!</definedName>
    <definedName name="Roman2_1" localSheetId="71">#REF!</definedName>
    <definedName name="Roman2_1" localSheetId="23">#REF!</definedName>
    <definedName name="Roman2_1" localSheetId="5">#REF!</definedName>
    <definedName name="Roman2_1">#REF!</definedName>
    <definedName name="Roman2_3" localSheetId="31">#REF!</definedName>
    <definedName name="Roman2_3" localSheetId="33">#REF!</definedName>
    <definedName name="Roman2_3" localSheetId="34">#REF!</definedName>
    <definedName name="Roman2_3" localSheetId="36">#REF!</definedName>
    <definedName name="Roman2_3" localSheetId="18">#REF!</definedName>
    <definedName name="Roman2_3" localSheetId="47">#REF!</definedName>
    <definedName name="Roman2_3" localSheetId="53">#REF!</definedName>
    <definedName name="Roman2_3" localSheetId="58">#REF!</definedName>
    <definedName name="Roman2_3" localSheetId="60">#REF!</definedName>
    <definedName name="Roman2_3" localSheetId="64">#REF!</definedName>
    <definedName name="Roman2_3" localSheetId="71">#REF!</definedName>
    <definedName name="Roman2_3" localSheetId="23">#REF!</definedName>
    <definedName name="Roman2_3" localSheetId="5">#REF!</definedName>
    <definedName name="Roman2_3">#REF!</definedName>
    <definedName name="roman31" localSheetId="31">#REF!</definedName>
    <definedName name="roman31" localSheetId="33">#REF!</definedName>
    <definedName name="roman31" localSheetId="34">#REF!</definedName>
    <definedName name="roman31" localSheetId="36">#REF!</definedName>
    <definedName name="roman31" localSheetId="18">#REF!</definedName>
    <definedName name="roman31" localSheetId="47">#REF!</definedName>
    <definedName name="roman31" localSheetId="53">#REF!</definedName>
    <definedName name="roman31" localSheetId="58">#REF!</definedName>
    <definedName name="roman31" localSheetId="60">#REF!</definedName>
    <definedName name="roman31" localSheetId="64">#REF!</definedName>
    <definedName name="roman31" localSheetId="71">#REF!</definedName>
    <definedName name="roman31" localSheetId="23">#REF!</definedName>
    <definedName name="roman31" localSheetId="5">#REF!</definedName>
    <definedName name="roman31">#REF!</definedName>
    <definedName name="roman33" localSheetId="58">#REF!</definedName>
    <definedName name="roman33" localSheetId="60">#REF!</definedName>
    <definedName name="roman33" localSheetId="64">#REF!</definedName>
    <definedName name="roman33" localSheetId="71">#REF!</definedName>
    <definedName name="roman33" localSheetId="23">#REF!</definedName>
    <definedName name="roman33" localSheetId="5">#REF!</definedName>
    <definedName name="roman33">#REF!</definedName>
    <definedName name="roman4_3" localSheetId="58">#REF!</definedName>
    <definedName name="roman4_3" localSheetId="60">#REF!</definedName>
    <definedName name="roman4_3" localSheetId="64">#REF!</definedName>
    <definedName name="roman4_3" localSheetId="71">#REF!</definedName>
    <definedName name="roman4_3" localSheetId="23">#REF!</definedName>
    <definedName name="roman4_3" localSheetId="5">#REF!</definedName>
    <definedName name="roman4_3">#REF!</definedName>
    <definedName name="roman43" localSheetId="71">#REF!</definedName>
    <definedName name="roman43" localSheetId="5">#REF!</definedName>
    <definedName name="roman43">#REF!</definedName>
    <definedName name="roman7_1" localSheetId="58">#REF!</definedName>
    <definedName name="roman7_1" localSheetId="60">#REF!</definedName>
    <definedName name="roman7_1" localSheetId="64">#REF!</definedName>
    <definedName name="roman7_1" localSheetId="71">#REF!</definedName>
    <definedName name="roman7_1" localSheetId="23">#REF!</definedName>
    <definedName name="roman7_1" localSheetId="5">#REF!</definedName>
    <definedName name="roman7_1">#REF!</definedName>
    <definedName name="roman77" localSheetId="58">#REF!</definedName>
    <definedName name="roman77" localSheetId="60">#REF!</definedName>
    <definedName name="roman77" localSheetId="64">#REF!</definedName>
    <definedName name="roman77" localSheetId="71">#REF!</definedName>
    <definedName name="roman77" localSheetId="23">#REF!</definedName>
    <definedName name="roman77" localSheetId="5">#REF!</definedName>
    <definedName name="roman77">#REF!</definedName>
    <definedName name="romann_12" localSheetId="58">#REF!</definedName>
    <definedName name="romann_12" localSheetId="60">#REF!</definedName>
    <definedName name="romann_12" localSheetId="64">#REF!</definedName>
    <definedName name="romann_12" localSheetId="71">#REF!</definedName>
    <definedName name="romann_12" localSheetId="23">#REF!</definedName>
    <definedName name="romann_12" localSheetId="5">#REF!</definedName>
    <definedName name="romann_12">#REF!</definedName>
    <definedName name="romann_66" localSheetId="58">#REF!</definedName>
    <definedName name="romann_66" localSheetId="60">#REF!</definedName>
    <definedName name="romann_66" localSheetId="64">#REF!</definedName>
    <definedName name="romann_66" localSheetId="71">#REF!</definedName>
    <definedName name="romann_66" localSheetId="23">#REF!</definedName>
    <definedName name="romann_66" localSheetId="5">#REF!</definedName>
    <definedName name="romann_66">#REF!</definedName>
    <definedName name="romann33" localSheetId="58">#REF!</definedName>
    <definedName name="romann33" localSheetId="60">#REF!</definedName>
    <definedName name="romann33" localSheetId="64">#REF!</definedName>
    <definedName name="romann33" localSheetId="71">#REF!</definedName>
    <definedName name="romann33" localSheetId="23">#REF!</definedName>
    <definedName name="romann33" localSheetId="5">#REF!</definedName>
    <definedName name="romann33">#REF!</definedName>
    <definedName name="s" localSheetId="5">#REF!</definedName>
    <definedName name="s">#REF!</definedName>
    <definedName name="sdsgfsgfs" localSheetId="5">#REF!</definedName>
    <definedName name="sdsgfsgfs">#REF!</definedName>
    <definedName name="serv" localSheetId="58">#REF!</definedName>
    <definedName name="serv" localSheetId="60">#REF!</definedName>
    <definedName name="serv" localSheetId="64">#REF!</definedName>
    <definedName name="serv" localSheetId="71">#REF!</definedName>
    <definedName name="serv" localSheetId="23">#REF!</definedName>
    <definedName name="serv" localSheetId="5">#REF!</definedName>
    <definedName name="serv">#REF!</definedName>
    <definedName name="serv_" localSheetId="58">#REF!</definedName>
    <definedName name="serv_" localSheetId="60">#REF!</definedName>
    <definedName name="serv_" localSheetId="64">#REF!</definedName>
    <definedName name="serv_" localSheetId="71">#REF!</definedName>
    <definedName name="serv_" localSheetId="23">#REF!</definedName>
    <definedName name="serv_" localSheetId="5">#REF!</definedName>
    <definedName name="serv_">#REF!</definedName>
    <definedName name="Serv_LIST" localSheetId="31">#REF!</definedName>
    <definedName name="Serv_LIST" localSheetId="33">#REF!</definedName>
    <definedName name="Serv_LIST" localSheetId="34">#REF!</definedName>
    <definedName name="Serv_LIST" localSheetId="36">#REF!</definedName>
    <definedName name="Serv_LIST" localSheetId="18">#REF!</definedName>
    <definedName name="Serv_LIST" localSheetId="47">#REF!</definedName>
    <definedName name="Serv_LIST" localSheetId="53">#REF!</definedName>
    <definedName name="Serv_LIST" localSheetId="58">#REF!</definedName>
    <definedName name="Serv_LIST" localSheetId="60">#REF!</definedName>
    <definedName name="Serv_LIST" localSheetId="64">#REF!</definedName>
    <definedName name="Serv_LIST" localSheetId="71">#REF!</definedName>
    <definedName name="Serv_LIST" localSheetId="23">#REF!</definedName>
    <definedName name="Serv_LIST" localSheetId="5">#REF!</definedName>
    <definedName name="Serv_LIST">#REF!</definedName>
    <definedName name="servo1" localSheetId="31">#REF!</definedName>
    <definedName name="servo1" localSheetId="33">#REF!</definedName>
    <definedName name="servo1" localSheetId="34">#REF!</definedName>
    <definedName name="servo1" localSheetId="36">#REF!</definedName>
    <definedName name="servo1" localSheetId="18">#REF!</definedName>
    <definedName name="servo1" localSheetId="47">#REF!</definedName>
    <definedName name="servo1" localSheetId="53">#REF!</definedName>
    <definedName name="servo1" localSheetId="58">#REF!</definedName>
    <definedName name="servo1" localSheetId="60">#REF!</definedName>
    <definedName name="servo1" localSheetId="64">#REF!</definedName>
    <definedName name="servo1" localSheetId="71">#REF!</definedName>
    <definedName name="servo1" localSheetId="23">#REF!</definedName>
    <definedName name="servo1" localSheetId="5">#REF!</definedName>
    <definedName name="servo1">#REF!</definedName>
    <definedName name="siharai" localSheetId="31">#REF!</definedName>
    <definedName name="siharai" localSheetId="33">#REF!</definedName>
    <definedName name="siharai" localSheetId="34">#REF!</definedName>
    <definedName name="siharai" localSheetId="36">#REF!</definedName>
    <definedName name="siharai" localSheetId="18">#REF!</definedName>
    <definedName name="siharai" localSheetId="47">#REF!</definedName>
    <definedName name="siharai" localSheetId="53">#REF!</definedName>
    <definedName name="siharai" localSheetId="57">#REF!</definedName>
    <definedName name="siharai" localSheetId="71">#REF!</definedName>
    <definedName name="siharai" localSheetId="5">#REF!</definedName>
    <definedName name="siharai">#REF!</definedName>
    <definedName name="sikuchouson" localSheetId="31">#REF!</definedName>
    <definedName name="sikuchouson" localSheetId="33">#REF!</definedName>
    <definedName name="sikuchouson" localSheetId="34">#REF!</definedName>
    <definedName name="sikuchouson" localSheetId="36">#REF!</definedName>
    <definedName name="sikuchouson" localSheetId="18">#REF!</definedName>
    <definedName name="sikuchouson" localSheetId="47">#REF!</definedName>
    <definedName name="sikuchouson" localSheetId="53">#REF!</definedName>
    <definedName name="sikuchouson" localSheetId="57">#REF!</definedName>
    <definedName name="sikuchouson" localSheetId="71">#REF!</definedName>
    <definedName name="sikuchouson" localSheetId="5">#REF!</definedName>
    <definedName name="sikuchouson">#REF!</definedName>
    <definedName name="sinseisaki" localSheetId="31">#REF!</definedName>
    <definedName name="sinseisaki" localSheetId="33">#REF!</definedName>
    <definedName name="sinseisaki" localSheetId="34">#REF!</definedName>
    <definedName name="sinseisaki" localSheetId="36">#REF!</definedName>
    <definedName name="sinseisaki" localSheetId="18">#REF!</definedName>
    <definedName name="sinseisaki" localSheetId="47">#REF!</definedName>
    <definedName name="sinseisaki" localSheetId="53">#REF!</definedName>
    <definedName name="sinseisaki" localSheetId="57">#REF!</definedName>
    <definedName name="sinseisaki" localSheetId="71">#REF!</definedName>
    <definedName name="sinseisaki" localSheetId="5">#REF!</definedName>
    <definedName name="sinseisaki">#REF!</definedName>
    <definedName name="ss" localSheetId="5">#REF!</definedName>
    <definedName name="ss">#REF!</definedName>
    <definedName name="ssss" localSheetId="5">#REF!</definedName>
    <definedName name="ssss">#REF!</definedName>
    <definedName name="sssss" localSheetId="5">#REF!</definedName>
    <definedName name="sssss">#REF!</definedName>
    <definedName name="ssssssssss" localSheetId="5">#REF!</definedName>
    <definedName name="ssssssssss">#REF!</definedName>
    <definedName name="swwww" localSheetId="5">#REF!</definedName>
    <definedName name="swwww">#REF!</definedName>
    <definedName name="t" localSheetId="5">#REF!</definedName>
    <definedName name="t">#REF!</definedName>
    <definedName name="ｔａｂｉｅ＿04" localSheetId="31">#REF!</definedName>
    <definedName name="ｔａｂｉｅ＿04" localSheetId="33">#REF!</definedName>
    <definedName name="ｔａｂｉｅ＿04" localSheetId="34">#REF!</definedName>
    <definedName name="ｔａｂｉｅ＿04" localSheetId="36">#REF!</definedName>
    <definedName name="ｔａｂｉｅ＿04" localSheetId="18">#REF!</definedName>
    <definedName name="ｔａｂｉｅ＿04" localSheetId="47">#REF!</definedName>
    <definedName name="ｔａｂｉｅ＿04" localSheetId="53">#REF!</definedName>
    <definedName name="ｔａｂｉｅ＿04" localSheetId="58">#REF!</definedName>
    <definedName name="ｔａｂｉｅ＿04" localSheetId="60">#REF!</definedName>
    <definedName name="ｔａｂｉｅ＿04" localSheetId="64">#REF!</definedName>
    <definedName name="ｔａｂｉｅ＿04" localSheetId="71">#REF!</definedName>
    <definedName name="ｔａｂｉｅ＿04" localSheetId="23">#REF!</definedName>
    <definedName name="ｔａｂｉｅ＿04" localSheetId="5">#REF!</definedName>
    <definedName name="ｔａｂｉｅ＿04">#REF!</definedName>
    <definedName name="table_03" localSheetId="31">#REF!</definedName>
    <definedName name="table_03" localSheetId="33">#REF!</definedName>
    <definedName name="table_03" localSheetId="34">#REF!</definedName>
    <definedName name="table_03" localSheetId="36">#REF!</definedName>
    <definedName name="table_03" localSheetId="18">#REF!</definedName>
    <definedName name="table_03" localSheetId="47">#REF!</definedName>
    <definedName name="table_03" localSheetId="53">#REF!</definedName>
    <definedName name="table_03" localSheetId="58">#REF!</definedName>
    <definedName name="table_03" localSheetId="60">#REF!</definedName>
    <definedName name="table_03" localSheetId="64">#REF!</definedName>
    <definedName name="table_03" localSheetId="71">#REF!</definedName>
    <definedName name="table_03" localSheetId="23">#REF!</definedName>
    <definedName name="table_03" localSheetId="5">#REF!</definedName>
    <definedName name="table_03">#REF!</definedName>
    <definedName name="table_06" localSheetId="31">#REF!</definedName>
    <definedName name="table_06" localSheetId="33">#REF!</definedName>
    <definedName name="table_06" localSheetId="34">#REF!</definedName>
    <definedName name="table_06" localSheetId="36">#REF!</definedName>
    <definedName name="table_06" localSheetId="18">#REF!</definedName>
    <definedName name="table_06" localSheetId="47">#REF!</definedName>
    <definedName name="table_06" localSheetId="53">#REF!</definedName>
    <definedName name="table_06" localSheetId="58">#REF!</definedName>
    <definedName name="table_06" localSheetId="60">#REF!</definedName>
    <definedName name="table_06" localSheetId="64">#REF!</definedName>
    <definedName name="table_06" localSheetId="71">#REF!</definedName>
    <definedName name="table_06" localSheetId="23">#REF!</definedName>
    <definedName name="table_06" localSheetId="5">#REF!</definedName>
    <definedName name="table_06">#REF!</definedName>
    <definedName name="table2_3" localSheetId="31">#REF!</definedName>
    <definedName name="table2_3" localSheetId="33">#REF!</definedName>
    <definedName name="table2_3" localSheetId="34">#REF!</definedName>
    <definedName name="table2_3" localSheetId="36">#REF!</definedName>
    <definedName name="table2_3" localSheetId="18">#REF!</definedName>
    <definedName name="table2_3" localSheetId="47">#REF!</definedName>
    <definedName name="table2_3" localSheetId="53">#REF!</definedName>
    <definedName name="table2_3" localSheetId="58">#REF!</definedName>
    <definedName name="table2_3" localSheetId="60">#REF!</definedName>
    <definedName name="table2_3" localSheetId="64">#REF!</definedName>
    <definedName name="table2_3" localSheetId="71">#REF!</definedName>
    <definedName name="table2_3" localSheetId="23">#REF!</definedName>
    <definedName name="table2_3" localSheetId="5">#REF!</definedName>
    <definedName name="table2_3">#REF!</definedName>
    <definedName name="tanaka" localSheetId="5">#REF!</definedName>
    <definedName name="tanaka">#REF!</definedName>
    <definedName name="tanaka1" localSheetId="5">#REF!</definedName>
    <definedName name="tanaka1">#REF!</definedName>
    <definedName name="tanaka2" localSheetId="5">#REF!</definedName>
    <definedName name="tanaka2">#REF!</definedName>
    <definedName name="tapi2" localSheetId="31">#REF!</definedName>
    <definedName name="tapi2" localSheetId="33">#REF!</definedName>
    <definedName name="tapi2" localSheetId="34">#REF!</definedName>
    <definedName name="tapi2" localSheetId="36">#REF!</definedName>
    <definedName name="tapi2" localSheetId="18">#REF!</definedName>
    <definedName name="tapi2" localSheetId="47">#REF!</definedName>
    <definedName name="tapi2" localSheetId="53">#REF!</definedName>
    <definedName name="tapi2" localSheetId="58">#REF!</definedName>
    <definedName name="tapi2" localSheetId="60">#REF!</definedName>
    <definedName name="tapi2" localSheetId="64">#REF!</definedName>
    <definedName name="tapi2" localSheetId="71">#REF!</definedName>
    <definedName name="tapi2" localSheetId="23">#REF!</definedName>
    <definedName name="tapi2" localSheetId="5">#REF!</definedName>
    <definedName name="tapi2">#REF!</definedName>
    <definedName name="tebie_07" localSheetId="71">#REF!</definedName>
    <definedName name="tebie_07" localSheetId="5">#REF!</definedName>
    <definedName name="tebie_07">#REF!</definedName>
    <definedName name="tebie_o7" localSheetId="58">#REF!</definedName>
    <definedName name="tebie_o7" localSheetId="60">#REF!</definedName>
    <definedName name="tebie_o7" localSheetId="64">#REF!</definedName>
    <definedName name="tebie_o7" localSheetId="71">#REF!</definedName>
    <definedName name="tebie_o7" localSheetId="23">#REF!</definedName>
    <definedName name="tebie_o7" localSheetId="5">#REF!</definedName>
    <definedName name="tebie_o7">#REF!</definedName>
    <definedName name="tebie07" localSheetId="71">#REF!</definedName>
    <definedName name="tebie07" localSheetId="5">#REF!</definedName>
    <definedName name="tebie07">#REF!</definedName>
    <definedName name="tebie08" localSheetId="31">#REF!</definedName>
    <definedName name="tebie08" localSheetId="33">#REF!</definedName>
    <definedName name="tebie08" localSheetId="34">#REF!</definedName>
    <definedName name="tebie08" localSheetId="36">#REF!</definedName>
    <definedName name="tebie08" localSheetId="18">#REF!</definedName>
    <definedName name="tebie08" localSheetId="47">#REF!</definedName>
    <definedName name="tebie08" localSheetId="53">#REF!</definedName>
    <definedName name="tebie08" localSheetId="58">#REF!</definedName>
    <definedName name="tebie08" localSheetId="60">#REF!</definedName>
    <definedName name="tebie08" localSheetId="64">#REF!</definedName>
    <definedName name="tebie08" localSheetId="71">#REF!</definedName>
    <definedName name="tebie08" localSheetId="23">#REF!</definedName>
    <definedName name="tebie08" localSheetId="5">#REF!</definedName>
    <definedName name="tebie08">#REF!</definedName>
    <definedName name="tebie33" localSheetId="58">#REF!</definedName>
    <definedName name="tebie33" localSheetId="60">#REF!</definedName>
    <definedName name="tebie33" localSheetId="64">#REF!</definedName>
    <definedName name="tebie33" localSheetId="71">#REF!</definedName>
    <definedName name="tebie33" localSheetId="23">#REF!</definedName>
    <definedName name="tebie33" localSheetId="5">#REF!</definedName>
    <definedName name="tebie33">#REF!</definedName>
    <definedName name="tebiroo" localSheetId="58">#REF!</definedName>
    <definedName name="tebiroo" localSheetId="60">#REF!</definedName>
    <definedName name="tebiroo" localSheetId="64">#REF!</definedName>
    <definedName name="tebiroo" localSheetId="71">#REF!</definedName>
    <definedName name="tebiroo" localSheetId="23">#REF!</definedName>
    <definedName name="tebiroo" localSheetId="5">#REF!</definedName>
    <definedName name="tebiroo">#REF!</definedName>
    <definedName name="teble" localSheetId="58">#REF!</definedName>
    <definedName name="teble" localSheetId="60">#REF!</definedName>
    <definedName name="teble" localSheetId="64">#REF!</definedName>
    <definedName name="teble" localSheetId="71">#REF!</definedName>
    <definedName name="teble" localSheetId="23">#REF!</definedName>
    <definedName name="teble" localSheetId="5">#REF!</definedName>
    <definedName name="teble">#REF!</definedName>
    <definedName name="teble_09" localSheetId="58">#REF!</definedName>
    <definedName name="teble_09" localSheetId="60">#REF!</definedName>
    <definedName name="teble_09" localSheetId="64">#REF!</definedName>
    <definedName name="teble_09" localSheetId="71">#REF!</definedName>
    <definedName name="teble_09" localSheetId="23">#REF!</definedName>
    <definedName name="teble_09" localSheetId="5">#REF!</definedName>
    <definedName name="teble_09">#REF!</definedName>
    <definedName name="teble77" localSheetId="58">#REF!</definedName>
    <definedName name="teble77" localSheetId="60">#REF!</definedName>
    <definedName name="teble77" localSheetId="64">#REF!</definedName>
    <definedName name="teble77" localSheetId="71">#REF!</definedName>
    <definedName name="teble77" localSheetId="23">#REF!</definedName>
    <definedName name="teble77" localSheetId="5">#REF!</definedName>
    <definedName name="teble77">#REF!</definedName>
    <definedName name="u" localSheetId="5">#REF!</definedName>
    <definedName name="u">#REF!</definedName>
    <definedName name="w" localSheetId="5">#REF!</definedName>
    <definedName name="w">#REF!</definedName>
    <definedName name="ww" localSheetId="5">#REF!</definedName>
    <definedName name="ww">#REF!</definedName>
    <definedName name="wwwwwwww" localSheetId="5">#REF!</definedName>
    <definedName name="wwwwwwww">#REF!</definedName>
    <definedName name="xx" localSheetId="5">#REF!</definedName>
    <definedName name="xx">#REF!</definedName>
    <definedName name="xxx" localSheetId="5">#REF!</definedName>
    <definedName name="xxx">#REF!</definedName>
    <definedName name="y" localSheetId="5">#REF!</definedName>
    <definedName name="y">#REF!</definedName>
    <definedName name="yokohama" localSheetId="31">#REF!</definedName>
    <definedName name="yokohama" localSheetId="33">#REF!</definedName>
    <definedName name="yokohama" localSheetId="34">#REF!</definedName>
    <definedName name="yokohama" localSheetId="36">#REF!</definedName>
    <definedName name="yokohama" localSheetId="18">#REF!</definedName>
    <definedName name="yokohama" localSheetId="47">#REF!</definedName>
    <definedName name="yokohama" localSheetId="53">#REF!</definedName>
    <definedName name="yokohama" localSheetId="71">#REF!</definedName>
    <definedName name="yokohama" localSheetId="5">#REF!</definedName>
    <definedName name="yokohama">#REF!</definedName>
    <definedName name="z" localSheetId="5">#REF!</definedName>
    <definedName name="z">#REF!</definedName>
    <definedName name="ア" localSheetId="5">#REF!</definedName>
    <definedName name="ア">#REF!</definedName>
    <definedName name="あ" localSheetId="71">#REF!</definedName>
    <definedName name="あ" localSheetId="5">#REF!</definedName>
    <definedName name="あ">#REF!</definedName>
    <definedName name="アアアア" localSheetId="5">#REF!</definedName>
    <definedName name="アアアア">#REF!</definedName>
    <definedName name="ああああああああああああ" localSheetId="5">#REF!</definedName>
    <definedName name="ああああああああああああ">#REF!</definedName>
    <definedName name="あいう" localSheetId="5">#REF!</definedName>
    <definedName name="あいう">#REF!</definedName>
    <definedName name="か">#REF!</definedName>
    <definedName name="かながわ">#REF!</definedName>
    <definedName name="こ" localSheetId="71">#REF!</definedName>
    <definedName name="こ" localSheetId="5">#REF!</definedName>
    <definedName name="こ">#REF!</definedName>
    <definedName name="サービス種類" localSheetId="5">#REF!</definedName>
    <definedName name="サービス種類">#REF!</definedName>
    <definedName name="サービス名">#N/A</definedName>
    <definedName name="サービス名称">#N/A</definedName>
    <definedName name="だだ">#N/A</definedName>
    <definedName name="っっｋ">#N/A</definedName>
    <definedName name="っっっっｌ">#N/A</definedName>
    <definedName name="異動区分" localSheetId="5">#REF!</definedName>
    <definedName name="異動区分">#REF!</definedName>
    <definedName name="介護援護" localSheetId="5">#REF!</definedName>
    <definedName name="介護援護">#REF!</definedName>
    <definedName name="確認">#N/A</definedName>
    <definedName name="看護時間" localSheetId="64">#REF!</definedName>
    <definedName name="看護時間" localSheetId="65">#REF!</definedName>
    <definedName name="看護時間" localSheetId="71">#REF!</definedName>
    <definedName name="看護時間" localSheetId="5">#REF!</definedName>
    <definedName name="看護時間">#REF!</definedName>
    <definedName name="居宅介護" localSheetId="5">#REF!</definedName>
    <definedName name="居宅介護">#REF!</definedName>
    <definedName name="居宅系" localSheetId="5">#REF!</definedName>
    <definedName name="居宅系">#REF!</definedName>
    <definedName name="共同生活援助" localSheetId="5">#REF!</definedName>
    <definedName name="共同生活援助">#REF!</definedName>
    <definedName name="行動援護" localSheetId="5">#REF!</definedName>
    <definedName name="行動援護">#REF!</definedName>
    <definedName name="山口県" localSheetId="5">#REF!</definedName>
    <definedName name="山口県">#REF!</definedName>
    <definedName name="施設入所支援" localSheetId="5">#REF!</definedName>
    <definedName name="施設入所支援">#REF!</definedName>
    <definedName name="自立訓練" localSheetId="5">#REF!</definedName>
    <definedName name="自立訓練">#REF!</definedName>
    <definedName name="自立訓練_機能訓練" localSheetId="5">#REF!</definedName>
    <definedName name="自立訓練_機能訓練">#REF!</definedName>
    <definedName name="自立訓練_生活訓練" localSheetId="5">#REF!</definedName>
    <definedName name="自立訓練_生活訓練">#REF!</definedName>
    <definedName name="自立訓練・機能訓練" localSheetId="5">#REF!</definedName>
    <definedName name="自立訓練・機能訓練">#REF!</definedName>
    <definedName name="自立訓練・生活訓練" localSheetId="5">#REF!</definedName>
    <definedName name="自立訓練・生活訓練">#REF!</definedName>
    <definedName name="自立生活援助" localSheetId="5">#REF!</definedName>
    <definedName name="自立生活援助">#REF!</definedName>
    <definedName name="就労移行支援" localSheetId="5">#REF!</definedName>
    <definedName name="就労移行支援">#REF!</definedName>
    <definedName name="就労継続支援" localSheetId="5">#REF!</definedName>
    <definedName name="就労継続支援">#REF!</definedName>
    <definedName name="就労継続支援_Ａ型" localSheetId="5">#REF!</definedName>
    <definedName name="就労継続支援_Ａ型">#REF!</definedName>
    <definedName name="就労継続支援_Ｂ型" localSheetId="5">#REF!</definedName>
    <definedName name="就労継続支援_Ｂ型">#REF!</definedName>
    <definedName name="就労継続支援Ａ型" localSheetId="5">#REF!</definedName>
    <definedName name="就労継続支援Ａ型">#REF!</definedName>
    <definedName name="就労継続支援Ｂ型" localSheetId="5">#REF!</definedName>
    <definedName name="就労継続支援Ｂ型" localSheetId="3">[1]選択肢!#REF!</definedName>
    <definedName name="就労継続支援Ｂ型">#REF!</definedName>
    <definedName name="就労定着支援" localSheetId="5">#REF!</definedName>
    <definedName name="就労定着支援">#REF!</definedName>
    <definedName name="重度障がい者等包括支援" localSheetId="5">#REF!</definedName>
    <definedName name="重度障がい者等包括支援">#REF!</definedName>
    <definedName name="重度訪問介護" localSheetId="5">#REF!</definedName>
    <definedName name="重度訪問介護">#REF!</definedName>
    <definedName name="宿泊型自立訓練" localSheetId="5">#REF!</definedName>
    <definedName name="宿泊型自立訓練">#REF!</definedName>
    <definedName name="食事" localSheetId="31">#REF!</definedName>
    <definedName name="食事" localSheetId="33">#REF!</definedName>
    <definedName name="食事" localSheetId="34">#REF!</definedName>
    <definedName name="食事" localSheetId="36">#REF!</definedName>
    <definedName name="食事" localSheetId="18">#REF!</definedName>
    <definedName name="食事" localSheetId="47">#REF!</definedName>
    <definedName name="食事" localSheetId="53">#REF!</definedName>
    <definedName name="食事" localSheetId="58">#REF!</definedName>
    <definedName name="食事" localSheetId="60">#REF!</definedName>
    <definedName name="食事" localSheetId="64">#REF!</definedName>
    <definedName name="食事" localSheetId="71">#REF!</definedName>
    <definedName name="食事" localSheetId="23">#REF!</definedName>
    <definedName name="食事" localSheetId="5">#REF!</definedName>
    <definedName name="食事" localSheetId="3">#REF!</definedName>
    <definedName name="食事">#REF!</definedName>
    <definedName name="生活介護" localSheetId="5">#REF!</definedName>
    <definedName name="生活介護">#REF!</definedName>
    <definedName name="体制等状況一覧" localSheetId="71">#REF!</definedName>
    <definedName name="体制等状況一覧" localSheetId="5">#REF!</definedName>
    <definedName name="体制等状況一覧">#REF!</definedName>
    <definedName name="短期入所" localSheetId="5">#REF!</definedName>
    <definedName name="短期入所">#REF!</definedName>
    <definedName name="町っ油" localSheetId="31">#REF!</definedName>
    <definedName name="町っ油" localSheetId="33">#REF!</definedName>
    <definedName name="町っ油" localSheetId="34">#REF!</definedName>
    <definedName name="町っ油" localSheetId="36">#REF!</definedName>
    <definedName name="町っ油" localSheetId="18">#REF!</definedName>
    <definedName name="町っ油" localSheetId="47">#REF!</definedName>
    <definedName name="町っ油" localSheetId="53">#REF!</definedName>
    <definedName name="町っ油" localSheetId="58">#REF!</definedName>
    <definedName name="町っ油" localSheetId="60">#REF!</definedName>
    <definedName name="町っ油" localSheetId="64">#REF!</definedName>
    <definedName name="町っ油" localSheetId="71">#REF!</definedName>
    <definedName name="町っ油" localSheetId="23">#REF!</definedName>
    <definedName name="町っ油" localSheetId="5">#REF!</definedName>
    <definedName name="町っ油" localSheetId="3">#REF!</definedName>
    <definedName name="町っ油">#REF!</definedName>
    <definedName name="同行援護" localSheetId="5">#REF!</definedName>
    <definedName name="同行援護">#REF!</definedName>
    <definedName name="利用日数記入例" localSheetId="31">#REF!</definedName>
    <definedName name="利用日数記入例" localSheetId="33">#REF!</definedName>
    <definedName name="利用日数記入例" localSheetId="34">#REF!</definedName>
    <definedName name="利用日数記入例" localSheetId="36">#REF!</definedName>
    <definedName name="利用日数記入例" localSheetId="18">#REF!</definedName>
    <definedName name="利用日数記入例" localSheetId="47">#REF!</definedName>
    <definedName name="利用日数記入例" localSheetId="53">#REF!</definedName>
    <definedName name="利用日数記入例" localSheetId="58">#REF!</definedName>
    <definedName name="利用日数記入例" localSheetId="60">#REF!</definedName>
    <definedName name="利用日数記入例" localSheetId="64">#REF!</definedName>
    <definedName name="利用日数記入例" localSheetId="71">#REF!</definedName>
    <definedName name="利用日数記入例" localSheetId="23">#REF!</definedName>
    <definedName name="利用日数記入例" localSheetId="5">#REF!</definedName>
    <definedName name="利用日数記入例" localSheetId="3">#REF!</definedName>
    <definedName name="利用日数記入例">#REF!</definedName>
    <definedName name="療養介護" localSheetId="5">#REF!</definedName>
    <definedName name="療養介護">#REF!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3" i="120" l="1"/>
  <c r="H11" i="136" l="1"/>
  <c r="H10" i="136"/>
  <c r="U45" i="132" l="1"/>
  <c r="AD49" i="132" s="1"/>
  <c r="AO33" i="132"/>
  <c r="AO34" i="132" s="1"/>
  <c r="AJ33" i="132"/>
  <c r="AE33" i="132"/>
  <c r="AE34" i="132" s="1"/>
  <c r="Z33" i="132"/>
  <c r="U33" i="132"/>
  <c r="P33" i="132"/>
  <c r="J33" i="132"/>
  <c r="U34" i="132" s="1"/>
  <c r="AT32" i="132"/>
  <c r="AT31" i="132"/>
  <c r="AT30" i="132"/>
  <c r="AT29" i="132"/>
  <c r="AT28" i="132"/>
  <c r="AT27" i="132"/>
  <c r="AT26" i="132"/>
  <c r="AT25" i="132"/>
  <c r="AT24" i="132"/>
  <c r="AT23" i="132"/>
  <c r="AT22" i="132"/>
  <c r="AT21" i="132"/>
  <c r="E17" i="132"/>
  <c r="BB16" i="132"/>
  <c r="AD16" i="132"/>
  <c r="AX15" i="132"/>
  <c r="AH13" i="132"/>
  <c r="AK10" i="132"/>
  <c r="AT33" i="132" l="1"/>
  <c r="P34" i="132"/>
  <c r="Z34" i="132"/>
  <c r="AJ34" i="132"/>
  <c r="E8" i="126"/>
  <c r="E7" i="126"/>
  <c r="BR30" i="121"/>
  <c r="BO30" i="121"/>
  <c r="BL30" i="121"/>
  <c r="BI30" i="121"/>
  <c r="BF30" i="121"/>
  <c r="BF31" i="121" s="1"/>
  <c r="BC30" i="121"/>
  <c r="BC31" i="121" s="1"/>
  <c r="AZ30" i="121"/>
  <c r="AW30" i="121"/>
  <c r="AT30" i="121"/>
  <c r="AQ30" i="121"/>
  <c r="AK30" i="121"/>
  <c r="AK31" i="121" s="1"/>
  <c r="AH30" i="121"/>
  <c r="AH31" i="121" s="1"/>
  <c r="AB30" i="121"/>
  <c r="Y30" i="121"/>
  <c r="S30" i="121"/>
  <c r="M30" i="121"/>
  <c r="BU29" i="121"/>
  <c r="BU28" i="121"/>
  <c r="BU27" i="121"/>
  <c r="BU26" i="121"/>
  <c r="BU25" i="121"/>
  <c r="BU24" i="121"/>
  <c r="BU23" i="121"/>
  <c r="BU22" i="121"/>
  <c r="BU21" i="121"/>
  <c r="BU20" i="121"/>
  <c r="BU19" i="121"/>
  <c r="BU18" i="121"/>
  <c r="BY7" i="121"/>
  <c r="AX78" i="120"/>
  <c r="AW78" i="120"/>
  <c r="AV78" i="120"/>
  <c r="AU78" i="120"/>
  <c r="AT78" i="120"/>
  <c r="AS78" i="120"/>
  <c r="AR78" i="120"/>
  <c r="AQ78" i="120"/>
  <c r="AP78" i="120"/>
  <c r="AO78" i="120"/>
  <c r="AN78" i="120"/>
  <c r="AM78" i="120"/>
  <c r="AL78" i="120"/>
  <c r="AK78" i="120"/>
  <c r="AJ78" i="120"/>
  <c r="AI78" i="120"/>
  <c r="AH78" i="120"/>
  <c r="AG78" i="120"/>
  <c r="AF78" i="120"/>
  <c r="AE78" i="120"/>
  <c r="AD78" i="120"/>
  <c r="AC78" i="120"/>
  <c r="AB78" i="120"/>
  <c r="AA78" i="120"/>
  <c r="Z78" i="120"/>
  <c r="Y78" i="120"/>
  <c r="X78" i="120"/>
  <c r="W78" i="120"/>
  <c r="AY77" i="120"/>
  <c r="BB77" i="120" s="1"/>
  <c r="BB76" i="120"/>
  <c r="AY76" i="120"/>
  <c r="AY75" i="120"/>
  <c r="BB75" i="120" s="1"/>
  <c r="AY74" i="120"/>
  <c r="BB74" i="120" s="1"/>
  <c r="BB73" i="120"/>
  <c r="AY73" i="120"/>
  <c r="BB72" i="120"/>
  <c r="AY72" i="120"/>
  <c r="AY71" i="120"/>
  <c r="BB71" i="120" s="1"/>
  <c r="AY70" i="120"/>
  <c r="AY78" i="120" s="1"/>
  <c r="AX64" i="120"/>
  <c r="AW64" i="120"/>
  <c r="AV64" i="120"/>
  <c r="AU64" i="120"/>
  <c r="AT64" i="120"/>
  <c r="AS64" i="120"/>
  <c r="AR64" i="120"/>
  <c r="AQ64" i="120"/>
  <c r="AP64" i="120"/>
  <c r="AO64" i="120"/>
  <c r="AN64" i="120"/>
  <c r="AM64" i="120"/>
  <c r="AL64" i="120"/>
  <c r="AK64" i="120"/>
  <c r="AJ64" i="120"/>
  <c r="AI64" i="120"/>
  <c r="AH64" i="120"/>
  <c r="AG64" i="120"/>
  <c r="AF64" i="120"/>
  <c r="AE64" i="120"/>
  <c r="AD64" i="120"/>
  <c r="AC64" i="120"/>
  <c r="AB64" i="120"/>
  <c r="AA64" i="120"/>
  <c r="Z64" i="120"/>
  <c r="Y64" i="120"/>
  <c r="X64" i="120"/>
  <c r="W64" i="120"/>
  <c r="AX63" i="120"/>
  <c r="AW63" i="120"/>
  <c r="AV63" i="120"/>
  <c r="AU63" i="120"/>
  <c r="AT63" i="120"/>
  <c r="AS63" i="120"/>
  <c r="AR63" i="120"/>
  <c r="AQ63" i="120"/>
  <c r="AP63" i="120"/>
  <c r="AO63" i="120"/>
  <c r="AN63" i="120"/>
  <c r="AM63" i="120"/>
  <c r="AL63" i="120"/>
  <c r="AK63" i="120"/>
  <c r="AJ63" i="120"/>
  <c r="AI63" i="120"/>
  <c r="AH63" i="120"/>
  <c r="AG63" i="120"/>
  <c r="AF63" i="120"/>
  <c r="AE63" i="120"/>
  <c r="AD63" i="120"/>
  <c r="AC63" i="120"/>
  <c r="AB63" i="120"/>
  <c r="AA63" i="120"/>
  <c r="Z63" i="120"/>
  <c r="Y63" i="120"/>
  <c r="X63" i="120"/>
  <c r="W63" i="120"/>
  <c r="AY62" i="120"/>
  <c r="BB62" i="120" s="1"/>
  <c r="AY61" i="120"/>
  <c r="BB61" i="120" s="1"/>
  <c r="AY60" i="120"/>
  <c r="BB60" i="120" s="1"/>
  <c r="AY59" i="120"/>
  <c r="BB59" i="120" s="1"/>
  <c r="AY58" i="120"/>
  <c r="BB58" i="120" s="1"/>
  <c r="AY57" i="120"/>
  <c r="BB57" i="120" s="1"/>
  <c r="BB56" i="120"/>
  <c r="AY56" i="120"/>
  <c r="AY55" i="120"/>
  <c r="BB55" i="120" s="1"/>
  <c r="BB54" i="120"/>
  <c r="AY54" i="120"/>
  <c r="AY53" i="120"/>
  <c r="BB53" i="120" s="1"/>
  <c r="BB52" i="120"/>
  <c r="AY52" i="120"/>
  <c r="AY51" i="120"/>
  <c r="BB51" i="120" s="1"/>
  <c r="BB50" i="120"/>
  <c r="AY50" i="120"/>
  <c r="AY49" i="120"/>
  <c r="BB49" i="120" s="1"/>
  <c r="AY48" i="120"/>
  <c r="BB48" i="120" s="1"/>
  <c r="AY47" i="120"/>
  <c r="BB47" i="120" s="1"/>
  <c r="AY46" i="120"/>
  <c r="BB46" i="120" s="1"/>
  <c r="AY45" i="120"/>
  <c r="BB45" i="120" s="1"/>
  <c r="AY44" i="120"/>
  <c r="BB44" i="120" s="1"/>
  <c r="AY43" i="120"/>
  <c r="AY42" i="120"/>
  <c r="AE21" i="120"/>
  <c r="AL21" i="120" s="1"/>
  <c r="AV20" i="120"/>
  <c r="BC20" i="120" s="1"/>
  <c r="AE20" i="120"/>
  <c r="AL20" i="120" s="1"/>
  <c r="L20" i="120"/>
  <c r="AV19" i="120"/>
  <c r="BC19" i="120" s="1"/>
  <c r="AE19" i="120"/>
  <c r="AE22" i="120" s="1"/>
  <c r="BA14" i="120"/>
  <c r="AW14" i="120"/>
  <c r="AS14" i="120"/>
  <c r="AO14" i="120"/>
  <c r="AK14" i="120"/>
  <c r="AG14" i="120"/>
  <c r="BE13" i="120"/>
  <c r="L13" i="120"/>
  <c r="BE12" i="120"/>
  <c r="BE11" i="120"/>
  <c r="BU30" i="121" l="1"/>
  <c r="AQ31" i="121"/>
  <c r="AK32" i="121" s="1"/>
  <c r="BI31" i="121"/>
  <c r="BC32" i="121"/>
  <c r="AZ20" i="120"/>
  <c r="BE14" i="120"/>
  <c r="AZ19" i="120"/>
  <c r="AY63" i="120"/>
  <c r="S31" i="121"/>
  <c r="AT31" i="121"/>
  <c r="AT32" i="121" s="1"/>
  <c r="BL31" i="121"/>
  <c r="BL32" i="121" s="1"/>
  <c r="AY64" i="120"/>
  <c r="Y31" i="121"/>
  <c r="AW31" i="121"/>
  <c r="BO31" i="121"/>
  <c r="AT34" i="132"/>
  <c r="AX35" i="132" s="1"/>
  <c r="BB43" i="120"/>
  <c r="AB31" i="121"/>
  <c r="AB32" i="121" s="1"/>
  <c r="AZ31" i="121"/>
  <c r="BR31" i="121"/>
  <c r="S32" i="121"/>
  <c r="BE56" i="120"/>
  <c r="AV21" i="120" s="1"/>
  <c r="BJ36" i="120"/>
  <c r="BI31" i="120"/>
  <c r="AC31" i="120"/>
  <c r="AT36" i="120"/>
  <c r="BG15" i="120"/>
  <c r="AD36" i="120"/>
  <c r="AS31" i="120"/>
  <c r="M31" i="120"/>
  <c r="N36" i="120"/>
  <c r="BB63" i="120"/>
  <c r="BH48" i="120"/>
  <c r="BE48" i="120"/>
  <c r="BE63" i="120" s="1"/>
  <c r="BH56" i="120"/>
  <c r="AL19" i="120"/>
  <c r="AL22" i="120" s="1"/>
  <c r="AI20" i="120"/>
  <c r="AI21" i="120"/>
  <c r="BB42" i="120"/>
  <c r="BB70" i="120"/>
  <c r="AI19" i="120"/>
  <c r="BB64" i="120" l="1"/>
  <c r="BU31" i="121"/>
  <c r="BY34" i="121" s="1"/>
  <c r="BH63" i="120"/>
  <c r="AI22" i="120"/>
  <c r="AS32" i="120" s="1"/>
  <c r="I31" i="120"/>
  <c r="BB78" i="120"/>
  <c r="BE70" i="120"/>
  <c r="BE78" i="120" s="1"/>
  <c r="AO31" i="120"/>
  <c r="Y31" i="120"/>
  <c r="BC21" i="120"/>
  <c r="BC22" i="120" s="1"/>
  <c r="AZ21" i="120"/>
  <c r="AZ22" i="120" s="1"/>
  <c r="BE31" i="120"/>
  <c r="AV22" i="120"/>
  <c r="AC32" i="120" l="1"/>
  <c r="Y32" i="120" s="1"/>
  <c r="BI32" i="120"/>
  <c r="BE32" i="120" s="1"/>
  <c r="AO32" i="120"/>
  <c r="M32" i="120"/>
  <c r="BI34" i="120"/>
  <c r="BI33" i="120"/>
  <c r="BE33" i="120" s="1"/>
  <c r="BE34" i="120" s="1"/>
  <c r="AC33" i="120"/>
  <c r="Y33" i="120" s="1"/>
  <c r="Y34" i="120" s="1"/>
  <c r="BQ19" i="120"/>
  <c r="AS33" i="120"/>
  <c r="AO33" i="120" s="1"/>
  <c r="AO34" i="120" s="1"/>
  <c r="I33" i="120"/>
  <c r="I32" i="120" l="1"/>
  <c r="I34" i="120" s="1"/>
  <c r="M34" i="120"/>
  <c r="AS34" i="120"/>
  <c r="BQ20" i="120"/>
  <c r="BM19" i="120"/>
  <c r="BM20" i="120" s="1"/>
  <c r="AC34" i="120"/>
  <c r="U10" i="116" l="1"/>
  <c r="T29" i="46"/>
  <c r="T14" i="46"/>
  <c r="T13" i="46"/>
  <c r="S13" i="45"/>
  <c r="S12" i="45"/>
  <c r="S28" i="45"/>
  <c r="E22" i="70" l="1" a="1"/>
  <c r="E22" i="70" s="1"/>
  <c r="J31" i="56" l="1"/>
  <c r="J30" i="56"/>
  <c r="J18" i="56"/>
  <c r="J26" i="56" s="1"/>
  <c r="J33" i="56" s="1"/>
  <c r="J17" i="56"/>
  <c r="J25" i="56" s="1"/>
</calcChain>
</file>

<file path=xl/comments1.xml><?xml version="1.0" encoding="utf-8"?>
<comments xmlns="http://schemas.openxmlformats.org/spreadsheetml/2006/main">
  <authors>
    <author>鈴木 奨(suzuki-shou.c71)</author>
  </authors>
  <commentList>
    <comment ref="AA12" authorId="0" shapeId="0">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sharedStrings.xml><?xml version="1.0" encoding="utf-8"?>
<sst xmlns="http://schemas.openxmlformats.org/spreadsheetml/2006/main" count="4328" uniqueCount="2091">
  <si>
    <t>日</t>
    <rPh sb="0" eb="1">
      <t>ニチ</t>
    </rPh>
    <phoneticPr fontId="5"/>
  </si>
  <si>
    <t>月</t>
    <rPh sb="0" eb="1">
      <t>ツキ</t>
    </rPh>
    <phoneticPr fontId="5"/>
  </si>
  <si>
    <t>年</t>
    <rPh sb="0" eb="1">
      <t>ネン</t>
    </rPh>
    <phoneticPr fontId="5"/>
  </si>
  <si>
    <t>３ 終了</t>
    <rPh sb="2" eb="4">
      <t>シュウリョウ</t>
    </rPh>
    <phoneticPr fontId="5"/>
  </si>
  <si>
    <t>２ 変更</t>
    <rPh sb="2" eb="4">
      <t>ヘンコウ</t>
    </rPh>
    <phoneticPr fontId="5"/>
  </si>
  <si>
    <t>１ 新規</t>
    <rPh sb="2" eb="4">
      <t>シンキ</t>
    </rPh>
    <phoneticPr fontId="5"/>
  </si>
  <si>
    <t>地域相談支援
(地域定着支援）</t>
    <rPh sb="0" eb="2">
      <t>チイキ</t>
    </rPh>
    <rPh sb="2" eb="4">
      <t>ソウダン</t>
    </rPh>
    <rPh sb="4" eb="6">
      <t>シエン</t>
    </rPh>
    <rPh sb="8" eb="10">
      <t>チイキ</t>
    </rPh>
    <rPh sb="10" eb="12">
      <t>テイチャク</t>
    </rPh>
    <rPh sb="12" eb="14">
      <t>シエン</t>
    </rPh>
    <phoneticPr fontId="5"/>
  </si>
  <si>
    <t>地域相談支援
(地域移行支援）</t>
    <rPh sb="0" eb="2">
      <t>チイキ</t>
    </rPh>
    <rPh sb="2" eb="4">
      <t>ソウダン</t>
    </rPh>
    <rPh sb="4" eb="6">
      <t>シエン</t>
    </rPh>
    <rPh sb="8" eb="10">
      <t>チイキ</t>
    </rPh>
    <rPh sb="10" eb="12">
      <t>イコウ</t>
    </rPh>
    <rPh sb="12" eb="14">
      <t>シエン</t>
    </rPh>
    <phoneticPr fontId="5"/>
  </si>
  <si>
    <t>共同生活援助</t>
    <rPh sb="0" eb="2">
      <t>キョウドウ</t>
    </rPh>
    <rPh sb="2" eb="4">
      <t>セイカツ</t>
    </rPh>
    <rPh sb="4" eb="6">
      <t>エンジョ</t>
    </rPh>
    <phoneticPr fontId="5"/>
  </si>
  <si>
    <t>自立生活援助</t>
    <rPh sb="0" eb="2">
      <t>ジリツ</t>
    </rPh>
    <rPh sb="2" eb="4">
      <t>セイカツ</t>
    </rPh>
    <rPh sb="4" eb="6">
      <t>エンジョ</t>
    </rPh>
    <phoneticPr fontId="5"/>
  </si>
  <si>
    <t>就労定着支援</t>
    <rPh sb="0" eb="2">
      <t>シュウロウ</t>
    </rPh>
    <rPh sb="2" eb="4">
      <t>テイチャク</t>
    </rPh>
    <rPh sb="4" eb="6">
      <t>シエン</t>
    </rPh>
    <phoneticPr fontId="5"/>
  </si>
  <si>
    <t>就労継続支援（Ｂ型）</t>
    <rPh sb="0" eb="2">
      <t>シュウロウ</t>
    </rPh>
    <rPh sb="2" eb="4">
      <t>ケイゾク</t>
    </rPh>
    <rPh sb="4" eb="6">
      <t>シエン</t>
    </rPh>
    <rPh sb="8" eb="9">
      <t>カタ</t>
    </rPh>
    <phoneticPr fontId="5"/>
  </si>
  <si>
    <t>就労継続支援（Ａ型）</t>
    <rPh sb="0" eb="2">
      <t>シュウロウ</t>
    </rPh>
    <rPh sb="2" eb="4">
      <t>ケイゾク</t>
    </rPh>
    <rPh sb="4" eb="6">
      <t>シエン</t>
    </rPh>
    <rPh sb="8" eb="9">
      <t>カタ</t>
    </rPh>
    <phoneticPr fontId="5"/>
  </si>
  <si>
    <t>就労移行支援</t>
    <rPh sb="0" eb="2">
      <t>シュウロウ</t>
    </rPh>
    <rPh sb="2" eb="4">
      <t>イコウ</t>
    </rPh>
    <rPh sb="4" eb="6">
      <t>シエン</t>
    </rPh>
    <phoneticPr fontId="5"/>
  </si>
  <si>
    <t>自立訓練（生活訓練）</t>
    <rPh sb="0" eb="2">
      <t>ジリツ</t>
    </rPh>
    <rPh sb="2" eb="4">
      <t>クンレン</t>
    </rPh>
    <rPh sb="5" eb="7">
      <t>セイカツ</t>
    </rPh>
    <rPh sb="7" eb="9">
      <t>クンレン</t>
    </rPh>
    <phoneticPr fontId="5"/>
  </si>
  <si>
    <t>宿泊型自立訓練</t>
    <rPh sb="0" eb="3">
      <t>シュクハクガタ</t>
    </rPh>
    <rPh sb="3" eb="5">
      <t>ジリツ</t>
    </rPh>
    <rPh sb="5" eb="7">
      <t>クンレン</t>
    </rPh>
    <phoneticPr fontId="5"/>
  </si>
  <si>
    <t>自立訓練（機能訓練）</t>
    <rPh sb="0" eb="2">
      <t>ジリツ</t>
    </rPh>
    <rPh sb="2" eb="4">
      <t>クンレン</t>
    </rPh>
    <rPh sb="5" eb="7">
      <t>キノウ</t>
    </rPh>
    <rPh sb="7" eb="9">
      <t>クンレン</t>
    </rPh>
    <phoneticPr fontId="5"/>
  </si>
  <si>
    <t>訓練等給付</t>
    <rPh sb="0" eb="3">
      <t>クンレントウ</t>
    </rPh>
    <rPh sb="3" eb="5">
      <t>キュウフ</t>
    </rPh>
    <phoneticPr fontId="5"/>
  </si>
  <si>
    <t>施設入所支援</t>
    <rPh sb="0" eb="2">
      <t>シセツ</t>
    </rPh>
    <rPh sb="2" eb="4">
      <t>ニュウショ</t>
    </rPh>
    <rPh sb="4" eb="6">
      <t>シエン</t>
    </rPh>
    <phoneticPr fontId="5"/>
  </si>
  <si>
    <t>短期入所</t>
    <rPh sb="0" eb="2">
      <t>タンキ</t>
    </rPh>
    <rPh sb="2" eb="4">
      <t>ニュウショ</t>
    </rPh>
    <phoneticPr fontId="5"/>
  </si>
  <si>
    <t>生活介護</t>
    <rPh sb="0" eb="2">
      <t>セイカツ</t>
    </rPh>
    <rPh sb="2" eb="4">
      <t>カイゴ</t>
    </rPh>
    <phoneticPr fontId="5"/>
  </si>
  <si>
    <t>療養介護</t>
    <rPh sb="0" eb="2">
      <t>リョウヨウ</t>
    </rPh>
    <rPh sb="2" eb="4">
      <t>カイゴ</t>
    </rPh>
    <phoneticPr fontId="5"/>
  </si>
  <si>
    <t>行動援護</t>
    <rPh sb="0" eb="2">
      <t>コウドウ</t>
    </rPh>
    <rPh sb="2" eb="4">
      <t>エンゴ</t>
    </rPh>
    <phoneticPr fontId="5"/>
  </si>
  <si>
    <t>同行援護</t>
    <rPh sb="0" eb="2">
      <t>ドウコウ</t>
    </rPh>
    <rPh sb="2" eb="4">
      <t>エンゴ</t>
    </rPh>
    <phoneticPr fontId="5"/>
  </si>
  <si>
    <t>重度訪問介護</t>
    <rPh sb="0" eb="2">
      <t>ジュウド</t>
    </rPh>
    <rPh sb="2" eb="4">
      <t>ホウモン</t>
    </rPh>
    <rPh sb="4" eb="6">
      <t>カイゴ</t>
    </rPh>
    <phoneticPr fontId="5"/>
  </si>
  <si>
    <t>居宅介護</t>
    <rPh sb="0" eb="2">
      <t>キョタク</t>
    </rPh>
    <rPh sb="2" eb="4">
      <t>カイゴ</t>
    </rPh>
    <phoneticPr fontId="5"/>
  </si>
  <si>
    <t>介　　　　護　　　　給　　　　付</t>
    <rPh sb="0" eb="1">
      <t>スケ</t>
    </rPh>
    <rPh sb="5" eb="6">
      <t>ユズル</t>
    </rPh>
    <rPh sb="10" eb="11">
      <t>キュウ</t>
    </rPh>
    <rPh sb="15" eb="16">
      <t>ヅケ</t>
    </rPh>
    <phoneticPr fontId="5"/>
  </si>
  <si>
    <t>実施
事業</t>
    <rPh sb="0" eb="2">
      <t>ジッシ</t>
    </rPh>
    <rPh sb="3" eb="5">
      <t>ジギョウ</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</si>
  <si>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</si>
  <si>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t>
    <phoneticPr fontId="5"/>
  </si>
  <si>
    <t>郵便番号（</t>
    <rPh sb="0" eb="4">
      <t>ユウビンバンゴウ</t>
    </rPh>
    <phoneticPr fontId="5"/>
  </si>
  <si>
    <t>事業所（施設）　　　の所在地</t>
    <rPh sb="0" eb="3">
      <t>ジギョウショ</t>
    </rPh>
    <rPh sb="4" eb="6">
      <t>シセツ</t>
    </rPh>
    <rPh sb="11" eb="14">
      <t>ショザイチ</t>
    </rPh>
    <phoneticPr fontId="5"/>
  </si>
  <si>
    <t>（ﾌﾘｶﾞﾅ）</t>
    <phoneticPr fontId="5"/>
  </si>
  <si>
    <t>主たる事業所
（施設）の名称</t>
    <rPh sb="0" eb="1">
      <t>シュ</t>
    </rPh>
    <rPh sb="3" eb="6">
      <t>ジギョウショ</t>
    </rPh>
    <rPh sb="8" eb="10">
      <t>シセツ</t>
    </rPh>
    <rPh sb="12" eb="14">
      <t>メイショウ</t>
    </rPh>
    <phoneticPr fontId="5"/>
  </si>
  <si>
    <t>事業所番号</t>
    <rPh sb="0" eb="3">
      <t>ジギョウショ</t>
    </rPh>
    <rPh sb="3" eb="5">
      <t>バンゴウ</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</si>
  <si>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</si>
  <si>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t>
    <phoneticPr fontId="5"/>
  </si>
  <si>
    <t>代表者の職・氏名</t>
    <rPh sb="0" eb="3">
      <t>ダイヒョウシャ</t>
    </rPh>
    <rPh sb="4" eb="5">
      <t>ショク</t>
    </rPh>
    <rPh sb="6" eb="8">
      <t>シメイ</t>
    </rPh>
    <phoneticPr fontId="5"/>
  </si>
  <si>
    <t>名　　称</t>
    <rPh sb="0" eb="1">
      <t>ナ</t>
    </rPh>
    <rPh sb="3" eb="4">
      <t>ショウ</t>
    </rPh>
    <phoneticPr fontId="5"/>
  </si>
  <si>
    <t>主たる事務所
の所在地</t>
    <rPh sb="0" eb="1">
      <t>シュ</t>
    </rPh>
    <rPh sb="3" eb="5">
      <t>ジム</t>
    </rPh>
    <rPh sb="5" eb="6">
      <t>ショ</t>
    </rPh>
    <rPh sb="8" eb="11">
      <t>ショザイチ</t>
    </rPh>
    <phoneticPr fontId="5"/>
  </si>
  <si>
    <t>届出者</t>
    <rPh sb="0" eb="2">
      <t>トドケデ</t>
    </rPh>
    <rPh sb="2" eb="3">
      <t>シャ</t>
    </rPh>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</si>
  <si>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</si>
  <si>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異動年月日</t>
    <rPh sb="0" eb="2">
      <t>イドウ</t>
    </rPh>
    <rPh sb="2" eb="5">
      <t>ネンガッピ</t>
    </rPh>
    <phoneticPr fontId="5"/>
  </si>
  <si>
    <t>異動等の区分</t>
    <rPh sb="0" eb="2">
      <t>イドウ</t>
    </rPh>
    <rPh sb="2" eb="3">
      <t>トウ</t>
    </rPh>
    <rPh sb="4" eb="6">
      <t>クブン</t>
    </rPh>
    <phoneticPr fontId="5"/>
  </si>
  <si>
    <t>令和</t>
    <rPh sb="0" eb="1">
      <t>レイ</t>
    </rPh>
    <rPh sb="1" eb="2">
      <t>ワ</t>
    </rPh>
    <phoneticPr fontId="5"/>
  </si>
  <si>
    <t>　　年　　月　　日</t>
    <rPh sb="2" eb="3">
      <t>ネン</t>
    </rPh>
    <rPh sb="5" eb="6">
      <t>ガツ</t>
    </rPh>
    <rPh sb="8" eb="9">
      <t>ニチ</t>
    </rPh>
    <phoneticPr fontId="5"/>
  </si>
  <si>
    <t>事業所・施設の名称</t>
    <rPh sb="0" eb="3">
      <t>ジギョウショ</t>
    </rPh>
    <rPh sb="4" eb="6">
      <t>シセツ</t>
    </rPh>
    <rPh sb="7" eb="9">
      <t>メイショウ</t>
    </rPh>
    <phoneticPr fontId="5"/>
  </si>
  <si>
    <t>異動区分</t>
    <rPh sb="0" eb="2">
      <t>イドウ</t>
    </rPh>
    <rPh sb="2" eb="4">
      <t>クブン</t>
    </rPh>
    <phoneticPr fontId="5"/>
  </si>
  <si>
    <t>①　新規　　　　　　　　②　変更　　　　　　　　③　終了</t>
    <rPh sb="2" eb="4">
      <t>シンキ</t>
    </rPh>
    <rPh sb="14" eb="16">
      <t>ヘンコウ</t>
    </rPh>
    <rPh sb="26" eb="28">
      <t>シュウリョウ</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</si>
  <si>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</si>
  <si>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</si>
  <si>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t>職種</t>
    <rPh sb="0" eb="2">
      <t>ショクシュ</t>
    </rPh>
    <phoneticPr fontId="5"/>
  </si>
  <si>
    <t>氏名</t>
    <rPh sb="0" eb="2">
      <t>シメイ</t>
    </rPh>
    <phoneticPr fontId="5"/>
  </si>
  <si>
    <t>生活支援員の数</t>
    <phoneticPr fontId="5"/>
  </si>
  <si>
    <t>１　異動区分</t>
    <rPh sb="2" eb="4">
      <t>イドウ</t>
    </rPh>
    <rPh sb="4" eb="6">
      <t>クブン</t>
    </rPh>
    <phoneticPr fontId="5"/>
  </si>
  <si>
    <t>常勤</t>
    <rPh sb="0" eb="2">
      <t>ジョウキン</t>
    </rPh>
    <phoneticPr fontId="5"/>
  </si>
  <si>
    <t>非常勤</t>
    <rPh sb="0" eb="3">
      <t>ヒジョウキン</t>
    </rPh>
    <phoneticPr fontId="5"/>
  </si>
  <si>
    <t>合計</t>
    <rPh sb="0" eb="2">
      <t>ゴウケイ</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</si>
  <si>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</si>
  <si>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</si>
  <si>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</si>
  <si>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</si>
  <si>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年　　月　　日</t>
    <phoneticPr fontId="5"/>
  </si>
  <si>
    <t>連絡先</t>
    <rPh sb="0" eb="3">
      <t>レンラクサキ</t>
    </rPh>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</si>
  <si>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</si>
  <si>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</si>
  <si>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</si>
  <si>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共同生活住居名</t>
    <phoneticPr fontId="5"/>
  </si>
  <si>
    <t>夜間支援の対象者数（人）</t>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</si>
  <si>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</si>
  <si>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当該住居で想定される夜間支援体制（夜勤・宿直）</t>
    <phoneticPr fontId="5"/>
  </si>
  <si>
    <t>夜間支援従事者
④</t>
    <phoneticPr fontId="5"/>
  </si>
  <si>
    <t>夜間支援従事者
⑤</t>
    <phoneticPr fontId="5"/>
  </si>
  <si>
    <t>夜間支援従事者①</t>
    <phoneticPr fontId="5"/>
  </si>
  <si>
    <t>夜間支援従事者②</t>
    <phoneticPr fontId="5"/>
  </si>
  <si>
    <t>夜間支援従事者③</t>
    <phoneticPr fontId="5"/>
  </si>
  <si>
    <t>夜間支援従事者④</t>
    <phoneticPr fontId="5"/>
  </si>
  <si>
    <t>夜間支援従事者⑤</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</si>
  <si>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</si>
  <si>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</si>
  <si>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</si>
  <si>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備考</t>
    <rPh sb="0" eb="2">
      <t>ビコウ</t>
    </rPh>
    <phoneticPr fontId="5"/>
  </si>
  <si>
    <t>夜間支援等体制加算（Ⅲ）</t>
    <rPh sb="4" eb="5">
      <t>トウ</t>
    </rPh>
    <phoneticPr fontId="5"/>
  </si>
  <si>
    <t>住居名</t>
    <rPh sb="0" eb="2">
      <t>ジュウキョ</t>
    </rPh>
    <rPh sb="2" eb="3">
      <t>メイ</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</si>
  <si>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</si>
  <si>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</si>
  <si>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</si>
  <si>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</si>
  <si>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</si>
  <si>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</si>
  <si>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</si>
  <si>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</si>
  <si>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</si>
  <si>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</si>
  <si>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</si>
  <si>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</si>
  <si>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</si>
  <si>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</si>
  <si>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</si>
  <si>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</si>
  <si>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</si>
  <si>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</si>
  <si>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</si>
  <si>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</si>
  <si>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事業所の名称</t>
    <rPh sb="0" eb="3">
      <t>ジギョウショ</t>
    </rPh>
    <rPh sb="4" eb="6">
      <t>メイショウ</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</si>
  <si>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</si>
  <si>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</si>
  <si>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人</t>
    <rPh sb="0" eb="1">
      <t>ニン</t>
    </rPh>
    <phoneticPr fontId="5"/>
  </si>
  <si>
    <t>１　新規　　　　　　　　　２　変更　　　　　　　　　　３　終了</t>
  </si>
  <si>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</si>
  <si>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</si>
  <si>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</si>
  <si>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</si>
  <si>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</si>
  <si>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</si>
  <si>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４月</t>
    <rPh sb="1" eb="2">
      <t>ガツ</t>
    </rPh>
    <phoneticPr fontId="5"/>
  </si>
  <si>
    <t>日</t>
  </si>
  <si>
    <t>月</t>
    <rPh sb="0" eb="1">
      <t>ゲツ</t>
    </rPh>
    <phoneticPr fontId="5"/>
  </si>
  <si>
    <t>　</t>
    <phoneticPr fontId="5"/>
  </si>
  <si>
    <t>②</t>
    <phoneticPr fontId="5"/>
  </si>
  <si>
    <t>①</t>
    <phoneticPr fontId="5"/>
  </si>
  <si>
    <t>准看護師</t>
    <rPh sb="0" eb="4">
      <t>ジュンカンゴシ</t>
    </rPh>
    <phoneticPr fontId="5"/>
  </si>
  <si>
    <t>看護師</t>
    <rPh sb="0" eb="3">
      <t>カンゴシ</t>
    </rPh>
    <phoneticPr fontId="5"/>
  </si>
  <si>
    <t>保健師</t>
    <rPh sb="0" eb="3">
      <t>ホケンシ</t>
    </rPh>
    <phoneticPr fontId="5"/>
  </si>
  <si>
    <t>その他</t>
    <rPh sb="2" eb="3">
      <t>タ</t>
    </rPh>
    <phoneticPr fontId="5"/>
  </si>
  <si>
    <t>提出</t>
    <rPh sb="0" eb="2">
      <t>テイシュツ</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</si>
  <si>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</si>
  <si>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</si>
  <si>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</si>
  <si>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</si>
  <si>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</si>
  <si>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</si>
  <si>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</si>
  <si>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</si>
  <si>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</si>
  <si>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</si>
  <si>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</si>
  <si>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</si>
  <si>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</si>
  <si>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</si>
  <si>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</si>
  <si>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</si>
  <si>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</si>
  <si>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前年度</t>
    <rPh sb="0" eb="3">
      <t>ゼンネンド</t>
    </rPh>
    <phoneticPr fontId="5"/>
  </si>
  <si>
    <t>前々年度</t>
    <rPh sb="0" eb="2">
      <t>ゼンゼン</t>
    </rPh>
    <rPh sb="2" eb="4">
      <t>ネンド</t>
    </rPh>
    <phoneticPr fontId="5"/>
  </si>
  <si>
    <t>（　　　年度）</t>
    <rPh sb="4" eb="6">
      <t>ネンド</t>
    </rPh>
    <phoneticPr fontId="5"/>
  </si>
  <si>
    <t>５月</t>
  </si>
  <si>
    <t>６月</t>
  </si>
  <si>
    <t>７月</t>
  </si>
  <si>
    <t>８月</t>
  </si>
  <si>
    <t>９月</t>
  </si>
  <si>
    <t>１０月</t>
  </si>
  <si>
    <t>１１月</t>
  </si>
  <si>
    <t>１２月</t>
  </si>
  <si>
    <t>１月</t>
  </si>
  <si>
    <t>利用定員数</t>
    <rPh sb="0" eb="2">
      <t>リヨウ</t>
    </rPh>
    <rPh sb="2" eb="5">
      <t>テイインスウ</t>
    </rPh>
    <phoneticPr fontId="5"/>
  </si>
  <si>
    <t>２月</t>
  </si>
  <si>
    <t>３月</t>
  </si>
  <si>
    <t>就労定着率</t>
    <rPh sb="0" eb="2">
      <t>シュウロウ</t>
    </rPh>
    <rPh sb="2" eb="4">
      <t>テイチャク</t>
    </rPh>
    <rPh sb="4" eb="5">
      <t>リツ</t>
    </rPh>
    <phoneticPr fontId="5"/>
  </si>
  <si>
    <t>÷</t>
    <phoneticPr fontId="5"/>
  </si>
  <si>
    <t>＝</t>
    <phoneticPr fontId="5"/>
  </si>
  <si>
    <t>％</t>
    <phoneticPr fontId="5"/>
  </si>
  <si>
    <t>別　添</t>
    <rPh sb="0" eb="1">
      <t>ベツ</t>
    </rPh>
    <rPh sb="2" eb="3">
      <t>ソウ</t>
    </rPh>
    <phoneticPr fontId="5"/>
  </si>
  <si>
    <t>　　　　年　　　月　　　日</t>
    <rPh sb="4" eb="5">
      <t>ネン</t>
    </rPh>
    <rPh sb="8" eb="9">
      <t>ガツ</t>
    </rPh>
    <rPh sb="12" eb="13">
      <t>ニチ</t>
    </rPh>
    <phoneticPr fontId="5"/>
  </si>
  <si>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</si>
  <si>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就職日（年月日）</t>
    <rPh sb="0" eb="2">
      <t>シュウショク</t>
    </rPh>
    <rPh sb="2" eb="3">
      <t>ビ</t>
    </rPh>
    <rPh sb="4" eb="7">
      <t>ネンガッピ</t>
    </rPh>
    <phoneticPr fontId="5"/>
  </si>
  <si>
    <t>就職先事業所名</t>
    <rPh sb="0" eb="3">
      <t>シュウショクサキ</t>
    </rPh>
    <rPh sb="3" eb="6">
      <t>ジギョウショ</t>
    </rPh>
    <rPh sb="6" eb="7">
      <t>メイ</t>
    </rPh>
    <phoneticPr fontId="5"/>
  </si>
  <si>
    <t>届出時点の継続状況</t>
    <rPh sb="0" eb="2">
      <t>トドケデ</t>
    </rPh>
    <rPh sb="2" eb="4">
      <t>ジテン</t>
    </rPh>
    <rPh sb="5" eb="7">
      <t>ケイゾク</t>
    </rPh>
    <rPh sb="7" eb="9">
      <t>ジョウキョウ</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</si>
  <si>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</si>
  <si>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</si>
  <si>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</si>
  <si>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前年度利用定員</t>
    <rPh sb="0" eb="3">
      <t>ゼンネンド</t>
    </rPh>
    <rPh sb="3" eb="5">
      <t>リヨウ</t>
    </rPh>
    <rPh sb="5" eb="7">
      <t>テイイン</t>
    </rPh>
    <phoneticPr fontId="5"/>
  </si>
  <si>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</si>
  <si>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</si>
  <si>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前年度における
就労定着者の数</t>
    <rPh sb="0" eb="3">
      <t>ゼンネンド</t>
    </rPh>
    <rPh sb="8" eb="10">
      <t>シュウロウ</t>
    </rPh>
    <rPh sb="10" eb="12">
      <t>テイチャク</t>
    </rPh>
    <rPh sb="12" eb="13">
      <t>シャ</t>
    </rPh>
    <rPh sb="14" eb="15">
      <t>カズ</t>
    </rPh>
    <phoneticPr fontId="5"/>
  </si>
  <si>
    <t>前年度において
6月に達した日（年月日）</t>
    <rPh sb="0" eb="3">
      <t>ゼンネンド</t>
    </rPh>
    <rPh sb="9" eb="10">
      <t>ゲツ</t>
    </rPh>
    <rPh sb="11" eb="12">
      <t>タッ</t>
    </rPh>
    <rPh sb="14" eb="15">
      <t>ケイジツ</t>
    </rPh>
    <rPh sb="16" eb="19">
      <t>ネンガッピ</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</si>
  <si>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</si>
  <si>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事業所名</t>
    <rPh sb="0" eb="3">
      <t>ジギョウショ</t>
    </rPh>
    <rPh sb="3" eb="4">
      <t>メイ</t>
    </rPh>
    <phoneticPr fontId="5"/>
  </si>
  <si>
    <t>人員配置区分</t>
    <rPh sb="0" eb="2">
      <t>ジンイン</t>
    </rPh>
    <rPh sb="2" eb="4">
      <t>ハイチ</t>
    </rPh>
    <rPh sb="4" eb="6">
      <t>クブン</t>
    </rPh>
    <phoneticPr fontId="5"/>
  </si>
  <si>
    <t>１．　Ⅰ型（7.5：1）　　　　　　２．　Ⅱ型（10：1）</t>
    <rPh sb="4" eb="5">
      <t>ガタ</t>
    </rPh>
    <rPh sb="22" eb="23">
      <t>ガタ</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</si>
  <si>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</si>
  <si>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</si>
  <si>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</si>
  <si>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</si>
  <si>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</si>
  <si>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</si>
  <si>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</si>
  <si>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</si>
  <si>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</si>
  <si>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</si>
  <si>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</si>
  <si>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</si>
  <si>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</si>
  <si>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</si>
  <si>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　年　　月　　日</t>
    <rPh sb="1" eb="2">
      <t>ネン</t>
    </rPh>
    <rPh sb="4" eb="5">
      <t>ガツ</t>
    </rPh>
    <rPh sb="7" eb="8">
      <t>ニチ</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</si>
  <si>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</si>
  <si>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サービス費区分</t>
    <rPh sb="4" eb="5">
      <t>ヒ</t>
    </rPh>
    <rPh sb="5" eb="7">
      <t>クブン</t>
    </rPh>
    <phoneticPr fontId="5"/>
  </si>
  <si>
    <t>平均工賃月額区分</t>
    <rPh sb="0" eb="2">
      <t>ヘイキン</t>
    </rPh>
    <rPh sb="2" eb="4">
      <t>コウチン</t>
    </rPh>
    <rPh sb="4" eb="6">
      <t>ゲツガク</t>
    </rPh>
    <rPh sb="6" eb="8">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</si>
  <si>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</si>
  <si>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</si>
  <si>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</si>
  <si>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</si>
  <si>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</si>
  <si>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</si>
  <si>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</si>
  <si>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</si>
  <si>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円</t>
    <rPh sb="0" eb="1">
      <t>エン</t>
    </rPh>
    <phoneticPr fontId="5"/>
  </si>
  <si>
    <t>ピアサポーターの配置</t>
    <rPh sb="8" eb="10">
      <t>ハイチ</t>
    </rPh>
    <phoneticPr fontId="5"/>
  </si>
  <si>
    <t>有　　　　　　　　・　　　　　　　　無</t>
    <rPh sb="0" eb="1">
      <t>アリ</t>
    </rPh>
    <rPh sb="18" eb="19">
      <t>ナ</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</si>
  <si>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</si>
  <si>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就労定着率区分</t>
    <rPh sb="0" eb="2">
      <t>シュウロウ</t>
    </rPh>
    <rPh sb="2" eb="4">
      <t>テイチャク</t>
    </rPh>
    <rPh sb="4" eb="5">
      <t>リツ</t>
    </rPh>
    <rPh sb="5" eb="7">
      <t>クブン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</si>
  <si>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</si>
  <si>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</si>
  <si>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</si>
  <si>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</si>
  <si>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</si>
  <si>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</si>
  <si>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</si>
  <si>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</si>
  <si>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</si>
  <si>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</si>
  <si>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</si>
  <si>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</si>
  <si>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</si>
  <si>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</si>
  <si>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</si>
  <si>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</si>
  <si>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</si>
  <si>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</si>
  <si>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</si>
  <si>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</si>
  <si>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</si>
  <si>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</si>
  <si>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</si>
  <si>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</si>
  <si>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</si>
  <si>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</si>
  <si>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③</t>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</si>
  <si>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</si>
  <si>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</si>
  <si>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</si>
  <si>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異　動　等　区　分</t>
    <phoneticPr fontId="5"/>
  </si>
  <si>
    <t>　１　新規　　　２　変更　　　３　終了</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</si>
  <si>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</si>
  <si>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xml:space="preserve">
福岡県知事　　様
</t>
    <rPh sb="1" eb="4">
      <t>フクオカケン</t>
    </rPh>
    <rPh sb="4" eb="6">
      <t>チジ</t>
    </rPh>
    <rPh sb="8" eb="9">
      <t>サマ</t>
    </rPh>
    <phoneticPr fontId="5"/>
  </si>
  <si>
    <t>付表１７</t>
    <rPh sb="0" eb="2">
      <t>フヒョウ</t>
    </rPh>
    <phoneticPr fontId="5"/>
  </si>
  <si>
    <t>重度障がい者等包括支援</t>
    <rPh sb="0" eb="2">
      <t>ジュウド</t>
    </rPh>
    <rPh sb="2" eb="3">
      <t>ショウ</t>
    </rPh>
    <rPh sb="5" eb="6">
      <t>シャ</t>
    </rPh>
    <rPh sb="6" eb="7">
      <t>トウ</t>
    </rPh>
    <rPh sb="7" eb="9">
      <t>ホウカツ</t>
    </rPh>
    <rPh sb="9" eb="11">
      <t>シエン</t>
    </rPh>
    <phoneticPr fontId="5"/>
  </si>
  <si>
    <t>サービス費（Ⅰ）・（Ⅱ）・（Ⅲ）</t>
    <rPh sb="4" eb="5">
      <t>ヒ</t>
    </rPh>
    <phoneticPr fontId="5"/>
  </si>
  <si>
    <t>前年度の状況</t>
    <rPh sb="0" eb="3">
      <t>ゼンネンド</t>
    </rPh>
    <rPh sb="4" eb="6">
      <t>ジョウキョウ</t>
    </rPh>
    <phoneticPr fontId="5"/>
  </si>
  <si>
    <t>ア　前年度の工賃支払い総額</t>
    <rPh sb="2" eb="5">
      <t>ゼンネンド</t>
    </rPh>
    <rPh sb="6" eb="8">
      <t>コウチン</t>
    </rPh>
    <rPh sb="8" eb="10">
      <t>シハラ</t>
    </rPh>
    <rPh sb="11" eb="13">
      <t>ソウガク</t>
    </rPh>
    <phoneticPr fontId="5"/>
  </si>
  <si>
    <t>円（ア）</t>
    <rPh sb="0" eb="1">
      <t>エン</t>
    </rPh>
    <phoneticPr fontId="5"/>
  </si>
  <si>
    <t>イ　前年度における開所日１日当たりの平均利用者数</t>
    <rPh sb="2" eb="5">
      <t>ゼンネンド</t>
    </rPh>
    <rPh sb="9" eb="12">
      <t>カイショビ</t>
    </rPh>
    <rPh sb="13" eb="14">
      <t>ニチ</t>
    </rPh>
    <rPh sb="14" eb="15">
      <t>ア</t>
    </rPh>
    <rPh sb="18" eb="20">
      <t>ヘイキン</t>
    </rPh>
    <rPh sb="20" eb="23">
      <t>リヨウシャ</t>
    </rPh>
    <rPh sb="23" eb="24">
      <t>スウ</t>
    </rPh>
    <phoneticPr fontId="5"/>
  </si>
  <si>
    <t>前年度の延べ利用者数</t>
    <rPh sb="0" eb="3">
      <t>ゼンネンド</t>
    </rPh>
    <rPh sb="4" eb="5">
      <t>ノ</t>
    </rPh>
    <rPh sb="6" eb="9">
      <t>リヨウシャ</t>
    </rPh>
    <rPh sb="9" eb="10">
      <t>スウ</t>
    </rPh>
    <phoneticPr fontId="5"/>
  </si>
  <si>
    <t>前年度の年間開所日数</t>
    <rPh sb="0" eb="3">
      <t>ゼンネンド</t>
    </rPh>
    <rPh sb="4" eb="6">
      <t>ネンカン</t>
    </rPh>
    <rPh sb="6" eb="8">
      <t>カイショ</t>
    </rPh>
    <rPh sb="8" eb="10">
      <t>ニッスウ</t>
    </rPh>
    <phoneticPr fontId="5"/>
  </si>
  <si>
    <t>開所日１日当たりの平均利用者数</t>
    <rPh sb="0" eb="3">
      <t>カイショビ</t>
    </rPh>
    <rPh sb="4" eb="5">
      <t>ニチ</t>
    </rPh>
    <rPh sb="5" eb="6">
      <t>ア</t>
    </rPh>
    <rPh sb="9" eb="11">
      <t>ヘイキン</t>
    </rPh>
    <rPh sb="11" eb="15">
      <t>リヨウシャスウ</t>
    </rPh>
    <phoneticPr fontId="5"/>
  </si>
  <si>
    <t>÷</t>
    <phoneticPr fontId="5"/>
  </si>
  <si>
    <t>＝</t>
    <phoneticPr fontId="5"/>
  </si>
  <si>
    <t>÷</t>
    <phoneticPr fontId="5"/>
  </si>
  <si>
    <t>人（イ）</t>
    <rPh sb="0" eb="1">
      <t>ニン</t>
    </rPh>
    <phoneticPr fontId="5"/>
  </si>
  <si>
    <t>ウ　１人当たりの平均工賃月額</t>
    <rPh sb="3" eb="4">
      <t>ヒト</t>
    </rPh>
    <rPh sb="4" eb="5">
      <t>ア</t>
    </rPh>
    <rPh sb="8" eb="10">
      <t>ヘイキン</t>
    </rPh>
    <rPh sb="10" eb="12">
      <t>コウチン</t>
    </rPh>
    <rPh sb="12" eb="14">
      <t>ゲツガク</t>
    </rPh>
    <phoneticPr fontId="5"/>
  </si>
  <si>
    <t>前年度の工賃支払い総額</t>
    <rPh sb="0" eb="3">
      <t>ゼンネンド</t>
    </rPh>
    <rPh sb="4" eb="6">
      <t>コウチン</t>
    </rPh>
    <rPh sb="6" eb="8">
      <t>シハラ</t>
    </rPh>
    <rPh sb="9" eb="11">
      <t>ソウガク</t>
    </rPh>
    <phoneticPr fontId="5"/>
  </si>
  <si>
    <t>12月</t>
    <rPh sb="2" eb="3">
      <t>ツキ</t>
    </rPh>
    <phoneticPr fontId="5"/>
  </si>
  <si>
    <t>１人当たりの平均工賃月額</t>
    <rPh sb="1" eb="2">
      <t>ヒト</t>
    </rPh>
    <rPh sb="2" eb="3">
      <t>ア</t>
    </rPh>
    <rPh sb="6" eb="8">
      <t>ヘイキン</t>
    </rPh>
    <rPh sb="8" eb="10">
      <t>コウチン</t>
    </rPh>
    <rPh sb="10" eb="12">
      <t>ゲツガク</t>
    </rPh>
    <phoneticPr fontId="5"/>
  </si>
  <si>
    <t>÷</t>
    <phoneticPr fontId="5"/>
  </si>
  <si>
    <t>＝</t>
    <phoneticPr fontId="5"/>
  </si>
  <si>
    <t>円①</t>
    <rPh sb="0" eb="1">
      <t>エン</t>
    </rPh>
    <phoneticPr fontId="5"/>
  </si>
  <si>
    <t>重度障がい者支援体制加算（Ⅰ）を算定している場合　（①＋２０００円）</t>
    <phoneticPr fontId="5"/>
  </si>
  <si>
    <t>強度行動障がい者体験利用加算に係る届出書</t>
    <rPh sb="0" eb="2">
      <t>キョウド</t>
    </rPh>
    <rPh sb="2" eb="4">
      <t>コウドウ</t>
    </rPh>
    <rPh sb="4" eb="5">
      <t>ショウ</t>
    </rPh>
    <rPh sb="7" eb="8">
      <t>シャ</t>
    </rPh>
    <rPh sb="8" eb="10">
      <t>タイケン</t>
    </rPh>
    <rPh sb="10" eb="12">
      <t>リヨウ</t>
    </rPh>
    <rPh sb="12" eb="14">
      <t>カサン</t>
    </rPh>
    <rPh sb="15" eb="16">
      <t>カカ</t>
    </rPh>
    <rPh sb="17" eb="20">
      <t>トドケデショ</t>
    </rPh>
    <phoneticPr fontId="5"/>
  </si>
  <si>
    <t>強度行動障がい支援者養成研修
（実践研修）</t>
    <rPh sb="0" eb="2">
      <t>キョウド</t>
    </rPh>
    <rPh sb="2" eb="4">
      <t>コウドウ</t>
    </rPh>
    <rPh sb="4" eb="5">
      <t>ショウ</t>
    </rPh>
    <rPh sb="7" eb="10">
      <t>シエンシャ</t>
    </rPh>
    <rPh sb="10" eb="12">
      <t>ヨウセイ</t>
    </rPh>
    <rPh sb="12" eb="14">
      <t>ケンシュウ</t>
    </rPh>
    <rPh sb="16" eb="18">
      <t>ジッセン</t>
    </rPh>
    <rPh sb="18" eb="20">
      <t>ケンシュウウム</t>
    </rPh>
    <phoneticPr fontId="5"/>
  </si>
  <si>
    <t>強度行動障がい支援者養成研修
（基礎研修）</t>
    <phoneticPr fontId="5"/>
  </si>
  <si>
    <t>（※２）生活支援員のうち２０％以上が、強度行動障がい支援者養成研修（基礎研修）修了者であること。</t>
    <rPh sb="36" eb="38">
      <t>ケンシュウ</t>
    </rPh>
    <phoneticPr fontId="5"/>
  </si>
  <si>
    <t>人</t>
  </si>
  <si>
    <t>年　　月　　日</t>
    <rPh sb="0" eb="1">
      <t>ネン</t>
    </rPh>
    <rPh sb="3" eb="4">
      <t>ツキ</t>
    </rPh>
    <rPh sb="6" eb="7">
      <t>ヒ</t>
    </rPh>
    <phoneticPr fontId="24"/>
  </si>
  <si>
    <t>視覚・聴覚言語障がい者支援体制加算（Ⅰ）に関する届出書</t>
    <phoneticPr fontId="24"/>
  </si>
  <si>
    <t>事業所の名称</t>
    <phoneticPr fontId="24"/>
  </si>
  <si>
    <t>サービスの種類</t>
  </si>
  <si>
    <t>有　・　無</t>
  </si>
  <si>
    <t>１　新規　　　　　２　変更　　　　　３　終了</t>
    <phoneticPr fontId="24"/>
  </si>
  <si>
    <t>１　利用者の状況</t>
  </si>
  <si>
    <t>当該事業所の前年度の平均実利用者数　(A)</t>
    <phoneticPr fontId="24"/>
  </si>
  <si>
    <t>うち５０％　　　　　(B)＝ (A)×0.5</t>
    <phoneticPr fontId="24"/>
  </si>
  <si>
    <t>加算要件に該当する利用者の数 (C)＝(E)／(D)</t>
    <phoneticPr fontId="24"/>
  </si>
  <si>
    <t>(C)＞＝(B)</t>
    <phoneticPr fontId="24"/>
  </si>
  <si>
    <t>該当利用者の氏名</t>
  </si>
  <si>
    <t>手帳の種類</t>
  </si>
  <si>
    <t>手帳の等級</t>
  </si>
  <si>
    <t>前年度利用日数</t>
  </si>
  <si>
    <t>前年度の開所日数 (D)</t>
    <phoneticPr fontId="24"/>
  </si>
  <si>
    <t>合　計 (E)</t>
    <phoneticPr fontId="24"/>
  </si>
  <si>
    <t>２　加配される従業者の状況</t>
  </si>
  <si>
    <t>利用者数 (A)　÷　40　＝ (F)</t>
    <phoneticPr fontId="24"/>
  </si>
  <si>
    <t>加配される従業者の数　(G)</t>
    <phoneticPr fontId="24"/>
  </si>
  <si>
    <t>(G)＞＝ (F)</t>
    <phoneticPr fontId="24"/>
  </si>
  <si>
    <t>加配される従業者の氏名</t>
  </si>
  <si>
    <t>資格・研修名等</t>
  </si>
  <si>
    <t>添付書類</t>
  </si>
  <si>
    <t>身体障害者手帳の写し、従業者の勤務体制一覧表、組織体制図</t>
    <rPh sb="0" eb="2">
      <t>シンタイ</t>
    </rPh>
    <rPh sb="2" eb="3">
      <t>ショウ</t>
    </rPh>
    <rPh sb="3" eb="4">
      <t>ガイ</t>
    </rPh>
    <rPh sb="4" eb="5">
      <t>シャ</t>
    </rPh>
    <rPh sb="5" eb="7">
      <t>テチョウ</t>
    </rPh>
    <rPh sb="8" eb="9">
      <t>ウツ</t>
    </rPh>
    <rPh sb="11" eb="14">
      <t>ジュウギョウシャ</t>
    </rPh>
    <phoneticPr fontId="24"/>
  </si>
  <si>
    <t>視覚・聴覚言語障がい者支援体制加算（Ⅱ）に関する届出書</t>
    <phoneticPr fontId="24"/>
  </si>
  <si>
    <t>事業所の名称</t>
  </si>
  <si>
    <t>有・無</t>
    <phoneticPr fontId="24"/>
  </si>
  <si>
    <t>１　新規　　　　　２　変更　　　　　３　終了</t>
    <phoneticPr fontId="24"/>
  </si>
  <si>
    <t>うち３０％　　　　　(B)＝ (A)×0.3</t>
    <phoneticPr fontId="24"/>
  </si>
  <si>
    <t>前年度の開所日数 (D)</t>
    <phoneticPr fontId="24"/>
  </si>
  <si>
    <t>合　計 (E)</t>
    <phoneticPr fontId="24"/>
  </si>
  <si>
    <t>利用者数 (A)　÷　50　＝ (F)</t>
    <phoneticPr fontId="24"/>
  </si>
  <si>
    <t>加配される従業者の数　(G)</t>
    <phoneticPr fontId="24"/>
  </si>
  <si>
    <t>(G)＞＝(F)</t>
    <phoneticPr fontId="24"/>
  </si>
  <si>
    <t>身体障害者手帳の写し、従業者の勤務体制一覧表、組織体制図</t>
    <rPh sb="0" eb="2">
      <t>シンタイ</t>
    </rPh>
    <rPh sb="2" eb="5">
      <t>ショウガイシャ</t>
    </rPh>
    <rPh sb="5" eb="7">
      <t>テチョウ</t>
    </rPh>
    <rPh sb="8" eb="9">
      <t>ウツ</t>
    </rPh>
    <rPh sb="11" eb="14">
      <t>ジュウギョウシャ</t>
    </rPh>
    <phoneticPr fontId="24"/>
  </si>
  <si>
    <t>食事提供体制加算に関する届出書</t>
    <rPh sb="0" eb="2">
      <t>ショクジ</t>
    </rPh>
    <rPh sb="2" eb="4">
      <t>テイキョウ</t>
    </rPh>
    <rPh sb="4" eb="6">
      <t>タイセイ</t>
    </rPh>
    <rPh sb="6" eb="8">
      <t>カサン</t>
    </rPh>
    <rPh sb="9" eb="10">
      <t>カン</t>
    </rPh>
    <rPh sb="12" eb="15">
      <t>トドケデショ</t>
    </rPh>
    <phoneticPr fontId="5"/>
  </si>
  <si>
    <t>１　事業所の名称</t>
    <rPh sb="2" eb="5">
      <t>ジギョウショ</t>
    </rPh>
    <rPh sb="6" eb="8">
      <t>メイショウ</t>
    </rPh>
    <phoneticPr fontId="5"/>
  </si>
  <si>
    <t>２　サービスの種類</t>
    <rPh sb="7" eb="9">
      <t>シュルイ</t>
    </rPh>
    <phoneticPr fontId="5"/>
  </si>
  <si>
    <t>３　異動区分</t>
    <rPh sb="2" eb="6">
      <t>イドウクブン</t>
    </rPh>
    <phoneticPr fontId="5"/>
  </si>
  <si>
    <t>１　新規　　　　　２　変更　　　　　３　終了</t>
    <rPh sb="2" eb="4">
      <t>シンキ</t>
    </rPh>
    <rPh sb="11" eb="13">
      <t>ヘンコウ</t>
    </rPh>
    <rPh sb="20" eb="22">
      <t>シュウリョウ</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</si>
  <si>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</si>
  <si>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</si>
  <si>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管理栄養士</t>
    <rPh sb="0" eb="2">
      <t>カンリ</t>
    </rPh>
    <rPh sb="2" eb="5">
      <t>エイヨウシ</t>
    </rPh>
    <phoneticPr fontId="5"/>
  </si>
  <si>
    <t>名</t>
    <rPh sb="0" eb="1">
      <t>メイ</t>
    </rPh>
    <phoneticPr fontId="5"/>
  </si>
  <si>
    <t>栄養士</t>
    <rPh sb="0" eb="1">
      <t>サカエ</t>
    </rPh>
    <rPh sb="1" eb="2">
      <t>ヨウ</t>
    </rPh>
    <rPh sb="2" eb="3">
      <t>シ</t>
    </rPh>
    <phoneticPr fontId="5"/>
  </si>
  <si>
    <t>保健所等との連携により、管理栄養士等が関与している場合</t>
    <phoneticPr fontId="5"/>
  </si>
  <si>
    <t>連携先名</t>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</si>
  <si>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</si>
  <si>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業務委託先</t>
    <rPh sb="0" eb="2">
      <t>ギョウム</t>
    </rPh>
    <rPh sb="2" eb="5">
      <t>イタクサキ</t>
    </rPh>
    <phoneticPr fontId="5"/>
  </si>
  <si>
    <t>委託業務内容</t>
    <rPh sb="0" eb="2">
      <t>イタク</t>
    </rPh>
    <rPh sb="2" eb="4">
      <t>ギョウム</t>
    </rPh>
    <rPh sb="4" eb="6">
      <t>ナイヨウ</t>
    </rPh>
    <phoneticPr fontId="5"/>
  </si>
  <si>
    <t>適切な食事提供
の確保方策</t>
    <rPh sb="0" eb="2">
      <t>テキセツ</t>
    </rPh>
    <rPh sb="3" eb="5">
      <t>ショクジ</t>
    </rPh>
    <rPh sb="5" eb="7">
      <t>テイキョウ</t>
    </rPh>
    <rPh sb="9" eb="11">
      <t>カクホ</t>
    </rPh>
    <rPh sb="11" eb="13">
      <t>ホウサク</t>
    </rPh>
    <phoneticPr fontId="5"/>
  </si>
  <si>
    <t>年　　月　　日</t>
    <rPh sb="0" eb="1">
      <t>ネン</t>
    </rPh>
    <rPh sb="3" eb="4">
      <t>ツキ</t>
    </rPh>
    <rPh sb="6" eb="7">
      <t>ヒ</t>
    </rPh>
    <phoneticPr fontId="23"/>
  </si>
  <si>
    <t>重度障がい者支援加算に関する届出書（共同生活援助）</t>
    <rPh sb="0" eb="2">
      <t>ジュウド</t>
    </rPh>
    <rPh sb="2" eb="3">
      <t>ショウ</t>
    </rPh>
    <rPh sb="5" eb="6">
      <t>シャ</t>
    </rPh>
    <rPh sb="6" eb="8">
      <t>シエン</t>
    </rPh>
    <rPh sb="8" eb="10">
      <t>カサン</t>
    </rPh>
    <rPh sb="11" eb="12">
      <t>カン</t>
    </rPh>
    <rPh sb="14" eb="17">
      <t>トドケデショ</t>
    </rPh>
    <rPh sb="18" eb="20">
      <t>キョウドウ</t>
    </rPh>
    <rPh sb="20" eb="22">
      <t>セイカツ</t>
    </rPh>
    <rPh sb="22" eb="24">
      <t>エンジョ</t>
    </rPh>
    <phoneticPr fontId="5"/>
  </si>
  <si>
    <t>（兼・    年度強度行動障がい支援者養成研修等受講計画）</t>
    <rPh sb="1" eb="2">
      <t>ケン</t>
    </rPh>
    <rPh sb="7" eb="9">
      <t>ネンド</t>
    </rPh>
    <rPh sb="9" eb="11">
      <t>キョウド</t>
    </rPh>
    <rPh sb="11" eb="13">
      <t>コウドウ</t>
    </rPh>
    <rPh sb="13" eb="14">
      <t>ショウ</t>
    </rPh>
    <rPh sb="16" eb="19">
      <t>シエンシャ</t>
    </rPh>
    <rPh sb="19" eb="21">
      <t>ヨウセイ</t>
    </rPh>
    <rPh sb="21" eb="24">
      <t>ケンシュウトウ</t>
    </rPh>
    <rPh sb="24" eb="26">
      <t>ジュコウ</t>
    </rPh>
    <rPh sb="26" eb="28">
      <t>ケイカク</t>
    </rPh>
    <phoneticPr fontId="5"/>
  </si>
  <si>
    <t>１　新規　　　　２　変更　　　　３　終了</t>
    <phoneticPr fontId="23"/>
  </si>
  <si>
    <t>強度行動障がい支援者養成研修（基礎研修）</t>
    <rPh sb="0" eb="2">
      <t>キョウド</t>
    </rPh>
    <rPh sb="2" eb="4">
      <t>コウドウ</t>
    </rPh>
    <rPh sb="4" eb="5">
      <t>ショウ</t>
    </rPh>
    <rPh sb="7" eb="10">
      <t>シエンシャ</t>
    </rPh>
    <rPh sb="10" eb="12">
      <t>ヨウセイ</t>
    </rPh>
    <rPh sb="12" eb="14">
      <t>ケンシュウ</t>
    </rPh>
    <rPh sb="15" eb="17">
      <t>キソ</t>
    </rPh>
    <rPh sb="17" eb="19">
      <t>ケンシュウウム</t>
    </rPh>
    <phoneticPr fontId="5"/>
  </si>
  <si>
    <t>強度行動障がい支援者養成研修（実践研修）</t>
    <rPh sb="15" eb="17">
      <t>ジッセン</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</si>
  <si>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</si>
  <si>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喀痰吸引等研修（第３号）</t>
    <rPh sb="0" eb="2">
      <t>カクタン</t>
    </rPh>
    <rPh sb="2" eb="4">
      <t>キュウイン</t>
    </rPh>
    <rPh sb="4" eb="5">
      <t>トウ</t>
    </rPh>
    <rPh sb="5" eb="7">
      <t>ケンシュウ</t>
    </rPh>
    <rPh sb="8" eb="9">
      <t>ダイ</t>
    </rPh>
    <rPh sb="10" eb="11">
      <t>ゴウ</t>
    </rPh>
    <phoneticPr fontId="5"/>
  </si>
  <si>
    <t>中核的人材養成研修修了者　配置</t>
    <phoneticPr fontId="23"/>
  </si>
  <si>
    <t>（　　あり　　・　　なし　　）</t>
    <phoneticPr fontId="23"/>
  </si>
  <si>
    <t>生活支援員の数</t>
    <rPh sb="0" eb="2">
      <t>セイカツ</t>
    </rPh>
    <rPh sb="2" eb="5">
      <t>シエンイン</t>
    </rPh>
    <rPh sb="6" eb="7">
      <t>カズ</t>
    </rPh>
    <phoneticPr fontId="5"/>
  </si>
  <si>
    <t>年　　月　　日</t>
    <rPh sb="0" eb="1">
      <t>ネン</t>
    </rPh>
    <rPh sb="3" eb="4">
      <t>ガツ</t>
    </rPh>
    <rPh sb="6" eb="7">
      <t>ニチ</t>
    </rPh>
    <phoneticPr fontId="5"/>
  </si>
  <si>
    <t>１　事業所・施設の名称</t>
    <rPh sb="2" eb="5">
      <t>ジギョウショ</t>
    </rPh>
    <rPh sb="6" eb="8">
      <t>シセツ</t>
    </rPh>
    <rPh sb="9" eb="11">
      <t>メイショウ</t>
    </rPh>
    <phoneticPr fontId="5"/>
  </si>
  <si>
    <t>２　異動区分</t>
    <rPh sb="2" eb="4">
      <t>イドウ</t>
    </rPh>
    <rPh sb="4" eb="6">
      <t>クブン</t>
    </rPh>
    <phoneticPr fontId="5"/>
  </si>
  <si>
    <t>１　新規　　　　　　　２　変更　　　　　　　　３　終了</t>
    <rPh sb="2" eb="4">
      <t>シンキ</t>
    </rPh>
    <rPh sb="13" eb="15">
      <t>ヘンコウ</t>
    </rPh>
    <rPh sb="25" eb="27">
      <t>シュウリョウ</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</si>
  <si>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</si>
  <si>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</si>
  <si>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３　異動区分</t>
    <rPh sb="2" eb="4">
      <t>イドウ</t>
    </rPh>
    <rPh sb="4" eb="6">
      <t>クブン</t>
    </rPh>
    <phoneticPr fontId="5"/>
  </si>
  <si>
    <t>１　新規　　　　　　　２　変更　　　　　　　３　終了</t>
    <rPh sb="2" eb="4">
      <t>シンキ</t>
    </rPh>
    <rPh sb="13" eb="15">
      <t>ヘンコウ</t>
    </rPh>
    <rPh sb="24" eb="26">
      <t>シュウリョウ</t>
    </rPh>
    <phoneticPr fontId="5"/>
  </si>
  <si>
    <t>生活支援員の数（全体）（a)</t>
    <rPh sb="0" eb="2">
      <t>セイカツ</t>
    </rPh>
    <rPh sb="2" eb="4">
      <t>シエン</t>
    </rPh>
    <rPh sb="4" eb="5">
      <t>イン</t>
    </rPh>
    <rPh sb="6" eb="7">
      <t>カズ</t>
    </rPh>
    <rPh sb="8" eb="10">
      <t>ゼンタイ</t>
    </rPh>
    <phoneticPr fontId="26"/>
  </si>
  <si>
    <t>研修修了者の人数(b)</t>
    <rPh sb="0" eb="2">
      <t>ケンシュウ</t>
    </rPh>
    <rPh sb="2" eb="5">
      <t>シュウリョウシャ</t>
    </rPh>
    <rPh sb="6" eb="8">
      <t>ニンズウ</t>
    </rPh>
    <phoneticPr fontId="26"/>
  </si>
  <si>
    <t>(b)/(a)</t>
    <phoneticPr fontId="26"/>
  </si>
  <si>
    <t>人</t>
    <rPh sb="0" eb="1">
      <t>ヒト</t>
    </rPh>
    <phoneticPr fontId="5"/>
  </si>
  <si>
    <t>　</t>
    <phoneticPr fontId="26"/>
  </si>
  <si>
    <t>注３　「強度行動障がい支援者養成研修（基礎研修）修了者配置人数」については、実人数を記載すること。</t>
    <rPh sb="0" eb="1">
      <t>チュウ</t>
    </rPh>
    <rPh sb="4" eb="6">
      <t>キョウド</t>
    </rPh>
    <rPh sb="6" eb="8">
      <t>コウドウ</t>
    </rPh>
    <rPh sb="8" eb="9">
      <t>ショウ</t>
    </rPh>
    <rPh sb="11" eb="13">
      <t>シエン</t>
    </rPh>
    <rPh sb="13" eb="14">
      <t>シャ</t>
    </rPh>
    <rPh sb="14" eb="16">
      <t>ヨウセイ</t>
    </rPh>
    <rPh sb="16" eb="18">
      <t>ケンシュウ</t>
    </rPh>
    <rPh sb="19" eb="21">
      <t>キソ</t>
    </rPh>
    <rPh sb="21" eb="23">
      <t>ケンシュウ</t>
    </rPh>
    <rPh sb="24" eb="27">
      <t>シュウリョウシャ</t>
    </rPh>
    <rPh sb="27" eb="29">
      <t>ハイチ</t>
    </rPh>
    <rPh sb="29" eb="31">
      <t>ニンズウ</t>
    </rPh>
    <rPh sb="38" eb="39">
      <t>ジツ</t>
    </rPh>
    <rPh sb="39" eb="41">
      <t>ニンズウ</t>
    </rPh>
    <rPh sb="42" eb="44">
      <t>キサイ</t>
    </rPh>
    <phoneticPr fontId="5"/>
  </si>
  <si>
    <t>　　年 　　月 　　日</t>
    <phoneticPr fontId="5"/>
  </si>
  <si>
    <t>事 業 所 名</t>
    <rPh sb="0" eb="1">
      <t>コト</t>
    </rPh>
    <rPh sb="2" eb="3">
      <t>ギョウ</t>
    </rPh>
    <rPh sb="4" eb="5">
      <t>ショ</t>
    </rPh>
    <rPh sb="6" eb="7">
      <t>メイ</t>
    </rPh>
    <phoneticPr fontId="5"/>
  </si>
  <si>
    <t>異動等区分</t>
    <rPh sb="2" eb="3">
      <t>ナド</t>
    </rPh>
    <phoneticPr fontId="5"/>
  </si>
  <si>
    <t>届 出 項 目</t>
    <phoneticPr fontId="5"/>
  </si>
  <si>
    <t>　〔　体　制　要　件　〕</t>
    <rPh sb="3" eb="4">
      <t>カラダ</t>
    </rPh>
    <rPh sb="5" eb="6">
      <t>セイ</t>
    </rPh>
    <rPh sb="7" eb="8">
      <t>ヨウ</t>
    </rPh>
    <rPh sb="9" eb="10">
      <t>ケン</t>
    </rPh>
    <phoneticPr fontId="5"/>
  </si>
  <si>
    <t>①－ア</t>
    <phoneticPr fontId="5"/>
  </si>
  <si>
    <t>□</t>
  </si>
  <si>
    <t>・</t>
    <phoneticPr fontId="5"/>
  </si>
  <si>
    <t>①－イ</t>
    <phoneticPr fontId="5"/>
  </si>
  <si>
    <t>②　</t>
    <phoneticPr fontId="5"/>
  </si>
  <si>
    <t>　居宅介護従業者の技術指導等を目的とした会議を定期的に開催している。</t>
    <phoneticPr fontId="26"/>
  </si>
  <si>
    <t>　サービス提供責任者と居宅介護従業者との間の情報伝達及び報告体制を整備している。</t>
    <rPh sb="11" eb="13">
      <t>キョタク</t>
    </rPh>
    <rPh sb="13" eb="15">
      <t>カイゴ</t>
    </rPh>
    <rPh sb="15" eb="18">
      <t>ジュウギョウシャ</t>
    </rPh>
    <phoneticPr fontId="5"/>
  </si>
  <si>
    <t>④　</t>
    <phoneticPr fontId="5"/>
  </si>
  <si>
    <t>　居宅介護従業者に対する健康診断の定期的な実施体制を整備している。</t>
    <phoneticPr fontId="5"/>
  </si>
  <si>
    <t>⑤　</t>
    <phoneticPr fontId="5"/>
  </si>
  <si>
    <t>　緊急時等における対応方法を利用者に明示している。</t>
    <phoneticPr fontId="5"/>
  </si>
  <si>
    <t>⑥　</t>
    <phoneticPr fontId="5"/>
  </si>
  <si>
    <t>　〔　人　材　要　件　〕　</t>
    <rPh sb="3" eb="4">
      <t>ジン</t>
    </rPh>
    <rPh sb="5" eb="6">
      <t>ザイ</t>
    </rPh>
    <rPh sb="7" eb="8">
      <t>ヨウ</t>
    </rPh>
    <rPh sb="9" eb="10">
      <t>ケン</t>
    </rPh>
    <phoneticPr fontId="5"/>
  </si>
  <si>
    <t>①　居宅介護従業者に関する要件について</t>
    <rPh sb="2" eb="4">
      <t>キョタク</t>
    </rPh>
    <rPh sb="4" eb="6">
      <t>カイゴ</t>
    </rPh>
    <rPh sb="6" eb="9">
      <t>ジュウギョウシャ</t>
    </rPh>
    <rPh sb="10" eb="11">
      <t>カン</t>
    </rPh>
    <rPh sb="13" eb="15">
      <t>ヨウケン</t>
    </rPh>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</si>
  <si>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</si>
  <si>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</si>
  <si>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</si>
  <si>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</si>
  <si>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</si>
  <si>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時間</t>
    <rPh sb="0" eb="2">
      <t>ジカン</t>
    </rPh>
    <phoneticPr fontId="5"/>
  </si>
  <si>
    <t>(2)</t>
    <phoneticPr fontId="5"/>
  </si>
  <si>
    <t>(1)のうち介護福祉士の総数</t>
    <rPh sb="6" eb="8">
      <t>カイゴ</t>
    </rPh>
    <rPh sb="8" eb="11">
      <t>フクシシ</t>
    </rPh>
    <rPh sb="12" eb="14">
      <t>ソウスウ</t>
    </rPh>
    <phoneticPr fontId="5"/>
  </si>
  <si>
    <t>(1)に占める(2)の割合が30％以上</t>
    <rPh sb="4" eb="5">
      <t>シ</t>
    </rPh>
    <rPh sb="11" eb="13">
      <t>ワリアイ</t>
    </rPh>
    <rPh sb="17" eb="19">
      <t>イジョウ</t>
    </rPh>
    <phoneticPr fontId="5"/>
  </si>
  <si>
    <t>(3)</t>
    <phoneticPr fontId="5"/>
  </si>
  <si>
    <t>(1)に占める(3)の割合が50％以上</t>
    <rPh sb="4" eb="5">
      <t>シ</t>
    </rPh>
    <rPh sb="11" eb="13">
      <t>ワリアイ</t>
    </rPh>
    <rPh sb="17" eb="19">
      <t>イジョウ</t>
    </rPh>
    <phoneticPr fontId="5"/>
  </si>
  <si>
    <t>(4)</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</si>
  <si>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</si>
  <si>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(1)に占める(4)の割合が40％以上</t>
    <rPh sb="4" eb="5">
      <t>シ</t>
    </rPh>
    <rPh sb="11" eb="13">
      <t>ワリアイ</t>
    </rPh>
    <rPh sb="17" eb="19">
      <t>イジョウ</t>
    </rPh>
    <phoneticPr fontId="5"/>
  </si>
  <si>
    <t>②　サービス提供責任者に関する要件について</t>
    <rPh sb="6" eb="8">
      <t>テイキョウ</t>
    </rPh>
    <rPh sb="8" eb="11">
      <t>セキニンシャ</t>
    </rPh>
    <rPh sb="12" eb="13">
      <t>カン</t>
    </rPh>
    <rPh sb="15" eb="17">
      <t>ヨウケン</t>
    </rPh>
    <phoneticPr fontId="5"/>
  </si>
  <si>
    <t>・</t>
    <phoneticPr fontId="5"/>
  </si>
  <si>
    <t>　１人を超えるサービス提供責任者を配置することとされている事業所は、常勤のサービス提供責任者の２名以上の配置していること。</t>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</si>
  <si>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</si>
  <si>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</si>
  <si>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</si>
  <si>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</si>
  <si>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</si>
  <si>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</si>
  <si>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　〔　重　度　障　が　い　者　対　応　要　件　〕</t>
    <rPh sb="3" eb="4">
      <t>シゲル</t>
    </rPh>
    <rPh sb="5" eb="6">
      <t>ド</t>
    </rPh>
    <rPh sb="7" eb="8">
      <t>サワ</t>
    </rPh>
    <rPh sb="13" eb="14">
      <t>シャ</t>
    </rPh>
    <rPh sb="15" eb="16">
      <t>タイ</t>
    </rPh>
    <rPh sb="17" eb="18">
      <t>オウ</t>
    </rPh>
    <rPh sb="19" eb="20">
      <t>ヨウ</t>
    </rPh>
    <rPh sb="21" eb="22">
      <t>ケン</t>
    </rPh>
    <phoneticPr fontId="5"/>
  </si>
  <si>
    <t>①　</t>
    <phoneticPr fontId="5"/>
  </si>
  <si>
    <t>②　</t>
    <phoneticPr fontId="5"/>
  </si>
  <si>
    <t>・</t>
    <phoneticPr fontId="5"/>
  </si>
  <si>
    <t>備考</t>
    <phoneticPr fontId="5"/>
  </si>
  <si>
    <t>　「異動区分」、「届出項目」欄については、該当する番号に○を付してください。</t>
    <phoneticPr fontId="5"/>
  </si>
  <si>
    <t>　それぞれの要件について根拠となる（要件を満たすことがわかる）書類も提出してください。</t>
    <phoneticPr fontId="5"/>
  </si>
  <si>
    <t xml:space="preserve"> </t>
    <phoneticPr fontId="26"/>
  </si>
  <si>
    <t>　　年 　　月 　　日</t>
    <phoneticPr fontId="5"/>
  </si>
  <si>
    <t>届 出 項 目</t>
    <phoneticPr fontId="5"/>
  </si>
  <si>
    <t>①</t>
    <phoneticPr fontId="5"/>
  </si>
  <si>
    <t>・</t>
    <phoneticPr fontId="5"/>
  </si>
  <si>
    <t>②</t>
    <phoneticPr fontId="5"/>
  </si>
  <si>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6"/>
  </si>
  <si>
    <t>③</t>
    <phoneticPr fontId="5"/>
  </si>
  <si>
    <t>　サービス提供責任者が重度訪問介護従業者に対して、毎月定期的に利用者に関する情報やサービス提供に当たっての留意事項を伝達している。（変更があった場合を含む。）</t>
    <phoneticPr fontId="26"/>
  </si>
  <si>
    <t>④　</t>
    <phoneticPr fontId="5"/>
  </si>
  <si>
    <t>　重度訪問介護従業者に対する健康診断の定期的な実施体制を整備している。</t>
    <phoneticPr fontId="26"/>
  </si>
  <si>
    <t>⑤　</t>
    <phoneticPr fontId="5"/>
  </si>
  <si>
    <t>　緊急時等における対応方法を利用者に明示している。</t>
    <phoneticPr fontId="26"/>
  </si>
  <si>
    <t>⑥　</t>
    <phoneticPr fontId="5"/>
  </si>
  <si>
    <t>　</t>
    <phoneticPr fontId="5"/>
  </si>
  <si>
    <t>⑦　</t>
    <phoneticPr fontId="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</si>
  <si>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</si>
  <si>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下表の(1)については必ず記載すること。(2)・(3)・(4)についてはいずれかを記載することで可。</t>
    <phoneticPr fontId="26"/>
  </si>
  <si>
    <t>重度訪問介護従業者の総数</t>
    <rPh sb="0" eb="2">
      <t>ジュウド</t>
    </rPh>
    <rPh sb="2" eb="4">
      <t>ホウモン</t>
    </rPh>
    <rPh sb="4" eb="6">
      <t>カイゴ</t>
    </rPh>
    <rPh sb="6" eb="9">
      <t>ジュウギョウシャ</t>
    </rPh>
    <rPh sb="10" eb="12">
      <t>ソウスウ</t>
    </rPh>
    <phoneticPr fontId="5"/>
  </si>
  <si>
    <t>(2)</t>
  </si>
  <si>
    <t>(1)のうち介護福祉士の総数</t>
    <rPh sb="5" eb="7">
      <t>カイゴ</t>
    </rPh>
    <rPh sb="7" eb="10">
      <t>フクシシ</t>
    </rPh>
    <rPh sb="11" eb="13">
      <t>ソウスウ</t>
    </rPh>
    <phoneticPr fontId="5"/>
  </si>
  <si>
    <t>・</t>
    <phoneticPr fontId="5"/>
  </si>
  <si>
    <t>(3)</t>
  </si>
  <si>
    <t>(4)</t>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</si>
  <si>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</si>
  <si>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ア</t>
    <phoneticPr fontId="26"/>
  </si>
  <si>
    <t>イ　</t>
    <phoneticPr fontId="26"/>
  </si>
  <si>
    <t>　一人を超えるサービス提供責任者の配置義務がある事業所については、常勤のサービス提供責任者の２名以上の配置していること。</t>
    <phoneticPr fontId="26"/>
  </si>
  <si>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</si>
  <si>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</si>
  <si>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(1)　総数</t>
    <rPh sb="4" eb="6">
      <t>ソウスウ</t>
    </rPh>
    <phoneticPr fontId="5"/>
  </si>
  <si>
    <t>(2)　常勤</t>
    <rPh sb="4" eb="6">
      <t>ジョウキン</t>
    </rPh>
    <phoneticPr fontId="5"/>
  </si>
  <si>
    <t>(3)　非常勤</t>
    <rPh sb="4" eb="7">
      <t>ヒジョウキン</t>
    </rPh>
    <phoneticPr fontId="5"/>
  </si>
  <si>
    <t>　</t>
    <phoneticPr fontId="5"/>
  </si>
  <si>
    <t>備考</t>
  </si>
  <si>
    <t>　「異動区分」、「届出項目」欄については、該当する番号に○を付してください。</t>
    <phoneticPr fontId="2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</si>
  <si>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6"/>
  </si>
  <si>
    <t>　それぞれの要件について根拠となる（要件を満たすことがわかる）書類も提出してください。</t>
    <phoneticPr fontId="26"/>
  </si>
  <si>
    <t>　</t>
    <phoneticPr fontId="26"/>
  </si>
  <si>
    <t xml:space="preserve"> 　　年 　　月 　　日</t>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</si>
  <si>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</si>
  <si>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</si>
  <si>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</si>
  <si>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</si>
  <si>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①－ア</t>
    <phoneticPr fontId="5"/>
  </si>
  <si>
    <t>①－イ</t>
    <phoneticPr fontId="5"/>
  </si>
  <si>
    <t>・</t>
    <phoneticPr fontId="5"/>
  </si>
  <si>
    <t>　行動援護従業者の技術指導等を目的とした会議を定期的に開催している。</t>
    <phoneticPr fontId="26"/>
  </si>
  <si>
    <t>・</t>
    <phoneticPr fontId="5"/>
  </si>
  <si>
    <t>　サービス提供責任者と行動援護従業者との間の情報伝達及び報告体制を整備している。</t>
    <rPh sb="11" eb="15">
      <t>コウドウエンゴ</t>
    </rPh>
    <rPh sb="15" eb="18">
      <t>ジュウギョウシャ</t>
    </rPh>
    <phoneticPr fontId="5"/>
  </si>
  <si>
    <t>④</t>
    <phoneticPr fontId="5"/>
  </si>
  <si>
    <t>⑤</t>
    <phoneticPr fontId="5"/>
  </si>
  <si>
    <t>　行動援護従業者に対する健康診断の定期的な実施体制を整備している。</t>
    <phoneticPr fontId="26"/>
  </si>
  <si>
    <t>⑥</t>
    <phoneticPr fontId="5"/>
  </si>
  <si>
    <t>　緊急時等における対応方法を利用者に明示している。</t>
    <phoneticPr fontId="26"/>
  </si>
  <si>
    <t>⑦</t>
    <phoneticPr fontId="5"/>
  </si>
  <si>
    <t>・</t>
    <phoneticPr fontId="5"/>
  </si>
  <si>
    <t>①　行動援護従業者に関する要件について</t>
    <rPh sb="2" eb="6">
      <t>コウドウエンゴ</t>
    </rPh>
    <rPh sb="6" eb="9">
      <t>ジュウギョウシャ</t>
    </rPh>
    <rPh sb="10" eb="11">
      <t>カン</t>
    </rPh>
    <rPh sb="13" eb="15">
      <t>ヨウケン</t>
    </rPh>
    <phoneticPr fontId="5"/>
  </si>
  <si>
    <t>(1)</t>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</si>
  <si>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</si>
  <si>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</si>
  <si>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(5)</t>
    <phoneticPr fontId="2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</si>
  <si>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</si>
  <si>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１人以上</t>
    <phoneticPr fontId="5"/>
  </si>
  <si>
    <t>行動援護従業者の数</t>
    <rPh sb="0" eb="4">
      <t>コウドウエンゴ</t>
    </rPh>
    <rPh sb="4" eb="7">
      <t>ジュウギョウシャ</t>
    </rPh>
    <rPh sb="8" eb="9">
      <t>スウ</t>
    </rPh>
    <phoneticPr fontId="5"/>
  </si>
  <si>
    <t>　〔 重 度 障 が い 者 対 応 要 件 〕</t>
    <rPh sb="3" eb="4">
      <t>シゲル</t>
    </rPh>
    <rPh sb="5" eb="6">
      <t>ド</t>
    </rPh>
    <rPh sb="7" eb="8">
      <t>サワ</t>
    </rPh>
    <rPh sb="13" eb="14">
      <t>シャ</t>
    </rPh>
    <rPh sb="15" eb="16">
      <t>タイ</t>
    </rPh>
    <rPh sb="17" eb="18">
      <t>オウ</t>
    </rPh>
    <rPh sb="19" eb="20">
      <t>ヨウ</t>
    </rPh>
    <rPh sb="21" eb="22">
      <t>ケン</t>
    </rPh>
    <phoneticPr fontId="5"/>
  </si>
  <si>
    <t>①　</t>
    <phoneticPr fontId="5"/>
  </si>
  <si>
    <t>　「異動区分」、「届出項目」欄については、該当する番号に○を付してください。</t>
    <phoneticPr fontId="5"/>
  </si>
  <si>
    <t>２　　　　
　　　　　</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</si>
  <si>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</si>
  <si>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　　</t>
    <phoneticPr fontId="5"/>
  </si>
  <si>
    <t>　　年 　　月 　　日</t>
    <phoneticPr fontId="5"/>
  </si>
  <si>
    <t>届 出 項 目</t>
    <phoneticPr fontId="5"/>
  </si>
  <si>
    <t>①－ア</t>
    <phoneticPr fontId="5"/>
  </si>
  <si>
    <t>・</t>
  </si>
  <si>
    <t>　同行援護従業者の技術指導等を目的とした会議を定期的に開催している。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</si>
  <si>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</si>
  <si>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同行援護従業者に対する健康診断の定期的な実施体制を整備している。</t>
    <rPh sb="1" eb="3">
      <t>ドウコウ</t>
    </rPh>
    <phoneticPr fontId="5"/>
  </si>
  <si>
    <t>⑤　</t>
    <phoneticPr fontId="5"/>
  </si>
  <si>
    <t>　緊急時等における対応方法を利用者に明示している。</t>
    <phoneticPr fontId="26"/>
  </si>
  <si>
    <t>⑥　</t>
    <phoneticPr fontId="5"/>
  </si>
  <si>
    <t>①　同行援護従業者に関する要件について</t>
    <rPh sb="2" eb="4">
      <t>ドウコウ</t>
    </rPh>
    <rPh sb="4" eb="6">
      <t>エンゴ</t>
    </rPh>
    <rPh sb="6" eb="9">
      <t>ジュウギョウシャ</t>
    </rPh>
    <rPh sb="10" eb="11">
      <t>カン</t>
    </rPh>
    <rPh sb="13" eb="15">
      <t>ヨウケン</t>
    </rPh>
    <phoneticPr fontId="5"/>
  </si>
  <si>
    <t>(1)</t>
    <phoneticPr fontId="5"/>
  </si>
  <si>
    <t>同行援護従業者の総数</t>
    <rPh sb="0" eb="2">
      <t>ドウコウ</t>
    </rPh>
    <rPh sb="2" eb="4">
      <t>エンゴ</t>
    </rPh>
    <rPh sb="4" eb="7">
      <t>ジュウギョウシャ</t>
    </rPh>
    <rPh sb="8" eb="10">
      <t>ソウスウ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</si>
  <si>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</si>
  <si>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(４)</t>
    <phoneticPr fontId="5"/>
  </si>
  <si>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</si>
  <si>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(５)</t>
  </si>
  <si>
    <t>(1)のうち同行援護従業者養成研修及び国立リハビリテーションセンター学院視覚障害学科修了者等の総数</t>
    <phoneticPr fontId="26"/>
  </si>
  <si>
    <t>(1)に占める(5)の割合が30％以上</t>
    <rPh sb="4" eb="5">
      <t>シ</t>
    </rPh>
    <rPh sb="11" eb="13">
      <t>ワリアイ</t>
    </rPh>
    <rPh sb="17" eb="19">
      <t>イジョウ</t>
    </rPh>
    <phoneticPr fontId="5"/>
  </si>
  <si>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</si>
  <si>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</si>
  <si>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(1)に占める(6)の割合が20％以上</t>
    <phoneticPr fontId="26"/>
  </si>
  <si>
    <t>同行援護従業者の数</t>
    <rPh sb="4" eb="7">
      <t>ジュウギョウシャ</t>
    </rPh>
    <rPh sb="8" eb="9">
      <t>スウ</t>
    </rPh>
    <phoneticPr fontId="5"/>
  </si>
  <si>
    <t>①　</t>
    <phoneticPr fontId="5"/>
  </si>
  <si>
    <t>備考</t>
    <phoneticPr fontId="5"/>
  </si>
  <si>
    <t>　ここでいう常勤とは、「障害者の日常生活及び社会生活を総合的に支援するための法律に基づく指定障害福祉サービスの事業等の人員、
　　</t>
    <phoneticPr fontId="5"/>
  </si>
  <si>
    <t>設備及び運営に関する基準について」（平成１８年１２月６日厚生労働省社会・援護局障害保健福祉部長通知）第二の２の(3)に定義する</t>
  </si>
  <si>
    <t>「常勤」をいう。</t>
  </si>
  <si>
    <t>３　サービスの種類</t>
    <rPh sb="7" eb="9">
      <t>シュルイ</t>
    </rPh>
    <phoneticPr fontId="5"/>
  </si>
  <si>
    <t>前年度の利用者数の
平均値</t>
    <rPh sb="0" eb="3">
      <t>ゼンネンド</t>
    </rPh>
    <rPh sb="4" eb="7">
      <t>リヨウシャ</t>
    </rPh>
    <rPh sb="7" eb="8">
      <t>スウ</t>
    </rPh>
    <rPh sb="10" eb="12">
      <t>ヘイキン</t>
    </rPh>
    <rPh sb="12" eb="13">
      <t>チ</t>
    </rPh>
    <phoneticPr fontId="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</si>
  <si>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
  </si>
  <si>
    <t>１　法人・事業所の名称</t>
    <rPh sb="2" eb="4">
      <t>ホウジン</t>
    </rPh>
    <rPh sb="5" eb="8">
      <t>ジギョウショ</t>
    </rPh>
    <rPh sb="9" eb="11">
      <t>メイショウ</t>
    </rPh>
    <phoneticPr fontId="5"/>
  </si>
  <si>
    <t>１　新規　　　　　　　　　２　変更　　　　　　　　　　３　終了</t>
    <rPh sb="2" eb="4">
      <t>シンキ</t>
    </rPh>
    <rPh sb="15" eb="17">
      <t>ヘンコウ</t>
    </rPh>
    <rPh sb="29" eb="31">
      <t>シュウリョウ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</si>
  <si>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</si>
  <si>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</si>
  <si>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４　申請する加算区分</t>
    <rPh sb="2" eb="4">
      <t>シンセイ</t>
    </rPh>
    <rPh sb="6" eb="8">
      <t>カサン</t>
    </rPh>
    <rPh sb="8" eb="10">
      <t>クブン</t>
    </rPh>
    <phoneticPr fontId="5"/>
  </si>
  <si>
    <t>５　利用者数</t>
    <rPh sb="2" eb="5">
      <t>リヨウシャ</t>
    </rPh>
    <rPh sb="5" eb="6">
      <t>スウ</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</si>
  <si>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</si>
  <si>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</si>
  <si>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</si>
  <si>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</si>
  <si>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23"/>
  </si>
  <si>
    <t>世話人</t>
    <rPh sb="0" eb="3">
      <t>セワニン</t>
    </rPh>
    <phoneticPr fontId="5"/>
  </si>
  <si>
    <t>生活支援員</t>
    <rPh sb="0" eb="2">
      <t>セイカツ</t>
    </rPh>
    <rPh sb="2" eb="5">
      <t>シエンイン</t>
    </rPh>
    <phoneticPr fontId="5"/>
  </si>
  <si>
    <t>合計（a）</t>
    <rPh sb="0" eb="2">
      <t>ゴウケイ</t>
    </rPh>
    <phoneticPr fontId="5"/>
  </si>
  <si>
    <t>人数</t>
    <rPh sb="0" eb="2">
      <t>ニンズウ</t>
    </rPh>
    <phoneticPr fontId="23"/>
  </si>
  <si>
    <t>勤務延べ
時間数</t>
    <rPh sb="0" eb="3">
      <t>キンムノ</t>
    </rPh>
    <rPh sb="5" eb="8">
      <t>ジカンスウ</t>
    </rPh>
    <phoneticPr fontId="23"/>
  </si>
  <si>
    <t>○人員配置体制加算の算定において必要な加配数</t>
    <rPh sb="16" eb="18">
      <t>ヒツヨウ</t>
    </rPh>
    <phoneticPr fontId="23"/>
  </si>
  <si>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</si>
  <si>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</si>
  <si>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23"/>
  </si>
  <si>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</si>
  <si>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23"/>
  </si>
  <si>
    <t>世話人等</t>
    <rPh sb="0" eb="3">
      <t>セワニン</t>
    </rPh>
    <rPh sb="3" eb="4">
      <t>トウ</t>
    </rPh>
    <phoneticPr fontId="5"/>
  </si>
  <si>
    <t>※当該事業所における基準上置くべき従業者＋加配している特定従業者数</t>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</si>
  <si>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</si>
  <si>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</si>
  <si>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夜間支援の対象者数（人）</t>
    <rPh sb="5" eb="8">
      <t>タイショウシャ</t>
    </rPh>
    <rPh sb="8" eb="9">
      <t>スウ</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</si>
  <si>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</si>
  <si>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t>目標工賃達成加算に関する届出書</t>
    <rPh sb="0" eb="2">
      <t>モクヒョウ</t>
    </rPh>
    <rPh sb="2" eb="4">
      <t>コウチン</t>
    </rPh>
    <rPh sb="4" eb="6">
      <t>タッセイ</t>
    </rPh>
    <rPh sb="6" eb="8">
      <t>カサン</t>
    </rPh>
    <rPh sb="9" eb="10">
      <t>カン</t>
    </rPh>
    <phoneticPr fontId="23"/>
  </si>
  <si>
    <t>事業所名</t>
    <rPh sb="0" eb="3">
      <t>ジギョウショ</t>
    </rPh>
    <rPh sb="3" eb="4">
      <t>メイ</t>
    </rPh>
    <phoneticPr fontId="23"/>
  </si>
  <si>
    <t>異動区分</t>
    <rPh sb="0" eb="2">
      <t>イドウ</t>
    </rPh>
    <rPh sb="2" eb="4">
      <t>クブン</t>
    </rPh>
    <phoneticPr fontId="23"/>
  </si>
  <si>
    <t>　１　新規　　　　　２　変更　　　　　３　終了</t>
    <phoneticPr fontId="23"/>
  </si>
  <si>
    <t>平均工賃月額等</t>
    <rPh sb="0" eb="2">
      <t>ヘイキン</t>
    </rPh>
    <rPh sb="2" eb="4">
      <t>コウチン</t>
    </rPh>
    <rPh sb="4" eb="6">
      <t>ゲツガク</t>
    </rPh>
    <rPh sb="6" eb="7">
      <t>ナド</t>
    </rPh>
    <phoneticPr fontId="23"/>
  </si>
  <si>
    <t>　　　　　　円</t>
    <rPh sb="6" eb="7">
      <t>エン</t>
    </rPh>
    <phoneticPr fontId="23"/>
  </si>
  <si>
    <t>算定要件</t>
    <phoneticPr fontId="23"/>
  </si>
  <si>
    <t>（　　該当　　　・　　　非該当　　）</t>
    <phoneticPr fontId="2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</si>
  <si>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
  </si>
  <si>
    <t>異動区分</t>
    <rPh sb="0" eb="1">
      <t>イ</t>
    </rPh>
    <rPh sb="1" eb="2">
      <t>ドウ</t>
    </rPh>
    <rPh sb="2" eb="3">
      <t>ク</t>
    </rPh>
    <rPh sb="3" eb="4">
      <t>ブン</t>
    </rPh>
    <phoneticPr fontId="5"/>
  </si>
  <si>
    <t>１　新規　　　２　継続　　　３　変更　　　４　終了</t>
    <rPh sb="2" eb="4">
      <t>シンキ</t>
    </rPh>
    <rPh sb="9" eb="11">
      <t>ケイゾク</t>
    </rPh>
    <rPh sb="16" eb="18">
      <t>ヘンコウ</t>
    </rPh>
    <rPh sb="23" eb="25">
      <t>シュウリョウ</t>
    </rPh>
    <phoneticPr fontId="5"/>
  </si>
  <si>
    <t>サービスの種類
算定する加算の区分</t>
    <rPh sb="5" eb="7">
      <t>シュルイ</t>
    </rPh>
    <rPh sb="8" eb="10">
      <t>サンテイ</t>
    </rPh>
    <rPh sb="12" eb="14">
      <t>カサン</t>
    </rPh>
    <rPh sb="15" eb="17">
      <t>クブン</t>
    </rPh>
    <phoneticPr fontId="5"/>
  </si>
  <si>
    <t>１　生活介護</t>
    <rPh sb="4" eb="6">
      <t>カイゴ</t>
    </rPh>
    <phoneticPr fontId="5"/>
  </si>
  <si>
    <t>常勤看護職員等配置加算</t>
    <phoneticPr fontId="5"/>
  </si>
  <si>
    <t>２　短期入所</t>
    <rPh sb="2" eb="4">
      <t>タンキ</t>
    </rPh>
    <rPh sb="4" eb="6">
      <t>ニュウショ</t>
    </rPh>
    <phoneticPr fontId="5"/>
  </si>
  <si>
    <t>常勤看護職員等配置加算</t>
    <rPh sb="0" eb="2">
      <t>ジョウキン</t>
    </rPh>
    <rPh sb="2" eb="4">
      <t>カンゴ</t>
    </rPh>
    <rPh sb="4" eb="6">
      <t>ショクイン</t>
    </rPh>
    <rPh sb="6" eb="7">
      <t>トウ</t>
    </rPh>
    <rPh sb="7" eb="9">
      <t>ハイチ</t>
    </rPh>
    <rPh sb="9" eb="11">
      <t>カサン</t>
    </rPh>
    <phoneticPr fontId="5"/>
  </si>
  <si>
    <t>３　生活訓練</t>
    <rPh sb="2" eb="4">
      <t>セイカツ</t>
    </rPh>
    <rPh sb="4" eb="6">
      <t>クンレン</t>
    </rPh>
    <phoneticPr fontId="5"/>
  </si>
  <si>
    <t>看護職員配置加算（Ⅰ）</t>
    <rPh sb="0" eb="2">
      <t>カンゴ</t>
    </rPh>
    <rPh sb="2" eb="4">
      <t>ショクイン</t>
    </rPh>
    <rPh sb="4" eb="6">
      <t>ハイチ</t>
    </rPh>
    <rPh sb="6" eb="8">
      <t>カサン</t>
    </rPh>
    <phoneticPr fontId="5"/>
  </si>
  <si>
    <t>４　宿泊型自立訓練</t>
    <phoneticPr fontId="5"/>
  </si>
  <si>
    <t>看護職員配置加算（Ⅱ）</t>
    <rPh sb="0" eb="2">
      <t>カンゴ</t>
    </rPh>
    <rPh sb="2" eb="4">
      <t>ショクイン</t>
    </rPh>
    <rPh sb="4" eb="6">
      <t>ハイチ</t>
    </rPh>
    <rPh sb="6" eb="8">
      <t>カサン</t>
    </rPh>
    <phoneticPr fontId="5"/>
  </si>
  <si>
    <t>５　共同生活援助</t>
    <rPh sb="2" eb="8">
      <t>キョウドウセイカツエンジョ</t>
    </rPh>
    <phoneticPr fontId="5"/>
  </si>
  <si>
    <t>看護職員配置加算</t>
    <rPh sb="0" eb="2">
      <t>カンゴ</t>
    </rPh>
    <rPh sb="2" eb="4">
      <t>ショクイン</t>
    </rPh>
    <rPh sb="4" eb="6">
      <t>ハイチ</t>
    </rPh>
    <rPh sb="6" eb="8">
      <t>カサン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</si>
  <si>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</si>
  <si>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該当
・
非該当</t>
    <rPh sb="0" eb="2">
      <t>ガイトウ</t>
    </rPh>
    <rPh sb="7" eb="10">
      <t>ヒガイトウ</t>
    </rPh>
    <phoneticPr fontId="5"/>
  </si>
  <si>
    <t>看護職員の必要数
（共同生活援助のみ）</t>
    <rPh sb="0" eb="2">
      <t>カンゴ</t>
    </rPh>
    <rPh sb="2" eb="4">
      <t>ショクイン</t>
    </rPh>
    <rPh sb="5" eb="8">
      <t>ヒツヨウスウ</t>
    </rPh>
    <rPh sb="10" eb="16">
      <t>キョウドウセイカツエンジョ</t>
    </rPh>
    <phoneticPr fontId="5"/>
  </si>
  <si>
    <t>前年度の平均利用者数</t>
    <rPh sb="0" eb="3">
      <t>ゼンネンド</t>
    </rPh>
    <rPh sb="4" eb="10">
      <t>ヘイキンリヨウシャスウ</t>
    </rPh>
    <phoneticPr fontId="5"/>
  </si>
  <si>
    <t>該当
・
非該当</t>
    <phoneticPr fontId="5"/>
  </si>
  <si>
    <t>利用者数を
20で除した数
（必要数）</t>
    <rPh sb="0" eb="2">
      <t>リヨウ</t>
    </rPh>
    <rPh sb="2" eb="3">
      <t>シャ</t>
    </rPh>
    <rPh sb="3" eb="4">
      <t>スウ</t>
    </rPh>
    <rPh sb="9" eb="10">
      <t>ジョ</t>
    </rPh>
    <rPh sb="12" eb="13">
      <t>スウ</t>
    </rPh>
    <rPh sb="15" eb="18">
      <t>ヒツヨウスウ</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</si>
  <si>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</si>
  <si>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注２　共同生活援助における届出に係る看護職員は、指定障がい福祉サービス基準に規定されている常勤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7">
      <t>ショウ</t>
    </rPh>
    <rPh sb="29" eb="31">
      <t>フクシ</t>
    </rPh>
    <rPh sb="35" eb="37">
      <t>キジュン</t>
    </rPh>
    <rPh sb="38" eb="40">
      <t>キテイ</t>
    </rPh>
    <rPh sb="45" eb="47">
      <t>ジョウキン</t>
    </rPh>
    <rPh sb="50" eb="52">
      <t>カンザン</t>
    </rPh>
    <rPh sb="52" eb="54">
      <t>ホウホウ</t>
    </rPh>
    <rPh sb="57" eb="59">
      <t>ハイチ</t>
    </rPh>
    <rPh sb="60" eb="61">
      <t>サダ</t>
    </rPh>
    <rPh sb="65" eb="67">
      <t>インズウ</t>
    </rPh>
    <rPh sb="68" eb="71">
      <t>ジュウギョウシャ</t>
    </rPh>
    <rPh sb="72" eb="73">
      <t>クワ</t>
    </rPh>
    <rPh sb="75" eb="77">
      <t>ハイチ</t>
    </rPh>
    <rPh sb="82" eb="83">
      <t>モノ</t>
    </rPh>
    <rPh sb="84" eb="85">
      <t>カギ</t>
    </rPh>
    <phoneticPr fontId="5"/>
  </si>
  <si>
    <t>　　　　年　　月　　日</t>
    <rPh sb="4" eb="5">
      <t>ネン</t>
    </rPh>
    <rPh sb="7" eb="8">
      <t>ツキ</t>
    </rPh>
    <rPh sb="10" eb="11">
      <t>ニチ</t>
    </rPh>
    <phoneticPr fontId="5"/>
  </si>
  <si>
    <t>個別計画訓練支援加算に関する届出書</t>
    <rPh sb="11" eb="12">
      <t>カン</t>
    </rPh>
    <phoneticPr fontId="26"/>
  </si>
  <si>
    <t>異動区分</t>
    <phoneticPr fontId="5"/>
  </si>
  <si>
    <t>個別計画訓練支援加算（Ⅱ）の要件</t>
    <phoneticPr fontId="26"/>
  </si>
  <si>
    <t>算定要件</t>
    <rPh sb="0" eb="2">
      <t>サンテイ</t>
    </rPh>
    <rPh sb="2" eb="4">
      <t>ヨウケン</t>
    </rPh>
    <phoneticPr fontId="26"/>
  </si>
  <si>
    <t>確認欄</t>
    <phoneticPr fontId="26"/>
  </si>
  <si>
    <t>　 １　有資格者の配置等</t>
    <rPh sb="4" eb="8">
      <t>ユウシカクシャ</t>
    </rPh>
    <rPh sb="9" eb="11">
      <t>ハイチ</t>
    </rPh>
    <rPh sb="11" eb="12">
      <t>トウ</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</si>
  <si>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</si>
  <si>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（２）　（１）の従業者により、利用者の障がい特性や生活環境に応じ
　　　て、「応用日常生活動作」、「認知機能」、「行動上の障がい」
　　　に係る個別訓練実施計画を作成していること。</t>
    <rPh sb="8" eb="11">
      <t>ジュウギョウシャ</t>
    </rPh>
    <rPh sb="15" eb="18">
      <t>リヨウシャ</t>
    </rPh>
    <rPh sb="19" eb="20">
      <t>ショウ</t>
    </rPh>
    <rPh sb="22" eb="24">
      <t>トクセイ</t>
    </rPh>
    <rPh sb="25" eb="27">
      <t>セイカツ</t>
    </rPh>
    <rPh sb="27" eb="29">
      <t>カンキョウ</t>
    </rPh>
    <rPh sb="30" eb="31">
      <t>オウ</t>
    </rPh>
    <rPh sb="39" eb="41">
      <t>オウヨウ</t>
    </rPh>
    <rPh sb="41" eb="43">
      <t>ニチジョウ</t>
    </rPh>
    <rPh sb="43" eb="45">
      <t>セイカツ</t>
    </rPh>
    <rPh sb="45" eb="47">
      <t>ドウサ</t>
    </rPh>
    <rPh sb="50" eb="52">
      <t>ニンチ</t>
    </rPh>
    <rPh sb="52" eb="54">
      <t>キノウ</t>
    </rPh>
    <rPh sb="57" eb="60">
      <t>コウドウジョウ</t>
    </rPh>
    <rPh sb="61" eb="62">
      <t>ショウ</t>
    </rPh>
    <rPh sb="70" eb="71">
      <t>カカ</t>
    </rPh>
    <rPh sb="72" eb="74">
      <t>コベツ</t>
    </rPh>
    <rPh sb="74" eb="76">
      <t>クンレン</t>
    </rPh>
    <rPh sb="76" eb="78">
      <t>ジッシ</t>
    </rPh>
    <rPh sb="78" eb="80">
      <t>ケイカク</t>
    </rPh>
    <rPh sb="81" eb="83">
      <t>サクセイ</t>
    </rPh>
    <phoneticPr fontId="5"/>
  </si>
  <si>
    <t>　 ２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</si>
  <si>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</si>
  <si>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</si>
  <si>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　 ３　情報の共有・伝達</t>
    <rPh sb="4" eb="6">
      <t>ジョウホウ</t>
    </rPh>
    <rPh sb="7" eb="9">
      <t>キョウユウ</t>
    </rPh>
    <rPh sb="10" eb="12">
      <t>デンタツ</t>
    </rPh>
    <phoneticPr fontId="5"/>
  </si>
  <si>
    <t>（１）　指定障がい者支援施設等に入所する利用者については、訓練に
　　　係る日常生活上の留意点、介護の工夫等の情報を、当該指定障が
　　　い者支援施設等の従業者間で共有していること。</t>
    <rPh sb="4" eb="6">
      <t>シテイ</t>
    </rPh>
    <rPh sb="6" eb="7">
      <t>ショウ</t>
    </rPh>
    <rPh sb="9" eb="10">
      <t>シャ</t>
    </rPh>
    <rPh sb="10" eb="12">
      <t>シエン</t>
    </rPh>
    <rPh sb="12" eb="14">
      <t>シセツ</t>
    </rPh>
    <rPh sb="14" eb="15">
      <t>トウ</t>
    </rPh>
    <rPh sb="16" eb="18">
      <t>ニュウショ</t>
    </rPh>
    <rPh sb="20" eb="23">
      <t>リヨウシャ</t>
    </rPh>
    <rPh sb="29" eb="30">
      <t>クン</t>
    </rPh>
    <rPh sb="30" eb="31">
      <t>ネリ</t>
    </rPh>
    <rPh sb="36" eb="37">
      <t>カカ</t>
    </rPh>
    <rPh sb="38" eb="40">
      <t>ニチジョウ</t>
    </rPh>
    <rPh sb="40" eb="42">
      <t>セイカツ</t>
    </rPh>
    <rPh sb="42" eb="43">
      <t>ジョウ</t>
    </rPh>
    <rPh sb="44" eb="47">
      <t>リュウイテン</t>
    </rPh>
    <rPh sb="48" eb="50">
      <t>カイゴ</t>
    </rPh>
    <rPh sb="51" eb="54">
      <t>クフウナド</t>
    </rPh>
    <rPh sb="55" eb="57">
      <t>ジョウホウ</t>
    </rPh>
    <rPh sb="59" eb="60">
      <t>トウ</t>
    </rPh>
    <rPh sb="60" eb="61">
      <t>ガイ</t>
    </rPh>
    <rPh sb="61" eb="63">
      <t>シテイ</t>
    </rPh>
    <rPh sb="77" eb="80">
      <t>ジュウギョウシャ</t>
    </rPh>
    <rPh sb="80" eb="81">
      <t>カン</t>
    </rPh>
    <rPh sb="82" eb="84">
      <t>キョウユウ</t>
    </rPh>
    <phoneticPr fontId="5"/>
  </si>
  <si>
    <t>（２）　（１）以外の利用者については、必要に応じて、指定特定相談
　　　支援事業者を通じて、他の指定障がい福祉サービス事業所等に訓
　　　練に係る日常生活上の留意点、介護の工夫等の情報を伝達してい
　　　ること。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3" eb="55">
      <t>フクシ</t>
    </rPh>
    <rPh sb="59" eb="62">
      <t>ジギョウショ</t>
    </rPh>
    <rPh sb="62" eb="63">
      <t>トウ</t>
    </rPh>
    <rPh sb="71" eb="72">
      <t>カカ</t>
    </rPh>
    <rPh sb="73" eb="75">
      <t>ニチジョウ</t>
    </rPh>
    <rPh sb="75" eb="77">
      <t>セイカツ</t>
    </rPh>
    <rPh sb="77" eb="78">
      <t>ジョウ</t>
    </rPh>
    <rPh sb="79" eb="82">
      <t>リュウイテン</t>
    </rPh>
    <rPh sb="83" eb="85">
      <t>カイゴ</t>
    </rPh>
    <rPh sb="86" eb="89">
      <t>クフウナド</t>
    </rPh>
    <rPh sb="90" eb="92">
      <t>ジョウホウ</t>
    </rPh>
    <rPh sb="93" eb="95">
      <t>デンタツ</t>
    </rPh>
    <phoneticPr fontId="5"/>
  </si>
  <si>
    <t>個別計画訓練支援加算（Ⅰ）の要件</t>
    <rPh sb="14" eb="16">
      <t>ヨウケン</t>
    </rPh>
    <phoneticPr fontId="5"/>
  </si>
  <si>
    <t>算定要件</t>
    <rPh sb="0" eb="2">
      <t>サンテイ</t>
    </rPh>
    <rPh sb="2" eb="4">
      <t>ヨウケン</t>
    </rPh>
    <phoneticPr fontId="5"/>
  </si>
  <si>
    <t>確認欄</t>
    <rPh sb="0" eb="2">
      <t>カクニン</t>
    </rPh>
    <rPh sb="2" eb="3">
      <t>ラン</t>
    </rPh>
    <phoneticPr fontId="5"/>
  </si>
  <si>
    <t>個別計画訓練支援（Ⅱ）の要件をすべて満たしている。</t>
    <rPh sb="0" eb="8">
      <t>コベツケイカククンレンシエン</t>
    </rPh>
    <rPh sb="12" eb="14">
      <t>ヨウケン</t>
    </rPh>
    <rPh sb="18" eb="19">
      <t>ミ</t>
    </rPh>
    <phoneticPr fontId="5"/>
  </si>
  <si>
    <t>支援プログラムを公表していること。</t>
    <rPh sb="0" eb="2">
      <t>シエン</t>
    </rPh>
    <rPh sb="8" eb="10">
      <t>コウヒョウ</t>
    </rPh>
    <phoneticPr fontId="5"/>
  </si>
  <si>
    <t>SIMを用いた評価結果を集計し、公表していること。</t>
    <rPh sb="4" eb="5">
      <t>モチ</t>
    </rPh>
    <rPh sb="7" eb="9">
      <t>ヒョウカ</t>
    </rPh>
    <rPh sb="9" eb="11">
      <t>ケッカ</t>
    </rPh>
    <rPh sb="12" eb="14">
      <t>シュウケイ</t>
    </rPh>
    <rPh sb="16" eb="18">
      <t>コウヒョウ</t>
    </rPh>
    <phoneticPr fontId="5"/>
  </si>
  <si>
    <t>別紙４８</t>
    <rPh sb="0" eb="2">
      <t>ベッシ</t>
    </rPh>
    <phoneticPr fontId="23"/>
  </si>
  <si>
    <t>ピアサポート体制加算に関する届出書</t>
    <rPh sb="6" eb="8">
      <t>タイセイ</t>
    </rPh>
    <rPh sb="8" eb="10">
      <t>カサン</t>
    </rPh>
    <rPh sb="11" eb="12">
      <t>カン</t>
    </rPh>
    <rPh sb="14" eb="16">
      <t>トドケデ</t>
    </rPh>
    <rPh sb="16" eb="17">
      <t>ショ</t>
    </rPh>
    <phoneticPr fontId="5"/>
  </si>
  <si>
    <t>１　事業所名</t>
    <rPh sb="2" eb="5">
      <t>ジギョウショ</t>
    </rPh>
    <rPh sb="5" eb="6">
      <t>メイ</t>
    </rPh>
    <phoneticPr fontId="5"/>
  </si>
  <si>
    <t>４　障がい者ピアサ
　ポート研修修了
　職員</t>
    <rPh sb="16" eb="18">
      <t>シュウリョウ</t>
    </rPh>
    <rPh sb="20" eb="22">
      <t>ショクイン</t>
    </rPh>
    <phoneticPr fontId="5"/>
  </si>
  <si>
    <t>＜雇用されている障がい者又は障がい者であった者＞</t>
    <rPh sb="1" eb="3">
      <t>コヨウ</t>
    </rPh>
    <rPh sb="8" eb="9">
      <t>ショウ</t>
    </rPh>
    <rPh sb="11" eb="12">
      <t>シャ</t>
    </rPh>
    <rPh sb="12" eb="13">
      <t>マタ</t>
    </rPh>
    <rPh sb="14" eb="15">
      <t>ショウ</t>
    </rPh>
    <rPh sb="17" eb="18">
      <t>シャ</t>
    </rPh>
    <rPh sb="22" eb="23">
      <t>シャ</t>
    </rPh>
    <phoneticPr fontId="5"/>
  </si>
  <si>
    <t>修了した研修の名称</t>
    <rPh sb="0" eb="2">
      <t>シュウリョウ</t>
    </rPh>
    <rPh sb="4" eb="6">
      <t>ケンシュウ</t>
    </rPh>
    <rPh sb="7" eb="9">
      <t>メイショウ</t>
    </rPh>
    <phoneticPr fontId="5"/>
  </si>
  <si>
    <t>受講
年度</t>
    <rPh sb="0" eb="2">
      <t>ジュコウ</t>
    </rPh>
    <rPh sb="3" eb="5">
      <t>ネンド</t>
    </rPh>
    <phoneticPr fontId="23"/>
  </si>
  <si>
    <t>研修の
実施主体</t>
    <phoneticPr fontId="23"/>
  </si>
  <si>
    <t>年</t>
    <rPh sb="0" eb="1">
      <t>ネン</t>
    </rPh>
    <phoneticPr fontId="23"/>
  </si>
  <si>
    <t>常勤（人）</t>
    <rPh sb="0" eb="2">
      <t>ジョウキン</t>
    </rPh>
    <rPh sb="3" eb="4">
      <t>ニン</t>
    </rPh>
    <phoneticPr fontId="5"/>
  </si>
  <si>
    <t>非常勤（人）</t>
    <rPh sb="0" eb="3">
      <t>ヒジョウキン</t>
    </rPh>
    <rPh sb="4" eb="5">
      <t>ニン</t>
    </rPh>
    <phoneticPr fontId="5"/>
  </si>
  <si>
    <t>合計（人）</t>
    <rPh sb="0" eb="2">
      <t>ゴウケイ</t>
    </rPh>
    <rPh sb="3" eb="4">
      <t>ニン</t>
    </rPh>
    <phoneticPr fontId="5"/>
  </si>
  <si>
    <t>（0.5以上であること）　</t>
    <phoneticPr fontId="23"/>
  </si>
  <si>
    <t>常勤換算数</t>
    <rPh sb="0" eb="2">
      <t>ジョウキン</t>
    </rPh>
    <rPh sb="2" eb="4">
      <t>カンサン</t>
    </rPh>
    <rPh sb="4" eb="5">
      <t>スウ</t>
    </rPh>
    <phoneticPr fontId="5"/>
  </si>
  <si>
    <t>＜その他の職員＞</t>
    <rPh sb="3" eb="4">
      <t>タ</t>
    </rPh>
    <rPh sb="5" eb="7">
      <t>ショクイン</t>
    </rPh>
    <phoneticPr fontId="5"/>
  </si>
  <si>
    <t>研修の
実施主体</t>
    <phoneticPr fontId="23"/>
  </si>
  <si>
    <t>（0.5以上であること）　</t>
    <phoneticPr fontId="23"/>
  </si>
  <si>
    <t>５　研修の実施</t>
    <rPh sb="2" eb="4">
      <t>ケンシュウ</t>
    </rPh>
    <rPh sb="5" eb="7">
      <t>ジッシ</t>
    </rPh>
    <phoneticPr fontId="23"/>
  </si>
  <si>
    <t>　直上により配置した者のいずれかにより、当該事業所等の従業者に対し、障がい者に対する配慮等に関する研修を年１回以上行っている。</t>
    <phoneticPr fontId="23"/>
  </si>
  <si>
    <t>確認欄</t>
    <rPh sb="0" eb="2">
      <t>カクニン</t>
    </rPh>
    <rPh sb="2" eb="3">
      <t>ラン</t>
    </rPh>
    <phoneticPr fontId="23"/>
  </si>
  <si>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</si>
  <si>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共同生活援助用</t>
    <rPh sb="0" eb="2">
      <t>キョウドウ</t>
    </rPh>
    <rPh sb="2" eb="4">
      <t>セイカツ</t>
    </rPh>
    <rPh sb="4" eb="6">
      <t>エンジョ</t>
    </rPh>
    <rPh sb="6" eb="7">
      <t>ヨウ</t>
    </rPh>
    <phoneticPr fontId="23"/>
  </si>
  <si>
    <t>３　算定要件</t>
    <rPh sb="2" eb="4">
      <t>サンテイ</t>
    </rPh>
    <rPh sb="4" eb="6">
      <t>ヨウケン</t>
    </rPh>
    <phoneticPr fontId="23"/>
  </si>
  <si>
    <t>確認</t>
    <rPh sb="0" eb="2">
      <t>カクニン</t>
    </rPh>
    <phoneticPr fontId="23"/>
  </si>
  <si>
    <t>４　障がい者ピ
　アサポート研
　修修了職員</t>
    <rPh sb="2" eb="3">
      <t>ショウ</t>
    </rPh>
    <rPh sb="5" eb="6">
      <t>シャ</t>
    </rPh>
    <rPh sb="14" eb="15">
      <t>ケン</t>
    </rPh>
    <rPh sb="17" eb="18">
      <t>オサム</t>
    </rPh>
    <rPh sb="18" eb="20">
      <t>シュウリョウ</t>
    </rPh>
    <rPh sb="20" eb="22">
      <t>ショクイン</t>
    </rPh>
    <phoneticPr fontId="5"/>
  </si>
  <si>
    <t>　直上により配置した者のいずれかにより、当該指定共同生活援助等の従業者に対し、障がい者に対する配慮等に関する研修を年１回以上行っている。</t>
    <rPh sb="24" eb="30">
      <t>キョウドウセイカツエンジョ</t>
    </rPh>
    <phoneticPr fontId="2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</si>
  <si>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</si>
  <si>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3"/>
  </si>
  <si>
    <t>　　年　　　　月　　　　日</t>
    <rPh sb="2" eb="3">
      <t>ネン</t>
    </rPh>
    <rPh sb="7" eb="8">
      <t>ガツ</t>
    </rPh>
    <rPh sb="12" eb="13">
      <t>ニチ</t>
    </rPh>
    <phoneticPr fontId="5"/>
  </si>
  <si>
    <t>ピアサポート実施加算に関する届出書</t>
    <rPh sb="6" eb="8">
      <t>ジッシ</t>
    </rPh>
    <rPh sb="8" eb="10">
      <t>カサン</t>
    </rPh>
    <rPh sb="11" eb="12">
      <t>カン</t>
    </rPh>
    <rPh sb="14" eb="16">
      <t>トドケデ</t>
    </rPh>
    <rPh sb="16" eb="17">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</si>
  <si>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</si>
  <si>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</si>
  <si>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　直上により配置した者のいずれかにより、当該事業所等の従業者に対し、障がい者に対する配慮等に関する研修を年１回以上行っている。</t>
    <phoneticPr fontId="23"/>
  </si>
  <si>
    <t>共同生活援助用</t>
    <rPh sb="0" eb="6">
      <t>キョウドウセイカツエンジョ</t>
    </rPh>
    <rPh sb="6" eb="7">
      <t>ヨウ</t>
    </rPh>
    <phoneticPr fontId="2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</si>
  <si>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
  </si>
  <si>
    <t>研修の
実施主体</t>
    <phoneticPr fontId="23"/>
  </si>
  <si>
    <t>　　　　年　　　　月　　　　日</t>
    <rPh sb="4" eb="5">
      <t>ネン</t>
    </rPh>
    <rPh sb="9" eb="10">
      <t>ツキ</t>
    </rPh>
    <rPh sb="14" eb="15">
      <t>ニチ</t>
    </rPh>
    <phoneticPr fontId="5"/>
  </si>
  <si>
    <t>リハビリテーション加算に関する届出書（生活介護）</t>
    <rPh sb="9" eb="11">
      <t>カサン</t>
    </rPh>
    <rPh sb="12" eb="13">
      <t>カン</t>
    </rPh>
    <rPh sb="15" eb="17">
      <t>トドケデ</t>
    </rPh>
    <phoneticPr fontId="5"/>
  </si>
  <si>
    <t>事業所・施設の名称</t>
    <rPh sb="0" eb="2">
      <t>ジギョウ</t>
    </rPh>
    <rPh sb="2" eb="3">
      <t>ショ</t>
    </rPh>
    <rPh sb="4" eb="6">
      <t>シセツ</t>
    </rPh>
    <rPh sb="7" eb="9">
      <t>メイショウ</t>
    </rPh>
    <phoneticPr fontId="5"/>
  </si>
  <si>
    <t>異動区分</t>
    <rPh sb="0" eb="4">
      <t>イドウクブン</t>
    </rPh>
    <phoneticPr fontId="5"/>
  </si>
  <si>
    <t>１　新規　　　　２　変更　　　　３　終了</t>
    <rPh sb="2" eb="4">
      <t>シンキ</t>
    </rPh>
    <rPh sb="10" eb="12">
      <t>ヘンコウ</t>
    </rPh>
    <rPh sb="18" eb="20">
      <t>シュウリョウ</t>
    </rPh>
    <phoneticPr fontId="5"/>
  </si>
  <si>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</si>
  <si>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</si>
  <si>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</si>
  <si>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</si>
  <si>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</si>
  <si>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</si>
  <si>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</si>
  <si>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がい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phoneticPr fontId="5"/>
  </si>
  <si>
    <t>上記4以外の利用者については、指定生活介護事業所等の従業者が、必要に応じ、指定相談支援事業者を通じて、指定居宅介護サービスその他の指定障がい福祉サービス事業に係る従業者に対し、リハビリテーションの観点から、日常生活上の留意点、介護の工夫等の情報を伝達している。</t>
    <rPh sb="0" eb="2">
      <t>ジョウキ</t>
    </rPh>
    <rPh sb="3" eb="5">
      <t>イガイ</t>
    </rPh>
    <phoneticPr fontId="5"/>
  </si>
  <si>
    <t>注１</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</si>
  <si>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</si>
  <si>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注２</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</si>
  <si>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</si>
  <si>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注３</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</si>
  <si>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</si>
  <si>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注４</t>
    <rPh sb="0" eb="1">
      <t>チュウ</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</si>
  <si>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</si>
  <si>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リハビリテーション加算に関する届出書（自立訓練（機能訓練））</t>
    <rPh sb="9" eb="11">
      <t>カサン</t>
    </rPh>
    <rPh sb="12" eb="13">
      <t>カン</t>
    </rPh>
    <rPh sb="15" eb="18">
      <t>トドケデショ</t>
    </rPh>
    <phoneticPr fontId="5"/>
  </si>
  <si>
    <t>リハビリテーション加算Ⅱの算定要件</t>
    <rPh sb="9" eb="11">
      <t>カサン</t>
    </rPh>
    <rPh sb="13" eb="15">
      <t>サンテイ</t>
    </rPh>
    <rPh sb="15" eb="17">
      <t>ヨウケン</t>
    </rPh>
    <phoneticPr fontId="5"/>
  </si>
  <si>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</si>
  <si>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</si>
  <si>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</si>
  <si>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年　　月　　日</t>
    <rPh sb="0" eb="1">
      <t>ネン</t>
    </rPh>
    <rPh sb="3" eb="4">
      <t>ツキ</t>
    </rPh>
    <rPh sb="6" eb="7">
      <t>ニチ</t>
    </rPh>
    <phoneticPr fontId="23"/>
  </si>
  <si>
    <t>高次脳機能障がい者支援体制加算に関する届出書</t>
    <rPh sb="0" eb="5">
      <t>コウジノウキノウ</t>
    </rPh>
    <phoneticPr fontId="23"/>
  </si>
  <si>
    <t>有・無</t>
    <phoneticPr fontId="23"/>
  </si>
  <si>
    <t>１　新規　　　　２　変更　　　　３　終了</t>
    <phoneticPr fontId="24"/>
  </si>
  <si>
    <t>当該事業所の前年度の平均実利用者数　(A)</t>
  </si>
  <si>
    <t>うち３０％　　　　　(B)＝ (A)×0.3</t>
    <phoneticPr fontId="23"/>
  </si>
  <si>
    <t>加算要件に該当する利用者の数 (C)＝(E)／(D)</t>
    <phoneticPr fontId="23"/>
  </si>
  <si>
    <t>(C)＞＝(B)</t>
    <phoneticPr fontId="23"/>
  </si>
  <si>
    <t xml:space="preserve"> 加算要件に該当する利用者の前年度利用日の合計 (E)</t>
    <rPh sb="10" eb="13">
      <t>リヨウシャ</t>
    </rPh>
    <rPh sb="21" eb="23">
      <t>ゴウケイ</t>
    </rPh>
    <phoneticPr fontId="23"/>
  </si>
  <si>
    <t xml:space="preserve"> 前年度の当該サービスの開所日数　　　　の合計 (D)</t>
    <rPh sb="5" eb="7">
      <t>トウガイ</t>
    </rPh>
    <rPh sb="21" eb="23">
      <t>ゴウケイ</t>
    </rPh>
    <phoneticPr fontId="23"/>
  </si>
  <si>
    <t>２　加配される従業者の配置状況</t>
    <rPh sb="11" eb="13">
      <t>ハイチ</t>
    </rPh>
    <phoneticPr fontId="23"/>
  </si>
  <si>
    <t>利用者数 (A)　÷　50　＝ (F)</t>
    <phoneticPr fontId="23"/>
  </si>
  <si>
    <t>加配される従業者の数 (G)</t>
    <phoneticPr fontId="23"/>
  </si>
  <si>
    <t>(G)＞＝(F)</t>
    <phoneticPr fontId="23"/>
  </si>
  <si>
    <t>３　加配される従業者の要件</t>
    <rPh sb="11" eb="13">
      <t>ヨウケン</t>
    </rPh>
    <phoneticPr fontId="23"/>
  </si>
  <si>
    <t>加配される従業者の氏名</t>
    <phoneticPr fontId="23"/>
  </si>
  <si>
    <t>加配される従業者の研修の受講状況</t>
    <rPh sb="9" eb="11">
      <t>ケンシュウ</t>
    </rPh>
    <rPh sb="12" eb="14">
      <t>ジュコウ</t>
    </rPh>
    <rPh sb="14" eb="16">
      <t>ジョウキョウ</t>
    </rPh>
    <phoneticPr fontId="23"/>
  </si>
  <si>
    <t>高次脳機能障がい支援養成研修　（実践研修）
又は
上記に準ずるものとして、同研修における研修内容と同等のものとして都道府県知事が認める研修</t>
    <rPh sb="16" eb="18">
      <t>ジッセン</t>
    </rPh>
    <rPh sb="18" eb="20">
      <t>ケンシュウ</t>
    </rPh>
    <rPh sb="22" eb="23">
      <t>マタ</t>
    </rPh>
    <rPh sb="25" eb="27">
      <t>ジョウキ</t>
    </rPh>
    <rPh sb="28" eb="29">
      <t>ジュン</t>
    </rPh>
    <rPh sb="37" eb="38">
      <t>ドウ</t>
    </rPh>
    <rPh sb="38" eb="40">
      <t>ケンシュウ</t>
    </rPh>
    <rPh sb="44" eb="46">
      <t>ケンシュウ</t>
    </rPh>
    <rPh sb="46" eb="48">
      <t>ナイヨウ</t>
    </rPh>
    <rPh sb="49" eb="51">
      <t>ドウトウ</t>
    </rPh>
    <rPh sb="57" eb="61">
      <t>トドウフケン</t>
    </rPh>
    <rPh sb="61" eb="63">
      <t>チジ</t>
    </rPh>
    <rPh sb="64" eb="65">
      <t>ミト</t>
    </rPh>
    <rPh sb="67" eb="69">
      <t>ケンシュウ</t>
    </rPh>
    <phoneticPr fontId="23"/>
  </si>
  <si>
    <t>直上により配置した者のいずれかにより、当該指定共同生活援助事業所又は指定外部サービス利用型共同生活援助事業所の従業者に対し、障がい者に対する配慮等に関する研修を年１回以上行っている。</t>
    <phoneticPr fontId="23"/>
  </si>
  <si>
    <t>従業者の勤務体制一覧表</t>
    <rPh sb="0" eb="3">
      <t>ジュウギョウシャ</t>
    </rPh>
    <phoneticPr fontId="24"/>
  </si>
  <si>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4"/>
  </si>
  <si>
    <t>　　　</t>
    <phoneticPr fontId="24"/>
  </si>
  <si>
    <t>　　年　　月　　日</t>
    <rPh sb="2" eb="3">
      <t>ネン</t>
    </rPh>
    <rPh sb="5" eb="6">
      <t>ツキ</t>
    </rPh>
    <rPh sb="8" eb="9">
      <t>ヒ</t>
    </rPh>
    <phoneticPr fontId="2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</si>
  <si>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
  </si>
  <si>
    <t>１．人員配置体制の確認</t>
    <rPh sb="9" eb="11">
      <t>カクニン</t>
    </rPh>
    <phoneticPr fontId="2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</si>
  <si>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3"/>
  </si>
  <si>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</si>
  <si>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</si>
  <si>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23"/>
  </si>
  <si>
    <t>氏名</t>
    <rPh sb="0" eb="2">
      <t>シメイ</t>
    </rPh>
    <phoneticPr fontId="23"/>
  </si>
  <si>
    <t>社会福祉士又は精神保健福祉士の資格要件の確認</t>
    <phoneticPr fontId="23"/>
  </si>
  <si>
    <t>有　・　無</t>
    <rPh sb="0" eb="1">
      <t>アリ</t>
    </rPh>
    <rPh sb="4" eb="5">
      <t>ナ</t>
    </rPh>
    <phoneticPr fontId="2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</si>
  <si>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3"/>
  </si>
  <si>
    <t>有（世話人・生活支援員）　
・　無</t>
    <rPh sb="0" eb="1">
      <t>アリ</t>
    </rPh>
    <rPh sb="2" eb="5">
      <t>セワニン</t>
    </rPh>
    <rPh sb="6" eb="11">
      <t>セイカツシエンイン</t>
    </rPh>
    <rPh sb="16" eb="17">
      <t>ナ</t>
    </rPh>
    <phoneticPr fontId="23"/>
  </si>
  <si>
    <t>二人目</t>
    <rPh sb="0" eb="2">
      <t>フタリ</t>
    </rPh>
    <rPh sb="2" eb="3">
      <t>メ</t>
    </rPh>
    <phoneticPr fontId="23"/>
  </si>
  <si>
    <t>⑵</t>
    <phoneticPr fontId="23"/>
  </si>
  <si>
    <t>配置割合　（別添にて確認）</t>
    <rPh sb="0" eb="2">
      <t>ハイチ</t>
    </rPh>
    <rPh sb="2" eb="4">
      <t>ワリアイ</t>
    </rPh>
    <rPh sb="6" eb="8">
      <t>ベッテン</t>
    </rPh>
    <rPh sb="10" eb="12">
      <t>カクニン</t>
    </rPh>
    <phoneticPr fontId="23"/>
  </si>
  <si>
    <t>配置割合の基準を満たす
確認の可否</t>
    <rPh sb="0" eb="4">
      <t>ハイチワリアイ</t>
    </rPh>
    <rPh sb="5" eb="7">
      <t>キジュン</t>
    </rPh>
    <rPh sb="8" eb="9">
      <t>ミ</t>
    </rPh>
    <rPh sb="12" eb="14">
      <t>カクニン</t>
    </rPh>
    <rPh sb="15" eb="17">
      <t>カヒ</t>
    </rPh>
    <phoneticPr fontId="23"/>
  </si>
  <si>
    <t>可　・　不可</t>
    <rPh sb="0" eb="1">
      <t>カ</t>
    </rPh>
    <rPh sb="4" eb="6">
      <t>フカ</t>
    </rPh>
    <phoneticPr fontId="23"/>
  </si>
  <si>
    <t>２．移行支援住居として登録する共同生活住居</t>
    <rPh sb="2" eb="8">
      <t>イコウシエンジュウキョ</t>
    </rPh>
    <rPh sb="11" eb="13">
      <t>トウロク</t>
    </rPh>
    <rPh sb="15" eb="17">
      <t>キョウドウ</t>
    </rPh>
    <rPh sb="17" eb="19">
      <t>セイカツ</t>
    </rPh>
    <rPh sb="19" eb="21">
      <t>ジュウキョ</t>
    </rPh>
    <phoneticPr fontId="23"/>
  </si>
  <si>
    <t>指定申請書　付表７の共同生活住居又は
サテライト型住居の番号及び名称</t>
    <rPh sb="16" eb="17">
      <t>マタ</t>
    </rPh>
    <rPh sb="24" eb="25">
      <t>ガタ</t>
    </rPh>
    <rPh sb="25" eb="27">
      <t>ジュウキョ</t>
    </rPh>
    <phoneticPr fontId="23"/>
  </si>
  <si>
    <t>定員</t>
    <rPh sb="0" eb="2">
      <t>テイイン</t>
    </rPh>
    <phoneticPr fontId="23"/>
  </si>
  <si>
    <t>入居者数</t>
    <rPh sb="0" eb="3">
      <t>ニュウキョシャ</t>
    </rPh>
    <rPh sb="3" eb="4">
      <t>スウ</t>
    </rPh>
    <phoneticPr fontId="23"/>
  </si>
  <si>
    <t>住居①</t>
    <rPh sb="0" eb="2">
      <t>ジュウキョ</t>
    </rPh>
    <phoneticPr fontId="23"/>
  </si>
  <si>
    <t>住居</t>
    <rPh sb="0" eb="2">
      <t>ジュウキョ</t>
    </rPh>
    <phoneticPr fontId="5"/>
  </si>
  <si>
    <t>サテライト①</t>
    <phoneticPr fontId="23"/>
  </si>
  <si>
    <t>サテライト②</t>
    <phoneticPr fontId="23"/>
  </si>
  <si>
    <t>合計</t>
    <rPh sb="0" eb="2">
      <t>ゴウケイ</t>
    </rPh>
    <phoneticPr fontId="23"/>
  </si>
  <si>
    <t>住居②</t>
    <rPh sb="0" eb="2">
      <t>ジュウキョ</t>
    </rPh>
    <phoneticPr fontId="23"/>
  </si>
  <si>
    <t>住居③</t>
    <rPh sb="0" eb="2">
      <t>ジュウキョ</t>
    </rPh>
    <phoneticPr fontId="23"/>
  </si>
  <si>
    <t>住居④</t>
    <rPh sb="0" eb="2">
      <t>ジュウキョ</t>
    </rPh>
    <phoneticPr fontId="23"/>
  </si>
  <si>
    <t>※添付書類：社会福祉士又は精神保健福祉士の資格証</t>
    <rPh sb="1" eb="3">
      <t>テンプ</t>
    </rPh>
    <rPh sb="3" eb="5">
      <t>ショルイ</t>
    </rPh>
    <rPh sb="21" eb="23">
      <t>シカク</t>
    </rPh>
    <rPh sb="23" eb="24">
      <t>ショウ</t>
    </rPh>
    <phoneticPr fontId="23"/>
  </si>
  <si>
    <t>障がい者支援施設等感染対策向上加算に関する届出書</t>
    <rPh sb="0" eb="1">
      <t>ショウ</t>
    </rPh>
    <rPh sb="3" eb="4">
      <t>シャ</t>
    </rPh>
    <rPh sb="4" eb="6">
      <t>シエン</t>
    </rPh>
    <rPh sb="6" eb="8">
      <t>シセツ</t>
    </rPh>
    <rPh sb="8" eb="9">
      <t>トウ</t>
    </rPh>
    <rPh sb="9" eb="11">
      <t>カンセン</t>
    </rPh>
    <rPh sb="11" eb="13">
      <t>タイサク</t>
    </rPh>
    <rPh sb="13" eb="15">
      <t>コウジョウ</t>
    </rPh>
    <rPh sb="15" eb="17">
      <t>カサン</t>
    </rPh>
    <rPh sb="18" eb="19">
      <t>カン</t>
    </rPh>
    <rPh sb="21" eb="24">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</si>
  <si>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</si>
  <si>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</si>
  <si>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</si>
  <si>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</si>
  <si>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障がい者支援施設</t>
    <rPh sb="2" eb="3">
      <t>ショウ</t>
    </rPh>
    <rPh sb="5" eb="6">
      <t>シャ</t>
    </rPh>
    <rPh sb="6" eb="8">
      <t>シエン</t>
    </rPh>
    <rPh sb="8" eb="10">
      <t>シセツ</t>
    </rPh>
    <phoneticPr fontId="5"/>
  </si>
  <si>
    <t>２　共同生活援助事業所</t>
    <rPh sb="2" eb="4">
      <t>キョウドウ</t>
    </rPh>
    <rPh sb="4" eb="6">
      <t>セイカツ</t>
    </rPh>
    <rPh sb="6" eb="8">
      <t>エンジョ</t>
    </rPh>
    <rPh sb="8" eb="11">
      <t>ジギョウショ</t>
    </rPh>
    <phoneticPr fontId="5"/>
  </si>
  <si>
    <t>4　届 出 項 目</t>
    <rPh sb="2" eb="3">
      <t>トド</t>
    </rPh>
    <rPh sb="4" eb="5">
      <t>デ</t>
    </rPh>
    <rPh sb="6" eb="7">
      <t>コウ</t>
    </rPh>
    <rPh sb="8" eb="9">
      <t>メ</t>
    </rPh>
    <phoneticPr fontId="5"/>
  </si>
  <si>
    <t>１　障がい者支援施設等感染対策向上加算（Ⅰ）</t>
    <rPh sb="2" eb="3">
      <t>ショウ</t>
    </rPh>
    <rPh sb="5" eb="6">
      <t>シャ</t>
    </rPh>
    <rPh sb="6" eb="8">
      <t>シエン</t>
    </rPh>
    <rPh sb="8" eb="10">
      <t>シセツ</t>
    </rPh>
    <rPh sb="10" eb="11">
      <t>トウ</t>
    </rPh>
    <rPh sb="11" eb="13">
      <t>カンセン</t>
    </rPh>
    <rPh sb="13" eb="15">
      <t>タイサク</t>
    </rPh>
    <rPh sb="15" eb="17">
      <t>コウジョウ</t>
    </rPh>
    <rPh sb="17" eb="19">
      <t>カサン</t>
    </rPh>
    <phoneticPr fontId="5"/>
  </si>
  <si>
    <t>２　障がい者支援施設等感染対策向上加算（Ⅱ）</t>
    <phoneticPr fontId="5"/>
  </si>
  <si>
    <t>5　障がい者支援施設等感染対策向上加算（Ⅰ）に係る届出</t>
    <rPh sb="2" eb="3">
      <t>ショウ</t>
    </rPh>
    <rPh sb="5" eb="6">
      <t>シャ</t>
    </rPh>
    <rPh sb="6" eb="8">
      <t>シエン</t>
    </rPh>
    <rPh sb="8" eb="10">
      <t>シセツ</t>
    </rPh>
    <rPh sb="10" eb="11">
      <t>トウ</t>
    </rPh>
    <rPh sb="11" eb="13">
      <t>カンセン</t>
    </rPh>
    <rPh sb="13" eb="15">
      <t>タイサク</t>
    </rPh>
    <rPh sb="15" eb="17">
      <t>コウジョウ</t>
    </rPh>
    <rPh sb="17" eb="19">
      <t>カサン</t>
    </rPh>
    <rPh sb="23" eb="24">
      <t>カカワ</t>
    </rPh>
    <rPh sb="25" eb="27">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</si>
  <si>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</si>
  <si>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</si>
  <si>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</si>
  <si>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</si>
  <si>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</si>
  <si>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</si>
  <si>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</si>
  <si>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</si>
  <si>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</si>
  <si>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</si>
  <si>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</si>
  <si>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</si>
  <si>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障がい者支援施設等感染対策向上加算（Ⅱ）に係る届出</t>
    <rPh sb="2" eb="3">
      <t>ショウ</t>
    </rPh>
    <rPh sb="5" eb="6">
      <t>シャ</t>
    </rPh>
    <rPh sb="6" eb="8">
      <t>シエン</t>
    </rPh>
    <rPh sb="8" eb="10">
      <t>シセツ</t>
    </rPh>
    <rPh sb="23" eb="24">
      <t>カカ</t>
    </rPh>
    <rPh sb="25" eb="27">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</si>
  <si>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</si>
  <si>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</si>
  <si>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</si>
  <si>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</si>
  <si>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</si>
  <si>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障がい者支援施設等感染対策向上加算（Ⅰ）及び（Ⅱ）は併算定が可能である。</t>
    <rPh sb="1" eb="2">
      <t>ショウ</t>
    </rPh>
    <rPh sb="4" eb="5">
      <t>シャ</t>
    </rPh>
    <rPh sb="5" eb="7">
      <t>シエン</t>
    </rPh>
    <rPh sb="7" eb="9">
      <t>シセツ</t>
    </rPh>
    <rPh sb="9" eb="10">
      <t>トウ</t>
    </rPh>
    <rPh sb="21" eb="22">
      <t>オヨ</t>
    </rPh>
    <rPh sb="27" eb="28">
      <t>ヘイ</t>
    </rPh>
    <rPh sb="28" eb="30">
      <t>サンテイ</t>
    </rPh>
    <rPh sb="31" eb="33">
      <t>カノウ</t>
    </rPh>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</si>
  <si>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</si>
  <si>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</si>
  <si>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</si>
  <si>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地域移行支援体制加算に関する届出書</t>
    <rPh sb="0" eb="2">
      <t>チイキ</t>
    </rPh>
    <rPh sb="2" eb="4">
      <t>イコウ</t>
    </rPh>
    <rPh sb="4" eb="6">
      <t>シエン</t>
    </rPh>
    <rPh sb="6" eb="8">
      <t>タイセイ</t>
    </rPh>
    <rPh sb="8" eb="10">
      <t>カサン</t>
    </rPh>
    <rPh sb="11" eb="12">
      <t>カン</t>
    </rPh>
    <phoneticPr fontId="23"/>
  </si>
  <si>
    <t>１　施設の名称</t>
    <rPh sb="2" eb="4">
      <t>シセツ</t>
    </rPh>
    <rPh sb="5" eb="7">
      <t>メイショウ</t>
    </rPh>
    <phoneticPr fontId="5"/>
  </si>
  <si>
    <t>１　新規　　　　　　　　２　変更　　　　　　　　３　終了</t>
    <rPh sb="2" eb="4">
      <t>シンキ</t>
    </rPh>
    <rPh sb="14" eb="16">
      <t>ヘンコウ</t>
    </rPh>
    <rPh sb="26" eb="28">
      <t>シュウリョウ</t>
    </rPh>
    <phoneticPr fontId="5"/>
  </si>
  <si>
    <t>３　算定要件</t>
    <rPh sb="2" eb="6">
      <t>サンテイヨウケン</t>
    </rPh>
    <phoneticPr fontId="23"/>
  </si>
  <si>
    <t>項目</t>
    <rPh sb="0" eb="2">
      <t>コウモク</t>
    </rPh>
    <phoneticPr fontId="23"/>
  </si>
  <si>
    <t>障がい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3"/>
  </si>
  <si>
    <t xml:space="preserve"> 　　　　人</t>
    <rPh sb="5" eb="6">
      <t>ニン</t>
    </rPh>
    <phoneticPr fontId="23"/>
  </si>
  <si>
    <t>定員の見直し</t>
    <rPh sb="0" eb="2">
      <t>テイイン</t>
    </rPh>
    <rPh sb="3" eb="5">
      <t>ミナオ</t>
    </rPh>
    <phoneticPr fontId="23"/>
  </si>
  <si>
    <t>年　　月　　日</t>
    <rPh sb="0" eb="1">
      <t>ネン</t>
    </rPh>
    <rPh sb="3" eb="4">
      <t>ツキ</t>
    </rPh>
    <rPh sb="6" eb="7">
      <t>ヒ</t>
    </rPh>
    <phoneticPr fontId="5"/>
  </si>
  <si>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</si>
  <si>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</si>
  <si>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35"/>
  </si>
  <si>
    <t>１　新規　　　　　２　変更　　　　　３　終了</t>
    <rPh sb="2" eb="4">
      <t>シンキ</t>
    </rPh>
    <rPh sb="11" eb="13">
      <t>ヘンコウ</t>
    </rPh>
    <rPh sb="20" eb="22">
      <t>シュウリョウ</t>
    </rPh>
    <phoneticPr fontId="35"/>
  </si>
  <si>
    <t>２　事業所の名称</t>
    <rPh sb="2" eb="4">
      <t>ジギョウ</t>
    </rPh>
    <rPh sb="4" eb="5">
      <t>ジョ</t>
    </rPh>
    <rPh sb="6" eb="8">
      <t>メイショウ</t>
    </rPh>
    <phoneticPr fontId="35"/>
  </si>
  <si>
    <t>３　地域生活支援拠点等
　としての位置付け</t>
    <rPh sb="2" eb="11">
      <t>チイキセイカツシエンキョテントウ</t>
    </rPh>
    <rPh sb="17" eb="20">
      <t>イチヅ</t>
    </rPh>
    <phoneticPr fontId="3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</si>
  <si>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6"/>
  </si>
  <si>
    <t>有　　　・　　　無</t>
    <rPh sb="0" eb="1">
      <t>ア</t>
    </rPh>
    <rPh sb="8" eb="9">
      <t>ナ</t>
    </rPh>
    <phoneticPr fontId="26"/>
  </si>
  <si>
    <t>市町村により地域生活支援拠点等として位置付けられた日付</t>
    <rPh sb="25" eb="27">
      <t>ヒヅケ</t>
    </rPh>
    <phoneticPr fontId="26"/>
  </si>
  <si>
    <t>年</t>
    <rPh sb="0" eb="1">
      <t>ネン</t>
    </rPh>
    <phoneticPr fontId="26"/>
  </si>
  <si>
    <t>月</t>
    <rPh sb="0" eb="1">
      <t>ツキ</t>
    </rPh>
    <phoneticPr fontId="26"/>
  </si>
  <si>
    <t>日</t>
    <rPh sb="0" eb="1">
      <t>ヒ</t>
    </rPh>
    <phoneticPr fontId="2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</si>
  <si>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6"/>
  </si>
  <si>
    <t>※該当者が複数名いる場合は、各々の氏名を記載すること。</t>
    <phoneticPr fontId="26"/>
  </si>
  <si>
    <t>５　当該届出により算定する加算</t>
    <rPh sb="2" eb="4">
      <t>トウガイ</t>
    </rPh>
    <rPh sb="4" eb="6">
      <t>トドケデ</t>
    </rPh>
    <rPh sb="9" eb="11">
      <t>サンテイ</t>
    </rPh>
    <rPh sb="13" eb="15">
      <t>カサン</t>
    </rPh>
    <phoneticPr fontId="26"/>
  </si>
  <si>
    <t>≪緊急時対応加算　地域生活支援拠点等の場合≫</t>
    <rPh sb="9" eb="18">
      <t>チイキセイカツシエンキョテントウ</t>
    </rPh>
    <rPh sb="19" eb="21">
      <t>バアイ</t>
    </rPh>
    <phoneticPr fontId="35"/>
  </si>
  <si>
    <t>≪緊急時支援加算　地域生活支援拠点等の場合≫</t>
    <phoneticPr fontId="35"/>
  </si>
  <si>
    <t>対象：自立生活援助、地域定着支援、
　　　重度障がい者等包括支援（自立生活援助のみ対象）</t>
    <rPh sb="33" eb="39">
      <t>ジリツセイカツエンジョ</t>
    </rPh>
    <rPh sb="41" eb="43">
      <t>タイショウ</t>
    </rPh>
    <phoneticPr fontId="2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</si>
  <si>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35"/>
  </si>
  <si>
    <t>対象：短期入所、重度障がい者等包括支援</t>
    <phoneticPr fontId="26"/>
  </si>
  <si>
    <t>≪緊急時受入加算≫</t>
    <rPh sb="1" eb="8">
      <t>キンキュウジウケイレカサン</t>
    </rPh>
    <phoneticPr fontId="35"/>
  </si>
  <si>
    <t>対象：日中系サービス※</t>
    <phoneticPr fontId="26"/>
  </si>
  <si>
    <t>≪障害福祉サービスの体験利用加算≫</t>
    <rPh sb="14" eb="16">
      <t>カサン</t>
    </rPh>
    <phoneticPr fontId="35"/>
  </si>
  <si>
    <t>≪体験利用支援加算・体験宿泊加算≫</t>
    <phoneticPr fontId="35"/>
  </si>
  <si>
    <t>対象：地域移行支援</t>
    <phoneticPr fontId="26"/>
  </si>
  <si>
    <t>≪地域移行促進加算（Ⅱ）≫</t>
    <rPh sb="1" eb="3">
      <t>チイキ</t>
    </rPh>
    <rPh sb="3" eb="5">
      <t>イコウ</t>
    </rPh>
    <rPh sb="5" eb="7">
      <t>ソクシン</t>
    </rPh>
    <rPh sb="7" eb="9">
      <t>カサン</t>
    </rPh>
    <phoneticPr fontId="35"/>
  </si>
  <si>
    <t>対象：施設入所支援</t>
    <phoneticPr fontId="26"/>
  </si>
  <si>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
  </si>
  <si>
    <t>法人　・　事業所名</t>
    <rPh sb="0" eb="2">
      <t>ホウジン</t>
    </rPh>
    <phoneticPr fontId="5"/>
  </si>
  <si>
    <t>いずれかを選択</t>
    <rPh sb="5" eb="7">
      <t>センタク</t>
    </rPh>
    <phoneticPr fontId="5"/>
  </si>
  <si>
    <t>有　・　無</t>
    <rPh sb="0" eb="1">
      <t>アリ</t>
    </rPh>
    <rPh sb="4" eb="5">
      <t>ナ</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</si>
  <si>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</si>
  <si>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</si>
  <si>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</si>
  <si>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</si>
  <si>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</si>
  <si>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</si>
  <si>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</si>
  <si>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回</t>
    <rPh sb="0" eb="1">
      <t>カイ</t>
    </rPh>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</si>
  <si>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</si>
  <si>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</si>
  <si>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</si>
  <si>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t>該当する欄にチェック</t>
    <rPh sb="0" eb="2">
      <t>ガイトウ</t>
    </rPh>
    <rPh sb="4" eb="5">
      <t>ラン</t>
    </rPh>
    <phoneticPr fontId="5"/>
  </si>
  <si>
    <t>法人　・　事業所名</t>
    <rPh sb="5" eb="8">
      <t>ジギョウショ</t>
    </rPh>
    <rPh sb="8" eb="9">
      <t>メイ</t>
    </rPh>
    <phoneticPr fontId="5"/>
  </si>
  <si>
    <t>該当する障がい福祉サービス等</t>
    <rPh sb="0" eb="2">
      <t>ガイトウ</t>
    </rPh>
    <rPh sb="4" eb="5">
      <t>ショウ</t>
    </rPh>
    <rPh sb="7" eb="9">
      <t>フクシ</t>
    </rPh>
    <rPh sb="13" eb="14">
      <t>トウ</t>
    </rPh>
    <phoneticPr fontId="5"/>
  </si>
  <si>
    <t>算定回数（目安）</t>
    <rPh sb="0" eb="2">
      <t>サンテイ</t>
    </rPh>
    <rPh sb="2" eb="4">
      <t>カイスウ</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</si>
  <si>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</si>
  <si>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</si>
  <si>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合計（月内算定上限）</t>
    <rPh sb="0" eb="2">
      <t>ゴウケイ</t>
    </rPh>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</si>
  <si>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</si>
  <si>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</si>
  <si>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</si>
  <si>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　 　　年 　　月 　　日</t>
    <phoneticPr fontId="5"/>
  </si>
  <si>
    <t>①　当該申請を行う自事業所が、地域生活支援拠点等にとして位置付けられていることを証明できる運営規定
　の提出</t>
    <rPh sb="2" eb="4">
      <t>トウガイ</t>
    </rPh>
    <rPh sb="4" eb="6">
      <t>シンセイ</t>
    </rPh>
    <rPh sb="7" eb="8">
      <t>オコナ</t>
    </rPh>
    <phoneticPr fontId="5"/>
  </si>
  <si>
    <t>②　市町村及び拠点関係機関の相互の有機的な連携及び調整等の業務に従事する者（拠点コーディネーター）
　の配置状況</t>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</si>
  <si>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t>
    <phoneticPr fontId="5"/>
  </si>
  <si>
    <t>（Ⅱ）</t>
    <phoneticPr fontId="5"/>
  </si>
  <si>
    <t>（（Ⅰ）×　100＝（Ⅱ））</t>
    <phoneticPr fontId="5"/>
  </si>
  <si>
    <t>（Ⅲ）</t>
    <phoneticPr fontId="5"/>
  </si>
  <si>
    <t>(（Ⅱ）＝（Ⅲ）)=（Ⅳ）</t>
    <phoneticPr fontId="5"/>
  </si>
  <si>
    <t>(Ⅳ)</t>
    <phoneticPr fontId="5"/>
  </si>
  <si>
    <t>たしかめ</t>
    <phoneticPr fontId="5"/>
  </si>
  <si>
    <t>　　月内算定上限内を超えている場合は「上限超えと表示されます。</t>
    <phoneticPr fontId="5"/>
  </si>
  <si>
    <t>通院支援加算に関する届出書</t>
    <rPh sb="0" eb="2">
      <t>ツウイン</t>
    </rPh>
    <rPh sb="2" eb="4">
      <t>シエン</t>
    </rPh>
    <rPh sb="4" eb="6">
      <t>カサン</t>
    </rPh>
    <rPh sb="7" eb="8">
      <t>カン</t>
    </rPh>
    <rPh sb="10" eb="11">
      <t>トドケ</t>
    </rPh>
    <rPh sb="11" eb="12">
      <t>デ</t>
    </rPh>
    <rPh sb="12" eb="13">
      <t>ショ</t>
    </rPh>
    <phoneticPr fontId="5"/>
  </si>
  <si>
    <t>２　異動区分</t>
    <rPh sb="2" eb="4">
      <t>イドウ</t>
    </rPh>
    <rPh sb="4" eb="6">
      <t>クブン</t>
    </rPh>
    <phoneticPr fontId="23"/>
  </si>
  <si>
    <t>１　新規　　　　　　　　２　変更　　　　　　　　３　終了</t>
    <phoneticPr fontId="23"/>
  </si>
  <si>
    <t>３　入所定員</t>
    <rPh sb="2" eb="4">
      <t>ニュウショ</t>
    </rPh>
    <rPh sb="4" eb="6">
      <t>テイイン</t>
    </rPh>
    <phoneticPr fontId="5"/>
  </si>
  <si>
    <t>算定要件</t>
    <rPh sb="0" eb="2">
      <t>サンテイ</t>
    </rPh>
    <rPh sb="2" eb="4">
      <t>ヨウケン</t>
    </rPh>
    <phoneticPr fontId="23"/>
  </si>
  <si>
    <t>通院支援を行える人員体制を
（　　　　有している　　　　・　　　　有していない　　　　）</t>
    <phoneticPr fontId="23"/>
  </si>
  <si>
    <t>入浴支援加算に関する届出書</t>
    <rPh sb="0" eb="2">
      <t>ニュウヨク</t>
    </rPh>
    <rPh sb="2" eb="4">
      <t>シエン</t>
    </rPh>
    <rPh sb="4" eb="6">
      <t>カサン</t>
    </rPh>
    <rPh sb="7" eb="8">
      <t>カン</t>
    </rPh>
    <phoneticPr fontId="23"/>
  </si>
  <si>
    <t>事業所に入浴設備を
（　　　　有している　　　　・　　　　有していない　　　　）</t>
    <rPh sb="0" eb="3">
      <t>ジギョウショ</t>
    </rPh>
    <rPh sb="4" eb="6">
      <t>ニュウヨク</t>
    </rPh>
    <rPh sb="6" eb="8">
      <t>セツビ</t>
    </rPh>
    <rPh sb="16" eb="17">
      <t>ユウ</t>
    </rPh>
    <rPh sb="30" eb="31">
      <t>ユウ</t>
    </rPh>
    <phoneticPr fontId="2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</si>
  <si>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</si>
  <si>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3"/>
  </si>
  <si>
    <t>【重度障がい者支援加算（施設入所支援）　関係】</t>
    <rPh sb="1" eb="3">
      <t>ジュウド</t>
    </rPh>
    <rPh sb="3" eb="4">
      <t>ショウ</t>
    </rPh>
    <rPh sb="6" eb="7">
      <t>シャ</t>
    </rPh>
    <rPh sb="7" eb="9">
      <t>シエン</t>
    </rPh>
    <rPh sb="9" eb="11">
      <t>カサン</t>
    </rPh>
    <rPh sb="12" eb="14">
      <t>シセツ</t>
    </rPh>
    <rPh sb="14" eb="16">
      <t>ニュウショ</t>
    </rPh>
    <rPh sb="16" eb="18">
      <t>シエン</t>
    </rPh>
    <rPh sb="20" eb="22">
      <t>カンケイ</t>
    </rPh>
    <phoneticPr fontId="5"/>
  </si>
  <si>
    <t>重度障がい者の状況</t>
    <rPh sb="0" eb="2">
      <t>ジュウド</t>
    </rPh>
    <rPh sb="2" eb="3">
      <t>ショウ</t>
    </rPh>
    <rPh sb="5" eb="6">
      <t>シャ</t>
    </rPh>
    <rPh sb="7" eb="9">
      <t>ジョウキョウ</t>
    </rPh>
    <phoneticPr fontId="5"/>
  </si>
  <si>
    <t>サービスの種類</t>
    <rPh sb="5" eb="7">
      <t>シュルイ</t>
    </rPh>
    <phoneticPr fontId="5"/>
  </si>
  <si>
    <t>施設の名称</t>
    <rPh sb="0" eb="2">
      <t>シセツ</t>
    </rPh>
    <rPh sb="3" eb="5">
      <t>メイショウ</t>
    </rPh>
    <phoneticPr fontId="5"/>
  </si>
  <si>
    <t>複数のサービス提供単位を設定する場合はその単位名</t>
    <rPh sb="0" eb="2">
      <t>フクスウ</t>
    </rPh>
    <rPh sb="7" eb="9">
      <t>テイキョウ</t>
    </rPh>
    <rPh sb="9" eb="11">
      <t>タンイ</t>
    </rPh>
    <rPh sb="12" eb="14">
      <t>セッテイ</t>
    </rPh>
    <rPh sb="16" eb="18">
      <t>バアイ</t>
    </rPh>
    <rPh sb="21" eb="23">
      <t>タンイ</t>
    </rPh>
    <rPh sb="23" eb="24">
      <t>メイ</t>
    </rPh>
    <phoneticPr fontId="5"/>
  </si>
  <si>
    <t>施設の所在地</t>
    <rPh sb="0" eb="2">
      <t>シセツ</t>
    </rPh>
    <rPh sb="3" eb="6">
      <t>ショザイチ</t>
    </rPh>
    <phoneticPr fontId="5"/>
  </si>
  <si>
    <t>当該施設（又はサービス提供単位）の前年度の平均利用者数</t>
    <rPh sb="0" eb="2">
      <t>トウガイ</t>
    </rPh>
    <rPh sb="2" eb="4">
      <t>シセツ</t>
    </rPh>
    <rPh sb="5" eb="6">
      <t>マタ</t>
    </rPh>
    <rPh sb="11" eb="13">
      <t>テイキョウ</t>
    </rPh>
    <rPh sb="13" eb="15">
      <t>タンイ</t>
    </rPh>
    <rPh sb="17" eb="20">
      <t>ゼンネンド</t>
    </rPh>
    <rPh sb="21" eb="23">
      <t>ヘイキン</t>
    </rPh>
    <rPh sb="23" eb="26">
      <t>リヨウシャ</t>
    </rPh>
    <rPh sb="26" eb="27">
      <t>スウ</t>
    </rPh>
    <phoneticPr fontId="5"/>
  </si>
  <si>
    <t>うち２０％にあたる人数</t>
    <rPh sb="9" eb="11">
      <t>ニンズウ</t>
    </rPh>
    <phoneticPr fontId="5"/>
  </si>
  <si>
    <t>当該施設（又はサービス提供単位）の平均障がい支援区分</t>
    <rPh sb="0" eb="2">
      <t>トウガイ</t>
    </rPh>
    <rPh sb="2" eb="4">
      <t>シセツ</t>
    </rPh>
    <rPh sb="5" eb="6">
      <t>マタ</t>
    </rPh>
    <rPh sb="11" eb="13">
      <t>テイキョウ</t>
    </rPh>
    <rPh sb="13" eb="15">
      <t>タンイ</t>
    </rPh>
    <rPh sb="17" eb="19">
      <t>ヘイキン</t>
    </rPh>
    <rPh sb="19" eb="20">
      <t>ショウ</t>
    </rPh>
    <rPh sb="22" eb="24">
      <t>シエン</t>
    </rPh>
    <rPh sb="24" eb="26">
      <t>クブン</t>
    </rPh>
    <phoneticPr fontId="5"/>
  </si>
  <si>
    <t>下記の①に該当する者の前年度の平均利用者数</t>
    <rPh sb="0" eb="2">
      <t>カキ</t>
    </rPh>
    <rPh sb="5" eb="7">
      <t>ガイトウ</t>
    </rPh>
    <rPh sb="9" eb="10">
      <t>モノ</t>
    </rPh>
    <rPh sb="11" eb="14">
      <t>ゼンネンド</t>
    </rPh>
    <rPh sb="15" eb="17">
      <t>ヘイキン</t>
    </rPh>
    <rPh sb="17" eb="20">
      <t>リヨウシャ</t>
    </rPh>
    <rPh sb="20" eb="21">
      <t>スウ</t>
    </rPh>
    <phoneticPr fontId="5"/>
  </si>
  <si>
    <t>下記の②に該当する者の前年度の平均利用者数</t>
    <rPh sb="0" eb="2">
      <t>カキ</t>
    </rPh>
    <rPh sb="5" eb="7">
      <t>ガイトウ</t>
    </rPh>
    <rPh sb="9" eb="10">
      <t>モノ</t>
    </rPh>
    <rPh sb="11" eb="14">
      <t>ゼンネンド</t>
    </rPh>
    <rPh sb="15" eb="17">
      <t>ヘイキン</t>
    </rPh>
    <rPh sb="17" eb="20">
      <t>リヨウシャ</t>
    </rPh>
    <rPh sb="20" eb="21">
      <t>スウ</t>
    </rPh>
    <phoneticPr fontId="5"/>
  </si>
  <si>
    <t>①医師意見書により特別な医療が必要であるとされる者の該当の有無
（該当者は受給者証に「重度支援（身体・基本）」と記載されています）</t>
    <rPh sb="1" eb="3">
      <t>イシ</t>
    </rPh>
    <rPh sb="3" eb="6">
      <t>イケンショ</t>
    </rPh>
    <rPh sb="9" eb="11">
      <t>トクベツ</t>
    </rPh>
    <rPh sb="12" eb="14">
      <t>イリョウ</t>
    </rPh>
    <rPh sb="15" eb="17">
      <t>ヒツヨウ</t>
    </rPh>
    <rPh sb="24" eb="25">
      <t>モノ</t>
    </rPh>
    <rPh sb="26" eb="28">
      <t>ガイトウ</t>
    </rPh>
    <rPh sb="29" eb="31">
      <t>ウム</t>
    </rPh>
    <rPh sb="33" eb="36">
      <t>ガイトウシャ</t>
    </rPh>
    <rPh sb="37" eb="41">
      <t>ジュキュウシャショウ</t>
    </rPh>
    <rPh sb="43" eb="45">
      <t>ジュウド</t>
    </rPh>
    <rPh sb="45" eb="47">
      <t>シエン</t>
    </rPh>
    <rPh sb="48" eb="50">
      <t>シンタイ</t>
    </rPh>
    <rPh sb="51" eb="53">
      <t>キホン</t>
    </rPh>
    <rPh sb="56" eb="58">
      <t>キサイ</t>
    </rPh>
    <phoneticPr fontId="5"/>
  </si>
  <si>
    <t>②区分６に該当し、かつ気管切開を伴う人工呼吸器による呼吸管理が必要な者又は重症心身障がい者の該当の有無
（該当者は受給者証に「重度支援(身体・重度)」と記載されています）</t>
    <rPh sb="1" eb="3">
      <t>クブン</t>
    </rPh>
    <rPh sb="5" eb="7">
      <t>ガイトウ</t>
    </rPh>
    <rPh sb="11" eb="13">
      <t>キカン</t>
    </rPh>
    <rPh sb="13" eb="15">
      <t>セッカイ</t>
    </rPh>
    <rPh sb="16" eb="17">
      <t>トモナ</t>
    </rPh>
    <rPh sb="18" eb="20">
      <t>ジンコウ</t>
    </rPh>
    <rPh sb="20" eb="22">
      <t>コキュウ</t>
    </rPh>
    <rPh sb="22" eb="23">
      <t>キ</t>
    </rPh>
    <rPh sb="26" eb="28">
      <t>コキュウ</t>
    </rPh>
    <rPh sb="28" eb="30">
      <t>カンリ</t>
    </rPh>
    <rPh sb="31" eb="33">
      <t>ヒツヨウ</t>
    </rPh>
    <rPh sb="34" eb="35">
      <t>モノ</t>
    </rPh>
    <rPh sb="35" eb="36">
      <t>マタ</t>
    </rPh>
    <rPh sb="37" eb="39">
      <t>ジュウショウ</t>
    </rPh>
    <rPh sb="39" eb="41">
      <t>シンシン</t>
    </rPh>
    <rPh sb="41" eb="42">
      <t>ショウ</t>
    </rPh>
    <rPh sb="44" eb="45">
      <t>シャ</t>
    </rPh>
    <rPh sb="46" eb="48">
      <t>ガイトウ</t>
    </rPh>
    <rPh sb="49" eb="51">
      <t>ウム</t>
    </rPh>
    <rPh sb="53" eb="56">
      <t>ガイトウシャ</t>
    </rPh>
    <rPh sb="57" eb="61">
      <t>ジュキュウシャショウ</t>
    </rPh>
    <rPh sb="63" eb="65">
      <t>ジュウド</t>
    </rPh>
    <rPh sb="65" eb="67">
      <t>シエン</t>
    </rPh>
    <rPh sb="68" eb="70">
      <t>シンタイ</t>
    </rPh>
    <rPh sb="71" eb="73">
      <t>ジュウド</t>
    </rPh>
    <rPh sb="76" eb="78">
      <t>キサイ</t>
    </rPh>
    <phoneticPr fontId="5"/>
  </si>
  <si>
    <t>③強度行動障がい（行動関連項目10 点以上）の有無
（該当者は受給者証に「重度支援（知的）」と記載されています）</t>
    <rPh sb="1" eb="3">
      <t>キョウド</t>
    </rPh>
    <rPh sb="3" eb="5">
      <t>コウドウ</t>
    </rPh>
    <rPh sb="5" eb="6">
      <t>ショウ</t>
    </rPh>
    <rPh sb="9" eb="11">
      <t>コウドウ</t>
    </rPh>
    <rPh sb="11" eb="13">
      <t>カンレン</t>
    </rPh>
    <rPh sb="13" eb="15">
      <t>コウモク</t>
    </rPh>
    <rPh sb="18" eb="19">
      <t>テン</t>
    </rPh>
    <rPh sb="19" eb="21">
      <t>イジョウ</t>
    </rPh>
    <rPh sb="23" eb="25">
      <t>ウム</t>
    </rPh>
    <rPh sb="27" eb="30">
      <t>ガイトウシャ</t>
    </rPh>
    <rPh sb="31" eb="35">
      <t>ジュキュウシャショウ</t>
    </rPh>
    <rPh sb="37" eb="39">
      <t>ジュウド</t>
    </rPh>
    <rPh sb="39" eb="41">
      <t>シエン</t>
    </rPh>
    <rPh sb="42" eb="44">
      <t>チテキ</t>
    </rPh>
    <rPh sb="47" eb="49">
      <t>キサイ</t>
    </rPh>
    <phoneticPr fontId="5"/>
  </si>
  <si>
    <t>注１　</t>
    <rPh sb="0" eb="1">
      <t>チュウ</t>
    </rPh>
    <phoneticPr fontId="5"/>
  </si>
  <si>
    <t>上記に記載した利用者については、加算対象の確認等のため、受給者証の写しを添付してください。</t>
  </si>
  <si>
    <t>注２</t>
    <rPh sb="0" eb="1">
      <t>チュウ</t>
    </rPh>
    <phoneticPr fontId="23"/>
  </si>
  <si>
    <t>※</t>
    <phoneticPr fontId="23"/>
  </si>
  <si>
    <t>特記事項</t>
    <rPh sb="0" eb="4">
      <t>トッキジコウ</t>
    </rPh>
    <phoneticPr fontId="23"/>
  </si>
  <si>
    <t>異　動　項　目</t>
    <rPh sb="0" eb="1">
      <t>イ</t>
    </rPh>
    <rPh sb="2" eb="3">
      <t>ドウ</t>
    </rPh>
    <rPh sb="4" eb="5">
      <t>コウ</t>
    </rPh>
    <rPh sb="6" eb="7">
      <t>メ</t>
    </rPh>
    <phoneticPr fontId="23"/>
  </si>
  <si>
    <t>変　更　前</t>
    <rPh sb="0" eb="1">
      <t>ヘン</t>
    </rPh>
    <rPh sb="2" eb="3">
      <t>サラ</t>
    </rPh>
    <rPh sb="4" eb="5">
      <t>マエ</t>
    </rPh>
    <phoneticPr fontId="23"/>
  </si>
  <si>
    <t>変　更　後</t>
    <rPh sb="4" eb="5">
      <t>ゴ</t>
    </rPh>
    <phoneticPr fontId="23"/>
  </si>
  <si>
    <t>記入担当者名</t>
    <rPh sb="0" eb="2">
      <t>キニュウ</t>
    </rPh>
    <rPh sb="2" eb="5">
      <t>タントウシャ</t>
    </rPh>
    <rPh sb="5" eb="6">
      <t>メイ</t>
    </rPh>
    <phoneticPr fontId="5"/>
  </si>
  <si>
    <t>注１　「実施事業」欄は、該当する欄に「○」を記入してください。</t>
    <rPh sb="4" eb="6">
      <t>ジッシ</t>
    </rPh>
    <rPh sb="6" eb="8">
      <t>ジギョウ</t>
    </rPh>
    <rPh sb="9" eb="10">
      <t>ラン</t>
    </rPh>
    <rPh sb="12" eb="14">
      <t>ガイトウ</t>
    </rPh>
    <rPh sb="16" eb="17">
      <t>ラン</t>
    </rPh>
    <rPh sb="22" eb="24">
      <t>キニュウ</t>
    </rPh>
    <phoneticPr fontId="5"/>
  </si>
  <si>
    <t>注２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5"/>
  </si>
  <si>
    <r>
      <t>今年度の研修要件①</t>
    </r>
    <r>
      <rPr>
        <sz val="10"/>
        <rFont val="HGｺﾞｼｯｸM"/>
        <family val="3"/>
        <charset val="128"/>
      </rPr>
      <t>（※１）</t>
    </r>
    <r>
      <rPr>
        <sz val="12"/>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5"/>
  </si>
  <si>
    <r>
      <t>うち今年度の研修要件②</t>
    </r>
    <r>
      <rPr>
        <sz val="10"/>
        <rFont val="HGｺﾞｼｯｸM"/>
        <family val="3"/>
        <charset val="128"/>
      </rPr>
      <t>（※２）</t>
    </r>
    <r>
      <rPr>
        <sz val="11"/>
        <rFont val="HGｺﾞｼｯｸM"/>
        <family val="3"/>
        <charset val="128"/>
      </rPr>
      <t xml:space="preserve">
を満たしている者の数及び割合</t>
    </r>
    <rPh sb="2" eb="3">
      <t>コン</t>
    </rPh>
    <rPh sb="26" eb="27">
      <t>オヨ</t>
    </rPh>
    <rPh sb="28" eb="30">
      <t>ワリアイ</t>
    </rPh>
    <phoneticPr fontId="5"/>
  </si>
  <si>
    <t>（※１）　サービス管理責任者又は生活支援員のうち１名以上が、強度行動障がい支援者養成研修
　　　　（実践）又は喀痰吸引等研修（第２号）修了者であること。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5">
      <t>ショウ</t>
    </rPh>
    <rPh sb="37" eb="40">
      <t>シエンシャ</t>
    </rPh>
    <rPh sb="40" eb="42">
      <t>ヨウセイ</t>
    </rPh>
    <rPh sb="42" eb="44">
      <t>ケンシュウ</t>
    </rPh>
    <rPh sb="50" eb="51">
      <t>ミノル</t>
    </rPh>
    <rPh sb="51" eb="52">
      <t>セン</t>
    </rPh>
    <rPh sb="53" eb="54">
      <t>マタ</t>
    </rPh>
    <rPh sb="55" eb="57">
      <t>カクタン</t>
    </rPh>
    <rPh sb="57" eb="59">
      <t>キュウイン</t>
    </rPh>
    <rPh sb="59" eb="60">
      <t>トウ</t>
    </rPh>
    <rPh sb="60" eb="62">
      <t>ケンシュウ</t>
    </rPh>
    <rPh sb="63" eb="64">
      <t>ダイ</t>
    </rPh>
    <rPh sb="65" eb="66">
      <t>ゴウ</t>
    </rPh>
    <rPh sb="67" eb="70">
      <t>シュウリョウシャ</t>
    </rPh>
    <phoneticPr fontId="5"/>
  </si>
  <si>
    <t>（※２）　生活支援員のうち２０％以上が、強度行動障がい支援者養成研修（基礎）又は喀痰吸引等
　　　　研修（第３号）修了者であること。</t>
    <rPh sb="5" eb="7">
      <t>セイカツ</t>
    </rPh>
    <rPh sb="7" eb="10">
      <t>シエンイン</t>
    </rPh>
    <rPh sb="16" eb="18">
      <t>イジョウ</t>
    </rPh>
    <rPh sb="20" eb="22">
      <t>キョウド</t>
    </rPh>
    <rPh sb="22" eb="24">
      <t>コウドウ</t>
    </rPh>
    <rPh sb="24" eb="25">
      <t>ショウ</t>
    </rPh>
    <rPh sb="27" eb="30">
      <t>シエンシャ</t>
    </rPh>
    <rPh sb="30" eb="32">
      <t>ヨウセイ</t>
    </rPh>
    <rPh sb="32" eb="34">
      <t>ケンシュウ</t>
    </rPh>
    <rPh sb="35" eb="37">
      <t>キソ</t>
    </rPh>
    <rPh sb="38" eb="39">
      <t>マタ</t>
    </rPh>
    <rPh sb="40" eb="42">
      <t>カクタン</t>
    </rPh>
    <rPh sb="42" eb="44">
      <t>キュウイン</t>
    </rPh>
    <rPh sb="44" eb="45">
      <t>トウ</t>
    </rPh>
    <rPh sb="50" eb="51">
      <t>ケン</t>
    </rPh>
    <rPh sb="51" eb="52">
      <t>オサム</t>
    </rPh>
    <rPh sb="53" eb="54">
      <t>ダイ</t>
    </rPh>
    <rPh sb="55" eb="56">
      <t>ゴウ</t>
    </rPh>
    <rPh sb="57" eb="59">
      <t>シュウリョウ</t>
    </rPh>
    <rPh sb="59" eb="60">
      <t>シャ</t>
    </rPh>
    <phoneticPr fontId="5"/>
  </si>
  <si>
    <t>　新規に採用した全ての居宅介護従業者に対し、熟練した居宅介護従業者の同行による研修を実施している。</t>
    <rPh sb="8" eb="9">
      <t>スベ</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</si>
  <si>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</si>
  <si>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3" eb="44">
      <t>マタ</t>
    </rPh>
    <rPh sb="45" eb="47">
      <t>ジッシ</t>
    </rPh>
    <rPh sb="52" eb="54">
      <t>ヨテイ</t>
    </rPh>
    <phoneticPr fontId="5"/>
  </si>
  <si>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</si>
  <si>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新規に採用した全ての重度訪問介護従業者に対し、熟練した重度訪問介護従業者の同行による研修を実施している。</t>
    <rPh sb="8" eb="9">
      <t>スベ</t>
    </rPh>
    <phoneticPr fontId="26"/>
  </si>
  <si>
    <t>　個別の行動援護従業者に係る研修計画を策定し、当該計画に従い、研修を実施している、又は実施することが予定されている。</t>
    <rPh sb="4" eb="8">
      <t>コウドウエンゴ</t>
    </rPh>
    <rPh sb="8" eb="11">
      <t>ジュウギョウシャ</t>
    </rPh>
    <rPh sb="41" eb="42">
      <t>マタ</t>
    </rPh>
    <rPh sb="43" eb="45">
      <t>ジッシ</t>
    </rPh>
    <rPh sb="50" eb="52">
      <t>ヨテイ</t>
    </rPh>
    <phoneticPr fontId="5"/>
  </si>
  <si>
    <t>　新規に採用した全ての行動援護介護従業者に対し、熟練した行動援護従業者の同行による研修を実施している。</t>
    <rPh sb="8" eb="9">
      <t>スベ</t>
    </rPh>
    <phoneticPr fontId="5"/>
  </si>
  <si>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1" eb="42">
      <t>マタ</t>
    </rPh>
    <rPh sb="43" eb="45">
      <t>ジッシ</t>
    </rPh>
    <rPh sb="50" eb="52">
      <t>ヨテイ</t>
    </rPh>
    <phoneticPr fontId="5"/>
  </si>
  <si>
    <t>①　工賃向上計画において掲げた工賃目標</t>
    <rPh sb="2" eb="4">
      <t>コウチン</t>
    </rPh>
    <rPh sb="4" eb="6">
      <t>コウジョウ</t>
    </rPh>
    <rPh sb="6" eb="8">
      <t>ケイカク</t>
    </rPh>
    <rPh sb="12" eb="13">
      <t>カカ</t>
    </rPh>
    <rPh sb="15" eb="17">
      <t>コウチン</t>
    </rPh>
    <rPh sb="17" eb="19">
      <t>モクヒョウ</t>
    </rPh>
    <phoneticPr fontId="23"/>
  </si>
  <si>
    <t>②　工賃目標の対象年度における事業所の平均工賃月額（実績）</t>
    <rPh sb="2" eb="4">
      <t>コウチン</t>
    </rPh>
    <rPh sb="4" eb="6">
      <t>モクヒョウ</t>
    </rPh>
    <rPh sb="7" eb="9">
      <t>タイショウ</t>
    </rPh>
    <rPh sb="9" eb="11">
      <t>ネンド</t>
    </rPh>
    <rPh sb="15" eb="17">
      <t>ジギョウ</t>
    </rPh>
    <rPh sb="17" eb="18">
      <t>ショ</t>
    </rPh>
    <rPh sb="19" eb="21">
      <t>ヘイキン</t>
    </rPh>
    <rPh sb="21" eb="23">
      <t>コウチン</t>
    </rPh>
    <rPh sb="23" eb="25">
      <t>ゲツガク</t>
    </rPh>
    <rPh sb="26" eb="28">
      <t>ジッセキ</t>
    </rPh>
    <phoneticPr fontId="23"/>
  </si>
  <si>
    <t>③　工賃目標の対象年度の前年度における事業所の平均工賃月額（実績）</t>
    <rPh sb="2" eb="6">
      <t>コウチンモクヒョウ</t>
    </rPh>
    <rPh sb="7" eb="11">
      <t>タイショウネンド</t>
    </rPh>
    <rPh sb="12" eb="15">
      <t>ゼンネンド</t>
    </rPh>
    <rPh sb="19" eb="22">
      <t>ジギョウショ</t>
    </rPh>
    <rPh sb="23" eb="25">
      <t>ヘイキン</t>
    </rPh>
    <rPh sb="25" eb="27">
      <t>コウチン</t>
    </rPh>
    <rPh sb="27" eb="29">
      <t>ゲツガク</t>
    </rPh>
    <rPh sb="30" eb="32">
      <t>ジッセキ</t>
    </rPh>
    <phoneticPr fontId="23"/>
  </si>
  <si>
    <t>④　工賃目標の前々年度における全国平均工賃月額</t>
    <rPh sb="2" eb="6">
      <t>コウチンモクヒョウ</t>
    </rPh>
    <rPh sb="7" eb="9">
      <t>マエマエ</t>
    </rPh>
    <rPh sb="9" eb="10">
      <t>ドシ</t>
    </rPh>
    <rPh sb="10" eb="11">
      <t>ド</t>
    </rPh>
    <rPh sb="15" eb="17">
      <t>ゼンコク</t>
    </rPh>
    <rPh sb="17" eb="19">
      <t>ヘイキン</t>
    </rPh>
    <rPh sb="19" eb="21">
      <t>コウチン</t>
    </rPh>
    <rPh sb="21" eb="23">
      <t>ゲツガク</t>
    </rPh>
    <phoneticPr fontId="23"/>
  </si>
  <si>
    <t>⑤　工賃目標の前々々年度における全国平均工賃月額</t>
    <rPh sb="2" eb="6">
      <t>コウチンモクヒョウ</t>
    </rPh>
    <rPh sb="7" eb="9">
      <t>マエマエ</t>
    </rPh>
    <rPh sb="10" eb="11">
      <t>ドシ</t>
    </rPh>
    <rPh sb="11" eb="12">
      <t>ド</t>
    </rPh>
    <rPh sb="16" eb="18">
      <t>ゼンコク</t>
    </rPh>
    <rPh sb="18" eb="20">
      <t>ヘイキン</t>
    </rPh>
    <rPh sb="20" eb="22">
      <t>コウチン</t>
    </rPh>
    <rPh sb="22" eb="24">
      <t>ゲツガク</t>
    </rPh>
    <phoneticPr fontId="23"/>
  </si>
  <si>
    <t>⑥　③＋（④－⑤）　※④－⑤が０未満の場合は、０として算定すること。</t>
    <rPh sb="16" eb="18">
      <t>ミマン</t>
    </rPh>
    <rPh sb="19" eb="21">
      <t>バアイ</t>
    </rPh>
    <rPh sb="27" eb="29">
      <t>サンテイ</t>
    </rPh>
    <phoneticPr fontId="23"/>
  </si>
  <si>
    <t>＜要件確認２＞　②≧①となっていること</t>
    <rPh sb="1" eb="3">
      <t>ヨウケン</t>
    </rPh>
    <rPh sb="3" eb="5">
      <t>カクニン</t>
    </rPh>
    <phoneticPr fontId="23"/>
  </si>
  <si>
    <t>＜要件確認１＞　①≧③＋（④－⑤）となっていること。
　　　　　　　　（※④－⑤が０未満の場合は、０として計算）</t>
    <rPh sb="1" eb="3">
      <t>ヨウケン</t>
    </rPh>
    <rPh sb="3" eb="5">
      <t>カクニン</t>
    </rPh>
    <rPh sb="42" eb="44">
      <t>ミマン</t>
    </rPh>
    <rPh sb="45" eb="47">
      <t>バアイ</t>
    </rPh>
    <rPh sb="53" eb="55">
      <t>ケイサン</t>
    </rPh>
    <phoneticPr fontId="23"/>
  </si>
  <si>
    <t>注３　「特記事項」欄は、「異動項目」欄に、(別紙)「介護給付費等の算定に係る体制等状況一覧表」に掲げる
　　 加算・減算等の項目を記載し、異動の状況について「変更前」「変更後」の欄に具体的に記入してください。</t>
    <rPh sb="13" eb="15">
      <t>イドウ</t>
    </rPh>
    <rPh sb="15" eb="17">
      <t>コウモク</t>
    </rPh>
    <rPh sb="18" eb="19">
      <t>ラン</t>
    </rPh>
    <rPh sb="22" eb="24">
      <t>ベッシ</t>
    </rPh>
    <rPh sb="26" eb="28">
      <t>カイゴ</t>
    </rPh>
    <rPh sb="28" eb="31">
      <t>キュウフヒ</t>
    </rPh>
    <rPh sb="31" eb="32">
      <t>トウ</t>
    </rPh>
    <rPh sb="33" eb="35">
      <t>サンテイ</t>
    </rPh>
    <rPh sb="36" eb="37">
      <t>カカ</t>
    </rPh>
    <rPh sb="38" eb="40">
      <t>タイセイ</t>
    </rPh>
    <rPh sb="40" eb="41">
      <t>トウ</t>
    </rPh>
    <rPh sb="41" eb="43">
      <t>ジョウキョウ</t>
    </rPh>
    <rPh sb="43" eb="45">
      <t>イチラン</t>
    </rPh>
    <rPh sb="45" eb="46">
      <t>ヒョウ</t>
    </rPh>
    <rPh sb="48" eb="49">
      <t>カカ</t>
    </rPh>
    <rPh sb="55" eb="57">
      <t>カサン</t>
    </rPh>
    <rPh sb="58" eb="60">
      <t>ゲンサン</t>
    </rPh>
    <rPh sb="60" eb="61">
      <t>トウ</t>
    </rPh>
    <rPh sb="69" eb="71">
      <t>イドウ</t>
    </rPh>
    <rPh sb="72" eb="74">
      <t>ジョウキョウ</t>
    </rPh>
    <rPh sb="79" eb="82">
      <t>ヘンコウマエ</t>
    </rPh>
    <rPh sb="84" eb="87">
      <t>ヘンコウゴ</t>
    </rPh>
    <rPh sb="89" eb="90">
      <t>ラン</t>
    </rPh>
    <rPh sb="91" eb="94">
      <t>グタイテキ</t>
    </rPh>
    <rPh sb="95" eb="97">
      <t>キニュウ</t>
    </rPh>
    <phoneticPr fontId="5"/>
  </si>
  <si>
    <r>
      <t>多機能型の実施</t>
    </r>
    <r>
      <rPr>
        <sz val="8"/>
        <rFont val="HGｺﾞｼｯｸM"/>
        <family val="3"/>
        <charset val="128"/>
      </rPr>
      <t>※1</t>
    </r>
    <phoneticPr fontId="24"/>
  </si>
  <si>
    <r>
      <t>異動区分</t>
    </r>
    <r>
      <rPr>
        <sz val="8"/>
        <rFont val="HGｺﾞｼｯｸM"/>
        <family val="3"/>
        <charset val="128"/>
      </rPr>
      <t>※2</t>
    </r>
    <phoneticPr fontId="24"/>
  </si>
  <si>
    <t>注１　本表は、次に該当する利用者を記載してください。
　①　身体障害者福祉法（昭和24年法律第283号）の第15条第４項の規定により交付を受けた身体障害者手帳
　　の障がい程度が１級又は２級に該当し、日常生活におけるコミュニケーションや移動等に支障がある視覚
　　障がいを有する者
　②　身体障害者手帳の障がいの程度が２級に該当し、日常生活におけるコミュニケーションに支障がある聴
　　覚障がいを有する者
　③　身体障害者手帳の障がいの程度が３級に該当し、日常生活におけるコミュニケーションに支障がある言
　　語機能障がいを有する者
　④　重度の視覚障がい、聴覚障がい、言語機能障がい又は知的障がいのうち２以上の障がいを有する利用者
　　については、ダブルカウントするため、当該利用者の利用日数を２倍にして算定すること。この場合の
　　「知的障がい」は「重度」の知的障がいである必要はない。</t>
    <phoneticPr fontId="24"/>
  </si>
  <si>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523号）第５の４に規定する加配される「視覚障がい者等との意思疎通に関し専門性を有する者として専
　　ら視覚障がい者等の生活支援に従事する者」とは、次のいずれかに該当する者であること。　
　①　視覚障がい　点字の指導、点訳、歩行支援等を行うことができる者
　②　聴覚障がい又は言語機能障がい者　手話通訳等を行うことができる者</t>
    <phoneticPr fontId="24"/>
  </si>
  <si>
    <t>※１：多機能型事業所等については、当該多機能型事業所全体で、加算要件の利用者数や配置割合の計算を行
　　　うこと。</t>
    <phoneticPr fontId="24"/>
  </si>
  <si>
    <t>※２：「異動区分」欄において「４　終了」の場合は、１利用者の状況、２加配される従業者の状況の記載は
　　　不要とする。</t>
    <phoneticPr fontId="24"/>
  </si>
  <si>
    <t>　　　　　　　　年　　　　月　　　日</t>
    <rPh sb="8" eb="9">
      <t>ネン</t>
    </rPh>
    <rPh sb="13" eb="14">
      <t>ガツ</t>
    </rPh>
    <rPh sb="17" eb="18">
      <t>ニチ</t>
    </rPh>
    <phoneticPr fontId="5"/>
  </si>
  <si>
    <r>
      <t>夜間支援従事者</t>
    </r>
    <r>
      <rPr>
        <sz val="9"/>
        <rFont val="ＭＳ Ｐゴシック"/>
        <family val="3"/>
        <charset val="128"/>
      </rPr>
      <t>を配置している場所</t>
    </r>
    <rPh sb="0" eb="2">
      <t>ヤカン</t>
    </rPh>
    <rPh sb="2" eb="4">
      <t>シエン</t>
    </rPh>
    <rPh sb="4" eb="7">
      <t>ジュウジシャ</t>
    </rPh>
    <rPh sb="8" eb="10">
      <t>ハイチ</t>
    </rPh>
    <rPh sb="14" eb="16">
      <t>バショ</t>
    </rPh>
    <phoneticPr fontId="5"/>
  </si>
  <si>
    <r>
      <t>注</t>
    </r>
    <r>
      <rPr>
        <sz val="10"/>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</si>
  <si>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</si>
  <si>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</si>
  <si>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r>
      <t xml:space="preserve">夜間支援従事者
</t>
    </r>
    <r>
      <rPr>
        <sz val="9"/>
        <rFont val="ＭＳ Ｐゴシック"/>
        <family val="3"/>
        <charset val="128"/>
      </rPr>
      <t>①</t>
    </r>
    <phoneticPr fontId="5"/>
  </si>
  <si>
    <r>
      <t xml:space="preserve">夜間支援従事者
</t>
    </r>
    <r>
      <rPr>
        <sz val="9"/>
        <rFont val="ＭＳ Ｐゴシック"/>
        <family val="3"/>
        <charset val="128"/>
      </rPr>
      <t>②</t>
    </r>
    <phoneticPr fontId="5"/>
  </si>
  <si>
    <r>
      <t xml:space="preserve">夜間支援従事者
</t>
    </r>
    <r>
      <rPr>
        <sz val="9"/>
        <rFont val="ＭＳ Ｐゴシック"/>
        <family val="3"/>
        <charset val="128"/>
      </rPr>
      <t>③</t>
    </r>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</si>
  <si>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</si>
  <si>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　１　新規　　　　　２　変更　　　　　３　終了</t>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</si>
  <si>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</si>
  <si>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</si>
  <si>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 xml:space="preserve">  ア</t>
    <phoneticPr fontId="5"/>
  </si>
  <si>
    <t>　全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</si>
  <si>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イ　</t>
    <phoneticPr fontId="5"/>
  </si>
  <si>
    <t>　ウ　</t>
    <phoneticPr fontId="5"/>
  </si>
  <si>
    <t>　前年度又は前３月の期間における利用者の総数のうち、障がい支援区分５以上である者、たんの吸引等を必要とする者、重症心身障がい児及び医療的ケア児の占める割合が３０％以上</t>
    <phoneticPr fontId="5"/>
  </si>
  <si>
    <t>　前年度又は前３月の期間における利用者の総数のうち、障がい支援区分４以上である者、たんの吸引等を必要とする者、重症心身障がい児及び医療的ケア児が占める割合が５０％以上</t>
    <phoneticPr fontId="5"/>
  </si>
  <si>
    <r>
      <t xml:space="preserve"> 有 </t>
    </r>
    <r>
      <rPr>
        <sz val="14"/>
        <rFont val="HGSｺﾞｼｯｸM"/>
        <family val="3"/>
        <charset val="128"/>
      </rPr>
      <t>・</t>
    </r>
    <r>
      <rPr>
        <sz val="11"/>
        <rFont val="HGSｺﾞｼｯｸM"/>
        <family val="3"/>
        <charset val="128"/>
      </rPr>
      <t xml:space="preserve"> 無</t>
    </r>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</si>
  <si>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</si>
  <si>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</si>
  <si>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　重度訪問介護従業者の常時派遣が可能となっており、現に深夜帯も含めてサービス提供している。</t>
    <rPh sb="11" eb="13">
      <t>ジョウジ</t>
    </rPh>
    <phoneticPr fontId="26"/>
  </si>
  <si>
    <t>　全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rPh sb="1" eb="2">
      <t>スベ</t>
    </rPh>
    <phoneticPr fontId="26"/>
  </si>
  <si>
    <t>　前年度又は前３月の期間における利用者（障がい児を除く）の総数のうち、障がい支援区分５以上である者及びたんの吸引等を必要とする者が占める割合が50％以上</t>
    <phoneticPr fontId="26"/>
  </si>
  <si>
    <r>
      <t xml:space="preserve">有 </t>
    </r>
    <r>
      <rPr>
        <b/>
        <sz val="14"/>
        <rFont val="HGSｺﾞｼｯｸM"/>
        <family val="3"/>
        <charset val="128"/>
      </rPr>
      <t>・</t>
    </r>
    <r>
      <rPr>
        <b/>
        <sz val="11"/>
        <rFont val="HGSｺﾞｼｯｸM"/>
        <family val="3"/>
        <charset val="128"/>
      </rPr>
      <t xml:space="preserve"> 無</t>
    </r>
    <phoneticPr fontId="5"/>
  </si>
  <si>
    <r>
      <t xml:space="preserve">有 </t>
    </r>
    <r>
      <rPr>
        <b/>
        <sz val="14"/>
        <rFont val="HGSｺﾞｼｯｸM"/>
        <family val="3"/>
        <charset val="128"/>
      </rPr>
      <t>・</t>
    </r>
    <r>
      <rPr>
        <b/>
        <sz val="11"/>
        <rFont val="HGSｺﾞｼｯｸM"/>
        <family val="3"/>
        <charset val="128"/>
      </rPr>
      <t xml:space="preserve"> 無</t>
    </r>
    <phoneticPr fontId="5"/>
  </si>
  <si>
    <r>
      <t xml:space="preserve">有 </t>
    </r>
    <r>
      <rPr>
        <b/>
        <sz val="14"/>
        <rFont val="HGSｺﾞｼｯｸM"/>
        <family val="3"/>
        <charset val="128"/>
      </rPr>
      <t>・</t>
    </r>
    <r>
      <rPr>
        <b/>
        <sz val="11"/>
        <rFont val="HGSｺﾞｼｯｸM"/>
        <family val="3"/>
        <charset val="128"/>
      </rPr>
      <t xml:space="preserve"> 無</t>
    </r>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</si>
  <si>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</si>
  <si>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</si>
  <si>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</si>
  <si>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　ア　</t>
    <phoneticPr fontId="5"/>
  </si>
  <si>
    <t>　全てのサービス提供責任者が３年以上の介護等の実務経験を有する介護福祉士又は５年以上の実務経験を有する実務者研修修了者、介護職員基礎研修課程修了者若しくは居宅介護従事者養成研修１級課程修了者。</t>
    <rPh sb="1" eb="2">
      <t>スベ</t>
    </rPh>
    <phoneticPr fontId="5"/>
  </si>
  <si>
    <t>　イ　</t>
    <phoneticPr fontId="5"/>
  </si>
  <si>
    <t>　１人を超えるサービス提供責任者を配置することとされている事業所は、常勤のサービス提供責任者の２名以上の配置していること。</t>
    <phoneticPr fontId="5"/>
  </si>
  <si>
    <t>　ウ　</t>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</si>
  <si>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</si>
  <si>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前年度又は前３月の期間における利用者（障がい児を除く。）の総数のうち、障がい支援区分５以上である者、たんの吸引等を必要とする者及び行動関連項目合計点数が18点以上である者が占める割合が30％以上</t>
    <phoneticPr fontId="5"/>
  </si>
  <si>
    <t>　前年度又は前３月の期間における利用者（障がい児を除く。）の総数のうち、障がい支援区分４以上である者及びたんの吸引等を必要とする者が占める割合が50％以上</t>
    <phoneticPr fontId="5"/>
  </si>
  <si>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</si>
  <si>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r>
      <t xml:space="preserve"> 有 </t>
    </r>
    <r>
      <rPr>
        <b/>
        <sz val="14"/>
        <rFont val="HGSｺﾞｼｯｸM"/>
        <family val="3"/>
        <charset val="128"/>
      </rPr>
      <t>・</t>
    </r>
    <r>
      <rPr>
        <b/>
        <sz val="11"/>
        <rFont val="HGSｺﾞｼｯｸM"/>
        <family val="3"/>
        <charset val="128"/>
      </rPr>
      <t xml:space="preserve"> 無</t>
    </r>
    <phoneticPr fontId="5"/>
  </si>
  <si>
    <t>　新規に採用した全ての同行援護介護従業者に対し、熟練した同行援護従業者の同行による研修を実施している。</t>
    <rPh sb="8" eb="9">
      <t>スベ</t>
    </rPh>
    <rPh sb="11" eb="13">
      <t>ドウコウ</t>
    </rPh>
    <rPh sb="28" eb="30">
      <t>ドウコウ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</si>
  <si>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</si>
  <si>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　１　新規　　　　　２　変更　　　　　３　終了</t>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</si>
  <si>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</si>
  <si>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 xml:space="preserve">　ア　
   </t>
    <phoneticPr fontId="5"/>
  </si>
  <si>
    <t>　全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rPh sb="1" eb="2">
      <t>スベ</t>
    </rPh>
    <phoneticPr fontId="5"/>
  </si>
  <si>
    <t>　イ　</t>
    <phoneticPr fontId="5"/>
  </si>
  <si>
    <t>　１人を超えるサービス提供責任者を配置することとされている事業所は、常勤のサービス提供責任者の２名以上の配置していること。</t>
    <phoneticPr fontId="5"/>
  </si>
  <si>
    <t>　ウ　</t>
    <phoneticPr fontId="5"/>
  </si>
  <si>
    <t>　前年度又は前３月の期間における利用者（障がい児を除く。）の総数のうち、障がい支援区分５以上である者及びたんの吸引等を必要とする者が占める割合が30％以上</t>
    <phoneticPr fontId="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</si>
  <si>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
  </si>
  <si>
    <t>人員配置体制加算（　Ⅰ　・　Ⅱ　・　Ⅲ　・　Ⅳ　）</t>
    <rPh sb="0" eb="2">
      <t>ジンイン</t>
    </rPh>
    <rPh sb="2" eb="4">
      <t>ハイチ</t>
    </rPh>
    <rPh sb="4" eb="6">
      <t>タイセイ</t>
    </rPh>
    <rPh sb="6" eb="8">
      <t>カサン</t>
    </rPh>
    <phoneticPr fontId="5"/>
  </si>
  <si>
    <t>６　人員配置の状況</t>
    <rPh sb="2" eb="4">
      <t>ジンイン</t>
    </rPh>
    <rPh sb="4" eb="6">
      <t>ハイチ</t>
    </rPh>
    <rPh sb="7" eb="9">
      <t>ジョウキョウ</t>
    </rPh>
    <phoneticPr fontId="5"/>
  </si>
  <si>
    <t>７　人員体制</t>
    <phoneticPr fontId="5"/>
  </si>
  <si>
    <t xml:space="preserve">常勤換算で
（  1．5：１　・　1．7：１ ・ ２：１ ・ 2．5：１  ）以上 </t>
    <rPh sb="0" eb="2">
      <t>ジョウキン</t>
    </rPh>
    <rPh sb="2" eb="4">
      <t>カンザン</t>
    </rPh>
    <rPh sb="39" eb="41">
      <t>イジョウ</t>
    </rPh>
    <phoneticPr fontId="5"/>
  </si>
  <si>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5"/>
  </si>
  <si>
    <t>　　　年　　　月　　　日</t>
    <phoneticPr fontId="5"/>
  </si>
  <si>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</si>
  <si>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</si>
  <si>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</si>
  <si>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重度障がい者支援加算に関する届出書（生活介護・施設入所支援）</t>
    <rPh sb="0" eb="2">
      <t>ジュウド</t>
    </rPh>
    <rPh sb="2" eb="3">
      <t>ショウ</t>
    </rPh>
    <rPh sb="5" eb="6">
      <t>シャ</t>
    </rPh>
    <rPh sb="6" eb="8">
      <t>シエン</t>
    </rPh>
    <rPh sb="8" eb="10">
      <t>カサン</t>
    </rPh>
    <rPh sb="11" eb="12">
      <t>カン</t>
    </rPh>
    <rPh sb="14" eb="16">
      <t>トドケデ</t>
    </rPh>
    <rPh sb="16" eb="17">
      <t>ショ</t>
    </rPh>
    <rPh sb="18" eb="20">
      <t>セイカツ</t>
    </rPh>
    <rPh sb="20" eb="22">
      <t>カイゴ</t>
    </rPh>
    <rPh sb="23" eb="25">
      <t>シセツ</t>
    </rPh>
    <rPh sb="25" eb="27">
      <t>ニュウショ</t>
    </rPh>
    <rPh sb="27" eb="29">
      <t>シエン</t>
    </rPh>
    <phoneticPr fontId="5"/>
  </si>
  <si>
    <t>４　配置状況</t>
    <rPh sb="2" eb="4">
      <t>ハイチ</t>
    </rPh>
    <rPh sb="4" eb="6">
      <t>ジョウキョウ</t>
    </rPh>
    <phoneticPr fontId="5"/>
  </si>
  <si>
    <r>
      <t>　１　強度行動障がい支援者養成研修（実践研修）修了者　配置
　２　</t>
    </r>
    <r>
      <rPr>
        <sz val="10.5"/>
        <rFont val="HGｺﾞｼｯｸM"/>
        <family val="3"/>
        <charset val="128"/>
      </rPr>
      <t>強度行動障がい支援者養成研修（中核的人材養成研修）修了者　配置</t>
    </r>
    <rPh sb="3" eb="5">
      <t>キョウド</t>
    </rPh>
    <rPh sb="5" eb="7">
      <t>コウドウ</t>
    </rPh>
    <rPh sb="7" eb="8">
      <t>ショウ</t>
    </rPh>
    <rPh sb="10" eb="13">
      <t>シエンシャ</t>
    </rPh>
    <rPh sb="13" eb="15">
      <t>ヨウセイ</t>
    </rPh>
    <rPh sb="15" eb="17">
      <t>ケンシュウ</t>
    </rPh>
    <rPh sb="18" eb="20">
      <t>ジッセン</t>
    </rPh>
    <rPh sb="20" eb="22">
      <t>ケンシュウ</t>
    </rPh>
    <rPh sb="23" eb="26">
      <t>シュウリョウシャ</t>
    </rPh>
    <rPh sb="27" eb="29">
      <t>ハイチ</t>
    </rPh>
    <rPh sb="49" eb="52">
      <t>チュウカクテキ</t>
    </rPh>
    <rPh sb="52" eb="54">
      <t>ジンザイ</t>
    </rPh>
    <rPh sb="54" eb="56">
      <t>ヨウセイ</t>
    </rPh>
    <rPh sb="56" eb="58">
      <t>ケンシュウ</t>
    </rPh>
    <rPh sb="63" eb="64">
      <t>クバ</t>
    </rPh>
    <rPh sb="64" eb="65">
      <t>チ</t>
    </rPh>
    <phoneticPr fontId="5"/>
  </si>
  <si>
    <t>５　強度行動障がい支援
　者養成研修（基礎研
　修）修了者配置人数</t>
    <rPh sb="19" eb="21">
      <t>キソ</t>
    </rPh>
    <rPh sb="29" eb="31">
      <t>ハイチ</t>
    </rPh>
    <rPh sb="31" eb="33">
      <t>ニンズウ</t>
    </rPh>
    <phoneticPr fontId="5"/>
  </si>
  <si>
    <t>注２　実践研修・中核的人材養成研修共に、研修修了者については修了証の写しを添付してください。</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</si>
  <si>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１　新規　　　　２　変更　　　　３　終了</t>
    <phoneticPr fontId="26"/>
  </si>
  <si>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</si>
  <si>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</si>
  <si>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</si>
  <si>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</si>
  <si>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</si>
  <si>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</si>
  <si>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就労定着率が３割未満</t>
    <rPh sb="0" eb="2">
      <t>シュウロウ</t>
    </rPh>
    <rPh sb="2" eb="4">
      <t>テイチャク</t>
    </rPh>
    <rPh sb="4" eb="5">
      <t>リツ</t>
    </rPh>
    <rPh sb="7" eb="8">
      <t>ワリ</t>
    </rPh>
    <rPh sb="8" eb="10">
      <t>ミマン</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</si>
  <si>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</si>
  <si>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</si>
  <si>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</si>
  <si>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</si>
  <si>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</si>
  <si>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r>
      <t>サービス費</t>
    </r>
    <r>
      <rPr>
        <sz val="6"/>
        <rFont val="ＭＳ Ｐゴシック"/>
        <family val="3"/>
        <charset val="128"/>
      </rPr>
      <t>（Ⅳ）～（Ⅵ）</t>
    </r>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</si>
  <si>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</si>
  <si>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</si>
  <si>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</si>
  <si>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</si>
  <si>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r>
      <t>多機能型の実施　</t>
    </r>
    <r>
      <rPr>
        <sz val="8"/>
        <rFont val="HGｺﾞｼｯｸM"/>
        <family val="3"/>
        <charset val="128"/>
      </rPr>
      <t>※1</t>
    </r>
    <phoneticPr fontId="24"/>
  </si>
  <si>
    <r>
      <t xml:space="preserve">異　動　区　分 </t>
    </r>
    <r>
      <rPr>
        <sz val="8"/>
        <rFont val="HGｺﾞｼｯｸM"/>
        <family val="3"/>
        <charset val="128"/>
      </rPr>
      <t>※2</t>
    </r>
    <phoneticPr fontId="24"/>
  </si>
  <si>
    <r>
      <t>対象：訪問系サービス※、
　　　</t>
    </r>
    <r>
      <rPr>
        <sz val="8.5"/>
        <rFont val="HGSｺﾞｼｯｸM"/>
        <family val="3"/>
        <charset val="128"/>
      </rPr>
      <t>重度障がい者等包括支援（訪問系サービスのみ対象）</t>
    </r>
    <rPh sb="3" eb="5">
      <t>ホウモン</t>
    </rPh>
    <rPh sb="5" eb="6">
      <t>ケイ</t>
    </rPh>
    <rPh sb="28" eb="30">
      <t>ホウモン</t>
    </rPh>
    <rPh sb="30" eb="31">
      <t>ケイ</t>
    </rPh>
    <rPh sb="37" eb="39">
      <t>タイショウ</t>
    </rPh>
    <phoneticPr fontId="26"/>
  </si>
  <si>
    <r>
      <rPr>
        <sz val="11"/>
        <rFont val="ＭＳ 明朝"/>
        <family val="1"/>
        <charset val="128"/>
      </rPr>
      <t>⑵</t>
    </r>
    <r>
      <rPr>
        <sz val="1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
  </si>
  <si>
    <t>　　　　　年　　月　　日</t>
    <rPh sb="5" eb="6">
      <t>ネン</t>
    </rPh>
    <rPh sb="8" eb="9">
      <t>ガツ</t>
    </rPh>
    <rPh sb="11" eb="12">
      <t>ニチ</t>
    </rPh>
    <phoneticPr fontId="5"/>
  </si>
  <si>
    <t>氏　　名</t>
    <rPh sb="0" eb="1">
      <t>シ</t>
    </rPh>
    <rPh sb="3" eb="4">
      <t>メイ</t>
    </rPh>
    <phoneticPr fontId="5"/>
  </si>
  <si>
    <t>設備</t>
    <rPh sb="0" eb="2">
      <t>セツビ</t>
    </rPh>
    <phoneticPr fontId="5"/>
  </si>
  <si>
    <t>定員</t>
    <rPh sb="0" eb="2">
      <t>テイイン</t>
    </rPh>
    <phoneticPr fontId="5"/>
  </si>
  <si>
    <t>居室数</t>
    <rPh sb="0" eb="2">
      <t>キョシツ</t>
    </rPh>
    <rPh sb="2" eb="3">
      <t>スウ</t>
    </rPh>
    <phoneticPr fontId="5"/>
  </si>
  <si>
    <t>夜間の支援体制</t>
    <rPh sb="0" eb="2">
      <t>ヤカン</t>
    </rPh>
    <rPh sb="3" eb="5">
      <t>シエン</t>
    </rPh>
    <rPh sb="5" eb="7">
      <t>タイセイ</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</si>
  <si>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</si>
  <si>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</si>
  <si>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　１　事業所・施設の名称</t>
    <rPh sb="3" eb="6">
      <t>ジギョウショ</t>
    </rPh>
    <rPh sb="7" eb="9">
      <t>シセツ</t>
    </rPh>
    <rPh sb="10" eb="12">
      <t>メイショウ</t>
    </rPh>
    <phoneticPr fontId="5"/>
  </si>
  <si>
    <t>　１　新規　　　　　　２　変更　　　　　　３　終了</t>
    <rPh sb="3" eb="5">
      <t>シンキ</t>
    </rPh>
    <rPh sb="13" eb="15">
      <t>ヘンコウ</t>
    </rPh>
    <rPh sb="23" eb="25">
      <t>シュウリョウ</t>
    </rPh>
    <phoneticPr fontId="5"/>
  </si>
  <si>
    <t>３　届出項目</t>
    <rPh sb="2" eb="4">
      <t>トドケデ</t>
    </rPh>
    <rPh sb="4" eb="6">
      <t>コウモク</t>
    </rPh>
    <phoneticPr fontId="5"/>
  </si>
  <si>
    <t>　４　社会福祉士等の状況</t>
    <rPh sb="3" eb="5">
      <t>シャカイ</t>
    </rPh>
    <rPh sb="5" eb="7">
      <t>フクシ</t>
    </rPh>
    <rPh sb="7" eb="8">
      <t>シ</t>
    </rPh>
    <rPh sb="8" eb="9">
      <t>トウ</t>
    </rPh>
    <rPh sb="10" eb="12">
      <t>ジョウキョウ</t>
    </rPh>
    <phoneticPr fontId="5"/>
  </si>
  <si>
    <t>有・無</t>
    <rPh sb="0" eb="1">
      <t>ア</t>
    </rPh>
    <rPh sb="2" eb="3">
      <t>ナ</t>
    </rPh>
    <phoneticPr fontId="5"/>
  </si>
  <si>
    <t>生活支援員等の総数
（常勤）</t>
    <rPh sb="0" eb="2">
      <t>セイカツ</t>
    </rPh>
    <rPh sb="2" eb="4">
      <t>シエン</t>
    </rPh>
    <rPh sb="4" eb="5">
      <t>イン</t>
    </rPh>
    <rPh sb="5" eb="6">
      <t>トウ</t>
    </rPh>
    <rPh sb="7" eb="9">
      <t>ソウスウ</t>
    </rPh>
    <rPh sb="11" eb="13">
      <t>ジョウキン</t>
    </rPh>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</si>
  <si>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</si>
  <si>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</si>
  <si>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</si>
  <si>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</si>
  <si>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</si>
  <si>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</si>
  <si>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○療養介護にあっては、生活支援員</t>
    <rPh sb="4" eb="6">
      <t>リョウヨウ</t>
    </rPh>
    <rPh sb="6" eb="8">
      <t>カイゴ</t>
    </rPh>
    <rPh sb="14" eb="16">
      <t>セイカツ</t>
    </rPh>
    <rPh sb="16" eb="18">
      <t>シエン</t>
    </rPh>
    <rPh sb="18" eb="19">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</si>
  <si>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</si>
  <si>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</si>
  <si>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福祉専門職員配置等加算に関する届出書
（共生型短期入所）</t>
    <rPh sb="0" eb="2">
      <t>フクシ</t>
    </rPh>
    <rPh sb="2" eb="4">
      <t>センモン</t>
    </rPh>
    <rPh sb="4" eb="6">
      <t>ショクイン</t>
    </rPh>
    <rPh sb="6" eb="8">
      <t>ハイチ</t>
    </rPh>
    <rPh sb="8" eb="9">
      <t>トウ</t>
    </rPh>
    <rPh sb="9" eb="11">
      <t>カサン</t>
    </rPh>
    <rPh sb="12" eb="13">
      <t>カン</t>
    </rPh>
    <rPh sb="15" eb="18">
      <t>トドケデショ</t>
    </rPh>
    <rPh sb="20" eb="23">
      <t>キョウセイガタ</t>
    </rPh>
    <rPh sb="23" eb="25">
      <t>タンキ</t>
    </rPh>
    <rPh sb="25" eb="27">
      <t>ニュウショ</t>
    </rPh>
    <phoneticPr fontId="5"/>
  </si>
  <si>
    <r>
      <t xml:space="preserve">
　１　福祉専門職員配置等加算(Ⅰ)</t>
    </r>
    <r>
      <rPr>
        <sz val="9"/>
        <color theme="1"/>
        <rFont val="ＭＳ ゴシック"/>
        <family val="3"/>
        <charset val="128"/>
      </rPr>
      <t xml:space="preserve">　 　※有資格者35％以上
</t>
    </r>
    <r>
      <rPr>
        <sz val="11"/>
        <color theme="1"/>
        <rFont val="ＭＳ ゴシック"/>
        <family val="3"/>
        <charset val="128"/>
      </rPr>
      <t xml:space="preserve">
  ２　福祉専門職員配置等加算(Ⅱ)</t>
    </r>
    <r>
      <rPr>
        <sz val="9"/>
        <color theme="1"/>
        <rFont val="ＭＳ ゴシック"/>
        <family val="3"/>
        <charset val="128"/>
      </rPr>
      <t xml:space="preserve">　 　※有資格者25％以上
</t>
    </r>
    <r>
      <rPr>
        <sz val="11"/>
        <color theme="1"/>
        <rFont val="ＭＳ ゴシック"/>
        <family val="3"/>
        <charset val="128"/>
      </rPr>
      <t xml:space="preserve">
  </t>
    </r>
    <rPh sb="4" eb="6">
      <t>フクシ</t>
    </rPh>
    <rPh sb="6" eb="8">
      <t>センモン</t>
    </rPh>
    <rPh sb="8" eb="10">
      <t>ショクイン</t>
    </rPh>
    <rPh sb="10" eb="12">
      <t>ハイチ</t>
    </rPh>
    <rPh sb="12" eb="13">
      <t>トウ</t>
    </rPh>
    <rPh sb="13" eb="15">
      <t>カサン</t>
    </rPh>
    <rPh sb="22" eb="26">
      <t>ユウシカクシャ</t>
    </rPh>
    <rPh sb="29" eb="31">
      <t>イジョウ</t>
    </rPh>
    <rPh sb="37" eb="39">
      <t>フクシ</t>
    </rPh>
    <rPh sb="39" eb="41">
      <t>センモン</t>
    </rPh>
    <rPh sb="41" eb="43">
      <t>ショクイン</t>
    </rPh>
    <rPh sb="43" eb="45">
      <t>ハイチ</t>
    </rPh>
    <rPh sb="45" eb="46">
      <t>トウ</t>
    </rPh>
    <rPh sb="46" eb="48">
      <t>カサン</t>
    </rPh>
    <rPh sb="55" eb="59">
      <t>ユウシカクシャ</t>
    </rPh>
    <rPh sb="62" eb="64">
      <t>イジョウ</t>
    </rPh>
    <phoneticPr fontId="5"/>
  </si>
  <si>
    <t>従業者の総数</t>
    <rPh sb="0" eb="3">
      <t>ジュウギョウシャ</t>
    </rPh>
    <rPh sb="4" eb="6">
      <t>ソウスウ</t>
    </rPh>
    <phoneticPr fontId="5"/>
  </si>
  <si>
    <t>①のうち社会福祉士等
の総数</t>
    <rPh sb="4" eb="6">
      <t>シャカイ</t>
    </rPh>
    <rPh sb="6" eb="8">
      <t>フクシ</t>
    </rPh>
    <rPh sb="8" eb="9">
      <t>シ</t>
    </rPh>
    <rPh sb="9" eb="10">
      <t>トウ</t>
    </rPh>
    <rPh sb="12" eb="14">
      <t>ソウスウ</t>
    </rPh>
    <phoneticPr fontId="5"/>
  </si>
  <si>
    <t>　５　地域に貢献する
　　　活動の内容</t>
    <rPh sb="3" eb="5">
      <t>チイキ</t>
    </rPh>
    <rPh sb="6" eb="8">
      <t>コウケン</t>
    </rPh>
    <rPh sb="14" eb="16">
      <t>カツドウ</t>
    </rPh>
    <rPh sb="17" eb="19">
      <t>ナイヨウ</t>
    </rPh>
    <phoneticPr fontId="5"/>
  </si>
  <si>
    <t>　　２　ここでいう従業者とは、共生型短期入所の指定を受ける介護保険制度における指定短期入所事業所、指定介護</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9" eb="41">
      <t>シテイ</t>
    </rPh>
    <rPh sb="41" eb="43">
      <t>タンキ</t>
    </rPh>
    <rPh sb="43" eb="45">
      <t>ニュウショ</t>
    </rPh>
    <rPh sb="45" eb="48">
      <t>ジギョウショ</t>
    </rPh>
    <rPh sb="49" eb="51">
      <t>シテイ</t>
    </rPh>
    <rPh sb="51" eb="53">
      <t>カイゴ</t>
    </rPh>
    <phoneticPr fontId="5"/>
  </si>
  <si>
    <t>　　　予防入所生活介護事業所、指定小規模多機能型居宅介護事業所等の従業者をいう。</t>
    <rPh sb="3" eb="5">
      <t>ヨボウ</t>
    </rPh>
    <rPh sb="5" eb="7">
      <t>ニュウショ</t>
    </rPh>
    <rPh sb="7" eb="9">
      <t>セイカツ</t>
    </rPh>
    <rPh sb="9" eb="11">
      <t>カイゴ</t>
    </rPh>
    <rPh sb="11" eb="14">
      <t>ジギョウショ</t>
    </rPh>
    <rPh sb="15" eb="17">
      <t>シテイ</t>
    </rPh>
    <rPh sb="17" eb="20">
      <t>ショウキボ</t>
    </rPh>
    <rPh sb="20" eb="24">
      <t>タキノウガタ</t>
    </rPh>
    <rPh sb="24" eb="26">
      <t>キョタク</t>
    </rPh>
    <rPh sb="26" eb="28">
      <t>カイゴ</t>
    </rPh>
    <rPh sb="28" eb="32">
      <t>ジギョウショナド</t>
    </rPh>
    <rPh sb="33" eb="36">
      <t>ジュウギョウシャ</t>
    </rPh>
    <phoneticPr fontId="5"/>
  </si>
  <si>
    <t>　　３　ここでいう地域に貢献する活動とは、「地域の交流の場（開放スペースや交流会等）の提供」、「認知症カフ</t>
    <rPh sb="9" eb="11">
      <t>チイキ</t>
    </rPh>
    <rPh sb="12" eb="14">
      <t>コウケン</t>
    </rPh>
    <rPh sb="16" eb="18">
      <t>カツドウ</t>
    </rPh>
    <rPh sb="22" eb="24">
      <t>チイキ</t>
    </rPh>
    <rPh sb="25" eb="27">
      <t>コウリュウ</t>
    </rPh>
    <rPh sb="28" eb="29">
      <t>バ</t>
    </rPh>
    <rPh sb="30" eb="32">
      <t>カイホウ</t>
    </rPh>
    <rPh sb="37" eb="40">
      <t>コウリュウカイ</t>
    </rPh>
    <rPh sb="40" eb="41">
      <t>トウ</t>
    </rPh>
    <rPh sb="43" eb="45">
      <t>テイキョウ</t>
    </rPh>
    <rPh sb="48" eb="51">
      <t>ニンチショウ</t>
    </rPh>
    <phoneticPr fontId="5"/>
  </si>
  <si>
    <t>　　　ェ・食堂等の設置」、「地域住民が参加できるイベントやお祭り等の開催」、「地域のボランティアの受入れや</t>
    <rPh sb="9" eb="11">
      <t>セッチ</t>
    </rPh>
    <rPh sb="14" eb="16">
      <t>チイキ</t>
    </rPh>
    <rPh sb="16" eb="18">
      <t>ジュウミン</t>
    </rPh>
    <rPh sb="19" eb="21">
      <t>サンカ</t>
    </rPh>
    <rPh sb="30" eb="31">
      <t>マツ</t>
    </rPh>
    <rPh sb="32" eb="33">
      <t>トウ</t>
    </rPh>
    <rPh sb="34" eb="36">
      <t>カイサイ</t>
    </rPh>
    <rPh sb="39" eb="41">
      <t>チイキ</t>
    </rPh>
    <rPh sb="49" eb="51">
      <t>ウケイ</t>
    </rPh>
    <phoneticPr fontId="5"/>
  </si>
  <si>
    <t>　　　活動（保育所等における清掃活動等）の実施」、「協議会等を設けて地域住民が事業所の運営への参加」、「地</t>
    <rPh sb="9" eb="10">
      <t>トウ</t>
    </rPh>
    <rPh sb="14" eb="16">
      <t>セイソウ</t>
    </rPh>
    <rPh sb="16" eb="18">
      <t>カツドウ</t>
    </rPh>
    <rPh sb="18" eb="19">
      <t>トウ</t>
    </rPh>
    <rPh sb="21" eb="23">
      <t>ジッシ</t>
    </rPh>
    <rPh sb="26" eb="29">
      <t>キョウギカイ</t>
    </rPh>
    <rPh sb="29" eb="30">
      <t>トウ</t>
    </rPh>
    <rPh sb="31" eb="32">
      <t>モウ</t>
    </rPh>
    <rPh sb="34" eb="36">
      <t>チイキ</t>
    </rPh>
    <rPh sb="36" eb="38">
      <t>ジュウミン</t>
    </rPh>
    <rPh sb="39" eb="41">
      <t>ジギョウ</t>
    </rPh>
    <rPh sb="41" eb="42">
      <t>ショ</t>
    </rPh>
    <rPh sb="43" eb="45">
      <t>ウンエイ</t>
    </rPh>
    <rPh sb="47" eb="49">
      <t>サンカ</t>
    </rPh>
    <rPh sb="52" eb="53">
      <t>チ</t>
    </rPh>
    <phoneticPr fontId="5"/>
  </si>
  <si>
    <t>　　　域住民への健康相談教室・研修会」などをいう。</t>
    <rPh sb="9" eb="10">
      <t>ヤスシ</t>
    </rPh>
    <rPh sb="10" eb="12">
      <t>ソウダン</t>
    </rPh>
    <rPh sb="12" eb="14">
      <t>キョウシツ</t>
    </rPh>
    <rPh sb="15" eb="18">
      <t>ケンシュウカイ</t>
    </rPh>
    <phoneticPr fontId="5"/>
  </si>
  <si>
    <t>　　　　年　　月　　日</t>
    <rPh sb="4" eb="5">
      <t>ネン</t>
    </rPh>
    <rPh sb="7" eb="8">
      <t>ガツ</t>
    </rPh>
    <rPh sb="10" eb="11">
      <t>ニチ</t>
    </rPh>
    <phoneticPr fontId="5"/>
  </si>
  <si>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</si>
  <si>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</si>
  <si>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</si>
  <si>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栄養士配置の状況</t>
    <rPh sb="3" eb="5">
      <t>エイヨウ</t>
    </rPh>
    <rPh sb="5" eb="6">
      <t>シ</t>
    </rPh>
    <rPh sb="6" eb="8">
      <t>ハイチ</t>
    </rPh>
    <rPh sb="9" eb="11">
      <t>ジョウキョウ</t>
    </rPh>
    <phoneticPr fontId="5"/>
  </si>
  <si>
    <t>栄養士</t>
    <rPh sb="0" eb="3">
      <t>エイヨウシ</t>
    </rPh>
    <phoneticPr fontId="5"/>
  </si>
  <si>
    <t>　３　栄養マネジメントの状況</t>
    <rPh sb="3" eb="5">
      <t>エイヨウ</t>
    </rPh>
    <rPh sb="12" eb="14">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</si>
  <si>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</si>
  <si>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</si>
  <si>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医師</t>
    <rPh sb="0" eb="2">
      <t>イシ</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</si>
  <si>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</si>
  <si>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</si>
  <si>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</si>
  <si>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t>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</si>
  <si>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</si>
  <si>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</si>
  <si>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</si>
  <si>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</si>
  <si>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看護職員の総数</t>
    <rPh sb="0" eb="2">
      <t>カンゴ</t>
    </rPh>
    <rPh sb="2" eb="4">
      <t>ショクイン</t>
    </rPh>
    <rPh sb="5" eb="7">
      <t>ソウスウ</t>
    </rPh>
    <phoneticPr fontId="5"/>
  </si>
  <si>
    <t>うち夜勤体制</t>
    <rPh sb="2" eb="4">
      <t>ヤキン</t>
    </rPh>
    <rPh sb="4" eb="6">
      <t>タイセイ</t>
    </rPh>
    <phoneticPr fontId="5"/>
  </si>
  <si>
    <t>　　年　　月　　日</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</si>
  <si>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</si>
  <si>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</si>
  <si>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</si>
  <si>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通勤者生活支援に係る体制</t>
    <rPh sb="0" eb="3">
      <t>ツウキンシャ</t>
    </rPh>
    <rPh sb="3" eb="5">
      <t>セイカツ</t>
    </rPh>
    <rPh sb="5" eb="7">
      <t>シエン</t>
    </rPh>
    <rPh sb="8" eb="9">
      <t>カカ</t>
    </rPh>
    <rPh sb="10" eb="12">
      <t>タイセイ</t>
    </rPh>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</si>
  <si>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</si>
  <si>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</si>
  <si>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</si>
  <si>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</si>
  <si>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実務経験期間</t>
    <rPh sb="0" eb="2">
      <t>ジツム</t>
    </rPh>
    <rPh sb="2" eb="4">
      <t>ケイケン</t>
    </rPh>
    <rPh sb="4" eb="6">
      <t>キカン</t>
    </rPh>
    <phoneticPr fontId="5"/>
  </si>
  <si>
    <t>業務内容</t>
    <rPh sb="0" eb="2">
      <t>ギョウム</t>
    </rPh>
    <rPh sb="2" eb="4">
      <t>ナイヨウ</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</si>
  <si>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</si>
  <si>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</si>
  <si>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</si>
  <si>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目標工賃達成指導員の氏名</t>
    <rPh sb="0" eb="2">
      <t>モクヒョウ</t>
    </rPh>
    <rPh sb="2" eb="4">
      <t>コウチン</t>
    </rPh>
    <rPh sb="4" eb="6">
      <t>タッセイ</t>
    </rPh>
    <rPh sb="6" eb="9">
      <t>シドウイン</t>
    </rPh>
    <rPh sb="10" eb="12">
      <t>シメイ</t>
    </rPh>
    <phoneticPr fontId="5"/>
  </si>
  <si>
    <t>当該施設の前年度の利用定員</t>
    <rPh sb="0" eb="2">
      <t>トウガイ</t>
    </rPh>
    <rPh sb="2" eb="4">
      <t>シセツ</t>
    </rPh>
    <rPh sb="5" eb="8">
      <t>ゼンネンド</t>
    </rPh>
    <rPh sb="9" eb="11">
      <t>リヨウ</t>
    </rPh>
    <rPh sb="11" eb="13">
      <t>テイイン</t>
    </rPh>
    <phoneticPr fontId="5"/>
  </si>
  <si>
    <t>うち施設外支援実施利用者</t>
    <rPh sb="2" eb="5">
      <t>シセツガイ</t>
    </rPh>
    <rPh sb="5" eb="7">
      <t>シエン</t>
    </rPh>
    <rPh sb="7" eb="9">
      <t>ジッシ</t>
    </rPh>
    <rPh sb="9" eb="12">
      <t>リヨウシャ</t>
    </rPh>
    <phoneticPr fontId="5"/>
  </si>
  <si>
    <t>職場実習等</t>
    <rPh sb="0" eb="2">
      <t>ショクバ</t>
    </rPh>
    <rPh sb="2" eb="5">
      <t>ジッシュウナド</t>
    </rPh>
    <phoneticPr fontId="5"/>
  </si>
  <si>
    <t>求職活動等</t>
    <rPh sb="0" eb="2">
      <t>キュウショク</t>
    </rPh>
    <rPh sb="2" eb="5">
      <t>カツドウナド</t>
    </rPh>
    <phoneticPr fontId="5"/>
  </si>
  <si>
    <t>注</t>
    <rPh sb="0" eb="1">
      <t>チュウ</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</si>
  <si>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</si>
  <si>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</si>
  <si>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</si>
  <si>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</si>
  <si>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</si>
  <si>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</si>
  <si>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</si>
  <si>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</si>
  <si>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</si>
  <si>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</si>
  <si>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</si>
  <si>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注１　賃金向上計画若しくは経営改善計画書を添付すること。
　　　なお、賃金向上計画は経営改善計画書を作成している場合は省略することも可能とする。
　　　ただし、計画の内容が現実的に達成する可能性があるのかどうかしっかりと確認すること。</t>
    <rPh sb="0" eb="1">
      <t>チュウ</t>
    </rPh>
    <rPh sb="3" eb="9">
      <t>チンギンコウジョウケイカク</t>
    </rPh>
    <rPh sb="9" eb="10">
      <t>モ</t>
    </rPh>
    <rPh sb="13" eb="20">
      <t>ケイエイカイゼンケイカクショ</t>
    </rPh>
    <rPh sb="21" eb="23">
      <t>テンプ</t>
    </rPh>
    <rPh sb="35" eb="37">
      <t>チンギン</t>
    </rPh>
    <rPh sb="37" eb="39">
      <t>コウジョウ</t>
    </rPh>
    <rPh sb="39" eb="41">
      <t>ケイカク</t>
    </rPh>
    <rPh sb="42" eb="44">
      <t>ケイエイ</t>
    </rPh>
    <rPh sb="44" eb="46">
      <t>カイゼン</t>
    </rPh>
    <rPh sb="46" eb="48">
      <t>ケイカク</t>
    </rPh>
    <rPh sb="48" eb="49">
      <t>ショ</t>
    </rPh>
    <rPh sb="50" eb="52">
      <t>サクセイ</t>
    </rPh>
    <rPh sb="56" eb="58">
      <t>バアイ</t>
    </rPh>
    <rPh sb="59" eb="61">
      <t>ショウリャク</t>
    </rPh>
    <rPh sb="66" eb="68">
      <t>カノウ</t>
    </rPh>
    <rPh sb="80" eb="82">
      <t>ケイカク</t>
    </rPh>
    <rPh sb="83" eb="85">
      <t>ナイヨウ</t>
    </rPh>
    <rPh sb="86" eb="89">
      <t>ゲンジツテキ</t>
    </rPh>
    <rPh sb="90" eb="92">
      <t>タッセイ</t>
    </rPh>
    <rPh sb="94" eb="97">
      <t>カノウセイ</t>
    </rPh>
    <rPh sb="110" eb="112">
      <t>カクニン</t>
    </rPh>
    <phoneticPr fontId="5"/>
  </si>
  <si>
    <t>注２　「異動区分」欄については、該当する番号に○を付すこと。</t>
    <rPh sb="0" eb="1">
      <t>チュウ</t>
    </rPh>
    <rPh sb="4" eb="6">
      <t>イドウ</t>
    </rPh>
    <rPh sb="6" eb="8">
      <t>クブン</t>
    </rPh>
    <rPh sb="9" eb="10">
      <t>ラン</t>
    </rPh>
    <rPh sb="16" eb="18">
      <t>ガイトウ</t>
    </rPh>
    <rPh sb="20" eb="22">
      <t>バンゴウ</t>
    </rPh>
    <rPh sb="25" eb="26">
      <t>フ</t>
    </rPh>
    <phoneticPr fontId="5"/>
  </si>
  <si>
    <t>注３　利用者の就業規則の写しを添付すること。</t>
    <rPh sb="0" eb="1">
      <t>チュウ</t>
    </rPh>
    <rPh sb="3" eb="6">
      <t>リヨウシャ</t>
    </rPh>
    <rPh sb="7" eb="11">
      <t>シュウギョウキソク</t>
    </rPh>
    <rPh sb="12" eb="13">
      <t>ウツ</t>
    </rPh>
    <rPh sb="15" eb="17">
      <t>テンプ</t>
    </rPh>
    <phoneticPr fontId="5"/>
  </si>
  <si>
    <t>精神障がい者地域移行特別加算に関する届出書</t>
    <rPh sb="0" eb="2">
      <t>セイシン</t>
    </rPh>
    <rPh sb="2" eb="3">
      <t>ショウ</t>
    </rPh>
    <rPh sb="5" eb="6">
      <t>シャ</t>
    </rPh>
    <rPh sb="6" eb="8">
      <t>チイキ</t>
    </rPh>
    <rPh sb="8" eb="10">
      <t>イコウ</t>
    </rPh>
    <rPh sb="10" eb="12">
      <t>トクベツ</t>
    </rPh>
    <rPh sb="12" eb="14">
      <t>カサン</t>
    </rPh>
    <rPh sb="15" eb="16">
      <t>カン</t>
    </rPh>
    <rPh sb="18" eb="20">
      <t>トドケデ</t>
    </rPh>
    <rPh sb="20" eb="21">
      <t>ショ</t>
    </rPh>
    <phoneticPr fontId="5"/>
  </si>
  <si>
    <t>２　運営規程に定める
　　障がい者の種類</t>
    <rPh sb="2" eb="4">
      <t>ウンエイ</t>
    </rPh>
    <rPh sb="4" eb="6">
      <t>キテイ</t>
    </rPh>
    <rPh sb="7" eb="8">
      <t>サダ</t>
    </rPh>
    <rPh sb="13" eb="14">
      <t>ショウ</t>
    </rPh>
    <rPh sb="16" eb="17">
      <t>シャ</t>
    </rPh>
    <rPh sb="18" eb="20">
      <t>シュルイ</t>
    </rPh>
    <phoneticPr fontId="5"/>
  </si>
  <si>
    <t>身体障がい者　・　知的障がい者　・　精神障がい者　・　難病等対象者</t>
    <rPh sb="0" eb="2">
      <t>シンタイ</t>
    </rPh>
    <rPh sb="2" eb="3">
      <t>ショウ</t>
    </rPh>
    <rPh sb="5" eb="6">
      <t>シャ</t>
    </rPh>
    <rPh sb="9" eb="11">
      <t>チテキ</t>
    </rPh>
    <rPh sb="11" eb="12">
      <t>ショウ</t>
    </rPh>
    <rPh sb="14" eb="15">
      <t>シャ</t>
    </rPh>
    <rPh sb="18" eb="20">
      <t>セイシン</t>
    </rPh>
    <rPh sb="20" eb="21">
      <t>ショウ</t>
    </rPh>
    <rPh sb="23" eb="24">
      <t>シャ</t>
    </rPh>
    <rPh sb="27" eb="29">
      <t>ナンビョウ</t>
    </rPh>
    <rPh sb="29" eb="30">
      <t>トウ</t>
    </rPh>
    <rPh sb="30" eb="33">
      <t>タイショウシャ</t>
    </rPh>
    <phoneticPr fontId="5"/>
  </si>
  <si>
    <t>３　有資格者の配置</t>
    <rPh sb="2" eb="6">
      <t>ユウシカクシャ</t>
    </rPh>
    <rPh sb="7" eb="9">
      <t>ハイチ</t>
    </rPh>
    <phoneticPr fontId="5"/>
  </si>
  <si>
    <r>
      <t>　　　　　①　社会福祉士　　　</t>
    </r>
    <r>
      <rPr>
        <sz val="12"/>
        <color theme="1"/>
        <rFont val="ＭＳ Ｐゴシック"/>
        <family val="3"/>
        <charset val="128"/>
      </rPr>
      <t>　</t>
    </r>
    <r>
      <rPr>
        <sz val="11"/>
        <color theme="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8">
      <t>シンリ</t>
    </rPh>
    <rPh sb="68" eb="69">
      <t>シ</t>
    </rPh>
    <rPh sb="69" eb="70">
      <t>トウ</t>
    </rPh>
    <rPh sb="83" eb="84">
      <t>ニン</t>
    </rPh>
    <phoneticPr fontId="5"/>
  </si>
  <si>
    <t>　２　指定障害福祉サービス基準第135条、第171条において準用する第89条、第211条の3（第213条の11で準用す
    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5" eb="67">
      <t>バアイ</t>
    </rPh>
    <rPh sb="68" eb="69">
      <t>フク</t>
    </rPh>
    <rPh sb="72" eb="73">
      <t>マタ</t>
    </rPh>
    <rPh sb="74" eb="75">
      <t>ダイ</t>
    </rPh>
    <rPh sb="78" eb="79">
      <t>ジョウ</t>
    </rPh>
    <rPh sb="83" eb="85">
      <t>キテイ</t>
    </rPh>
    <rPh sb="87" eb="89">
      <t>ウンエイ</t>
    </rPh>
    <rPh sb="89" eb="91">
      <t>キテイ</t>
    </rPh>
    <rPh sb="92" eb="94">
      <t>ベット</t>
    </rPh>
    <rPh sb="94" eb="96">
      <t>テンプ</t>
    </rPh>
    <phoneticPr fontId="5"/>
  </si>
  <si>
    <t xml:space="preserve">  ３　公認心理師等には、「心理に関する支援を要する者に対する相談、助言、指導等の援助を行う能力を有す
　　る者」を含む。</t>
    <rPh sb="4" eb="6">
      <t>コウニン</t>
    </rPh>
    <rPh sb="6" eb="8">
      <t>シンリ</t>
    </rPh>
    <rPh sb="8" eb="9">
      <t>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5" eb="56">
      <t>モノ</t>
    </rPh>
    <rPh sb="58" eb="59">
      <t>フク</t>
    </rPh>
    <phoneticPr fontId="5"/>
  </si>
  <si>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
  </si>
  <si>
    <t>強度行動障がい者地域移行特別加算に係る届出書</t>
    <rPh sb="0" eb="2">
      <t>キョウド</t>
    </rPh>
    <rPh sb="2" eb="4">
      <t>コウドウ</t>
    </rPh>
    <rPh sb="4" eb="5">
      <t>ショウ</t>
    </rPh>
    <rPh sb="7" eb="8">
      <t>シャ</t>
    </rPh>
    <rPh sb="8" eb="10">
      <t>チイキ</t>
    </rPh>
    <rPh sb="10" eb="12">
      <t>イコウ</t>
    </rPh>
    <rPh sb="12" eb="14">
      <t>トクベツ</t>
    </rPh>
    <rPh sb="14" eb="16">
      <t>カサン</t>
    </rPh>
    <rPh sb="17" eb="18">
      <t>カカ</t>
    </rPh>
    <rPh sb="19" eb="22">
      <t>トドケデショ</t>
    </rPh>
    <phoneticPr fontId="5"/>
  </si>
  <si>
    <r>
      <t>実践研修の修了者の数</t>
    </r>
    <r>
      <rPr>
        <sz val="8"/>
        <color theme="1"/>
        <rFont val="ＭＳ Ｐゴシック"/>
        <family val="3"/>
        <charset val="128"/>
      </rPr>
      <t>※１</t>
    </r>
    <rPh sb="0" eb="2">
      <t>ジッセン</t>
    </rPh>
    <rPh sb="2" eb="4">
      <t>ケンシュウ</t>
    </rPh>
    <rPh sb="5" eb="8">
      <t>シュウリョウシャ</t>
    </rPh>
    <rPh sb="9" eb="10">
      <t>カズ</t>
    </rPh>
    <phoneticPr fontId="5"/>
  </si>
  <si>
    <r>
      <t>基礎研修の修了者の
数及び割合</t>
    </r>
    <r>
      <rPr>
        <sz val="8"/>
        <color theme="1"/>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</si>
  <si>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（※１）サービス管理責任者又は生活支援員のうち１名以上が、強度行動障がい支援者養成研修（実践研修）修了者であること。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4">
      <t>ショウ</t>
    </rPh>
    <rPh sb="36" eb="39">
      <t>シエンシャ</t>
    </rPh>
    <rPh sb="39" eb="41">
      <t>ヨウセイ</t>
    </rPh>
    <rPh sb="41" eb="43">
      <t>ケンシュウ</t>
    </rPh>
    <rPh sb="44" eb="46">
      <t>ジッセン</t>
    </rPh>
    <rPh sb="46" eb="48">
      <t>ケンシュウ</t>
    </rPh>
    <rPh sb="49" eb="51">
      <t>シュウリョウ</t>
    </rPh>
    <rPh sb="51" eb="52">
      <t>モノ</t>
    </rPh>
    <phoneticPr fontId="5"/>
  </si>
  <si>
    <t>注１　「職員配置」欄は、サービス管理責任者又は生活支援員として従事する当該事業所の全ての職員について記載し
　　てください。
注２　「職種」欄は、サービス管理責任者又は生活支援員の別を記載してください（地域移行支援員や世話人等は含ま
　　れません。）。
注３　サービス管理責任者と生活支援員を兼務する者については、同じ者であっても、サービス管理責任者と生活支援
　　員それぞれ別に記載してください。
注４　「研修の受講状況」欄には、①受講が修了又は受講中の場合は「有」を、②受講していない場合は「無」を記載
　　してください。</t>
    <rPh sb="101" eb="103">
      <t>チイキ</t>
    </rPh>
    <rPh sb="103" eb="105">
      <t>イコウ</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</si>
  <si>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</si>
  <si>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</si>
  <si>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</si>
  <si>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</si>
  <si>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社会福祉士、精神保健福祉士又は公認心理師の資格を有す
　　る者が配置されていること。
　②　指定医療機関等との連携により、社会福祉士、精神保健福祉
　　士又は公認心理師の資格を有する者を事業所に訪問させている
　　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9" eb="110">
      <t>シ</t>
    </rPh>
    <rPh sb="111" eb="113">
      <t>シカク</t>
    </rPh>
    <rPh sb="120" eb="121">
      <t>モノ</t>
    </rPh>
    <rPh sb="122" eb="124">
      <t>ハイチ</t>
    </rPh>
    <rPh sb="137" eb="139">
      <t>シテイ</t>
    </rPh>
    <rPh sb="139" eb="141">
      <t>イリョウ</t>
    </rPh>
    <rPh sb="141" eb="143">
      <t>キカン</t>
    </rPh>
    <rPh sb="143" eb="144">
      <t>トウ</t>
    </rPh>
    <rPh sb="146" eb="148">
      <t>レンケイ</t>
    </rPh>
    <rPh sb="174" eb="175">
      <t>シ</t>
    </rPh>
    <rPh sb="184" eb="187">
      <t>ジギョウショ</t>
    </rPh>
    <rPh sb="206" eb="208">
      <t>カンケイ</t>
    </rPh>
    <rPh sb="208" eb="210">
      <t>キカン</t>
    </rPh>
    <rPh sb="212" eb="214">
      <t>レンケイ</t>
    </rPh>
    <rPh sb="215" eb="217">
      <t>ジョウキョウ</t>
    </rPh>
    <rPh sb="217" eb="218">
      <t>トウ</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</si>
  <si>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</si>
  <si>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従業者に対し、医療観察法に規定する入院によらない医療を受ける者又は刑事施設若しくは少年院を釈放された障がい者の支援に関する研修が年一回以上行われていること。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</si>
  <si>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</si>
  <si>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</si>
  <si>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</si>
  <si>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</si>
  <si>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</si>
  <si>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利用者の数</t>
    <rPh sb="0" eb="3">
      <t>リヨウシャ</t>
    </rPh>
    <rPh sb="4" eb="5">
      <t>カズ</t>
    </rPh>
    <phoneticPr fontId="5"/>
  </si>
  <si>
    <t>夜勤者の加配</t>
    <rPh sb="0" eb="2">
      <t>ヤキン</t>
    </rPh>
    <rPh sb="2" eb="3">
      <t>シャ</t>
    </rPh>
    <rPh sb="4" eb="6">
      <t>カハイ</t>
    </rPh>
    <phoneticPr fontId="5"/>
  </si>
  <si>
    <t>サービス管理責任者配置等加算に関する届出書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23" eb="25">
      <t>セイカツ</t>
    </rPh>
    <rPh sb="25" eb="27">
      <t>カイゴ</t>
    </rPh>
    <rPh sb="28" eb="30">
      <t>ジリツ</t>
    </rPh>
    <rPh sb="30" eb="32">
      <t>シエン</t>
    </rPh>
    <rPh sb="33" eb="35">
      <t>キノウ</t>
    </rPh>
    <rPh sb="35" eb="37">
      <t>クンレン</t>
    </rPh>
    <rPh sb="39" eb="41">
      <t>ジリツ</t>
    </rPh>
    <rPh sb="41" eb="43">
      <t>シエン</t>
    </rPh>
    <rPh sb="44" eb="46">
      <t>セイカツ</t>
    </rPh>
    <rPh sb="46" eb="48">
      <t>クンレン</t>
    </rPh>
    <phoneticPr fontId="5"/>
  </si>
  <si>
    <t>　　２　ここでいうサービス管理責任者とは、共生型生活介護、共生型自立訓練（機能訓練）又は共生型自立訓練（生活訓練）の指定を受け</t>
    <rPh sb="13" eb="15">
      <t>カンリ</t>
    </rPh>
    <rPh sb="15" eb="17">
      <t>セキニン</t>
    </rPh>
    <rPh sb="17" eb="18">
      <t>シャ</t>
    </rPh>
    <rPh sb="21" eb="24">
      <t>キョウセイガタ</t>
    </rPh>
    <rPh sb="24" eb="26">
      <t>セイカツ</t>
    </rPh>
    <rPh sb="26" eb="28">
      <t>カイゴ</t>
    </rPh>
    <rPh sb="29" eb="32">
      <t>キョウセイガタ</t>
    </rPh>
    <rPh sb="32" eb="34">
      <t>ジリツ</t>
    </rPh>
    <rPh sb="34" eb="36">
      <t>クンレン</t>
    </rPh>
    <rPh sb="37" eb="39">
      <t>キノウ</t>
    </rPh>
    <rPh sb="39" eb="41">
      <t>クンレン</t>
    </rPh>
    <rPh sb="42" eb="43">
      <t>マタ</t>
    </rPh>
    <rPh sb="44" eb="47">
      <t>キョウセイガタ</t>
    </rPh>
    <rPh sb="47" eb="49">
      <t>ジリツ</t>
    </rPh>
    <rPh sb="49" eb="51">
      <t>クンレン</t>
    </rPh>
    <rPh sb="52" eb="54">
      <t>セイカツ</t>
    </rPh>
    <rPh sb="54" eb="56">
      <t>クンレン</t>
    </rPh>
    <rPh sb="58" eb="60">
      <t>シテイ</t>
    </rPh>
    <rPh sb="61" eb="62">
      <t>ウ</t>
    </rPh>
    <phoneticPr fontId="5"/>
  </si>
  <si>
    <t>　　　る指定児童発達支援事業所若しくは指定放課後等デイサービス事業所又は介護保険制度制度における指定通所介護事業所、指定地域密</t>
    <rPh sb="4" eb="6">
      <t>シテイ</t>
    </rPh>
    <rPh sb="6" eb="8">
      <t>ジドウ</t>
    </rPh>
    <rPh sb="8" eb="10">
      <t>ハッタツ</t>
    </rPh>
    <rPh sb="10" eb="12">
      <t>シエン</t>
    </rPh>
    <rPh sb="12" eb="15">
      <t>ジギョウショ</t>
    </rPh>
    <rPh sb="15" eb="16">
      <t>モ</t>
    </rPh>
    <rPh sb="19" eb="21">
      <t>シテイ</t>
    </rPh>
    <rPh sb="21" eb="24">
      <t>ホウカゴ</t>
    </rPh>
    <rPh sb="24" eb="25">
      <t>トウ</t>
    </rPh>
    <rPh sb="31" eb="34">
      <t>ジギョウショ</t>
    </rPh>
    <rPh sb="34" eb="35">
      <t>マタ</t>
    </rPh>
    <rPh sb="50" eb="52">
      <t>ツウショ</t>
    </rPh>
    <rPh sb="52" eb="54">
      <t>カイゴ</t>
    </rPh>
    <phoneticPr fontId="5"/>
  </si>
  <si>
    <t>　　　着型通所介護事業所、指定小規模多機能型居宅介護事業所等の従業者をいう。</t>
    <phoneticPr fontId="5"/>
  </si>
  <si>
    <t>　　３　ここでいう地域に貢献する活動とは、「地域の交流の場（開放スペースや交流会等）の提供」、「認知症カフェ・食堂等の設置」、</t>
    <phoneticPr fontId="5"/>
  </si>
  <si>
    <t>　　　「地域住民が参加できるイベントやお祭り等の開催」、「地域のボランティアの受入れや活動（保育所等における清掃活動等）の実施</t>
    <phoneticPr fontId="5"/>
  </si>
  <si>
    <t>　　　」、「協議会等を設けて地域住民が事業所の運営への参加」、「地域住民への健康相談教室・研修会」などをいう。</t>
    <phoneticPr fontId="5"/>
  </si>
  <si>
    <t>注１　本表は、次に該当する利用者を記載してください。
　①　身体障害者福祉法（昭和24年法律第283号）の第15条第４項の規定により交付を受けた身体障害者手帳の障がい
　　程度が１級又は２級に該当し、日常生活におけるコミュニケーションや移動等に支障がある視覚障がいを有する
　　者
　②　身体障害者手帳の障がいの程度が２級に該当し、日常生活におけるコミュニケーションに支障がある聴覚障が
　　いを有する者
　③　身体障害者手帳の障がいの程度が３級に該当し、日常生活におけるコミュニケーションに支障がある言語機能
　　障がいを有する者
　④　重度の視覚障がい、聴覚障がい、言語機能障がい又は知的障がいのうち２以上の障がいを有する利用者につい
　　ては、ダブルカウントするため、当該利用者の利用日数を２倍にして算定すること。この場合の「知的障がい」
　　は「重度」の知的障がいである必要はない。</t>
    <rPh sb="75" eb="76">
      <t>ガイ</t>
    </rPh>
    <rPh sb="80" eb="81">
      <t>ショウ</t>
    </rPh>
    <rPh sb="129" eb="130">
      <t>ショウ</t>
    </rPh>
    <rPh sb="133" eb="134">
      <t>ユウ</t>
    </rPh>
    <phoneticPr fontId="24"/>
  </si>
  <si>
    <t>注２　「障害者の日常生活及び社会生活を総合的に支援するための法律に基づく指定障害福祉サービス等及び基準該
　　当障害福祉サービスに要する費用の額の算定に関する基準（平成18年９月29日厚生労働省告示第523号）第５の
　　４に規定する加配される「視覚障がい者等との意思疎通に関し専門性を有する者として専ら視覚障がい者等の生
　　活支援に従事する者」とは、次のいずれかに該当する者であること。　
　①　視覚障がい　点字の指導、点訳、歩行支援等を行うことができる者
　②　聴覚障がい又は言語機能障がい者　手話通訳等を行うことができる者</t>
    <phoneticPr fontId="24"/>
  </si>
  <si>
    <t>※１：多機能型事業所等については、当該多機能型事業所全体で、加算要件の利用者数や配置割合の計算を行うこと。　　　</t>
    <phoneticPr fontId="24"/>
  </si>
  <si>
    <t>※２：「異動区分」欄において「４　終了」の場合は、１利用者の状況、２加配される従業者の状況の記載は不要と
　　　する。</t>
    <rPh sb="49" eb="51">
      <t>フヨウ</t>
    </rPh>
    <phoneticPr fontId="24"/>
  </si>
  <si>
    <t>上記①及び②に該当する者の前年度の平均利用者数が施設の平均利用者数の２０％以上であって、かつ看護職員又は生活支援員を指定基準に加えて、常勤換算方法で１人以上配置している場合に、重度障がい者支援加算（Ⅰ）が適用されます。さらに、②に該当する者の前年度の平均利用者数が２人以上の場合に、所定単位数に２２単位の加算が適用されます。　　　</t>
    <rPh sb="0" eb="2">
      <t>ジョウキ</t>
    </rPh>
    <rPh sb="3" eb="4">
      <t>オヨ</t>
    </rPh>
    <rPh sb="7" eb="9">
      <t>ガイトウ</t>
    </rPh>
    <rPh sb="13" eb="16">
      <t>ゼンネンド</t>
    </rPh>
    <rPh sb="17" eb="19">
      <t>ヘイキン</t>
    </rPh>
    <rPh sb="19" eb="22">
      <t>リヨウシャ</t>
    </rPh>
    <rPh sb="22" eb="23">
      <t>スウ</t>
    </rPh>
    <rPh sb="24" eb="26">
      <t>シセツ</t>
    </rPh>
    <rPh sb="27" eb="29">
      <t>ヘイキン</t>
    </rPh>
    <rPh sb="29" eb="32">
      <t>リヨウシャ</t>
    </rPh>
    <rPh sb="32" eb="33">
      <t>スウ</t>
    </rPh>
    <rPh sb="37" eb="39">
      <t>イジョウ</t>
    </rPh>
    <rPh sb="46" eb="48">
      <t>カンゴ</t>
    </rPh>
    <rPh sb="48" eb="50">
      <t>ショクイン</t>
    </rPh>
    <rPh sb="50" eb="51">
      <t>マタ</t>
    </rPh>
    <rPh sb="52" eb="54">
      <t>セイカツ</t>
    </rPh>
    <rPh sb="54" eb="57">
      <t>シエンイン</t>
    </rPh>
    <rPh sb="58" eb="60">
      <t>シテイ</t>
    </rPh>
    <rPh sb="60" eb="62">
      <t>キジュン</t>
    </rPh>
    <rPh sb="63" eb="64">
      <t>クワ</t>
    </rPh>
    <rPh sb="67" eb="69">
      <t>ジョウキン</t>
    </rPh>
    <rPh sb="69" eb="71">
      <t>カンサン</t>
    </rPh>
    <rPh sb="71" eb="73">
      <t>ホウホウ</t>
    </rPh>
    <rPh sb="75" eb="76">
      <t>ニン</t>
    </rPh>
    <rPh sb="76" eb="78">
      <t>イジョウ</t>
    </rPh>
    <rPh sb="78" eb="80">
      <t>ハイチ</t>
    </rPh>
    <rPh sb="84" eb="86">
      <t>バアイ</t>
    </rPh>
    <rPh sb="88" eb="90">
      <t>ジュウド</t>
    </rPh>
    <rPh sb="94" eb="96">
      <t>シエン</t>
    </rPh>
    <rPh sb="96" eb="98">
      <t>カサン</t>
    </rPh>
    <rPh sb="102" eb="104">
      <t>テキヨウ</t>
    </rPh>
    <rPh sb="115" eb="117">
      <t>ガイトウ</t>
    </rPh>
    <rPh sb="121" eb="124">
      <t>ゼンネンド</t>
    </rPh>
    <rPh sb="125" eb="127">
      <t>ヘイキン</t>
    </rPh>
    <rPh sb="127" eb="130">
      <t>リヨウシャ</t>
    </rPh>
    <rPh sb="130" eb="131">
      <t>スウ</t>
    </rPh>
    <rPh sb="133" eb="134">
      <t>ニン</t>
    </rPh>
    <rPh sb="134" eb="136">
      <t>イジョウ</t>
    </rPh>
    <rPh sb="137" eb="139">
      <t>バアイ</t>
    </rPh>
    <rPh sb="141" eb="143">
      <t>ショテイ</t>
    </rPh>
    <rPh sb="143" eb="146">
      <t>タンイスウ</t>
    </rPh>
    <rPh sb="149" eb="151">
      <t>タンイ</t>
    </rPh>
    <rPh sb="152" eb="154">
      <t>カサン</t>
    </rPh>
    <rPh sb="155" eb="157">
      <t>テキヨウ</t>
    </rPh>
    <phoneticPr fontId="5"/>
  </si>
  <si>
    <t xml:space="preserve">
注１  事業所内で調理を行う場合、食事提供にかかわる職員（管理栄養士・栄養士）の状況を記載
　　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業務委託により食事提供を行う場合の「適切な食事提供の確保方策」欄は、献立に関する事
　　業所・施設の関与、委託先から事業所・施設への食事の運搬方法、適時適温への配慮など、自
　　己調理する場合に通常確保される提供体制に相当するものへの対応の概略を記載してくださ
　　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</si>
  <si>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職員が既に重度訪問介護従業者養成研修行動障がい支援課程を修了している場合又は今後受講
　　予定（当該年度内に限る）の場合は、強度行動障がい支援者養成研修（基礎）を修了又は受講予
　　定とみなし、また、職員が既に行動援護従業者養成研修の課程を修了している場合又は今後受講
　　予定（当該年度内に限る）の場合は、強度行動障がい支援者養成研修（基礎及び実践）を修了又
　　は受講予定とみなし、「強度行動障がい者支援者養成研修」欄に「有」又は受講予定月を記載し
　　てください。
　　</t>
    <rPh sb="48" eb="49">
      <t>イン</t>
    </rPh>
    <rPh sb="290" eb="291">
      <t>ツキ</t>
    </rPh>
    <rPh sb="292" eb="294">
      <t>ジュコウ</t>
    </rPh>
    <rPh sb="294" eb="295">
      <t>ツキ</t>
    </rPh>
    <rPh sb="599" eb="600">
      <t>ツキ</t>
    </rPh>
    <phoneticPr fontId="5"/>
  </si>
  <si>
    <t>　ここでいう常勤とは、「障害者の日常生活及び社会生活を総合的に支援するための法律に基づく指定障害福祉サービスの事業等の人員、
設備及び運営に関する基準について」（平成18年12月６日厚生労働省社会・援護局障害保健福祉部長通知）第二の２の(3)に定義する「常
勤」をいう。　</t>
    <phoneticPr fontId="5"/>
  </si>
  <si>
    <t>　令和６年３月31日において、こども家庭庁長官及び厚生労働大臣が定める基準並びに厚生労働大臣が定める基準(平成18年厚生労働省告
示第543号)第１号イ、ハ又はニの適用を受けている事業所に係る同号イ、ハ又はニの適用については、令和９年３月31日までの間、なお
従前の例によることができる。</t>
    <phoneticPr fontId="5"/>
  </si>
  <si>
    <t>注１　「異動区分」欄については、該当する番号に○を付してください。
注２　「申請する加算区分」には、該当する番号（Ⅰ～Ⅳ。療養介護についてはⅠ又はⅡ）に○を
　　付してください。
注３　「利用者数」には、共生型障がい福祉サービス事業所の場合においては、障がい児者及び要
　　介護者の合計数を記載してください。
注４　「人員配置の状況」の非常勤には常勤換算方法による職員数を記載してください。
注５　「人員体制」には、該当する人員体制に○を付してください。
注６　ここでいう常勤とは、「障害者の日常生活及び社会生活を総合的に支援するための法律に基
　　づく指定障害福祉サービスの事業等の人員、設備及び運営に関する基準について（平成18年12
　　月６日厚生労働省社会・援護局障害保健福祉部長通知」）第二の２の（３）に定義する「常勤
　　」をいう。</t>
    <rPh sb="0" eb="1">
      <t>チュウ</t>
    </rPh>
    <rPh sb="4" eb="6">
      <t>イドウ</t>
    </rPh>
    <rPh sb="6" eb="8">
      <t>クブン</t>
    </rPh>
    <rPh sb="9" eb="10">
      <t>ラン</t>
    </rPh>
    <rPh sb="16" eb="18">
      <t>ガイトウ</t>
    </rPh>
    <rPh sb="20" eb="22">
      <t>バンゴウ</t>
    </rPh>
    <rPh sb="25" eb="26">
      <t>フ</t>
    </rPh>
    <phoneticPr fontId="5"/>
  </si>
  <si>
    <t>注１　生活介護に係る加算を算定する事業所において、複数のサービス単位を設定している場合、加算を
　　算定するサービス単位ごとに本書を作成すること。なお、加算の算定にあたっては、サービス単位の
　　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</si>
  <si>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注３　前年度に当該加算を算定しており、新年度も引き続き算定するものとしてこの届出書を提出する場
　　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50" eb="51">
      <t>ゴウ</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</si>
  <si>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r>
      <rPr>
        <sz val="9"/>
        <rFont val="HGｺﾞｼｯｸM"/>
        <family val="3"/>
        <charset val="128"/>
      </rPr>
      <t>加算区分</t>
    </r>
    <r>
      <rPr>
        <sz val="10"/>
        <rFont val="HGｺﾞｼｯｸM"/>
        <family val="3"/>
        <charset val="128"/>
      </rPr>
      <t xml:space="preserve">
</t>
    </r>
    <r>
      <rPr>
        <sz val="9.5"/>
        <rFont val="HGｺﾞｼｯｸM"/>
        <family val="3"/>
        <charset val="128"/>
      </rPr>
      <t>５ ⇒ 合計1人以上
　　　かつ
　　　左の必要数以上</t>
    </r>
    <rPh sb="26" eb="27">
      <t>ヒダリ</t>
    </rPh>
    <rPh sb="28" eb="31">
      <t>ヒツヨウスウ</t>
    </rPh>
    <rPh sb="31" eb="33">
      <t>イジョウ</t>
    </rPh>
    <phoneticPr fontId="5"/>
  </si>
  <si>
    <t>　　　※　生活支援員のうち20％以上が、強度行動障がい支援者養成研修（基礎研修）
　　　　修了者であること。</t>
    <rPh sb="37" eb="39">
      <t>ケンシュウ</t>
    </rPh>
    <phoneticPr fontId="5"/>
  </si>
  <si>
    <t>注４　強度行動障がい支援者養成研修（基礎研修）については、重度訪問介護従事者養成研修行動障がい支
　　援課程、強度行動障がい支援者養成研修（実践研修）については、行動援護従事者養成研修でも可。</t>
    <rPh sb="0" eb="1">
      <t>チュウ</t>
    </rPh>
    <rPh sb="3" eb="5">
      <t>キョウド</t>
    </rPh>
    <rPh sb="5" eb="7">
      <t>コウドウ</t>
    </rPh>
    <rPh sb="7" eb="8">
      <t>ショウ</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5">
      <t>ショウ</t>
    </rPh>
    <rPh sb="47" eb="48">
      <t>シ</t>
    </rPh>
    <rPh sb="51" eb="52">
      <t>エン</t>
    </rPh>
    <rPh sb="52" eb="53">
      <t>カ</t>
    </rPh>
    <phoneticPr fontId="5"/>
  </si>
  <si>
    <t>注１　事業所の種別に応じて「指定に係る記載事項」（付表）、「従業者の勤務の体制及び勤務形態一覧表」及
　　び組織体制図を添付すること。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</si>
  <si>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評価点の公表については、インターネットを利用した公表方法の場合は、公表場所と当該公表場所のURL等を、その
　　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</si>
  <si>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　１．就労継続支援B型サービス費（Ⅰ）6：1　　２．就労継続支援B型サービス費（Ⅱ）7.5:1　</t>
    <rPh sb="3" eb="5">
      <t>シュウロウ</t>
    </rPh>
    <rPh sb="5" eb="7">
      <t>ケイゾク</t>
    </rPh>
    <rPh sb="7" eb="9">
      <t>シエン</t>
    </rPh>
    <rPh sb="10" eb="11">
      <t>ガタ</t>
    </rPh>
    <rPh sb="15" eb="16">
      <t>ヒ</t>
    </rPh>
    <phoneticPr fontId="5"/>
  </si>
  <si>
    <t>　３．就労継続支援B型サービス費（Ⅲ）10:1　　４．就労継続支援B型サービス費（Ⅳ）参加型6:1　</t>
    <rPh sb="3" eb="5">
      <t>シュウロウ</t>
    </rPh>
    <rPh sb="5" eb="7">
      <t>ケイゾク</t>
    </rPh>
    <rPh sb="7" eb="9">
      <t>シエン</t>
    </rPh>
    <rPh sb="10" eb="11">
      <t>ガタ</t>
    </rPh>
    <rPh sb="15" eb="16">
      <t>ヒ</t>
    </rPh>
    <rPh sb="43" eb="46">
      <t>サンカガタ</t>
    </rPh>
    <phoneticPr fontId="5"/>
  </si>
  <si>
    <t>　５．就労継続支援B型サービス費（Ⅴ）参加型7.5:1　　６．就労継続支援B型サービス費（Ⅵ）参加型10:1　</t>
    <rPh sb="3" eb="5">
      <t>シュウロウ</t>
    </rPh>
    <rPh sb="5" eb="7">
      <t>ケイゾク</t>
    </rPh>
    <rPh sb="7" eb="9">
      <t>シエン</t>
    </rPh>
    <rPh sb="10" eb="11">
      <t>ガタ</t>
    </rPh>
    <rPh sb="15" eb="16">
      <t>ヒ</t>
    </rPh>
    <rPh sb="19" eb="22">
      <t>サンカガタ</t>
    </rPh>
    <rPh sb="47" eb="50">
      <t>サンカガタ</t>
    </rPh>
    <phoneticPr fontId="5"/>
  </si>
  <si>
    <t>注１　就労継続支援Ｂ型サービス費（Ⅰ）～（Ⅲ）を算定する場合は、平均工賃月額区分及び前年度の状況を記載する
　　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就労継続支援Ｂ型サービス費（Ⅲ）又は就労継続支援Ｂ型サービス費（Ⅳ）を算定する場合は、ピアサポーター
　　の配置の有無を記載すること。なお、ピアサポーターを配置している場合は、別添「ピアサポーター等の配置に関
　　する届出書」を提出すること。</t>
    <rPh sb="0" eb="1">
      <t>チュウ</t>
    </rPh>
    <rPh sb="3" eb="9">
      <t>シュウロウケイゾクシエン</t>
    </rPh>
    <rPh sb="10" eb="11">
      <t>ガタ</t>
    </rPh>
    <rPh sb="15" eb="16">
      <t>ヒ</t>
    </rPh>
    <rPh sb="24" eb="26">
      <t>サンテイ</t>
    </rPh>
    <rPh sb="28" eb="30">
      <t>バアイ</t>
    </rPh>
    <rPh sb="32" eb="34">
      <t>ヘイキン</t>
    </rPh>
    <rPh sb="34" eb="36">
      <t>コウチン</t>
    </rPh>
    <rPh sb="36" eb="38">
      <t>ゲツガク</t>
    </rPh>
    <rPh sb="38" eb="40">
      <t>クブン</t>
    </rPh>
    <rPh sb="40" eb="41">
      <t>オヨ</t>
    </rPh>
    <rPh sb="49" eb="51">
      <t>キサイ</t>
    </rPh>
    <rPh sb="60" eb="61">
      <t>チュウ</t>
    </rPh>
    <rPh sb="63" eb="65">
      <t>ジュウド</t>
    </rPh>
    <rPh sb="66" eb="68">
      <t>シエン</t>
    </rPh>
    <rPh sb="68" eb="70">
      <t>タイセイ</t>
    </rPh>
    <rPh sb="70" eb="72">
      <t>カサン</t>
    </rPh>
    <rPh sb="76" eb="78">
      <t>サンテイ</t>
    </rPh>
    <rPh sb="82" eb="84">
      <t>バアイ</t>
    </rPh>
    <rPh sb="86" eb="88">
      <t>ヘイキン</t>
    </rPh>
    <rPh sb="88" eb="90">
      <t>コウチン</t>
    </rPh>
    <rPh sb="90" eb="92">
      <t>ゲツガク</t>
    </rPh>
    <rPh sb="94" eb="95">
      <t>セン</t>
    </rPh>
    <rPh sb="95" eb="96">
      <t>エン</t>
    </rPh>
    <rPh sb="97" eb="98">
      <t>クワ</t>
    </rPh>
    <rPh sb="102" eb="103">
      <t>チュウ</t>
    </rPh>
    <rPh sb="107" eb="109">
      <t>コウチン</t>
    </rPh>
    <rPh sb="109" eb="111">
      <t>ゲツガク</t>
    </rPh>
    <rPh sb="213" eb="215">
      <t>ハイチ</t>
    </rPh>
    <rPh sb="216" eb="218">
      <t>ウム</t>
    </rPh>
    <rPh sb="219" eb="221">
      <t>キサイ</t>
    </rPh>
    <rPh sb="237" eb="239">
      <t>ハイチ</t>
    </rPh>
    <rPh sb="243" eb="245">
      <t>バアイ</t>
    </rPh>
    <rPh sb="247" eb="249">
      <t>ベッテン</t>
    </rPh>
    <rPh sb="268" eb="271">
      <t>トドケデショ</t>
    </rPh>
    <rPh sb="273" eb="275">
      <t>テイシュツ</t>
    </rPh>
    <phoneticPr fontId="5"/>
  </si>
  <si>
    <t>注　就労継続者の状況は、別添１「就労継続者の状況（就労定着支援に係る基本報酬の算定区分に関する届出書
　）」又は別添２「就労継続者の状況（就労定着支援に係る基本報酬の算定区分に関する届出書）（新規指定の
　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</si>
  <si>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注１　研修を修了した職員は、＜障がい者又は障がい者であった者＞及び＜その他の職員＞それぞれ常勤換算方
    法で0.5以上を配置（併設する事業所（指定自立生活援助事業所、指定地域移行支援事業所、指定地域定着
    支援事業所、指定計画相談支援事業所又は指定障がい児相談支援事業所に限る。）の職員を兼務する場合は
    当該兼務先含む業務時間の合計が常勤換算方法で0.5以上になる場合を含む）してください。</t>
    <rPh sb="0" eb="1">
      <t>チュウ</t>
    </rPh>
    <rPh sb="3" eb="5">
      <t>ケンシュウ</t>
    </rPh>
    <rPh sb="6" eb="8">
      <t>シュウリョウ</t>
    </rPh>
    <rPh sb="10" eb="12">
      <t>ショクイン</t>
    </rPh>
    <rPh sb="19" eb="20">
      <t>マタ</t>
    </rPh>
    <rPh sb="29" eb="30">
      <t>モノ</t>
    </rPh>
    <rPh sb="31" eb="32">
      <t>オヨ</t>
    </rPh>
    <rPh sb="36" eb="37">
      <t>タ</t>
    </rPh>
    <rPh sb="38" eb="40">
      <t>ショクイン</t>
    </rPh>
    <rPh sb="45" eb="47">
      <t>ジョウキン</t>
    </rPh>
    <rPh sb="47" eb="49">
      <t>カンサン</t>
    </rPh>
    <rPh sb="60" eb="62">
      <t>イジョウ</t>
    </rPh>
    <rPh sb="63" eb="65">
      <t>ハイチ</t>
    </rPh>
    <rPh sb="111" eb="113">
      <t>ジギョウ</t>
    </rPh>
    <rPh sb="165" eb="166">
      <t>ム</t>
    </rPh>
    <rPh sb="166" eb="167">
      <t>サキ</t>
    </rPh>
    <phoneticPr fontId="5"/>
  </si>
  <si>
    <t>注２　修了した研修の名称欄は「地域生活支援事業の障がい者ピアサポート研修の基礎研修及び専門研修」等と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5">
      <t>ショウ</t>
    </rPh>
    <rPh sb="27" eb="28">
      <t>シャ</t>
    </rPh>
    <rPh sb="34" eb="36">
      <t>ケンシュウ</t>
    </rPh>
    <rPh sb="37" eb="39">
      <t>キソ</t>
    </rPh>
    <rPh sb="39" eb="41">
      <t>ケンシュウ</t>
    </rPh>
    <rPh sb="41" eb="42">
      <t>オヨ</t>
    </rPh>
    <rPh sb="43" eb="45">
      <t>センモン</t>
    </rPh>
    <rPh sb="45" eb="47">
      <t>ケンシュウ</t>
    </rPh>
    <rPh sb="48" eb="49">
      <t>トウ</t>
    </rPh>
    <rPh sb="55" eb="56">
      <t>グ</t>
    </rPh>
    <rPh sb="56" eb="57">
      <t>カラダ</t>
    </rPh>
    <rPh sb="57" eb="58">
      <t>テキ</t>
    </rPh>
    <rPh sb="59" eb="61">
      <t>キサイ</t>
    </rPh>
    <phoneticPr fontId="5"/>
  </si>
  <si>
    <t>（※１）サービス管理責任者又は生活支援員のうち１名以上が、強度行動障がい支援者養成研修（実践研修）修了
　　　　者であること。
（※２）生活支援員のうち２０％以上が、強度行動障がい支援者養成研修（基礎研修）修了者であること。
注１　「職員配置」欄は、サービス管理責任者又は生活支援員として従事する当該事業所の全ての職員について
　　記載してください。
注２　「職種」欄は、サービス管理責任者又は生活支援員の別を記載してください（地域移行支援員や世話人等は
　　含まれません。）。
注３　サービス管理責任者と生活支援員を兼務する者については、同じ者であっても、サービス管理責任者と生活
　　支援員それぞれ別に記載してください。
注４　「研修の受講状況」欄には、①受講が修了又は受講中の場合は「有」を、②受講していない場合は「無」を記
　　載してください。</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4">
      <t>ショウ</t>
    </rPh>
    <rPh sb="36" eb="39">
      <t>シエンシャ</t>
    </rPh>
    <rPh sb="39" eb="41">
      <t>ヨウセイ</t>
    </rPh>
    <rPh sb="41" eb="43">
      <t>ケンシュウ</t>
    </rPh>
    <rPh sb="44" eb="46">
      <t>ジッセン</t>
    </rPh>
    <rPh sb="46" eb="48">
      <t>ケンシュウ</t>
    </rPh>
    <rPh sb="49" eb="51">
      <t>シュウリョウ</t>
    </rPh>
    <rPh sb="56" eb="57">
      <t>モノ</t>
    </rPh>
    <phoneticPr fontId="5"/>
  </si>
  <si>
    <t>注２　ピアサポート研修の課程を修了し、当該研修の事業を行った者から当該研修の課程を修了した旨の証
　　明書の交付を受けた者を、指定自立訓練事業所、指定就労継続支援Ｂ型事業所等の従業者として２名以
　　上（当該２名以上のうち少なくとも１名は障がい者等とする。）配置している。（※別添組織体制図、
　　勤務形態一覧表のとおり）</t>
    <rPh sb="0" eb="1">
      <t>チュウ</t>
    </rPh>
    <rPh sb="63" eb="65">
      <t>シテイ</t>
    </rPh>
    <rPh sb="65" eb="69">
      <t>ジリツクンレン</t>
    </rPh>
    <rPh sb="69" eb="72">
      <t>ジギョウショ</t>
    </rPh>
    <rPh sb="111" eb="112">
      <t>スク</t>
    </rPh>
    <phoneticPr fontId="5"/>
  </si>
  <si>
    <t>注３　修了した研修の名称欄は「地域生活支援事業の障がい者ピアサポート研修の基礎研修及び専門研修」
　　等と具体的に記載。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5">
      <t>ショウ</t>
    </rPh>
    <rPh sb="27" eb="28">
      <t>シャ</t>
    </rPh>
    <rPh sb="34" eb="36">
      <t>ケンシュウ</t>
    </rPh>
    <rPh sb="37" eb="39">
      <t>キソ</t>
    </rPh>
    <rPh sb="39" eb="41">
      <t>ケンシュウ</t>
    </rPh>
    <rPh sb="41" eb="42">
      <t>オヨ</t>
    </rPh>
    <rPh sb="43" eb="45">
      <t>センモン</t>
    </rPh>
    <rPh sb="45" eb="47">
      <t>ケンシュウ</t>
    </rPh>
    <rPh sb="51" eb="52">
      <t>トウ</t>
    </rPh>
    <rPh sb="53" eb="56">
      <t>グタイテキ</t>
    </rPh>
    <rPh sb="57" eb="59">
      <t>キサイ</t>
    </rPh>
    <phoneticPr fontId="5"/>
  </si>
  <si>
    <t>注２　ピアサポート研修の課程を修了し、当該研修の事業を行った者から当該研修の課程を修了した旨の証
　　明書の交付を受けた者を、指定共同生活援助事業所等の従業者として２名以上（当該２名以上のうち少
　　なくとも１名は障がい者等とする。）配置している。（※別添組織体制図、勤務形態一覧表のとおり）</t>
    <rPh sb="0" eb="1">
      <t>チュウ</t>
    </rPh>
    <rPh sb="63" eb="74">
      <t>シテイキョウドウセイカツエンジョジギョウショ</t>
    </rPh>
    <rPh sb="96" eb="97">
      <t>スク</t>
    </rPh>
    <phoneticPr fontId="5"/>
  </si>
  <si>
    <t>　障がい者支援施設等感染対策向上加算（Ⅱ）で実地指導を行う医療機関等は、診療報酬の感染対策向上加算に係る届出を行っている必</t>
    <rPh sb="1" eb="2">
      <t>ショウ</t>
    </rPh>
    <rPh sb="4" eb="5">
      <t>シャ</t>
    </rPh>
    <rPh sb="5" eb="7">
      <t>シエン</t>
    </rPh>
    <rPh sb="7" eb="9">
      <t>シセツ</t>
    </rPh>
    <rPh sb="9" eb="10">
      <t>トウ</t>
    </rPh>
    <rPh sb="22" eb="24">
      <t>ジッチ</t>
    </rPh>
    <rPh sb="24" eb="26">
      <t>シドウ</t>
    </rPh>
    <rPh sb="27" eb="28">
      <t>オコナ</t>
    </rPh>
    <rPh sb="29" eb="31">
      <t>イリョウ</t>
    </rPh>
    <rPh sb="31" eb="33">
      <t>キカン</t>
    </rPh>
    <rPh sb="33" eb="34">
      <t>トウ</t>
    </rPh>
    <rPh sb="36" eb="38">
      <t>シンリョウ</t>
    </rPh>
    <rPh sb="38" eb="40">
      <t>ホウシュウ</t>
    </rPh>
    <rPh sb="41" eb="43">
      <t>カンセン</t>
    </rPh>
    <rPh sb="43" eb="45">
      <t>タイサク</t>
    </rPh>
    <rPh sb="45" eb="47">
      <t>コウジョウ</t>
    </rPh>
    <rPh sb="47" eb="49">
      <t>カサン</t>
    </rPh>
    <rPh sb="50" eb="51">
      <t>カカ</t>
    </rPh>
    <rPh sb="52" eb="54">
      <t>トドケデ</t>
    </rPh>
    <rPh sb="55" eb="56">
      <t>オコナ</t>
    </rPh>
    <rPh sb="60" eb="61">
      <t>ヒツ</t>
    </rPh>
    <phoneticPr fontId="5"/>
  </si>
  <si>
    <t>要がある。</t>
    <phoneticPr fontId="5"/>
  </si>
  <si>
    <t>　「院内感染対策の研修または訓練を行った医療機関または地域の医師会」については、医療機関名又は地域の医師会の名称のいずれか</t>
    <phoneticPr fontId="5"/>
  </si>
  <si>
    <t>を記載してください。医療機関名を記載する場合には、当該医療機関が届け出ている診療報酬の種類を併せて記載してください。</t>
    <phoneticPr fontId="5"/>
  </si>
  <si>
    <t>　医療機関等に研修又は訓練の実施予定日を確認し、障がい者支援施設等の職員の参加の可否を確認した上で年度内までに当該研修又は</t>
    <rPh sb="24" eb="25">
      <t>ショウ</t>
    </rPh>
    <rPh sb="27" eb="28">
      <t>シャ</t>
    </rPh>
    <rPh sb="28" eb="30">
      <t>シエン</t>
    </rPh>
    <rPh sb="30" eb="32">
      <t>シセツ</t>
    </rPh>
    <rPh sb="49" eb="52">
      <t>ネンドナイ</t>
    </rPh>
    <phoneticPr fontId="5"/>
  </si>
  <si>
    <t>訓練に参加できる目処がある場合、その予定日を記載してください。</t>
    <phoneticPr fontId="5"/>
  </si>
  <si>
    <t>添付書類：運営規定
　運営規程は、当該事業所等が地域生活支援拠点等の機能を担う事業所であることが規定されているもの(規定の変更の手続中
であるものを含む。)　に限る。なお、事業所の運営規程が変更の手続中のものである場合は、当該変更の手続の完了後、速や
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日中系サービスとは、生活介護、自立訓練（機能訓練）、自立訓練（生活訓練）、就労移行支援（養成含む）、就労継
　　続支援Ａ型、就労継続支援Ｂ型、就労選択支援をいう。</t>
    <rPh sb="5" eb="7">
      <t>ウンエイ</t>
    </rPh>
    <rPh sb="7" eb="9">
      <t>キテイ</t>
    </rPh>
    <rPh sb="147" eb="148">
      <t>チュウ</t>
    </rPh>
    <rPh sb="188" eb="189">
      <t>チュウ</t>
    </rPh>
    <rPh sb="191" eb="193">
      <t>ホウモン</t>
    </rPh>
    <rPh sb="193" eb="194">
      <t>ケイ</t>
    </rPh>
    <rPh sb="227" eb="228">
      <t>チュウ</t>
    </rPh>
    <rPh sb="230" eb="232">
      <t>ニッチュウ</t>
    </rPh>
    <rPh sb="232" eb="233">
      <t>ケイ</t>
    </rPh>
    <rPh sb="240" eb="242">
      <t>セイカツ</t>
    </rPh>
    <rPh sb="242" eb="244">
      <t>カイゴ</t>
    </rPh>
    <rPh sb="261" eb="263">
      <t>セイカツ</t>
    </rPh>
    <rPh sb="267" eb="269">
      <t>シュウロウ</t>
    </rPh>
    <rPh sb="269" eb="271">
      <t>イコウ</t>
    </rPh>
    <rPh sb="271" eb="273">
      <t>シエン</t>
    </rPh>
    <rPh sb="274" eb="276">
      <t>ヨウセイ</t>
    </rPh>
    <rPh sb="276" eb="277">
      <t>フク</t>
    </rPh>
    <rPh sb="290" eb="291">
      <t>ガタ</t>
    </rPh>
    <rPh sb="301" eb="303">
      <t>シュウロウ</t>
    </rPh>
    <rPh sb="303" eb="305">
      <t>センタク</t>
    </rPh>
    <rPh sb="305" eb="307">
      <t>シエン</t>
    </rPh>
    <phoneticPr fontId="26"/>
  </si>
  <si>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</si>
  <si>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</si>
  <si>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</si>
  <si>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</si>
  <si>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</si>
  <si>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</si>
  <si>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</si>
  <si>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</si>
  <si>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</si>
  <si>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</si>
  <si>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</si>
  <si>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身体拘束廃止未実施</t>
    <rPh sb="0" eb="2">
      <t>シンタイ</t>
    </rPh>
    <rPh sb="2" eb="4">
      <t>コウソク</t>
    </rPh>
    <rPh sb="4" eb="6">
      <t>ハイシ</t>
    </rPh>
    <rPh sb="6" eb="9">
      <t>ミジッシ</t>
    </rPh>
    <phoneticPr fontId="5"/>
  </si>
  <si>
    <t>　１．なし　　２．あり</t>
    <phoneticPr fontId="23"/>
  </si>
  <si>
    <t>虐待防止措置未実施</t>
    <rPh sb="0" eb="2">
      <t>ギャクタイ</t>
    </rPh>
    <rPh sb="2" eb="4">
      <t>ボウシ</t>
    </rPh>
    <rPh sb="4" eb="6">
      <t>ソチ</t>
    </rPh>
    <rPh sb="6" eb="7">
      <t>ミ</t>
    </rPh>
    <rPh sb="7" eb="9">
      <t>ジッシ</t>
    </rPh>
    <phoneticPr fontId="5"/>
  </si>
  <si>
    <t>　１．なし　　２．あり</t>
    <phoneticPr fontId="5"/>
  </si>
  <si>
    <t>情報公表未報告</t>
    <phoneticPr fontId="5"/>
  </si>
  <si>
    <t>特定事業所</t>
    <rPh sb="0" eb="2">
      <t>トクテイ</t>
    </rPh>
    <rPh sb="2" eb="5">
      <t>ジギョウショ</t>
    </rPh>
    <phoneticPr fontId="5"/>
  </si>
  <si>
    <t>　１．なし　　２．Ⅰ　　３．Ⅱ　　４．Ⅲ　　５．Ⅳ</t>
    <phoneticPr fontId="5"/>
  </si>
  <si>
    <t>　１．非該当　　２．該当</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</si>
  <si>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</si>
  <si>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</si>
  <si>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</si>
  <si>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身体拘束廃止未実施</t>
    <phoneticPr fontId="5"/>
  </si>
  <si>
    <t>１．なし　　２．あり</t>
    <phoneticPr fontId="5"/>
  </si>
  <si>
    <t>　１．なし　　２．Ⅰ　　３．Ⅱ　　４．Ⅲ</t>
    <phoneticPr fontId="5"/>
  </si>
  <si>
    <t>１．40人以下
２．41人以上60人以下
３．61人以上80人以下
４．81人以上</t>
    <phoneticPr fontId="5"/>
  </si>
  <si>
    <t>１．Ⅰ型
２．Ⅱ型
３．Ⅲ型
４．Ⅳ型
５．Ⅴ型</t>
    <phoneticPr fontId="5"/>
  </si>
  <si>
    <t>特例対象（※5）</t>
    <rPh sb="0" eb="2">
      <t>トクレイ</t>
    </rPh>
    <rPh sb="2" eb="4">
      <t>タイショウ</t>
    </rPh>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</si>
  <si>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</si>
  <si>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</si>
  <si>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</si>
  <si>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</si>
  <si>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</si>
  <si>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</si>
  <si>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生活介護</t>
    <rPh sb="0" eb="2">
      <t>セイカツ</t>
    </rPh>
    <rPh sb="2" eb="4">
      <t>カイゴ</t>
    </rPh>
    <phoneticPr fontId="23"/>
  </si>
  <si>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
  </si>
  <si>
    <t>１．Ⅱ型(1.7:1)
２．Ⅲ型(2:1)
３．Ⅳ型(2.5:1)
４．Ⅴ型(3:1)
５．Ⅵ型(3.5:1)
６．Ⅶ型(4:1)
７．Ⅷ型(4.5:1)
８．Ⅸ型(5:1)
９．Ⅹ型(5.5:1)
10．Ⅺ型(6:1)
11．Ⅰ型(1.5:1)</t>
    <rPh sb="115" eb="116">
      <t>ガタ</t>
    </rPh>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</si>
  <si>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</si>
  <si>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</si>
  <si>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</si>
  <si>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</si>
  <si>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</si>
  <si>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</si>
  <si>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</si>
  <si>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医師未配置減算</t>
    <rPh sb="0" eb="2">
      <t>イシ</t>
    </rPh>
    <rPh sb="2" eb="3">
      <t>ミ</t>
    </rPh>
    <rPh sb="3" eb="5">
      <t>ハイチ</t>
    </rPh>
    <rPh sb="5" eb="7">
      <t>ゲンサン</t>
    </rPh>
    <phoneticPr fontId="5"/>
  </si>
  <si>
    <t>常勤看護職員等配置</t>
    <rPh sb="0" eb="2">
      <t>ジョウキン</t>
    </rPh>
    <rPh sb="2" eb="4">
      <t>カンゴ</t>
    </rPh>
    <rPh sb="4" eb="6">
      <t>ショクイン</t>
    </rPh>
    <rPh sb="6" eb="7">
      <t>トウ</t>
    </rPh>
    <rPh sb="7" eb="9">
      <t>ハイチ</t>
    </rPh>
    <phoneticPr fontId="5"/>
  </si>
  <si>
    <t>看護職員常勤換算員数（　　）</t>
    <rPh sb="4" eb="6">
      <t>ジョウキン</t>
    </rPh>
    <rPh sb="6" eb="8">
      <t>カンサン</t>
    </rPh>
    <rPh sb="8" eb="10">
      <t>インスウ</t>
    </rPh>
    <phoneticPr fontId="5"/>
  </si>
  <si>
    <t>視覚・聴覚等支援体制</t>
    <rPh sb="0" eb="2">
      <t>シカク</t>
    </rPh>
    <rPh sb="3" eb="5">
      <t>チョウカク</t>
    </rPh>
    <rPh sb="5" eb="6">
      <t>トウ</t>
    </rPh>
    <rPh sb="6" eb="8">
      <t>シエン</t>
    </rPh>
    <rPh sb="8" eb="10">
      <t>タイセイ</t>
    </rPh>
    <phoneticPr fontId="5"/>
  </si>
  <si>
    <t>重度障がい者支援Ⅰ体制</t>
    <rPh sb="0" eb="2">
      <t>ジュウド</t>
    </rPh>
    <rPh sb="2" eb="3">
      <t>ショウ</t>
    </rPh>
    <rPh sb="5" eb="6">
      <t>シャ</t>
    </rPh>
    <rPh sb="6" eb="8">
      <t>シエン</t>
    </rPh>
    <rPh sb="9" eb="11">
      <t>タイセイ</t>
    </rPh>
    <phoneticPr fontId="5"/>
  </si>
  <si>
    <t>重度障がい者支援Ⅱ・Ⅲ体制</t>
    <rPh sb="0" eb="2">
      <t>ジュウド</t>
    </rPh>
    <rPh sb="2" eb="3">
      <t>ショウ</t>
    </rPh>
    <rPh sb="5" eb="6">
      <t>シャ</t>
    </rPh>
    <rPh sb="6" eb="8">
      <t>シエン</t>
    </rPh>
    <rPh sb="11" eb="13">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</si>
  <si>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</si>
  <si>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</si>
  <si>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</si>
  <si>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</si>
  <si>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</si>
  <si>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</si>
  <si>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</si>
  <si>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入浴支援体制</t>
    <rPh sb="0" eb="2">
      <t>ニュウヨク</t>
    </rPh>
    <rPh sb="2" eb="4">
      <t>シエン</t>
    </rPh>
    <rPh sb="4" eb="6">
      <t>タイセイ</t>
    </rPh>
    <phoneticPr fontId="23"/>
  </si>
  <si>
    <t>栄養改善体制</t>
    <rPh sb="0" eb="2">
      <t>エイヨウ</t>
    </rPh>
    <rPh sb="2" eb="4">
      <t>カイゼン</t>
    </rPh>
    <rPh sb="4" eb="6">
      <t>タイセイ</t>
    </rPh>
    <phoneticPr fontId="23"/>
  </si>
  <si>
    <t>中核的人材配置体制</t>
    <rPh sb="7" eb="9">
      <t>タイセイ</t>
    </rPh>
    <phoneticPr fontId="23"/>
  </si>
  <si>
    <t>高次脳機能障がい者支援体制</t>
    <rPh sb="0" eb="2">
      <t>コウジ</t>
    </rPh>
    <rPh sb="2" eb="3">
      <t>ノウ</t>
    </rPh>
    <rPh sb="3" eb="5">
      <t>キノウ</t>
    </rPh>
    <rPh sb="5" eb="6">
      <t>ショウ</t>
    </rPh>
    <rPh sb="8" eb="9">
      <t>シャ</t>
    </rPh>
    <rPh sb="9" eb="11">
      <t>シエン</t>
    </rPh>
    <rPh sb="11" eb="13">
      <t>タイセイ</t>
    </rPh>
    <phoneticPr fontId="23"/>
  </si>
  <si>
    <t>　１．福祉型　　２．医療型　　３．福祉型（強化）</t>
    <rPh sb="3" eb="6">
      <t>フクシガタ</t>
    </rPh>
    <rPh sb="10" eb="12">
      <t>イリョウ</t>
    </rPh>
    <rPh sb="12" eb="13">
      <t>ガタ</t>
    </rPh>
    <rPh sb="17" eb="20">
      <t>フクシガタ</t>
    </rPh>
    <rPh sb="21" eb="23">
      <t>キョウカ</t>
    </rPh>
    <phoneticPr fontId="5"/>
  </si>
  <si>
    <t>大規模減算</t>
    <rPh sb="0" eb="3">
      <t>ダイキボ</t>
    </rPh>
    <rPh sb="3" eb="5">
      <t>ゲンザン</t>
    </rPh>
    <phoneticPr fontId="5"/>
  </si>
  <si>
    <t>重度障がい者支援加算（強度行動障がい）</t>
    <rPh sb="0" eb="2">
      <t>ジュウド</t>
    </rPh>
    <rPh sb="2" eb="3">
      <t>ショウ</t>
    </rPh>
    <rPh sb="5" eb="6">
      <t>シャ</t>
    </rPh>
    <rPh sb="6" eb="8">
      <t>シエン</t>
    </rPh>
    <rPh sb="8" eb="10">
      <t>カサン</t>
    </rPh>
    <rPh sb="11" eb="13">
      <t>キョウド</t>
    </rPh>
    <rPh sb="13" eb="15">
      <t>コウドウ</t>
    </rPh>
    <rPh sb="15" eb="16">
      <t>ショウ</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</si>
  <si>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</si>
  <si>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</si>
  <si>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</si>
  <si>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日中活動支援体制</t>
    <rPh sb="0" eb="2">
      <t>ニッチュウ</t>
    </rPh>
    <rPh sb="2" eb="4">
      <t>カツドウ</t>
    </rPh>
    <rPh sb="4" eb="6">
      <t>シエン</t>
    </rPh>
    <rPh sb="6" eb="8">
      <t>タイセイ</t>
    </rPh>
    <phoneticPr fontId="5"/>
  </si>
  <si>
    <t>送迎体制</t>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</si>
  <si>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</si>
  <si>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</si>
  <si>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</si>
  <si>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重度障がい者支援Ⅰ体制（重度）</t>
    <rPh sb="0" eb="2">
      <t>ジュウド</t>
    </rPh>
    <rPh sb="2" eb="3">
      <t>ショウ</t>
    </rPh>
    <rPh sb="5" eb="6">
      <t>シャ</t>
    </rPh>
    <rPh sb="6" eb="8">
      <t>シエン</t>
    </rPh>
    <rPh sb="9" eb="11">
      <t>タイセイ</t>
    </rPh>
    <rPh sb="12" eb="14">
      <t>ジュウド</t>
    </rPh>
    <phoneticPr fontId="5"/>
  </si>
  <si>
    <t>夜間看護体制</t>
    <rPh sb="0" eb="2">
      <t>ヤカン</t>
    </rPh>
    <rPh sb="2" eb="4">
      <t>カンゴ</t>
    </rPh>
    <rPh sb="4" eb="6">
      <t>タイセイ</t>
    </rPh>
    <phoneticPr fontId="5"/>
  </si>
  <si>
    <t>１を超えて配置した看護職員配置数（　　）</t>
    <rPh sb="9" eb="11">
      <t>カンゴ</t>
    </rPh>
    <rPh sb="11" eb="13">
      <t>ショクイン</t>
    </rPh>
    <rPh sb="13" eb="15">
      <t>ハイチ</t>
    </rPh>
    <rPh sb="15" eb="16">
      <t>スウ</t>
    </rPh>
    <phoneticPr fontId="5"/>
  </si>
  <si>
    <t>地域生活移行個別支援</t>
    <rPh sb="0" eb="2">
      <t>チイキ</t>
    </rPh>
    <rPh sb="2" eb="4">
      <t>セイカツ</t>
    </rPh>
    <rPh sb="4" eb="6">
      <t>イコウ</t>
    </rPh>
    <rPh sb="6" eb="8">
      <t>コベツ</t>
    </rPh>
    <rPh sb="8" eb="10">
      <t>シエン</t>
    </rPh>
    <phoneticPr fontId="5"/>
  </si>
  <si>
    <t>地域移行支援体制（定員減少数）</t>
    <rPh sb="9" eb="11">
      <t>テイイン</t>
    </rPh>
    <rPh sb="11" eb="13">
      <t>ゲンショウ</t>
    </rPh>
    <rPh sb="13" eb="14">
      <t>スウ</t>
    </rPh>
    <phoneticPr fontId="5"/>
  </si>
  <si>
    <t>定員減少数（　　）</t>
    <rPh sb="0" eb="4">
      <t>テイインゲンショウ</t>
    </rPh>
    <phoneticPr fontId="5"/>
  </si>
  <si>
    <t>障がい者支援施設等感染対策向上体制</t>
    <rPh sb="15" eb="17">
      <t>タイセイ</t>
    </rPh>
    <phoneticPr fontId="23"/>
  </si>
  <si>
    <t>自立訓練</t>
    <rPh sb="0" eb="2">
      <t>ジリツ</t>
    </rPh>
    <rPh sb="2" eb="4">
      <t>クンレン</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</si>
  <si>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</si>
  <si>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</si>
  <si>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</si>
  <si>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</si>
  <si>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視覚障がい機能訓練専門職員配置</t>
    <rPh sb="0" eb="2">
      <t>シカク</t>
    </rPh>
    <rPh sb="2" eb="3">
      <t>ショウ</t>
    </rPh>
    <rPh sb="5" eb="7">
      <t>キノウ</t>
    </rPh>
    <rPh sb="7" eb="9">
      <t>クンレン</t>
    </rPh>
    <rPh sb="9" eb="11">
      <t>センモン</t>
    </rPh>
    <rPh sb="11" eb="12">
      <t>ショク</t>
    </rPh>
    <rPh sb="12" eb="13">
      <t>イン</t>
    </rPh>
    <rPh sb="13" eb="15">
      <t>ハイチ</t>
    </rPh>
    <phoneticPr fontId="5"/>
  </si>
  <si>
    <t>標準期間超過</t>
    <rPh sb="0" eb="2">
      <t>ヒョウジュン</t>
    </rPh>
    <rPh sb="2" eb="4">
      <t>キカン</t>
    </rPh>
    <rPh sb="4" eb="6">
      <t>チョウカ</t>
    </rPh>
    <phoneticPr fontId="5"/>
  </si>
  <si>
    <t>　１．なし　　２．Ⅱ　　３．Ⅰ</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</si>
  <si>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</si>
  <si>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</si>
  <si>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</si>
  <si>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</si>
  <si>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精神障がい者退院支援施設</t>
    <rPh sb="0" eb="2">
      <t>セイシン</t>
    </rPh>
    <rPh sb="2" eb="3">
      <t>ショウ</t>
    </rPh>
    <rPh sb="5" eb="6">
      <t>シャ</t>
    </rPh>
    <rPh sb="6" eb="8">
      <t>タイイン</t>
    </rPh>
    <rPh sb="8" eb="10">
      <t>シエン</t>
    </rPh>
    <rPh sb="10" eb="12">
      <t>シセツ</t>
    </rPh>
    <phoneticPr fontId="5"/>
  </si>
  <si>
    <t>通勤者生活支援</t>
    <rPh sb="0" eb="3">
      <t>ツウキンシャ</t>
    </rPh>
    <rPh sb="3" eb="5">
      <t>セイカツ</t>
    </rPh>
    <rPh sb="5" eb="7">
      <t>シエン</t>
    </rPh>
    <phoneticPr fontId="5"/>
  </si>
  <si>
    <t>精神障がい者地域移行体制</t>
    <rPh sb="0" eb="2">
      <t>セイシン</t>
    </rPh>
    <rPh sb="2" eb="3">
      <t>ショウ</t>
    </rPh>
    <rPh sb="5" eb="6">
      <t>シャ</t>
    </rPh>
    <rPh sb="6" eb="8">
      <t>チイキ</t>
    </rPh>
    <rPh sb="8" eb="10">
      <t>イコウ</t>
    </rPh>
    <phoneticPr fontId="5"/>
  </si>
  <si>
    <t>強度行動障がい者地域移行体制</t>
    <rPh sb="0" eb="2">
      <t>キョウド</t>
    </rPh>
    <rPh sb="2" eb="4">
      <t>コウドウ</t>
    </rPh>
    <rPh sb="4" eb="5">
      <t>ショウ</t>
    </rPh>
    <rPh sb="7" eb="8">
      <t>シャ</t>
    </rPh>
    <rPh sb="8" eb="10">
      <t>チイキ</t>
    </rPh>
    <rPh sb="10" eb="12">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</si>
  <si>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</si>
  <si>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</si>
  <si>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ピアサポート実施加算</t>
    <rPh sb="6" eb="8">
      <t>ジッシ</t>
    </rPh>
    <rPh sb="8" eb="10">
      <t>カサン</t>
    </rPh>
    <phoneticPr fontId="23"/>
  </si>
  <si>
    <t>　１．一般型　　２．資格取得型</t>
    <rPh sb="3" eb="6">
      <t>イッパンガタ</t>
    </rPh>
    <rPh sb="10" eb="12">
      <t>シカク</t>
    </rPh>
    <rPh sb="12" eb="14">
      <t>シュトク</t>
    </rPh>
    <rPh sb="14" eb="15">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</si>
  <si>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</si>
  <si>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１．なし　２．あり（障がい者支援施設以外）　３．あり（障がい者支援施設）</t>
    <phoneticPr fontId="23"/>
  </si>
  <si>
    <t>就労支援関係研修修了</t>
    <rPh sb="0" eb="2">
      <t>シュウロウ</t>
    </rPh>
    <rPh sb="2" eb="4">
      <t>シエン</t>
    </rPh>
    <rPh sb="4" eb="6">
      <t>カンケイ</t>
    </rPh>
    <rPh sb="6" eb="8">
      <t>ケンシュウ</t>
    </rPh>
    <rPh sb="8" eb="10">
      <t>シュウリョウ</t>
    </rPh>
    <phoneticPr fontId="5"/>
  </si>
  <si>
    <t>移行準備支援体制</t>
    <rPh sb="0" eb="2">
      <t>イコウ</t>
    </rPh>
    <rPh sb="2" eb="4">
      <t>ジュンビ</t>
    </rPh>
    <rPh sb="4" eb="6">
      <t>シエン</t>
    </rPh>
    <rPh sb="6" eb="8">
      <t>タイセイ</t>
    </rPh>
    <phoneticPr fontId="5"/>
  </si>
  <si>
    <t>就労継続支援Ａ型</t>
    <rPh sb="0" eb="2">
      <t>シュウロウ</t>
    </rPh>
    <rPh sb="2" eb="4">
      <t>ケイゾク</t>
    </rPh>
    <rPh sb="4" eb="6">
      <t>シエン</t>
    </rPh>
    <rPh sb="7" eb="8">
      <t>ガタ</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</si>
  <si>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3"/>
  </si>
  <si>
    <t>自己評価結果等未公表減算</t>
    <phoneticPr fontId="23"/>
  </si>
  <si>
    <t>重度者支援体制</t>
    <rPh sb="0" eb="2">
      <t>ジュウド</t>
    </rPh>
    <rPh sb="2" eb="3">
      <t>シャ</t>
    </rPh>
    <rPh sb="3" eb="5">
      <t>シエン</t>
    </rPh>
    <rPh sb="5" eb="7">
      <t>タイセイ</t>
    </rPh>
    <phoneticPr fontId="5"/>
  </si>
  <si>
    <t>就労定着者数（　　）</t>
    <phoneticPr fontId="5"/>
  </si>
  <si>
    <t>賃金向上達成指導員配置</t>
    <rPh sb="0" eb="2">
      <t>チンギン</t>
    </rPh>
    <rPh sb="2" eb="4">
      <t>コウジョウ</t>
    </rPh>
    <rPh sb="4" eb="6">
      <t>タッセイ</t>
    </rPh>
    <rPh sb="6" eb="9">
      <t>シドウイン</t>
    </rPh>
    <rPh sb="9" eb="11">
      <t>ハイチ</t>
    </rPh>
    <phoneticPr fontId="5"/>
  </si>
  <si>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</si>
  <si>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</si>
  <si>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就労継続支援Ｂ型</t>
    <rPh sb="0" eb="2">
      <t>シュウロウ</t>
    </rPh>
    <rPh sb="2" eb="4">
      <t>ケイゾク</t>
    </rPh>
    <rPh sb="4" eb="6">
      <t>シエン</t>
    </rPh>
    <rPh sb="7" eb="8">
      <t>ガタ</t>
    </rPh>
    <phoneticPr fontId="5"/>
  </si>
  <si>
    <t>１．Ⅱ型(7.5:1)
２．Ⅲ型(10:1)
３．Ⅰ型(6:1)</t>
    <phoneticPr fontId="5"/>
  </si>
  <si>
    <r>
      <t>　１．平均工賃月額が４万５千円以上
　２．平均工賃月額が３万５千円以上４万５千円未満</t>
    </r>
    <r>
      <rPr>
        <strike/>
        <sz val="11"/>
        <rFont val="ＭＳ ゴシック"/>
        <family val="3"/>
        <charset val="128"/>
      </rPr>
      <t xml:space="preserve">
</t>
    </r>
    <r>
      <rPr>
        <sz val="1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3"/>
  </si>
  <si>
    <t>福祉専門職員配置等</t>
    <phoneticPr fontId="5"/>
  </si>
  <si>
    <t>　１．なし　　２．Ⅰ　　３．Ⅱ</t>
    <phoneticPr fontId="5"/>
  </si>
  <si>
    <t>目標工賃達成指導員配置</t>
    <rPh sb="0" eb="2">
      <t>モクヒョウ</t>
    </rPh>
    <rPh sb="2" eb="4">
      <t>コウチン</t>
    </rPh>
    <rPh sb="4" eb="6">
      <t>タッセイ</t>
    </rPh>
    <rPh sb="6" eb="9">
      <t>シドウイン</t>
    </rPh>
    <rPh sb="9" eb="11">
      <t>ハイチ</t>
    </rPh>
    <phoneticPr fontId="5"/>
  </si>
  <si>
    <t>目標工賃達成加算対象</t>
    <rPh sb="0" eb="2">
      <t>モクヒョウ</t>
    </rPh>
    <rPh sb="2" eb="4">
      <t>コウチン</t>
    </rPh>
    <rPh sb="4" eb="6">
      <t>タッセイ</t>
    </rPh>
    <rPh sb="6" eb="8">
      <t>カサン</t>
    </rPh>
    <rPh sb="8" eb="10">
      <t>タイショウ</t>
    </rPh>
    <phoneticPr fontId="23"/>
  </si>
  <si>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</si>
  <si>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</si>
  <si>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</si>
  <si>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3"/>
  </si>
  <si>
    <t>支援体制構築未実施</t>
    <rPh sb="0" eb="2">
      <t>シエン</t>
    </rPh>
    <rPh sb="2" eb="4">
      <t>タイセイ</t>
    </rPh>
    <rPh sb="4" eb="6">
      <t>コウチク</t>
    </rPh>
    <rPh sb="6" eb="7">
      <t>ミ</t>
    </rPh>
    <rPh sb="7" eb="9">
      <t>ジッシ</t>
    </rPh>
    <phoneticPr fontId="23"/>
  </si>
  <si>
    <t>就労定着実績</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</si>
  <si>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3"/>
  </si>
  <si>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5"/>
  </si>
  <si>
    <t>１．介護サービス包括型　２．外部サービス利用型　３．日中サービス支援型</t>
    <rPh sb="26" eb="28">
      <t>ニッチュウ</t>
    </rPh>
    <rPh sb="32" eb="34">
      <t>シエン</t>
    </rPh>
    <rPh sb="34" eb="35">
      <t>ガタ</t>
    </rPh>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</si>
  <si>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</si>
  <si>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</si>
  <si>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夜間支援等体制加算Ⅰ加配職員体制</t>
    <phoneticPr fontId="23"/>
  </si>
  <si>
    <t>１．なし　　２．Ⅳ　　３．Ⅴ　　４．Ⅵ　　５．Ⅳ・Ⅴ
６．Ⅳ・Ⅵ　　７．Ⅴ・Ⅵ　　８．Ⅳ・Ⅴ・Ⅵ</t>
    <phoneticPr fontId="23"/>
  </si>
  <si>
    <t>夜勤職員加配体制</t>
    <rPh sb="0" eb="2">
      <t>ヤキン</t>
    </rPh>
    <rPh sb="2" eb="4">
      <t>ショクイン</t>
    </rPh>
    <rPh sb="4" eb="6">
      <t>カハイ</t>
    </rPh>
    <rPh sb="6" eb="8">
      <t>タイセイ</t>
    </rPh>
    <phoneticPr fontId="5"/>
  </si>
  <si>
    <t>強度行動障がい者体験利用加算職員配置</t>
    <rPh sb="0" eb="2">
      <t>キョウド</t>
    </rPh>
    <rPh sb="2" eb="4">
      <t>コウドウ</t>
    </rPh>
    <rPh sb="4" eb="5">
      <t>ショウ</t>
    </rPh>
    <rPh sb="7" eb="8">
      <t>シャ</t>
    </rPh>
    <rPh sb="8" eb="10">
      <t>タイケン</t>
    </rPh>
    <rPh sb="10" eb="12">
      <t>リヨウ</t>
    </rPh>
    <rPh sb="12" eb="14">
      <t>カサン</t>
    </rPh>
    <rPh sb="14" eb="16">
      <t>ショクイン</t>
    </rPh>
    <rPh sb="16" eb="18">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</si>
  <si>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</si>
  <si>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23"/>
  </si>
  <si>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3"/>
  </si>
  <si>
    <t>１．なし　　２．Ⅰ　　３．Ⅱ　　４．Ⅰ・Ⅱ</t>
    <phoneticPr fontId="23"/>
  </si>
  <si>
    <t>※１</t>
    <phoneticPr fontId="5"/>
  </si>
  <si>
    <t>※２</t>
    <phoneticPr fontId="5"/>
  </si>
  <si>
    <t>※４</t>
    <phoneticPr fontId="5"/>
  </si>
  <si>
    <t>※５</t>
    <phoneticPr fontId="5"/>
  </si>
  <si>
    <t>※７</t>
    <phoneticPr fontId="5"/>
  </si>
  <si>
    <t>※８</t>
    <phoneticPr fontId="5"/>
  </si>
  <si>
    <t>※９</t>
    <phoneticPr fontId="5"/>
  </si>
  <si>
    <t>※１０</t>
    <phoneticPr fontId="5"/>
  </si>
  <si>
    <t>※１２</t>
    <phoneticPr fontId="5"/>
  </si>
  <si>
    <t>※１４</t>
    <phoneticPr fontId="5"/>
  </si>
  <si>
    <t>※１５</t>
    <phoneticPr fontId="5"/>
  </si>
  <si>
    <t>※１６</t>
    <phoneticPr fontId="5"/>
  </si>
  <si>
    <t>　１．なし　　２．あり</t>
    <phoneticPr fontId="5"/>
  </si>
  <si>
    <t>業務継続計画未策定（※15）</t>
    <phoneticPr fontId="5"/>
  </si>
  <si>
    <t>特定事業所（経過措置対象）（※9）</t>
    <rPh sb="0" eb="2">
      <t>トクテイ</t>
    </rPh>
    <rPh sb="2" eb="5">
      <t>ジギョウショ</t>
    </rPh>
    <rPh sb="6" eb="8">
      <t>ケイカ</t>
    </rPh>
    <rPh sb="8" eb="10">
      <t>ソチ</t>
    </rPh>
    <rPh sb="10" eb="12">
      <t>タイショウ</t>
    </rPh>
    <phoneticPr fontId="5"/>
  </si>
  <si>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5"/>
  </si>
  <si>
    <t>１．なし　　２．Ⅰ　　３．Ⅱ　　４．Ⅲ　　５．Ⅳ　　６．Ⅴ</t>
    <phoneticPr fontId="5"/>
  </si>
  <si>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5"/>
  </si>
  <si>
    <t>１．Ｖ（１）　　２．Ｖ（２）　　３．Ｖ（３）　　４．Ｖ（４）　　５．Ｖ（５）
６．Ｖ（６）　　７．Ｖ（７）　　８．Ｖ（８）　　９．Ｖ（９）　　１０．Ｖ（１０）
１１．Ｖ（１１）　１２．Ｖ（１２）　　１３．Ｖ（１３）　　１４．Ｖ（１４）</t>
    <phoneticPr fontId="5"/>
  </si>
  <si>
    <t>１．なし　　２．あり</t>
    <phoneticPr fontId="23"/>
  </si>
  <si>
    <t>１．なし　　２．あり</t>
    <phoneticPr fontId="5"/>
  </si>
  <si>
    <t>業務継続計画未策定</t>
    <phoneticPr fontId="5"/>
  </si>
  <si>
    <t>　１．なし　　３．Ⅱ　　４．Ⅲ　　５．Ⅰ</t>
    <phoneticPr fontId="5"/>
  </si>
  <si>
    <t>４．81人以上
５．20人以下
６．21人以上30人以下
７．31人以上40人以下
８．41人以上50人以下
９．51人以上60人以下
１０．61人以上70人以下
１１．71人以上80人以下</t>
    <phoneticPr fontId="5"/>
  </si>
  <si>
    <t>開所時間減算区分（※4）</t>
    <rPh sb="0" eb="2">
      <t>カイショ</t>
    </rPh>
    <rPh sb="2" eb="4">
      <t>ジカン</t>
    </rPh>
    <rPh sb="4" eb="6">
      <t>ゲンサン</t>
    </rPh>
    <rPh sb="6" eb="8">
      <t>クブン</t>
    </rPh>
    <phoneticPr fontId="5"/>
  </si>
  <si>
    <t>情報公表未報告</t>
    <phoneticPr fontId="5"/>
  </si>
  <si>
    <t>　１．なし　　２．あり</t>
    <phoneticPr fontId="5"/>
  </si>
  <si>
    <t>福祉専門職員配置等</t>
    <phoneticPr fontId="5"/>
  </si>
  <si>
    <t>　１．なし　　３．Ⅱ　　４．Ⅲ　　５．Ⅰ　　６．Ⅰ・Ⅲ　　７．Ⅱ・Ⅲ</t>
    <phoneticPr fontId="5"/>
  </si>
  <si>
    <t>常勤看護職員等配置（看護職員常勤換算員数）（※14）</t>
    <rPh sb="2" eb="4">
      <t>カンゴ</t>
    </rPh>
    <rPh sb="4" eb="6">
      <t>ショクイン</t>
    </rPh>
    <rPh sb="6" eb="7">
      <t>トウ</t>
    </rPh>
    <rPh sb="7" eb="9">
      <t>ハイチ</t>
    </rPh>
    <rPh sb="10" eb="12">
      <t>カンゴ</t>
    </rPh>
    <rPh sb="12" eb="14">
      <t>ショクイン</t>
    </rPh>
    <phoneticPr fontId="5"/>
  </si>
  <si>
    <t>　１．なし　　３．Ⅰ　　４．Ⅱ</t>
    <phoneticPr fontId="5"/>
  </si>
  <si>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5"/>
  </si>
  <si>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5"/>
  </si>
  <si>
    <t>サービス管理責任者配置等（※5）</t>
    <rPh sb="4" eb="6">
      <t>カンリ</t>
    </rPh>
    <rPh sb="6" eb="8">
      <t>セキニン</t>
    </rPh>
    <rPh sb="8" eb="9">
      <t>シャ</t>
    </rPh>
    <rPh sb="9" eb="11">
      <t>ハイチ</t>
    </rPh>
    <rPh sb="11" eb="12">
      <t>トウ</t>
    </rPh>
    <phoneticPr fontId="5"/>
  </si>
  <si>
    <t>定員超過</t>
    <phoneticPr fontId="5"/>
  </si>
  <si>
    <t>職員欠如</t>
    <phoneticPr fontId="5"/>
  </si>
  <si>
    <t>医療連携体制加算（Ⅸ）</t>
    <phoneticPr fontId="5"/>
  </si>
  <si>
    <t>１．なし　　２．Ⅰ　　４．Ⅲ　　５．Ⅳ　　６．Ⅴ</t>
    <phoneticPr fontId="5"/>
  </si>
  <si>
    <t>１．Ｖ（１）　　２．Ｖ（２）　　５．Ｖ（５）　　７．Ｖ（７）　　８．Ｖ（８）
１０．Ｖ（１０）　　１１．Ｖ（１１）　　１３．Ｖ（１３）　　１４．Ｖ（１４）</t>
    <phoneticPr fontId="5"/>
  </si>
  <si>
    <t>福祉専門職員配置等（※5）</t>
    <rPh sb="0" eb="2">
      <t>フクシ</t>
    </rPh>
    <rPh sb="2" eb="4">
      <t>センモン</t>
    </rPh>
    <rPh sb="4" eb="6">
      <t>ショクイン</t>
    </rPh>
    <rPh sb="6" eb="8">
      <t>ハイチ</t>
    </rPh>
    <rPh sb="8" eb="9">
      <t>トウ</t>
    </rPh>
    <phoneticPr fontId="5"/>
  </si>
  <si>
    <t>虐待防止措置未実施</t>
    <phoneticPr fontId="5"/>
  </si>
  <si>
    <t>地域生活移行個別支援</t>
    <phoneticPr fontId="5"/>
  </si>
  <si>
    <t>精神障がい者地域移行体制</t>
    <phoneticPr fontId="5"/>
  </si>
  <si>
    <t>強度行動障がい者地域移行体制</t>
    <phoneticPr fontId="5"/>
  </si>
  <si>
    <t>１．40人以下
４．81人以上
５．41人以上50人以下
６．51人以上60人以下
７．61人以上70人以下
８．71人以上80人以下</t>
    <phoneticPr fontId="5"/>
  </si>
  <si>
    <t>地域移行等意向確認体制未整備（※10）</t>
    <rPh sb="0" eb="2">
      <t>チイキ</t>
    </rPh>
    <rPh sb="2" eb="4">
      <t>イコウ</t>
    </rPh>
    <rPh sb="4" eb="5">
      <t>トウ</t>
    </rPh>
    <rPh sb="5" eb="7">
      <t>イコウ</t>
    </rPh>
    <rPh sb="7" eb="9">
      <t>カクニン</t>
    </rPh>
    <rPh sb="9" eb="11">
      <t>タイセイ</t>
    </rPh>
    <rPh sb="11" eb="14">
      <t>ミセイビ</t>
    </rPh>
    <phoneticPr fontId="5"/>
  </si>
  <si>
    <t>夜間看護体制（看護職員配置数）（※12）</t>
    <rPh sb="0" eb="2">
      <t>ヤカン</t>
    </rPh>
    <rPh sb="2" eb="4">
      <t>カンゴ</t>
    </rPh>
    <rPh sb="4" eb="6">
      <t>タイセイ</t>
    </rPh>
    <rPh sb="7" eb="9">
      <t>カンゴ</t>
    </rPh>
    <rPh sb="9" eb="11">
      <t>ショクイン</t>
    </rPh>
    <rPh sb="11" eb="13">
      <t>ハイチ</t>
    </rPh>
    <rPh sb="13" eb="14">
      <t>スウ</t>
    </rPh>
    <phoneticPr fontId="5"/>
  </si>
  <si>
    <t>口腔衛生管理体制</t>
    <phoneticPr fontId="23"/>
  </si>
  <si>
    <t>地域移行支援体制</t>
    <phoneticPr fontId="23"/>
  </si>
  <si>
    <t>　１　なし　　２　あり</t>
    <phoneticPr fontId="5"/>
  </si>
  <si>
    <t>身体拘束廃止未実施（※11）</t>
    <phoneticPr fontId="5"/>
  </si>
  <si>
    <t>　１．なし　　２．宿直体制　　３．夜勤体制</t>
    <phoneticPr fontId="5"/>
  </si>
  <si>
    <t>　　１．なし　　２．Ⅰ　　３．Ⅱ　　４．Ⅲ　　５．Ⅰ・Ⅱ　　６．Ⅰ・Ⅲ　　
　　７．Ⅱ・Ⅲ　　８．Ⅰ・Ⅱ・Ⅲ</t>
    <phoneticPr fontId="5"/>
  </si>
  <si>
    <t>社会生活支援</t>
    <phoneticPr fontId="5"/>
  </si>
  <si>
    <t>就労定着率区分（※6）</t>
    <rPh sb="2" eb="4">
      <t>テイチャク</t>
    </rPh>
    <rPh sb="4" eb="5">
      <t>リツ</t>
    </rPh>
    <rPh sb="5" eb="7">
      <t>クブン</t>
    </rPh>
    <phoneticPr fontId="5"/>
  </si>
  <si>
    <t>１．Ⅰ型(7.5:1)
２．Ⅱ型(10:1)</t>
    <phoneticPr fontId="5"/>
  </si>
  <si>
    <t>評価点区分（※6）</t>
    <rPh sb="0" eb="2">
      <t>ヒョウカ</t>
    </rPh>
    <rPh sb="2" eb="3">
      <t>テン</t>
    </rPh>
    <rPh sb="3" eb="5">
      <t>クブン</t>
    </rPh>
    <phoneticPr fontId="23"/>
  </si>
  <si>
    <t>平均工賃月額区分（※6）</t>
    <rPh sb="0" eb="2">
      <t>ヘイキン</t>
    </rPh>
    <rPh sb="2" eb="4">
      <t>コウチン</t>
    </rPh>
    <rPh sb="4" eb="6">
      <t>ゲツガク</t>
    </rPh>
    <rPh sb="6" eb="8">
      <t>クブン</t>
    </rPh>
    <phoneticPr fontId="5"/>
  </si>
  <si>
    <t>１．30:1未満
２．30:1以上</t>
    <phoneticPr fontId="5"/>
  </si>
  <si>
    <t>居住支援連携体制</t>
    <phoneticPr fontId="23"/>
  </si>
  <si>
    <t>ピアサポート体制</t>
    <phoneticPr fontId="23"/>
  </si>
  <si>
    <t>大規模住居（※7）</t>
    <rPh sb="0" eb="3">
      <t>ダイキボ</t>
    </rPh>
    <rPh sb="3" eb="5">
      <t>ジュウキョ</t>
    </rPh>
    <phoneticPr fontId="5"/>
  </si>
  <si>
    <t>重度障害者支援職員配置（※8）</t>
    <phoneticPr fontId="5"/>
  </si>
  <si>
    <t>　１．なし　　２．7.5:1　　３．12:1　　４．20:1　　５．30:1</t>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</si>
  <si>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生活介護、施設入所支援、自立訓練（機能訓練・生活訓練）・・・各サービス種類の単位毎の利用定員（生活介護において、主として重症心身障がい児者を通わせる事業所の場合のみ、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5"/>
  </si>
  <si>
    <t>「人員配置区分」欄には、報酬算定上の区分を設定する。</t>
    <rPh sb="21" eb="23">
      <t>セッテイ</t>
    </rPh>
    <phoneticPr fontId="5"/>
  </si>
  <si>
    <t>※３</t>
    <phoneticPr fontId="26"/>
  </si>
  <si>
    <t xml:space="preserve"> 18歳以上の障がい児施設入所者への対応として、児童福祉法に基づく指定基準を満たすことをもって、障害者総合支援法に基づく指定基準を満たしているものとみなす特例措置の対象を設定する。</t>
    <rPh sb="51" eb="56">
      <t>ソウゴウシエンホウ</t>
    </rPh>
    <rPh sb="82" eb="84">
      <t>タイショウ</t>
    </rPh>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</si>
  <si>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</si>
  <si>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「共生型サービス対象区分」欄が「２．該当」の場合に設定する。</t>
    <rPh sb="13" eb="14">
      <t>ラン</t>
    </rPh>
    <rPh sb="18" eb="20">
      <t>ガイトウ</t>
    </rPh>
    <rPh sb="22" eb="24">
      <t>バアイ</t>
    </rPh>
    <rPh sb="25" eb="27">
      <t>セッテイ</t>
    </rPh>
    <phoneticPr fontId="5"/>
  </si>
  <si>
    <t>※６</t>
    <phoneticPr fontId="5"/>
  </si>
  <si>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</si>
  <si>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</si>
  <si>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「重度障がい者支援職員配置」欄は、施設区分が「介護サービス包括型」及び「日中サービス支援型」の場合に設定する。</t>
    <rPh sb="1" eb="3">
      <t>ジュウド</t>
    </rPh>
    <rPh sb="3" eb="4">
      <t>ショウ</t>
    </rPh>
    <rPh sb="6" eb="7">
      <t>シャ</t>
    </rPh>
    <rPh sb="7" eb="9">
      <t>シエン</t>
    </rPh>
    <rPh sb="9" eb="11">
      <t>ショクイン</t>
    </rPh>
    <rPh sb="11" eb="13">
      <t>ハイチ</t>
    </rPh>
    <rPh sb="14" eb="15">
      <t>ラン</t>
    </rPh>
    <rPh sb="17" eb="19">
      <t>シセツ</t>
    </rPh>
    <rPh sb="19" eb="21">
      <t>クブン</t>
    </rPh>
    <rPh sb="33" eb="34">
      <t>オヨ</t>
    </rPh>
    <rPh sb="36" eb="38">
      <t>ニッチュウ</t>
    </rPh>
    <rPh sb="42" eb="44">
      <t>シエン</t>
    </rPh>
    <rPh sb="44" eb="45">
      <t>ガタ</t>
    </rPh>
    <rPh sb="47" eb="49">
      <t>バアイ</t>
    </rPh>
    <rPh sb="50" eb="52">
      <t>セッテイ</t>
    </rPh>
    <phoneticPr fontId="5"/>
  </si>
  <si>
    <t>居宅介護について、「特定事業所（経過措置）」欄は、特定事業所が「２．Ⅰ」、「４．Ⅲ」、「５．Ⅳ」の場合に設定する。</t>
    <rPh sb="0" eb="2">
      <t>キョタク</t>
    </rPh>
    <rPh sb="2" eb="4">
      <t>カイゴ</t>
    </rPh>
    <phoneticPr fontId="23"/>
  </si>
  <si>
    <t>行動援護について、「特定事業所（経過措置）」欄は、特定事業所が「２．Ⅰ」、「３．Ⅱ」、「４．Ⅲ」、「５．Ⅳ」の場合に設定する。</t>
    <rPh sb="0" eb="2">
      <t>コウドウ</t>
    </rPh>
    <rPh sb="2" eb="4">
      <t>エンゴ</t>
    </rPh>
    <phoneticPr fontId="23"/>
  </si>
  <si>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3"/>
  </si>
  <si>
    <t>※１１</t>
    <phoneticPr fontId="5"/>
  </si>
  <si>
    <t>施設区分が「３．生活訓練（宿泊型）」の場合、「身体拘束廃止未実施」欄は、「１．なし」、「２．あり」を設定する。また、「２．あり（障がい者支援施設以外）」を「２．あり」と読み替える。</t>
    <rPh sb="19" eb="21">
      <t>バアイ</t>
    </rPh>
    <rPh sb="33" eb="34">
      <t>ラン</t>
    </rPh>
    <rPh sb="50" eb="52">
      <t>セッテイ</t>
    </rPh>
    <rPh sb="84" eb="85">
      <t>ヨ</t>
    </rPh>
    <rPh sb="86" eb="87">
      <t>カ</t>
    </rPh>
    <phoneticPr fontId="23"/>
  </si>
  <si>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3"/>
  </si>
  <si>
    <t>※１３</t>
    <phoneticPr fontId="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</si>
  <si>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3"/>
  </si>
  <si>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3"/>
  </si>
  <si>
    <t>以下のサービスについて、「業務継続計画未策定」欄は、令和7年4月1日以降の場合に設定する。
　居宅介護、重度訪問介護、同行援護、行動援護、重度障害者等包括支援、就労定着支援、自立生活援助</t>
    <rPh sb="0" eb="2">
      <t>イカ</t>
    </rPh>
    <rPh sb="80" eb="82">
      <t>シュウロウ</t>
    </rPh>
    <rPh sb="82" eb="84">
      <t>テイチャク</t>
    </rPh>
    <rPh sb="84" eb="86">
      <t>シエン</t>
    </rPh>
    <phoneticPr fontId="23"/>
  </si>
  <si>
    <t>「福祉・介護職員等処遇改善加算対象」欄は、令和7年4月1日以降の場合、「６．Ⅴ」を設定しない。</t>
    <rPh sb="15" eb="17">
      <t>タイショウ</t>
    </rPh>
    <phoneticPr fontId="23"/>
  </si>
  <si>
    <t>※１７</t>
    <phoneticPr fontId="26"/>
  </si>
  <si>
    <t xml:space="preserve">「福祉・介護職員等処遇改善加算（Ⅴ）区分」欄は、福祉・介護職員等処遇改善加算対象が「６．Ⅴ」の場合に設定する。
</t>
    <rPh sb="38" eb="40">
      <t>タイショウ</t>
    </rPh>
    <phoneticPr fontId="23"/>
  </si>
  <si>
    <t>※１８</t>
    <phoneticPr fontId="26"/>
  </si>
  <si>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6"/>
  </si>
  <si>
    <t>※１９</t>
    <phoneticPr fontId="2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</si>
  <si>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</si>
  <si>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</si>
  <si>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サービス種別</t>
    <rPh sb="4" eb="6">
      <t>シュベツ</t>
    </rPh>
    <phoneticPr fontId="87"/>
  </si>
  <si>
    <t>事業所名</t>
    <rPh sb="0" eb="3">
      <t>ジギョウショ</t>
    </rPh>
    <rPh sb="3" eb="4">
      <t>メイ</t>
    </rPh>
    <phoneticPr fontId="87"/>
  </si>
  <si>
    <t>(1)記載する期間</t>
    <rPh sb="3" eb="5">
      <t>キサイ</t>
    </rPh>
    <rPh sb="7" eb="9">
      <t>キカン</t>
    </rPh>
    <phoneticPr fontId="5"/>
  </si>
  <si>
    <t>(2)予定/実績の別</t>
    <rPh sb="3" eb="5">
      <t>ヨテイ</t>
    </rPh>
    <rPh sb="6" eb="8">
      <t>ジッセキ</t>
    </rPh>
    <rPh sb="9" eb="10">
      <t>ベツ</t>
    </rPh>
    <phoneticPr fontId="5"/>
  </si>
  <si>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87"/>
  </si>
  <si>
    <t>時間/週</t>
    <rPh sb="0" eb="2">
      <t>ジカン</t>
    </rPh>
    <rPh sb="3" eb="4">
      <t>シュウ</t>
    </rPh>
    <phoneticPr fontId="5"/>
  </si>
  <si>
    <t>時間/月</t>
    <rPh sb="0" eb="2">
      <t>ジカン</t>
    </rPh>
    <rPh sb="3" eb="4">
      <t>ツキ</t>
    </rPh>
    <phoneticPr fontId="5"/>
  </si>
  <si>
    <t>No.</t>
    <phoneticPr fontId="5"/>
  </si>
  <si>
    <t>(4)職種</t>
    <rPh sb="3" eb="5">
      <t>ショクシュ</t>
    </rPh>
    <phoneticPr fontId="5"/>
  </si>
  <si>
    <t>(5)勤務形態</t>
    <rPh sb="3" eb="5">
      <t>キンム</t>
    </rPh>
    <rPh sb="5" eb="7">
      <t>ケイタイ</t>
    </rPh>
    <phoneticPr fontId="5"/>
  </si>
  <si>
    <t>(6)資格</t>
    <rPh sb="3" eb="5">
      <t>シカク</t>
    </rPh>
    <phoneticPr fontId="5"/>
  </si>
  <si>
    <t>(7)氏名</t>
    <rPh sb="3" eb="5">
      <t>シメイ</t>
    </rPh>
    <phoneticPr fontId="5"/>
  </si>
  <si>
    <t>(8)</t>
    <phoneticPr fontId="5"/>
  </si>
  <si>
    <t>(9)勤務時間数合計</t>
    <rPh sb="3" eb="5">
      <t>キンム</t>
    </rPh>
    <rPh sb="5" eb="7">
      <t>ジカン</t>
    </rPh>
    <rPh sb="7" eb="8">
      <t>スウ</t>
    </rPh>
    <rPh sb="8" eb="10">
      <t>ゴウケイ</t>
    </rPh>
    <phoneticPr fontId="5"/>
  </si>
  <si>
    <t>(10)週平均の勤務時間数</t>
    <rPh sb="4" eb="7">
      <t>シュウヘイキン</t>
    </rPh>
    <rPh sb="8" eb="10">
      <t>キンム</t>
    </rPh>
    <rPh sb="10" eb="12">
      <t>ジカン</t>
    </rPh>
    <rPh sb="12" eb="13">
      <t>スウ</t>
    </rPh>
    <phoneticPr fontId="5"/>
  </si>
  <si>
    <t>(11)兼務状況
（兼務先／兼務する職務の内容）等</t>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</si>
  <si>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</si>
  <si>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</si>
  <si>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</si>
  <si>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</si>
  <si>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第５週</t>
    <rPh sb="0" eb="1">
      <t>ダイ</t>
    </rPh>
    <rPh sb="2" eb="3">
      <t>シュウ</t>
    </rPh>
    <phoneticPr fontId="5"/>
  </si>
  <si>
    <t>サービス提供時間</t>
    <rPh sb="4" eb="6">
      <t>テイキョウ</t>
    </rPh>
    <rPh sb="6" eb="8">
      <t>ジカン</t>
    </rPh>
    <phoneticPr fontId="5"/>
  </si>
  <si>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87"/>
  </si>
  <si>
    <t>　(1) 「４週」・「暦月」のいずれかを選択してください。</t>
    <rPh sb="7" eb="8">
      <t>シュウ</t>
    </rPh>
    <rPh sb="11" eb="12">
      <t>レキ</t>
    </rPh>
    <rPh sb="12" eb="13">
      <t>ツキ</t>
    </rPh>
    <rPh sb="20" eb="22">
      <t>センタク</t>
    </rPh>
    <phoneticPr fontId="87"/>
  </si>
  <si>
    <t>　(2) 「予定」・「実績」のいずれかを選択してください。</t>
    <rPh sb="6" eb="8">
      <t>ヨテイ</t>
    </rPh>
    <rPh sb="11" eb="13">
      <t>ジッセキ</t>
    </rPh>
    <rPh sb="20" eb="22">
      <t>センタク</t>
    </rPh>
    <phoneticPr fontId="87"/>
  </si>
  <si>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87"/>
  </si>
  <si>
    <t>　(4) 従業者の職種を入力してください。</t>
    <rPh sb="5" eb="8">
      <t>ジュウギョウシャ</t>
    </rPh>
    <rPh sb="9" eb="11">
      <t>ショクシュ</t>
    </rPh>
    <rPh sb="12" eb="14">
      <t>ニュウリョク</t>
    </rPh>
    <phoneticPr fontId="87"/>
  </si>
  <si>
    <t xml:space="preserve"> 　　 記入の順序は、職種ごとにまとめてください。</t>
    <rPh sb="4" eb="6">
      <t>キニュウ</t>
    </rPh>
    <rPh sb="7" eb="9">
      <t>ジュンジョ</t>
    </rPh>
    <rPh sb="11" eb="13">
      <t>ショクシュ</t>
    </rPh>
    <phoneticPr fontId="87"/>
  </si>
  <si>
    <t>　(5) 従業者の勤務形態について、下記のうち該当する区分の記号を入力してください。</t>
    <rPh sb="5" eb="8">
      <t>ジュウギョウシャ</t>
    </rPh>
    <rPh sb="9" eb="11">
      <t>キンム</t>
    </rPh>
    <rPh sb="11" eb="13">
      <t>ケイタイ</t>
    </rPh>
    <rPh sb="18" eb="20">
      <t>カキ</t>
    </rPh>
    <rPh sb="23" eb="25">
      <t>ガイトウ</t>
    </rPh>
    <rPh sb="27" eb="29">
      <t>クブン</t>
    </rPh>
    <rPh sb="30" eb="32">
      <t>キゴウ</t>
    </rPh>
    <rPh sb="33" eb="35">
      <t>ニュウリョク</t>
    </rPh>
    <phoneticPr fontId="8"/>
  </si>
  <si>
    <t>記号</t>
    <rPh sb="0" eb="2">
      <t>キゴウ</t>
    </rPh>
    <phoneticPr fontId="87"/>
  </si>
  <si>
    <t>区分</t>
    <rPh sb="0" eb="2">
      <t>クブン</t>
    </rPh>
    <phoneticPr fontId="87"/>
  </si>
  <si>
    <t>A</t>
  </si>
  <si>
    <t>常勤で専従</t>
    <rPh sb="0" eb="2">
      <t>ジョウキン</t>
    </rPh>
    <rPh sb="3" eb="5">
      <t>センジュウ</t>
    </rPh>
    <phoneticPr fontId="87"/>
  </si>
  <si>
    <t>B</t>
  </si>
  <si>
    <t>常勤で兼務</t>
    <rPh sb="0" eb="2">
      <t>ジョウキン</t>
    </rPh>
    <rPh sb="3" eb="5">
      <t>ケンム</t>
    </rPh>
    <phoneticPr fontId="87"/>
  </si>
  <si>
    <t>C</t>
  </si>
  <si>
    <t>非常勤で専従</t>
    <rPh sb="0" eb="3">
      <t>ヒジョウキン</t>
    </rPh>
    <rPh sb="4" eb="6">
      <t>センジュウ</t>
    </rPh>
    <phoneticPr fontId="87"/>
  </si>
  <si>
    <t>D</t>
  </si>
  <si>
    <t>非常勤で兼務</t>
    <rPh sb="0" eb="3">
      <t>ヒジョウキン</t>
    </rPh>
    <rPh sb="4" eb="6">
      <t>ケンム</t>
    </rPh>
    <phoneticPr fontId="87"/>
  </si>
  <si>
    <t>（注）常勤・非常勤の区分について</t>
    <rPh sb="1" eb="2">
      <t>チュウ</t>
    </rPh>
    <rPh sb="3" eb="5">
      <t>ジョウキン</t>
    </rPh>
    <rPh sb="6" eb="9">
      <t>ヒジョウキン</t>
    </rPh>
    <rPh sb="10" eb="12">
      <t>クブン</t>
    </rPh>
    <phoneticPr fontId="87"/>
  </si>
  <si>
    <r>
      <t>　　　当該事業所における勤務時間が、当該事業所において定められている常勤の従業者が勤務すべき時間数に達していることをいいます。</t>
    </r>
    <r>
      <rPr>
        <u/>
        <sz val="9"/>
        <rFont val="ＭＳ ゴシック"/>
        <family val="3"/>
        <charset val="128"/>
      </rPr>
      <t>雇用の形態は考慮しません</t>
    </r>
    <r>
      <rPr>
        <sz val="9"/>
        <rFont val="ＭＳ ゴシック"/>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87"/>
  </si>
  <si>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87"/>
  </si>
  <si>
    <t>　(6) 従業者の保有する資格を入力してください。</t>
    <rPh sb="5" eb="8">
      <t>ジュウギョウシャ</t>
    </rPh>
    <rPh sb="9" eb="11">
      <t>ホユウ</t>
    </rPh>
    <rPh sb="13" eb="15">
      <t>シカク</t>
    </rPh>
    <rPh sb="16" eb="18">
      <t>ニュウリョク</t>
    </rPh>
    <phoneticPr fontId="87"/>
  </si>
  <si>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87"/>
  </si>
  <si>
    <r>
      <t xml:space="preserve">       ※選択した資格及び研修に関して、</t>
    </r>
    <r>
      <rPr>
        <b/>
        <u/>
        <sz val="9"/>
        <rFont val="ＭＳ ゴシック"/>
        <family val="3"/>
        <charset val="128"/>
      </rPr>
      <t>必要に応じて、</t>
    </r>
    <r>
      <rPr>
        <b/>
        <sz val="9"/>
        <rFont val="ＭＳ ゴシック"/>
        <family val="3"/>
        <charset val="128"/>
      </rPr>
      <t>資格証又は研修修了証等の写しを添付資料として提出してください。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87"/>
  </si>
  <si>
    <t>　(7) 従業者の氏名を記入してください。</t>
    <rPh sb="5" eb="8">
      <t>ジュウギョウシャ</t>
    </rPh>
    <rPh sb="9" eb="11">
      <t>シメイ</t>
    </rPh>
    <rPh sb="12" eb="14">
      <t>キニュウ</t>
    </rPh>
    <phoneticPr fontId="87"/>
  </si>
  <si>
    <t>　(8) 申請する事業に係る従業者（管理者を含む。）の1ヶ月分の勤務時間を入力してください。常勤の職員が休暇を取得する場合は、「休」と入力してください。</t>
    <rPh sb="5" eb="7">
      <t>シンセイ</t>
    </rPh>
    <rPh sb="9" eb="11">
      <t>ジギョウ</t>
    </rPh>
    <rPh sb="12" eb="13">
      <t>カカ</t>
    </rPh>
    <rPh sb="14" eb="17">
      <t>ジュウギョウシャ</t>
    </rPh>
    <rPh sb="18" eb="21">
      <t>カンリシャ</t>
    </rPh>
    <rPh sb="22" eb="23">
      <t>フク</t>
    </rPh>
    <rPh sb="29" eb="30">
      <t>ゲツ</t>
    </rPh>
    <rPh sb="30" eb="31">
      <t>ブン</t>
    </rPh>
    <rPh sb="32" eb="34">
      <t>キンム</t>
    </rPh>
    <rPh sb="34" eb="36">
      <t>ジカン</t>
    </rPh>
    <rPh sb="37" eb="39">
      <t>ニュウリョク</t>
    </rPh>
    <phoneticPr fontId="87"/>
  </si>
  <si>
    <t>　　  ※ 指定基準の確認に際しては、４週分の入力で差し支えありません。</t>
  </si>
  <si>
    <t>　(9) 従業者ごとに、合計勤務時間数を入力してください。</t>
    <rPh sb="5" eb="8">
      <t>ジュウギョウシャ</t>
    </rPh>
    <rPh sb="12" eb="14">
      <t>ゴウケイ</t>
    </rPh>
    <rPh sb="14" eb="16">
      <t>キンム</t>
    </rPh>
    <rPh sb="16" eb="19">
      <t>ジカンスウ</t>
    </rPh>
    <rPh sb="20" eb="22">
      <t>ニュウリョク</t>
    </rPh>
    <phoneticPr fontId="87"/>
  </si>
  <si>
    <t xml:space="preserve"> 　　 ※ 入力することができる時間数は、当該事業所において常勤の従業者が勤務すべき勤務時間数を上限とします。</t>
    <rPh sb="6" eb="8">
      <t>ニュウリョク</t>
    </rPh>
    <rPh sb="16" eb="18">
      <t>ジカン</t>
    </rPh>
    <rPh sb="18" eb="19">
      <t>スウ</t>
    </rPh>
    <rPh sb="21" eb="23">
      <t>トウガイ</t>
    </rPh>
    <rPh sb="23" eb="26">
      <t>ジギョウショ</t>
    </rPh>
    <rPh sb="30" eb="32">
      <t>ジョウキン</t>
    </rPh>
    <rPh sb="33" eb="36">
      <t>ジュウギョウシャ</t>
    </rPh>
    <rPh sb="37" eb="39">
      <t>キンム</t>
    </rPh>
    <rPh sb="42" eb="44">
      <t>キンム</t>
    </rPh>
    <rPh sb="44" eb="46">
      <t>ジカン</t>
    </rPh>
    <rPh sb="46" eb="47">
      <t>スウ</t>
    </rPh>
    <rPh sb="48" eb="50">
      <t>ジョウゲン</t>
    </rPh>
    <phoneticPr fontId="87"/>
  </si>
  <si>
    <t>　(10) 従業者ごとに、週平均の勤務時間数を入力してください。</t>
    <rPh sb="6" eb="9">
      <t>ジュウギョウシャ</t>
    </rPh>
    <rPh sb="13" eb="16">
      <t>シュウヘイキン</t>
    </rPh>
    <rPh sb="17" eb="19">
      <t>キンム</t>
    </rPh>
    <rPh sb="19" eb="22">
      <t>ジカンスウ</t>
    </rPh>
    <rPh sb="23" eb="25">
      <t>ニュウリョク</t>
    </rPh>
    <phoneticPr fontId="87"/>
  </si>
  <si>
    <t>　(11) 申請する事業所以外の事業所・施設との兼務がある場合は、兼務先の事業所・施設の名称、兼務する職務の内容について記入してください。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7" eb="49">
      <t>ケンム</t>
    </rPh>
    <rPh sb="51" eb="53">
      <t>ショクム</t>
    </rPh>
    <rPh sb="54" eb="56">
      <t>ナイヨウ</t>
    </rPh>
    <rPh sb="60" eb="62">
      <t>キニュウ</t>
    </rPh>
    <phoneticPr fontId="87"/>
  </si>
  <si>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87"/>
  </si>
  <si>
    <t>　　　 その他、特記事項欄としてもご活用ください。</t>
    <rPh sb="6" eb="7">
      <t>タ</t>
    </rPh>
    <rPh sb="8" eb="10">
      <t>トッキ</t>
    </rPh>
    <rPh sb="10" eb="12">
      <t>ジコウ</t>
    </rPh>
    <rPh sb="12" eb="13">
      <t>ラン</t>
    </rPh>
    <rPh sb="18" eb="20">
      <t>カツヨウ</t>
    </rPh>
    <phoneticPr fontId="8"/>
  </si>
  <si>
    <t xml:space="preserve"> （12) 必要項目を満たしていれば、各事業所で使用するシフト表等をもって代替書類として差し支えありません。</t>
  </si>
  <si>
    <t>　　　年　　　月　　　日</t>
    <rPh sb="3" eb="4">
      <t>ネン</t>
    </rPh>
    <rPh sb="7" eb="8">
      <t>ガツ</t>
    </rPh>
    <rPh sb="11" eb="12">
      <t>ニチ</t>
    </rPh>
    <phoneticPr fontId="5"/>
  </si>
  <si>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5"/>
  </si>
  <si>
    <t>１　新規　　　　２　変更　　　　　３　終了</t>
    <phoneticPr fontId="5"/>
  </si>
  <si>
    <t>就職日</t>
    <rPh sb="0" eb="2">
      <t>シュウショク</t>
    </rPh>
    <rPh sb="2" eb="3">
      <t>ビ</t>
    </rPh>
    <phoneticPr fontId="5"/>
  </si>
  <si>
    <t>前年度において
6月に達した日</t>
    <rPh sb="0" eb="3">
      <t>ゼンネンド</t>
    </rPh>
    <rPh sb="9" eb="10">
      <t>ゲツ</t>
    </rPh>
    <rPh sb="11" eb="12">
      <t>タッ</t>
    </rPh>
    <rPh sb="14" eb="15">
      <t>ケイジツ</t>
    </rPh>
    <phoneticPr fontId="5"/>
  </si>
  <si>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5"/>
  </si>
  <si>
    <t>注１　就労定着者とは、生活介護等を受けた後、就労し、当該年度の前年度において就労継続している期間が６月に達した者を
　　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
　　ための支援を一時的に必要とするものが、生活介護等を受けた場合にあっては、当該生活介護等を受けた後、就労を継続し
　　ている期間が 6 月に達した者を就労定着者として取り扱う。具体的には、労働時間の延長の場合には生活介護等の終了日
　　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8" eb="140">
      <t>イコウ</t>
    </rPh>
    <rPh sb="145" eb="146">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5"/>
  </si>
  <si>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</si>
  <si>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１　新規　　　　２　変更　　　　　３　終了</t>
    <phoneticPr fontId="5"/>
  </si>
  <si>
    <t>注１　就労定着者とは、就労継続支援Ａ型等を受けた後、就労し、当該年度の前年度において就労継続している期間が6月
    に達した者をいう。なお、就労とは企業等との雇用契約に基づく就労をいい、労働時間等労働条件の内容は問わない。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
    向上のための支援を一時的に必要とするものが、就労継続支援Ａ型を受けた場合にあっては、当該就労継続支援Ａ型
    を受けた後、就労を継続している期間が 6 月に達した者を就労定着者として取り扱う。具体的には、労働時間の延長
    の場合には就労継続支援Ａ型の終了日の翌日、休職からの復職の場合は実際に企業に復職した日を１日目として６月
    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
    得た単位数を加算することとなる。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61" eb="62">
      <t>タッ</t>
    </rPh>
    <rPh sb="64" eb="65">
      <t>シャ</t>
    </rPh>
    <rPh sb="72" eb="74">
      <t>シュウロウ</t>
    </rPh>
    <rPh sb="76" eb="78">
      <t>キギョウ</t>
    </rPh>
    <rPh sb="78" eb="79">
      <t>トウ</t>
    </rPh>
    <rPh sb="121" eb="122">
      <t>タ</t>
    </rPh>
    <rPh sb="123" eb="125">
      <t>シュウロウ</t>
    </rPh>
    <rPh sb="127" eb="129">
      <t>シエン</t>
    </rPh>
    <rPh sb="130" eb="131">
      <t>ガタ</t>
    </rPh>
    <rPh sb="131" eb="134">
      <t>ジギョウショ</t>
    </rPh>
    <rPh sb="135" eb="138">
      <t>リヨウシャ</t>
    </rPh>
    <rPh sb="142" eb="144">
      <t>イコウ</t>
    </rPh>
    <rPh sb="145" eb="146">
      <t>ノゾ</t>
    </rPh>
    <rPh sb="149" eb="150">
      <t>チュウ</t>
    </rPh>
    <rPh sb="391" eb="392">
      <t>チュウ</t>
    </rPh>
    <rPh sb="394" eb="396">
      <t>トドケデ</t>
    </rPh>
    <rPh sb="396" eb="398">
      <t>ジテン</t>
    </rPh>
    <rPh sb="399" eb="401">
      <t>ケイゾク</t>
    </rPh>
    <rPh sb="401" eb="403">
      <t>ジョウキョウ</t>
    </rPh>
    <rPh sb="406" eb="408">
      <t>シュウロウ</t>
    </rPh>
    <rPh sb="409" eb="411">
      <t>ケイゾク</t>
    </rPh>
    <rPh sb="415" eb="417">
      <t>バアイ</t>
    </rPh>
    <rPh sb="420" eb="422">
      <t>ケイゾク</t>
    </rPh>
    <rPh sb="424" eb="426">
      <t>リショク</t>
    </rPh>
    <rPh sb="430" eb="432">
      <t>バアイ</t>
    </rPh>
    <rPh sb="435" eb="437">
      <t>リショク</t>
    </rPh>
    <rPh sb="439" eb="441">
      <t>キニュウ</t>
    </rPh>
    <rPh sb="464" eb="465">
      <t>チュウ</t>
    </rPh>
    <rPh sb="467" eb="469">
      <t>カサン</t>
    </rPh>
    <rPh sb="469" eb="471">
      <t>タンイ</t>
    </rPh>
    <rPh sb="471" eb="472">
      <t>スウ</t>
    </rPh>
    <rPh sb="473" eb="476">
      <t>ゼンネンド</t>
    </rPh>
    <rPh sb="477" eb="479">
      <t>シュウロウ</t>
    </rPh>
    <rPh sb="479" eb="481">
      <t>テイチャク</t>
    </rPh>
    <rPh sb="481" eb="482">
      <t>シャ</t>
    </rPh>
    <rPh sb="483" eb="484">
      <t>カズ</t>
    </rPh>
    <rPh sb="485" eb="487">
      <t>トウガイ</t>
    </rPh>
    <rPh sb="487" eb="489">
      <t>ネンド</t>
    </rPh>
    <rPh sb="490" eb="492">
      <t>リヨウ</t>
    </rPh>
    <rPh sb="492" eb="494">
      <t>テイイン</t>
    </rPh>
    <rPh sb="494" eb="495">
      <t>オヨ</t>
    </rPh>
    <rPh sb="496" eb="498">
      <t>キホン</t>
    </rPh>
    <rPh sb="498" eb="500">
      <t>ホウシュウ</t>
    </rPh>
    <rPh sb="501" eb="503">
      <t>サンテイ</t>
    </rPh>
    <rPh sb="503" eb="505">
      <t>クブン</t>
    </rPh>
    <rPh sb="506" eb="507">
      <t>オウ</t>
    </rPh>
    <rPh sb="509" eb="511">
      <t>ショテイ</t>
    </rPh>
    <rPh sb="511" eb="514">
      <t>タンイスウ</t>
    </rPh>
    <rPh sb="515" eb="516">
      <t>ジョウ</t>
    </rPh>
    <rPh sb="523" eb="524">
      <t>エ</t>
    </rPh>
    <rPh sb="525" eb="528">
      <t>タンイスウ</t>
    </rPh>
    <rPh sb="529" eb="531">
      <t>カサン</t>
    </rPh>
    <phoneticPr fontId="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</si>
  <si>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</si>
  <si>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１　新規　　　　２　変更　　　　　３　終了</t>
    <phoneticPr fontId="5"/>
  </si>
  <si>
    <t>就労継続支援B型サービス費（Ⅰ）、（Ⅱ）又は（Ⅲ）</t>
    <rPh sb="0" eb="2">
      <t>シュウロウ</t>
    </rPh>
    <rPh sb="2" eb="4">
      <t>ケイゾク</t>
    </rPh>
    <rPh sb="4" eb="6">
      <t>シエン</t>
    </rPh>
    <rPh sb="7" eb="8">
      <t>ガタ</t>
    </rPh>
    <rPh sb="12" eb="13">
      <t>ヒ</t>
    </rPh>
    <rPh sb="20" eb="21">
      <t>マタ</t>
    </rPh>
    <phoneticPr fontId="5"/>
  </si>
  <si>
    <r>
      <t>就労継続支援B型サービス費（Ⅳ）、（</t>
    </r>
    <r>
      <rPr>
        <sz val="10"/>
        <rFont val="Microsoft YaHei"/>
        <family val="3"/>
        <charset val="134"/>
      </rPr>
      <t>Ⅴ）又は（Ⅵ）</t>
    </r>
    <rPh sb="20" eb="21">
      <t>マタ</t>
    </rPh>
    <phoneticPr fontId="5"/>
  </si>
  <si>
    <t>注１　就労定着者とは、就労継続支援Ｂ型等を受けた後、就労し、当該年度の前年度において就労継続している期間が６月
    に達した者をいう。なお、就労とは企業等との雇用契約に基づく就労をいい、労働時間等労働条件の内容は問わない。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
    上のための支援を一時的に必要とするものが、就労継続支援Ｂ型等を受けた場合にあっては、当該就労継続支援Ｂ型等
    を受けた後、就労を継続している期間が６月に達した者を就労定着者として取り扱う。具体的には、労働時間の延長の
　　場合には指定就労継続支援Ｂ型等の終了日の翌日、休職からの復職の場合は実際に企業に復職した日を１日目として６
　　月に達した者とする。
注３　基本報酬の算定区分について、就労継続支援B型サービス費（Ⅰ）、（Ⅱ）又は（Ⅲ）を算定している場合は、平均
　　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
　　た単位数を加算することとなる。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61" eb="62">
      <t>タッ</t>
    </rPh>
    <rPh sb="64" eb="65">
      <t>シャ</t>
    </rPh>
    <rPh sb="72" eb="74">
      <t>シュウロウ</t>
    </rPh>
    <rPh sb="76" eb="78">
      <t>キギョウ</t>
    </rPh>
    <rPh sb="78" eb="79">
      <t>トウ</t>
    </rPh>
    <rPh sb="121" eb="123">
      <t>シュウロウ</t>
    </rPh>
    <rPh sb="125" eb="127">
      <t>シエン</t>
    </rPh>
    <rPh sb="128" eb="129">
      <t>ガタ</t>
    </rPh>
    <rPh sb="129" eb="132">
      <t>ジギョウショ</t>
    </rPh>
    <rPh sb="133" eb="136">
      <t>リヨウシャ</t>
    </rPh>
    <rPh sb="140" eb="142">
      <t>イコウ</t>
    </rPh>
    <rPh sb="142" eb="143">
      <t>オヨ</t>
    </rPh>
    <rPh sb="144" eb="146">
      <t>シセツ</t>
    </rPh>
    <rPh sb="146" eb="147">
      <t>ガイ</t>
    </rPh>
    <rPh sb="147" eb="149">
      <t>シエン</t>
    </rPh>
    <rPh sb="150" eb="152">
      <t>タイショウ</t>
    </rPh>
    <rPh sb="160" eb="162">
      <t>コヨウ</t>
    </rPh>
    <rPh sb="163" eb="164">
      <t>ノゾ</t>
    </rPh>
    <rPh sb="167" eb="168">
      <t>チュウ</t>
    </rPh>
    <rPh sb="407" eb="408">
      <t>チュウ</t>
    </rPh>
    <rPh sb="410" eb="412">
      <t>キホン</t>
    </rPh>
    <rPh sb="412" eb="414">
      <t>ホウシュウ</t>
    </rPh>
    <rPh sb="415" eb="417">
      <t>サンテイ</t>
    </rPh>
    <rPh sb="417" eb="419">
      <t>クブン</t>
    </rPh>
    <rPh sb="424" eb="430">
      <t>シュウロウケイゾクシエン</t>
    </rPh>
    <rPh sb="431" eb="432">
      <t>ガタ</t>
    </rPh>
    <rPh sb="436" eb="437">
      <t>ヒ</t>
    </rPh>
    <rPh sb="444" eb="445">
      <t>マタ</t>
    </rPh>
    <rPh sb="450" eb="452">
      <t>サンテイ</t>
    </rPh>
    <rPh sb="456" eb="458">
      <t>バアイ</t>
    </rPh>
    <rPh sb="467" eb="469">
      <t>ゲツガク</t>
    </rPh>
    <rPh sb="470" eb="472">
      <t>クブン</t>
    </rPh>
    <rPh sb="473" eb="475">
      <t>センタク</t>
    </rPh>
    <rPh sb="481" eb="482">
      <t>チュウ</t>
    </rPh>
    <rPh sb="484" eb="486">
      <t>トドケデ</t>
    </rPh>
    <rPh sb="486" eb="488">
      <t>ジテン</t>
    </rPh>
    <rPh sb="489" eb="491">
      <t>ケイゾク</t>
    </rPh>
    <rPh sb="491" eb="493">
      <t>ジョウキョウ</t>
    </rPh>
    <rPh sb="496" eb="498">
      <t>シュウロウ</t>
    </rPh>
    <rPh sb="499" eb="501">
      <t>ケイゾク</t>
    </rPh>
    <rPh sb="505" eb="507">
      <t>バアイ</t>
    </rPh>
    <rPh sb="510" eb="512">
      <t>ケイゾク</t>
    </rPh>
    <rPh sb="514" eb="516">
      <t>リショク</t>
    </rPh>
    <rPh sb="520" eb="522">
      <t>バアイ</t>
    </rPh>
    <rPh sb="525" eb="527">
      <t>リショク</t>
    </rPh>
    <rPh sb="529" eb="531">
      <t>キニュウ</t>
    </rPh>
    <rPh sb="554" eb="555">
      <t>チュウ</t>
    </rPh>
    <rPh sb="557" eb="559">
      <t>カサン</t>
    </rPh>
    <rPh sb="559" eb="561">
      <t>タンイ</t>
    </rPh>
    <rPh sb="561" eb="562">
      <t>スウ</t>
    </rPh>
    <rPh sb="563" eb="566">
      <t>ゼンネンド</t>
    </rPh>
    <rPh sb="567" eb="569">
      <t>シュウロウ</t>
    </rPh>
    <rPh sb="569" eb="571">
      <t>テイチャク</t>
    </rPh>
    <rPh sb="571" eb="572">
      <t>シャ</t>
    </rPh>
    <rPh sb="573" eb="574">
      <t>カズ</t>
    </rPh>
    <rPh sb="575" eb="577">
      <t>トウガイ</t>
    </rPh>
    <rPh sb="577" eb="579">
      <t>ネンド</t>
    </rPh>
    <rPh sb="580" eb="582">
      <t>リヨウ</t>
    </rPh>
    <rPh sb="582" eb="584">
      <t>テイイン</t>
    </rPh>
    <rPh sb="584" eb="585">
      <t>オヨ</t>
    </rPh>
    <rPh sb="586" eb="588">
      <t>キホン</t>
    </rPh>
    <rPh sb="588" eb="590">
      <t>ホウシュウ</t>
    </rPh>
    <rPh sb="591" eb="593">
      <t>サンテイ</t>
    </rPh>
    <rPh sb="593" eb="595">
      <t>クブン</t>
    </rPh>
    <rPh sb="596" eb="597">
      <t>オウ</t>
    </rPh>
    <rPh sb="599" eb="601">
      <t>ショテイ</t>
    </rPh>
    <rPh sb="601" eb="604">
      <t>タンイスウ</t>
    </rPh>
    <rPh sb="605" eb="606">
      <t>ジョウ</t>
    </rPh>
    <rPh sb="608" eb="609">
      <t>エ</t>
    </rPh>
    <rPh sb="613" eb="616">
      <t>タンイスウ</t>
    </rPh>
    <phoneticPr fontId="5"/>
  </si>
  <si>
    <t>　　　　　年　　月　　日</t>
    <rPh sb="5" eb="6">
      <t>ネン</t>
    </rPh>
    <rPh sb="8" eb="9">
      <t>ガツ</t>
    </rPh>
    <rPh sb="11" eb="12">
      <t>ニチ</t>
    </rPh>
    <phoneticPr fontId="100"/>
  </si>
  <si>
    <t>送迎加算に関する届出書</t>
    <rPh sb="0" eb="2">
      <t>ソウゲイ</t>
    </rPh>
    <rPh sb="2" eb="4">
      <t>カサン</t>
    </rPh>
    <rPh sb="5" eb="6">
      <t>カン</t>
    </rPh>
    <rPh sb="8" eb="10">
      <t>トドケデ</t>
    </rPh>
    <rPh sb="10" eb="11">
      <t>ショ</t>
    </rPh>
    <phoneticPr fontId="100"/>
  </si>
  <si>
    <t>事業所・施設の名称</t>
    <rPh sb="0" eb="3">
      <t>ジギョウショ</t>
    </rPh>
    <rPh sb="4" eb="6">
      <t>シセツ</t>
    </rPh>
    <rPh sb="7" eb="9">
      <t>メイショウ</t>
    </rPh>
    <phoneticPr fontId="100"/>
  </si>
  <si>
    <t>サービスの種類</t>
    <rPh sb="5" eb="7">
      <t>シュルイ</t>
    </rPh>
    <phoneticPr fontId="100"/>
  </si>
  <si>
    <t>１　異動区分</t>
    <rPh sb="2" eb="4">
      <t>イドウ</t>
    </rPh>
    <rPh sb="4" eb="6">
      <t>クブン</t>
    </rPh>
    <phoneticPr fontId="100"/>
  </si>
  <si>
    <t>①　新規　　　　　②　変更　　　　　③　終了</t>
    <rPh sb="2" eb="4">
      <t>シンキ</t>
    </rPh>
    <rPh sb="11" eb="13">
      <t>ヘンコウ</t>
    </rPh>
    <rPh sb="20" eb="22">
      <t>シュウリョウ</t>
    </rPh>
    <phoneticPr fontId="100"/>
  </si>
  <si>
    <t>２　送迎の状況①
　 （全サービス）</t>
    <rPh sb="12" eb="13">
      <t>ゼン</t>
    </rPh>
    <phoneticPr fontId="10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</si>
  <si>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0"/>
  </si>
  <si>
    <r>
      <t xml:space="preserve">３　送迎の状況②
（短期入所、重度障がい者等包括支援以外）
</t>
    </r>
    <r>
      <rPr>
        <sz val="9"/>
        <rFont val="HGｺﾞｼｯｸM"/>
        <family val="3"/>
      </rPr>
      <t>※1・2いずれにも該当する場合は送迎加算Ⅰ、いずれか一方に該当する場合は送迎加算Ⅱの算定が可能。</t>
    </r>
    <rPh sb="2" eb="4">
      <t>ソウゲイ</t>
    </rPh>
    <rPh sb="5" eb="7">
      <t>ジョウキョウ</t>
    </rPh>
    <rPh sb="10" eb="12">
      <t>タンキ</t>
    </rPh>
    <rPh sb="12" eb="14">
      <t>ニュウショ</t>
    </rPh>
    <rPh sb="26" eb="28">
      <t>イガイ</t>
    </rPh>
    <rPh sb="39" eb="41">
      <t>ガイトウ</t>
    </rPh>
    <rPh sb="43" eb="45">
      <t>バアイ</t>
    </rPh>
    <rPh sb="46" eb="48">
      <t>ソウゲイ</t>
    </rPh>
    <rPh sb="48" eb="50">
      <t>カサン</t>
    </rPh>
    <rPh sb="56" eb="58">
      <t>イッポウ</t>
    </rPh>
    <rPh sb="59" eb="61">
      <t>ガイトウ</t>
    </rPh>
    <rPh sb="63" eb="65">
      <t>バアイ</t>
    </rPh>
    <rPh sb="66" eb="68">
      <t>ソウゲイ</t>
    </rPh>
    <rPh sb="68" eb="70">
      <t>カサン</t>
    </rPh>
    <rPh sb="72" eb="74">
      <t>サンテイ</t>
    </rPh>
    <rPh sb="75" eb="77">
      <t>カノウ</t>
    </rPh>
    <phoneticPr fontId="100"/>
  </si>
  <si>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0"/>
  </si>
  <si>
    <t>　週３回以上の送迎を実施している。</t>
    <phoneticPr fontId="100"/>
  </si>
  <si>
    <r>
      <t>　４　送迎の状況③
　</t>
    </r>
    <r>
      <rPr>
        <sz val="9"/>
        <rFont val="HGｺﾞｼｯｸM"/>
        <family val="3"/>
      </rPr>
      <t>（生活介護の上乗せ加算）</t>
    </r>
    <rPh sb="3" eb="5">
      <t>ソウゲイ</t>
    </rPh>
    <rPh sb="6" eb="8">
      <t>ジョウキョウ</t>
    </rPh>
    <rPh sb="12" eb="14">
      <t>セイカツ</t>
    </rPh>
    <rPh sb="14" eb="16">
      <t>カイゴ</t>
    </rPh>
    <rPh sb="17" eb="19">
      <t>ウワノ</t>
    </rPh>
    <rPh sb="20" eb="22">
      <t>カサン</t>
    </rPh>
    <phoneticPr fontId="10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</si>
  <si>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0"/>
  </si>
  <si>
    <t>　1には該当しない。</t>
    <rPh sb="4" eb="6">
      <t>ガイトウ</t>
    </rPh>
    <phoneticPr fontId="100"/>
  </si>
  <si>
    <t>※　「異動区分」欄については、該当する番号に〇を付してください。
※　「送迎の状況②」欄については、両方に該当する場合は両方に〇を付けること。
※　「これに準ずる者」とは、区分４以下であって、行動関連項目合計点数が１０点以上で
　　ある者又は喀痰吸引等を必要とする者とする。</t>
    <phoneticPr fontId="100"/>
  </si>
  <si>
    <t>事業所の名称</t>
    <rPh sb="0" eb="3">
      <t>ジギョウショ</t>
    </rPh>
    <rPh sb="4" eb="6">
      <t>メイショウ</t>
    </rPh>
    <phoneticPr fontId="100"/>
  </si>
  <si>
    <t>異動区分</t>
    <rPh sb="0" eb="2">
      <t>イドウ</t>
    </rPh>
    <rPh sb="2" eb="4">
      <t>クブン</t>
    </rPh>
    <phoneticPr fontId="100"/>
  </si>
  <si>
    <t>１　新規　　２　変更　　３　終了</t>
    <phoneticPr fontId="5"/>
  </si>
  <si>
    <t>③</t>
    <phoneticPr fontId="5"/>
  </si>
  <si>
    <t>％</t>
    <phoneticPr fontId="5"/>
  </si>
  <si>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5"/>
  </si>
  <si>
    <t>　年　　月　　日</t>
    <phoneticPr fontId="5"/>
  </si>
  <si>
    <t>日中活動支援加算に関する届出書</t>
  </si>
  <si>
    <t>事業所・施設の名称</t>
  </si>
  <si>
    <t>報酬区分</t>
  </si>
  <si>
    <t>1　 医療型短期入所　　　　　　　　２　 医療型特定短期入所</t>
  </si>
  <si>
    <t>異　動　区　分</t>
    <phoneticPr fontId="5"/>
  </si>
  <si>
    <t>１　新規　　　　　　　　　　２　変更</t>
  </si>
  <si>
    <t>(１）</t>
  </si>
  <si>
    <t>指定短期入所の利用開始時に指定特定相談支援事業所又は指定障がい児相談支援事業所の相談支援専門員と連携し、当該相談支援専門員が作成したサービス等利用計画等で、医療型短期入所において日中活動の提供が必要とされた利用者がいる(セルフプランは算定不可）</t>
    <rPh sb="48" eb="50">
      <t>レンケイ</t>
    </rPh>
    <rPh sb="62" eb="64">
      <t>サクセイ</t>
    </rPh>
    <phoneticPr fontId="5"/>
  </si>
  <si>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</si>
  <si>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</si>
  <si>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</si>
  <si>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</si>
  <si>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</si>
  <si>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</si>
  <si>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</si>
  <si>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　　　　年　　　　月　　　　日</t>
    <rPh sb="4" eb="5">
      <t>ネン</t>
    </rPh>
    <rPh sb="9" eb="10">
      <t>ガツ</t>
    </rPh>
    <rPh sb="14" eb="15">
      <t>ニチ</t>
    </rPh>
    <phoneticPr fontId="26"/>
  </si>
  <si>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5"/>
  </si>
  <si>
    <t>管理体制状況</t>
    <rPh sb="0" eb="2">
      <t>カンリ</t>
    </rPh>
    <rPh sb="2" eb="4">
      <t>タイセイ</t>
    </rPh>
    <rPh sb="4" eb="6">
      <t>ジョウキョウ</t>
    </rPh>
    <phoneticPr fontId="5"/>
  </si>
  <si>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26"/>
  </si>
  <si>
    <t>※　施設と雇用関係にある歯科衛生士（常勤、非常勤を問わない）又は協力歯科医療機関等に属する歯科
　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9" eb="52">
      <t>エイセイシ</t>
    </rPh>
    <rPh sb="57" eb="58">
      <t>カ</t>
    </rPh>
    <phoneticPr fontId="26"/>
  </si>
  <si>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5"/>
  </si>
  <si>
    <t>事業所の名称</t>
    <rPh sb="0" eb="3">
      <t>ジギョウショ</t>
    </rPh>
    <rPh sb="4" eb="6">
      <t>メイショウ</t>
    </rPh>
    <phoneticPr fontId="23"/>
  </si>
  <si>
    <t>１　新規　　２　変更　　３　終了</t>
    <phoneticPr fontId="23"/>
  </si>
  <si>
    <t>Ａ</t>
    <phoneticPr fontId="5"/>
  </si>
  <si>
    <t>人　　　</t>
    <rPh sb="0" eb="1">
      <t>ニン</t>
    </rPh>
    <phoneticPr fontId="23"/>
  </si>
  <si>
    <t>Ｂ</t>
    <phoneticPr fontId="5"/>
  </si>
  <si>
    <t>施設外支援実施率（（Ｂ）／（Ａ）×100）</t>
    <rPh sb="0" eb="3">
      <t>シセツガイ</t>
    </rPh>
    <rPh sb="3" eb="5">
      <t>シエン</t>
    </rPh>
    <rPh sb="5" eb="7">
      <t>ジッシ</t>
    </rPh>
    <rPh sb="7" eb="8">
      <t>リツ</t>
    </rPh>
    <phoneticPr fontId="5"/>
  </si>
  <si>
    <t>Ｃ</t>
    <phoneticPr fontId="5"/>
  </si>
  <si>
    <t>％　　　</t>
    <phoneticPr fontId="23"/>
  </si>
  <si>
    <t>※　移行準備支援体制加算を算定する場合に作成し、知事に届け出ること。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6">
      <t>チジ</t>
    </rPh>
    <rPh sb="27" eb="28">
      <t>トド</t>
    </rPh>
    <rPh sb="29" eb="30">
      <t>デ</t>
    </rPh>
    <phoneticPr fontId="5"/>
  </si>
  <si>
    <t>※　本表は前年度に施設外支援を実施した利用者を記載すること。</t>
    <rPh sb="2" eb="3">
      <t>ホン</t>
    </rPh>
    <rPh sb="3" eb="4">
      <t>ヒョウ</t>
    </rPh>
    <rPh sb="5" eb="8">
      <t>ゼンネンド</t>
    </rPh>
    <rPh sb="9" eb="12">
      <t>シセツガイ</t>
    </rPh>
    <rPh sb="12" eb="14">
      <t>シエン</t>
    </rPh>
    <rPh sb="15" eb="17">
      <t>ジッシ</t>
    </rPh>
    <rPh sb="19" eb="22">
      <t>リヨウシャ</t>
    </rPh>
    <rPh sb="23" eb="25">
      <t>キサイ</t>
    </rPh>
    <phoneticPr fontId="5"/>
  </si>
  <si>
    <t>介護給付費等の算定に係る体制等に関する届出書　添付書類一覧表</t>
    <rPh sb="0" eb="2">
      <t>カイゴ</t>
    </rPh>
    <rPh sb="2" eb="4">
      <t>キュウフ</t>
    </rPh>
    <rPh sb="4" eb="5">
      <t>ヒ</t>
    </rPh>
    <rPh sb="5" eb="6">
      <t>トウ</t>
    </rPh>
    <rPh sb="7" eb="9">
      <t>サンテイ</t>
    </rPh>
    <rPh sb="10" eb="11">
      <t>カカ</t>
    </rPh>
    <rPh sb="12" eb="14">
      <t>タイセイ</t>
    </rPh>
    <rPh sb="14" eb="15">
      <t>トウ</t>
    </rPh>
    <rPh sb="16" eb="17">
      <t>カン</t>
    </rPh>
    <rPh sb="19" eb="22">
      <t>トドケデショ</t>
    </rPh>
    <rPh sb="23" eb="25">
      <t>テンプ</t>
    </rPh>
    <rPh sb="25" eb="27">
      <t>ショルイ</t>
    </rPh>
    <rPh sb="27" eb="29">
      <t>イチラン</t>
    </rPh>
    <rPh sb="29" eb="30">
      <t>ヒョウ</t>
    </rPh>
    <phoneticPr fontId="5"/>
  </si>
  <si>
    <t>宿泊型自立訓練</t>
    <rPh sb="0" eb="2">
      <t>シュクハク</t>
    </rPh>
    <rPh sb="2" eb="3">
      <t>ガタ</t>
    </rPh>
    <rPh sb="3" eb="5">
      <t>ジリツ</t>
    </rPh>
    <rPh sb="5" eb="7">
      <t>クンレン</t>
    </rPh>
    <phoneticPr fontId="5"/>
  </si>
  <si>
    <t>就労移行支援（養成施設）</t>
    <rPh sb="0" eb="2">
      <t>シュウロウ</t>
    </rPh>
    <rPh sb="7" eb="9">
      <t>ヨウセイ</t>
    </rPh>
    <rPh sb="9" eb="11">
      <t>シセツ</t>
    </rPh>
    <phoneticPr fontId="5"/>
  </si>
  <si>
    <t>付表17</t>
    <rPh sb="0" eb="2">
      <t>フヒョウ</t>
    </rPh>
    <phoneticPr fontId="5"/>
  </si>
  <si>
    <t>視覚・聴覚言語障がい者支援体制加算（Ⅰ）に関する届出書</t>
    <rPh sb="3" eb="5">
      <t>チョウカク</t>
    </rPh>
    <rPh sb="5" eb="7">
      <t>ゲンゴ</t>
    </rPh>
    <rPh sb="11" eb="17">
      <t>シエンタイセイカサン</t>
    </rPh>
    <rPh sb="21" eb="22">
      <t>カン</t>
    </rPh>
    <rPh sb="24" eb="26">
      <t>トドケデ</t>
    </rPh>
    <rPh sb="26" eb="27">
      <t>ショ</t>
    </rPh>
    <phoneticPr fontId="23"/>
  </si>
  <si>
    <t>視覚・聴覚言語障がい者支援体制加算（Ⅱ）に関する届出書</t>
    <rPh sb="3" eb="5">
      <t>チョウカク</t>
    </rPh>
    <rPh sb="5" eb="7">
      <t>ゲンゴ</t>
    </rPh>
    <rPh sb="11" eb="17">
      <t>シエンタイセイカサン</t>
    </rPh>
    <rPh sb="21" eb="22">
      <t>カン</t>
    </rPh>
    <rPh sb="24" eb="26">
      <t>トドケデ</t>
    </rPh>
    <rPh sb="26" eb="27">
      <t>ショ</t>
    </rPh>
    <phoneticPr fontId="23"/>
  </si>
  <si>
    <t>障害基礎年金一級を受給する利用者の状況（重度者支援体制加算に係る届出書）</t>
  </si>
  <si>
    <t>就労移行支援体制加算に関する届出書（就労継続支援A型）</t>
    <rPh sb="18" eb="20">
      <t>シュウロウ</t>
    </rPh>
    <rPh sb="20" eb="22">
      <t>ケイゾク</t>
    </rPh>
    <rPh sb="22" eb="24">
      <t>シエン</t>
    </rPh>
    <rPh sb="25" eb="26">
      <t>ガタ</t>
    </rPh>
    <phoneticPr fontId="23"/>
  </si>
  <si>
    <t>就労移行支援体制加算に関する届出書（就労継続支援B型）</t>
    <rPh sb="18" eb="20">
      <t>シュウロウ</t>
    </rPh>
    <rPh sb="20" eb="22">
      <t>ケイゾク</t>
    </rPh>
    <rPh sb="22" eb="24">
      <t>シエン</t>
    </rPh>
    <rPh sb="25" eb="26">
      <t>ガタ</t>
    </rPh>
    <phoneticPr fontId="23"/>
  </si>
  <si>
    <t>食事提供体制加算に関する届出書</t>
    <phoneticPr fontId="23"/>
  </si>
  <si>
    <t>重度障がい者支援加算に関する届出書（共同生活援助）</t>
    <phoneticPr fontId="23"/>
  </si>
  <si>
    <t>人員配置体制加算に関する届出書（生活介護・療養介護）</t>
    <phoneticPr fontId="23"/>
  </si>
  <si>
    <t>人員配置体制加算に関する届出書（共同生活援助）</t>
    <phoneticPr fontId="23"/>
  </si>
  <si>
    <t>福祉専門職員配置等加算に関する届出書</t>
  </si>
  <si>
    <t>福祉専門職員配置等加算に関する届出書（共生型短期入所）</t>
  </si>
  <si>
    <t>栄養士配置加算及び栄養マネジメント加算に関する届出書</t>
  </si>
  <si>
    <t>夜勤職員配置体制加算に関する届出書</t>
  </si>
  <si>
    <t>夜間看護体制加算に関する届出書</t>
  </si>
  <si>
    <t>地域移行支援体制強化加算及び通勤者生活支援加算に係る体制（宿泊型自立訓練事業所）</t>
  </si>
  <si>
    <t>目標工賃達成加算に関する届出書</t>
    <rPh sb="6" eb="8">
      <t>カサン</t>
    </rPh>
    <rPh sb="9" eb="10">
      <t>カン</t>
    </rPh>
    <rPh sb="12" eb="15">
      <t>トドケデショ</t>
    </rPh>
    <phoneticPr fontId="23"/>
  </si>
  <si>
    <t>送迎加算に関する届出書</t>
  </si>
  <si>
    <t>通勤者生活支援加算に係る体制</t>
    <phoneticPr fontId="23"/>
  </si>
  <si>
    <t>常勤看護職員等配置加算・看護職員配置加算に関する届出書</t>
    <phoneticPr fontId="23"/>
  </si>
  <si>
    <t>施設外支援実施状況（移行準備支援体制加算に係る届出書）</t>
    <phoneticPr fontId="23"/>
  </si>
  <si>
    <t>重度障がい者支援加算に関する届出書（短期入所）</t>
    <phoneticPr fontId="23"/>
  </si>
  <si>
    <t>個別計画訓練支援加算に係る届出書</t>
  </si>
  <si>
    <t>就労移行支援に係る基本報酬の算定区分に関する届出書（就労移行支援サービス費（Ⅱ））　</t>
    <rPh sb="26" eb="30">
      <t>シュウロウイコウ</t>
    </rPh>
    <rPh sb="30" eb="32">
      <t>シエン</t>
    </rPh>
    <rPh sb="36" eb="37">
      <t>ヒ</t>
    </rPh>
    <phoneticPr fontId="23"/>
  </si>
  <si>
    <t>就労継続支援A型に係る基本報酬の算定区分に関する届出書</t>
    <phoneticPr fontId="23"/>
  </si>
  <si>
    <t>賃金向上達成指導員配置加算に関する届出書</t>
  </si>
  <si>
    <t>就労継続支援B型に係る基本報酬の算定区分に関する届出書</t>
    <phoneticPr fontId="23"/>
  </si>
  <si>
    <t>就労定着支援に係る基本報酬の算定区分に関する届出書</t>
    <phoneticPr fontId="23"/>
  </si>
  <si>
    <t>就労定着実績体制加算に関する届出書</t>
  </si>
  <si>
    <t>精神障がい者地域移行特別加算に関する届出書</t>
  </si>
  <si>
    <t>強度行動障がい者地域移行特別加算に係る届出書</t>
  </si>
  <si>
    <t>社会生活支援特別加算に係る届出書</t>
  </si>
  <si>
    <t>サービス管理責任者配置等加算に関する届出書（生活介護・自立訓練（機能訓練）・自立訓練（生活訓練））</t>
  </si>
  <si>
    <t>ピアサポート体制加算に関する届出書</t>
    <rPh sb="6" eb="10">
      <t>タイセイカサン</t>
    </rPh>
    <rPh sb="11" eb="12">
      <t>カン</t>
    </rPh>
    <rPh sb="14" eb="17">
      <t>トドケデショ</t>
    </rPh>
    <phoneticPr fontId="23"/>
  </si>
  <si>
    <t>居住支援連携体制加算に関する届出書</t>
    <rPh sb="0" eb="2">
      <t>キョジュウ</t>
    </rPh>
    <rPh sb="2" eb="4">
      <t>シエン</t>
    </rPh>
    <rPh sb="4" eb="6">
      <t>レンケイ</t>
    </rPh>
    <rPh sb="6" eb="8">
      <t>タイセイ</t>
    </rPh>
    <rPh sb="8" eb="10">
      <t>カサン</t>
    </rPh>
    <rPh sb="11" eb="12">
      <t>カン</t>
    </rPh>
    <rPh sb="14" eb="17">
      <t>トドケデショ</t>
    </rPh>
    <phoneticPr fontId="23"/>
  </si>
  <si>
    <t>強度行動障がい者体験利用加算に係る届出書</t>
    <rPh sb="0" eb="2">
      <t>キョウド</t>
    </rPh>
    <rPh sb="2" eb="4">
      <t>コウドウ</t>
    </rPh>
    <rPh sb="4" eb="5">
      <t>ショウ</t>
    </rPh>
    <rPh sb="7" eb="8">
      <t>シャ</t>
    </rPh>
    <rPh sb="8" eb="10">
      <t>タイケン</t>
    </rPh>
    <rPh sb="10" eb="14">
      <t>リヨウカサン</t>
    </rPh>
    <rPh sb="15" eb="16">
      <t>カカ</t>
    </rPh>
    <rPh sb="17" eb="20">
      <t>トドケデショ</t>
    </rPh>
    <phoneticPr fontId="23"/>
  </si>
  <si>
    <t>退居後ピアサポート実施加算に関する届出書</t>
    <phoneticPr fontId="23"/>
  </si>
  <si>
    <t>高次脳機能障がい者支援体制加算に関する届出書</t>
    <phoneticPr fontId="23"/>
  </si>
  <si>
    <t>自立生活支援加算（Ⅲ）に関する届出書（移行支援住居の届出）</t>
    <phoneticPr fontId="23"/>
  </si>
  <si>
    <t>障がい者支援施設等感染対策向上加算に関する届出書</t>
    <phoneticPr fontId="23"/>
  </si>
  <si>
    <t>地域移行支援体制加算に関する届出書</t>
    <phoneticPr fontId="23"/>
  </si>
  <si>
    <t>地域生活支援拠点等に関連する加算の届出</t>
    <phoneticPr fontId="23"/>
  </si>
  <si>
    <t>地域生活支援拠点等機能強化加算に関する届出書</t>
    <phoneticPr fontId="23"/>
  </si>
  <si>
    <t>通院支援加算に関する届出書</t>
    <phoneticPr fontId="23"/>
  </si>
  <si>
    <t>入浴支援加算に関する届出書</t>
  </si>
  <si>
    <t>日中活動支援加算に関する届出書</t>
    <phoneticPr fontId="23"/>
  </si>
  <si>
    <t>口腔衛生管理体制加算に係る届出書</t>
    <phoneticPr fontId="23"/>
  </si>
  <si>
    <t>重度障がい者支援加算に関する届出書（生活介護・施設入所支援）</t>
    <phoneticPr fontId="23"/>
  </si>
  <si>
    <t>就労移行支援体制加算に関する届出書（生活介護・自立訓練）</t>
    <rPh sb="18" eb="22">
      <t>セイカツカイゴ</t>
    </rPh>
    <rPh sb="23" eb="27">
      <t>ジリツクンレン</t>
    </rPh>
    <phoneticPr fontId="23"/>
  </si>
  <si>
    <t>就労移行支援に係る基本報酬の算定区分に関する届出書（就労移行支援サービス費（Ⅰ））</t>
    <phoneticPr fontId="23"/>
  </si>
  <si>
    <t>●</t>
    <phoneticPr fontId="5"/>
  </si>
  <si>
    <t>受給者証の写し</t>
    <rPh sb="0" eb="4">
      <t>ジュキュウシャショウ</t>
    </rPh>
    <rPh sb="5" eb="6">
      <t>ウツ</t>
    </rPh>
    <phoneticPr fontId="5"/>
  </si>
  <si>
    <t>研修修了証の写し・資格証の写し</t>
    <rPh sb="0" eb="2">
      <t>ケンシュウ</t>
    </rPh>
    <rPh sb="2" eb="4">
      <t>シュウリョウ</t>
    </rPh>
    <rPh sb="4" eb="5">
      <t>ショウ</t>
    </rPh>
    <rPh sb="6" eb="7">
      <t>ウツ</t>
    </rPh>
    <rPh sb="9" eb="11">
      <t>シカク</t>
    </rPh>
    <rPh sb="11" eb="12">
      <t>ショウ</t>
    </rPh>
    <rPh sb="13" eb="14">
      <t>ウツ</t>
    </rPh>
    <phoneticPr fontId="5"/>
  </si>
  <si>
    <t>資格証の写し</t>
    <rPh sb="0" eb="3">
      <t>シカクショウ</t>
    </rPh>
    <rPh sb="4" eb="5">
      <t>ウツ</t>
    </rPh>
    <phoneticPr fontId="5"/>
  </si>
  <si>
    <t>研修修了証の写し</t>
    <rPh sb="0" eb="5">
      <t>ケンシュウシュウリョウショウ</t>
    </rPh>
    <rPh sb="6" eb="7">
      <t>ウツ</t>
    </rPh>
    <phoneticPr fontId="5"/>
  </si>
  <si>
    <t>就労定着者の状況</t>
    <rPh sb="0" eb="5">
      <t>シュウロウテイチャクシャ</t>
    </rPh>
    <rPh sb="6" eb="8">
      <t>ジョウキョウ</t>
    </rPh>
    <phoneticPr fontId="5"/>
  </si>
  <si>
    <t>就労継続支援Ａ型事業所におけるスコア表（全体）</t>
    <phoneticPr fontId="5"/>
  </si>
  <si>
    <t>賃金向上計画書・経営改善計画書・利用者の就業規則の写し</t>
    <rPh sb="0" eb="4">
      <t>チンギンコウジョウ</t>
    </rPh>
    <rPh sb="4" eb="6">
      <t>ケイカク</t>
    </rPh>
    <rPh sb="6" eb="7">
      <t>ショ</t>
    </rPh>
    <rPh sb="8" eb="15">
      <t>ケイエイカイゼンケイカクショ</t>
    </rPh>
    <rPh sb="16" eb="19">
      <t>リヨウシャ</t>
    </rPh>
    <rPh sb="20" eb="24">
      <t>シュウギョウキソク</t>
    </rPh>
    <rPh sb="25" eb="26">
      <t>ウツ</t>
    </rPh>
    <phoneticPr fontId="5"/>
  </si>
  <si>
    <t>資格証の写し・研修に関する資料（日時、参加者、内容等）</t>
    <rPh sb="0" eb="3">
      <t>シカクショウ</t>
    </rPh>
    <rPh sb="4" eb="5">
      <t>ウツ</t>
    </rPh>
    <rPh sb="7" eb="9">
      <t>ケンシュウ</t>
    </rPh>
    <rPh sb="10" eb="11">
      <t>カン</t>
    </rPh>
    <rPh sb="13" eb="15">
      <t>シリョウ</t>
    </rPh>
    <rPh sb="16" eb="18">
      <t>ニチジ</t>
    </rPh>
    <rPh sb="19" eb="22">
      <t>サンカシャ</t>
    </rPh>
    <rPh sb="23" eb="26">
      <t>ナイヨウトウ</t>
    </rPh>
    <phoneticPr fontId="5"/>
  </si>
  <si>
    <t>連携の計画等を示す文書</t>
    <rPh sb="0" eb="2">
      <t>レンケイ</t>
    </rPh>
    <rPh sb="3" eb="5">
      <t>ケイカク</t>
    </rPh>
    <rPh sb="5" eb="6">
      <t>トウ</t>
    </rPh>
    <rPh sb="7" eb="8">
      <t>シメ</t>
    </rPh>
    <rPh sb="9" eb="11">
      <t>ブンショ</t>
    </rPh>
    <phoneticPr fontId="5"/>
  </si>
  <si>
    <t>運営規定</t>
    <rPh sb="0" eb="4">
      <t>ウンエイキテイ</t>
    </rPh>
    <phoneticPr fontId="5"/>
  </si>
  <si>
    <t>重度障がい者等包括支援は、短期入所のみ</t>
    <rPh sb="0" eb="2">
      <t>ジュウド</t>
    </rPh>
    <rPh sb="2" eb="3">
      <t>ショウ</t>
    </rPh>
    <rPh sb="5" eb="6">
      <t>シャ</t>
    </rPh>
    <rPh sb="6" eb="7">
      <t>トウ</t>
    </rPh>
    <rPh sb="7" eb="9">
      <t>ホウカツ</t>
    </rPh>
    <rPh sb="9" eb="11">
      <t>シエン</t>
    </rPh>
    <rPh sb="13" eb="15">
      <t>タンキ</t>
    </rPh>
    <rPh sb="15" eb="17">
      <t>ニュウショ</t>
    </rPh>
    <phoneticPr fontId="5"/>
  </si>
  <si>
    <t>身体障害者手帳の写し、組織体制図</t>
    <phoneticPr fontId="5"/>
  </si>
  <si>
    <t>研修修了証の写し・資格証の写し・それぞれの要件を満たすことが分かる
書類</t>
    <rPh sb="0" eb="2">
      <t>ケンシュウ</t>
    </rPh>
    <rPh sb="2" eb="4">
      <t>シュウリョウ</t>
    </rPh>
    <rPh sb="4" eb="5">
      <t>ショウ</t>
    </rPh>
    <rPh sb="6" eb="7">
      <t>ウツ</t>
    </rPh>
    <rPh sb="9" eb="11">
      <t>シカク</t>
    </rPh>
    <rPh sb="11" eb="12">
      <t>ショウ</t>
    </rPh>
    <rPh sb="13" eb="14">
      <t>ウツ</t>
    </rPh>
    <rPh sb="21" eb="23">
      <t>ヨウケン</t>
    </rPh>
    <rPh sb="24" eb="25">
      <t>ミ</t>
    </rPh>
    <rPh sb="30" eb="31">
      <t>ワ</t>
    </rPh>
    <rPh sb="34" eb="36">
      <t>ショルイ</t>
    </rPh>
    <phoneticPr fontId="5"/>
  </si>
  <si>
    <t>修了した研修の実施要綱・研修修了証の写し</t>
    <rPh sb="0" eb="2">
      <t>シュウリョウ</t>
    </rPh>
    <rPh sb="4" eb="6">
      <t>ケンシュウ</t>
    </rPh>
    <rPh sb="7" eb="11">
      <t>ジッシヨウコウ</t>
    </rPh>
    <rPh sb="12" eb="14">
      <t>ケンシュウ</t>
    </rPh>
    <rPh sb="14" eb="17">
      <t>シュウリョウショウ</t>
    </rPh>
    <rPh sb="18" eb="19">
      <t>ウツ</t>
    </rPh>
    <phoneticPr fontId="5"/>
  </si>
  <si>
    <t>研修修了証の写し・組織体制図・研修の実施要綱の写し</t>
    <rPh sb="0" eb="5">
      <t>ケンシュウシュウリョウショウ</t>
    </rPh>
    <rPh sb="6" eb="7">
      <t>ウツ</t>
    </rPh>
    <rPh sb="9" eb="14">
      <t>ソシキタイセイズ</t>
    </rPh>
    <rPh sb="15" eb="17">
      <t>ケンシュウ</t>
    </rPh>
    <rPh sb="18" eb="22">
      <t>ジッシヨウコウ</t>
    </rPh>
    <rPh sb="23" eb="24">
      <t>ウツ</t>
    </rPh>
    <phoneticPr fontId="5"/>
  </si>
  <si>
    <t>障がい福祉サービス</t>
    <rPh sb="0" eb="1">
      <t>サワ</t>
    </rPh>
    <rPh sb="3" eb="5">
      <t>フクシ</t>
    </rPh>
    <phoneticPr fontId="5"/>
  </si>
  <si>
    <t>●</t>
    <phoneticPr fontId="5"/>
  </si>
  <si>
    <t>●</t>
    <phoneticPr fontId="5"/>
  </si>
  <si>
    <t>年　　月　　日</t>
    <rPh sb="0" eb="1">
      <t>ネン</t>
    </rPh>
    <rPh sb="3" eb="4">
      <t>ツキ</t>
    </rPh>
    <rPh sb="6" eb="7">
      <t>ヒ</t>
    </rPh>
    <phoneticPr fontId="100"/>
  </si>
  <si>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00"/>
  </si>
  <si>
    <t>１　新規　　２　変更　　３　終了</t>
    <phoneticPr fontId="100"/>
  </si>
  <si>
    <t>当該施設の前年度利用者延べ人数(全体)</t>
    <rPh sb="10" eb="11">
      <t>シャ</t>
    </rPh>
    <rPh sb="11" eb="12">
      <t>ノ</t>
    </rPh>
    <rPh sb="13" eb="14">
      <t>ヒト</t>
    </rPh>
    <rPh sb="14" eb="15">
      <t>スウ</t>
    </rPh>
    <rPh sb="16" eb="18">
      <t>ゼンタイ</t>
    </rPh>
    <phoneticPr fontId="100"/>
  </si>
  <si>
    <t>（Ａ）</t>
    <phoneticPr fontId="100"/>
  </si>
  <si>
    <t>人</t>
    <rPh sb="0" eb="1">
      <t>ヒト</t>
    </rPh>
    <phoneticPr fontId="100"/>
  </si>
  <si>
    <t>うち障がい基礎年金１級を受給する利用者延べ人数</t>
    <rPh sb="16" eb="18">
      <t>リヨウ</t>
    </rPh>
    <rPh sb="19" eb="20">
      <t>ノ</t>
    </rPh>
    <rPh sb="21" eb="22">
      <t>ヒト</t>
    </rPh>
    <rPh sb="22" eb="23">
      <t>スウ</t>
    </rPh>
    <phoneticPr fontId="100"/>
  </si>
  <si>
    <t>（Ｂ）</t>
    <phoneticPr fontId="100"/>
  </si>
  <si>
    <t>（Ｂ）／（Ａ）×100　</t>
    <phoneticPr fontId="100"/>
  </si>
  <si>
    <t>（Ｃ）</t>
    <phoneticPr fontId="100"/>
  </si>
  <si>
    <t>％</t>
    <phoneticPr fontId="100"/>
  </si>
  <si>
    <t>重度者支援体制加算</t>
    <phoneticPr fontId="100"/>
  </si>
  <si>
    <t>（Ⅰ）
50％～</t>
    <phoneticPr fontId="100"/>
  </si>
  <si>
    <t>（Ⅱ）
25％～50％</t>
    <phoneticPr fontId="100"/>
  </si>
  <si>
    <t>　</t>
  </si>
  <si>
    <t>氏　名</t>
    <phoneticPr fontId="100"/>
  </si>
  <si>
    <t>利用日数</t>
    <rPh sb="0" eb="2">
      <t>リヨウ</t>
    </rPh>
    <rPh sb="2" eb="4">
      <t>ニッスウ</t>
    </rPh>
    <phoneticPr fontId="100"/>
  </si>
  <si>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</si>
  <si>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00"/>
  </si>
  <si>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00"/>
  </si>
  <si>
    <t>加算算定開始月分を提出
生活介護・共同生活援助は、２ページ目（前年度の平均値）も提出</t>
    <rPh sb="0" eb="4">
      <t>カサンサンテイ</t>
    </rPh>
    <rPh sb="4" eb="7">
      <t>カイシツキ</t>
    </rPh>
    <rPh sb="7" eb="8">
      <t>ブン</t>
    </rPh>
    <rPh sb="9" eb="11">
      <t>テイシュツ</t>
    </rPh>
    <rPh sb="12" eb="16">
      <t>セイカツカイゴ</t>
    </rPh>
    <rPh sb="17" eb="23">
      <t>キョウドウセイカツエンジョ</t>
    </rPh>
    <rPh sb="29" eb="30">
      <t>メ</t>
    </rPh>
    <rPh sb="31" eb="34">
      <t>ゼンネンド</t>
    </rPh>
    <rPh sb="35" eb="38">
      <t>ヘイキンチ</t>
    </rPh>
    <rPh sb="40" eb="42">
      <t>テイシュツ</t>
    </rPh>
    <phoneticPr fontId="5"/>
  </si>
  <si>
    <t>介護給付費等算定に係る体制等に関する届出書</t>
    <phoneticPr fontId="5"/>
  </si>
  <si>
    <t>在職期間証明書</t>
    <rPh sb="0" eb="7">
      <t>ザイショクキカンショウメイショ</t>
    </rPh>
    <phoneticPr fontId="5"/>
  </si>
  <si>
    <t>夜間支援等体制加算届出書（宿泊型自立訓練）</t>
    <rPh sb="13" eb="16">
      <t>シュクハクガタ</t>
    </rPh>
    <rPh sb="16" eb="20">
      <t>ジリツクンレン</t>
    </rPh>
    <phoneticPr fontId="5"/>
  </si>
  <si>
    <t>介護サービス包括型及び外部サービス利用型のみ</t>
    <rPh sb="0" eb="2">
      <t>カイゴ</t>
    </rPh>
    <rPh sb="6" eb="9">
      <t>ホウカツガタ</t>
    </rPh>
    <rPh sb="9" eb="10">
      <t>オヨ</t>
    </rPh>
    <rPh sb="11" eb="13">
      <t>ガイブ</t>
    </rPh>
    <rPh sb="17" eb="20">
      <t>リヨウガタ</t>
    </rPh>
    <phoneticPr fontId="5"/>
  </si>
  <si>
    <t>人員配置体制確認表</t>
    <rPh sb="0" eb="4">
      <t>ジンインハイチ</t>
    </rPh>
    <rPh sb="4" eb="6">
      <t>タイセイ</t>
    </rPh>
    <rPh sb="6" eb="9">
      <t>カクニンヒョウ</t>
    </rPh>
    <phoneticPr fontId="5"/>
  </si>
  <si>
    <t>介護給付費等の算定に係る体制等状況一覧表</t>
    <phoneticPr fontId="5"/>
  </si>
  <si>
    <t>共通</t>
    <rPh sb="0" eb="2">
      <t>キョウツウ</t>
    </rPh>
    <phoneticPr fontId="5"/>
  </si>
  <si>
    <t>基本報酬算定区分</t>
    <rPh sb="0" eb="4">
      <t>キホンホウシュウ</t>
    </rPh>
    <rPh sb="4" eb="8">
      <t>サンテイクブン</t>
    </rPh>
    <phoneticPr fontId="5"/>
  </si>
  <si>
    <t>個別加算届出書</t>
    <rPh sb="0" eb="2">
      <t>コベツ</t>
    </rPh>
    <rPh sb="2" eb="4">
      <t>カサン</t>
    </rPh>
    <rPh sb="4" eb="5">
      <t>トドケ</t>
    </rPh>
    <rPh sb="5" eb="6">
      <t>デ</t>
    </rPh>
    <rPh sb="6" eb="7">
      <t>ショ</t>
    </rPh>
    <phoneticPr fontId="5"/>
  </si>
  <si>
    <t>　　年　　月　　日</t>
    <phoneticPr fontId="23"/>
  </si>
  <si>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5"/>
  </si>
  <si>
    <t>異動区分</t>
    <rPh sb="0" eb="4">
      <t>イドウクブン</t>
    </rPh>
    <phoneticPr fontId="23"/>
  </si>
  <si>
    <t>１　新規　　　　　２　変更　　　　　３　終了</t>
    <rPh sb="2" eb="4">
      <t>シンキ</t>
    </rPh>
    <rPh sb="11" eb="13">
      <t>ヘンコウ</t>
    </rPh>
    <rPh sb="20" eb="22">
      <t>シュウリョウ</t>
    </rPh>
    <phoneticPr fontId="23"/>
  </si>
  <si>
    <t>　　　　　人</t>
    <rPh sb="5" eb="6">
      <t>ニン</t>
    </rPh>
    <phoneticPr fontId="5"/>
  </si>
  <si>
    <t>１人当たり居室面積</t>
    <rPh sb="1" eb="2">
      <t>ニン</t>
    </rPh>
    <rPh sb="2" eb="3">
      <t>ア</t>
    </rPh>
    <rPh sb="5" eb="7">
      <t>キョシツ</t>
    </rPh>
    <rPh sb="7" eb="9">
      <t>メンセキ</t>
    </rPh>
    <phoneticPr fontId="5"/>
  </si>
  <si>
    <t>うち個室</t>
    <rPh sb="2" eb="4">
      <t>コシツ</t>
    </rPh>
    <phoneticPr fontId="5"/>
  </si>
  <si>
    <t>室</t>
    <rPh sb="0" eb="1">
      <t>シツ</t>
    </rPh>
    <phoneticPr fontId="23"/>
  </si>
  <si>
    <t>㎡</t>
    <phoneticPr fontId="23"/>
  </si>
  <si>
    <t>うち２人部屋</t>
    <rPh sb="3" eb="4">
      <t>ニン</t>
    </rPh>
    <rPh sb="4" eb="6">
      <t>ベヤ</t>
    </rPh>
    <phoneticPr fontId="5"/>
  </si>
  <si>
    <t>うち３人部屋</t>
    <rPh sb="3" eb="4">
      <t>ニン</t>
    </rPh>
    <rPh sb="4" eb="6">
      <t>ベヤ</t>
    </rPh>
    <phoneticPr fontId="5"/>
  </si>
  <si>
    <t>㎡</t>
    <phoneticPr fontId="23"/>
  </si>
  <si>
    <t>うち４人部屋</t>
    <rPh sb="3" eb="4">
      <t>ニン</t>
    </rPh>
    <rPh sb="4" eb="6">
      <t>ベヤ</t>
    </rPh>
    <phoneticPr fontId="5"/>
  </si>
  <si>
    <t>うち　人部屋</t>
    <rPh sb="3" eb="4">
      <t>ニン</t>
    </rPh>
    <rPh sb="4" eb="6">
      <t>ベヤ</t>
    </rPh>
    <phoneticPr fontId="5"/>
  </si>
  <si>
    <t>㎡</t>
    <phoneticPr fontId="23"/>
  </si>
  <si>
    <t>その他の設備の内容</t>
    <rPh sb="2" eb="3">
      <t>タ</t>
    </rPh>
    <rPh sb="4" eb="6">
      <t>セツビ</t>
    </rPh>
    <rPh sb="7" eb="9">
      <t>ナイヨウ</t>
    </rPh>
    <phoneticPr fontId="5"/>
  </si>
  <si>
    <t>勤務形態</t>
    <rPh sb="0" eb="2">
      <t>キンム</t>
    </rPh>
    <rPh sb="2" eb="4">
      <t>ケイタイ</t>
    </rPh>
    <phoneticPr fontId="5"/>
  </si>
  <si>
    <t>人数</t>
    <rPh sb="0" eb="2">
      <t>ニンズウ</t>
    </rPh>
    <phoneticPr fontId="5"/>
  </si>
  <si>
    <t>専従</t>
    <rPh sb="0" eb="2">
      <t>センジュウ</t>
    </rPh>
    <phoneticPr fontId="5"/>
  </si>
  <si>
    <t>兼務</t>
    <rPh sb="0" eb="2">
      <t>ケンム</t>
    </rPh>
    <phoneticPr fontId="5"/>
  </si>
  <si>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</si>
  <si>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</si>
  <si>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5"/>
  </si>
  <si>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23"/>
  </si>
  <si>
    <t>精神障がい者退院支援施設加算・短期滞在加算に関する届出書</t>
    <phoneticPr fontId="5"/>
  </si>
  <si>
    <t>　　年　　月　　日</t>
    <phoneticPr fontId="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</si>
  <si>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5"/>
  </si>
  <si>
    <t>１　事業所・施設の名称</t>
    <rPh sb="6" eb="8">
      <t>シセツ</t>
    </rPh>
    <rPh sb="9" eb="11">
      <t>メイショウ</t>
    </rPh>
    <phoneticPr fontId="5"/>
  </si>
  <si>
    <t>１　新規　　　　　　　　２　変更　　　　　　　　３　終了</t>
    <phoneticPr fontId="23"/>
  </si>
  <si>
    <t>夜間支援体制の確保が必要な理由</t>
    <phoneticPr fontId="5"/>
  </si>
  <si>
    <r>
      <t xml:space="preserve">夜間支援従事者
</t>
    </r>
    <r>
      <rPr>
        <sz val="9"/>
        <color indexed="8"/>
        <rFont val="HGSｺﾞｼｯｸM"/>
        <family val="3"/>
        <charset val="128"/>
      </rPr>
      <t>①</t>
    </r>
    <phoneticPr fontId="5"/>
  </si>
  <si>
    <r>
      <t xml:space="preserve">夜間支援従事者
</t>
    </r>
    <r>
      <rPr>
        <sz val="9"/>
        <color indexed="8"/>
        <rFont val="HGSｺﾞｼｯｸM"/>
        <family val="3"/>
        <charset val="128"/>
      </rPr>
      <t>②</t>
    </r>
    <phoneticPr fontId="5"/>
  </si>
  <si>
    <r>
      <t xml:space="preserve">夜間支援従事者
</t>
    </r>
    <r>
      <rPr>
        <sz val="9"/>
        <color indexed="8"/>
        <rFont val="HGSｺﾞｼｯｸM"/>
        <family val="3"/>
        <charset val="128"/>
      </rPr>
      <t>③</t>
    </r>
    <phoneticPr fontId="5"/>
  </si>
  <si>
    <t>夜間における防災体制の内容
（契約内容等）</t>
    <phoneticPr fontId="5"/>
  </si>
  <si>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5"/>
  </si>
  <si>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</si>
  <si>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5"/>
  </si>
  <si>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</si>
  <si>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5"/>
  </si>
  <si>
    <t>１　事業所名</t>
    <phoneticPr fontId="5"/>
  </si>
  <si>
    <t>特定事業所加算に係る届出書（居宅介護事業所）</t>
    <rPh sb="14" eb="16">
      <t>キョタク</t>
    </rPh>
    <rPh sb="16" eb="18">
      <t>カイゴ</t>
    </rPh>
    <rPh sb="18" eb="21">
      <t>ジギョウショ</t>
    </rPh>
    <phoneticPr fontId="5"/>
  </si>
  <si>
    <t>特定事業所加算に係る届出書（重度訪問介護事業所）</t>
    <rPh sb="14" eb="20">
      <t>ジュウドホウモンカイゴ</t>
    </rPh>
    <rPh sb="20" eb="23">
      <t>ジギョウショ</t>
    </rPh>
    <phoneticPr fontId="5"/>
  </si>
  <si>
    <t>特定事業所加算に係る届出書（行動援護事業所）</t>
    <rPh sb="14" eb="18">
      <t>コウドウエンゴ</t>
    </rPh>
    <rPh sb="18" eb="21">
      <t>ジギョウショ</t>
    </rPh>
    <phoneticPr fontId="5"/>
  </si>
  <si>
    <t>特定事業所加算に係る届出書（同行援護事業所）</t>
    <rPh sb="14" eb="18">
      <t>ドウコウエンゴ</t>
    </rPh>
    <rPh sb="18" eb="21">
      <t>ジギョウショ</t>
    </rPh>
    <phoneticPr fontId="5"/>
  </si>
  <si>
    <r>
      <rPr>
        <b/>
        <sz val="14"/>
        <rFont val="HGｺﾞｼｯｸM"/>
        <family val="3"/>
        <charset val="128"/>
      </rPr>
      <t>福祉専門職員配置等加算に関する届出書</t>
    </r>
    <r>
      <rPr>
        <sz val="14"/>
        <rFont val="HGｺﾞｼｯｸM"/>
        <family val="3"/>
        <charset val="128"/>
      </rPr>
      <t xml:space="preserve">
</t>
    </r>
    <r>
      <rPr>
        <sz val="11"/>
        <rFont val="HGｺﾞｼｯｸM"/>
        <family val="3"/>
        <charset val="128"/>
      </rPr>
      <t>（療養介護・生活介護・自立訓練（機能訓練・生活訓練）・就労移行支援・就労継続支援・自立生活援助・共同生活援助
・児童発達支援・放課後等デイサービス・福祉型障害児入所施設・医療型障害児入所施設）</t>
    </r>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0" eb="42">
      <t>セイカツ</t>
    </rPh>
    <rPh sb="42" eb="44">
      <t>クンレン</t>
    </rPh>
    <rPh sb="46" eb="48">
      <t>シュウロウ</t>
    </rPh>
    <rPh sb="48" eb="50">
      <t>イコウ</t>
    </rPh>
    <rPh sb="50" eb="52">
      <t>シエン</t>
    </rPh>
    <rPh sb="53" eb="55">
      <t>シュウロウ</t>
    </rPh>
    <rPh sb="55" eb="57">
      <t>ケイゾク</t>
    </rPh>
    <rPh sb="57" eb="59">
      <t>シエン</t>
    </rPh>
    <rPh sb="60" eb="62">
      <t>ジリツ</t>
    </rPh>
    <rPh sb="62" eb="64">
      <t>セイカツ</t>
    </rPh>
    <rPh sb="64" eb="66">
      <t>エンジョ</t>
    </rPh>
    <rPh sb="67" eb="69">
      <t>キョウドウ</t>
    </rPh>
    <rPh sb="69" eb="71">
      <t>セイカツ</t>
    </rPh>
    <rPh sb="71" eb="73">
      <t>エンジョ</t>
    </rPh>
    <rPh sb="75" eb="77">
      <t>ジドウ</t>
    </rPh>
    <rPh sb="77" eb="79">
      <t>ハッタツ</t>
    </rPh>
    <rPh sb="79" eb="81">
      <t>シエン</t>
    </rPh>
    <rPh sb="82" eb="85">
      <t>ホウカゴ</t>
    </rPh>
    <rPh sb="85" eb="86">
      <t>トウ</t>
    </rPh>
    <phoneticPr fontId="5"/>
  </si>
  <si>
    <t>４　届出項目</t>
    <rPh sb="2" eb="4">
      <t>トドケデ</t>
    </rPh>
    <rPh sb="4" eb="6">
      <t>コウモク</t>
    </rPh>
    <phoneticPr fontId="5"/>
  </si>
  <si>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</si>
  <si>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6"/>
  </si>
  <si>
    <t>５　社会福祉士等の状況</t>
    <rPh sb="2" eb="4">
      <t>シャカイ</t>
    </rPh>
    <rPh sb="4" eb="6">
      <t>フクシ</t>
    </rPh>
    <rPh sb="6" eb="7">
      <t>シ</t>
    </rPh>
    <rPh sb="7" eb="8">
      <t>トウ</t>
    </rPh>
    <rPh sb="9" eb="11">
      <t>ジョウキョウ</t>
    </rPh>
    <phoneticPr fontId="5"/>
  </si>
  <si>
    <t>①</t>
    <phoneticPr fontId="5"/>
  </si>
  <si>
    <t>②</t>
    <phoneticPr fontId="5"/>
  </si>
  <si>
    <t>①に占める②の割合が
25％又は35％以上</t>
    <rPh sb="2" eb="3">
      <t>シ</t>
    </rPh>
    <rPh sb="7" eb="9">
      <t>ワリアイ</t>
    </rPh>
    <rPh sb="14" eb="15">
      <t>マタ</t>
    </rPh>
    <rPh sb="19" eb="21">
      <t>イジョウ</t>
    </rPh>
    <phoneticPr fontId="5"/>
  </si>
  <si>
    <t>６　常勤職員の状況</t>
    <rPh sb="2" eb="4">
      <t>ジョウキン</t>
    </rPh>
    <rPh sb="4" eb="6">
      <t>ショクイン</t>
    </rPh>
    <rPh sb="7" eb="9">
      <t>ジョウキョウ</t>
    </rPh>
    <phoneticPr fontId="5"/>
  </si>
  <si>
    <t>②</t>
    <phoneticPr fontId="5"/>
  </si>
  <si>
    <t>①に占める②の割合が
75％以上</t>
    <rPh sb="2" eb="3">
      <t>シ</t>
    </rPh>
    <rPh sb="7" eb="9">
      <t>ワリアイ</t>
    </rPh>
    <rPh sb="14" eb="16">
      <t>イジョウ</t>
    </rPh>
    <phoneticPr fontId="5"/>
  </si>
  <si>
    <t>７　勤続年数の状況</t>
    <rPh sb="2" eb="4">
      <t>キンゾク</t>
    </rPh>
    <rPh sb="4" eb="6">
      <t>ネンスウ</t>
    </rPh>
    <rPh sb="7" eb="9">
      <t>ジョウキョウ</t>
    </rPh>
    <phoneticPr fontId="5"/>
  </si>
  <si>
    <t>①</t>
    <phoneticPr fontId="5"/>
  </si>
  <si>
    <t>①に占める②の割合が
30％以上</t>
    <rPh sb="2" eb="3">
      <t>シ</t>
    </rPh>
    <rPh sb="7" eb="9">
      <t>ワリアイ</t>
    </rPh>
    <rPh sb="14" eb="16">
      <t>イジョウ</t>
    </rPh>
    <phoneticPr fontId="5"/>
  </si>
  <si>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5"/>
  </si>
  <si>
    <t>注２　生活支援員等とは、</t>
    <rPh sb="0" eb="1">
      <t>チュウ</t>
    </rPh>
    <rPh sb="3" eb="5">
      <t>セイカツ</t>
    </rPh>
    <rPh sb="5" eb="7">
      <t>シエン</t>
    </rPh>
    <rPh sb="7" eb="8">
      <t>イン</t>
    </rPh>
    <rPh sb="8" eb="9">
      <t>トウ</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</si>
  <si>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</si>
  <si>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</si>
  <si>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</si>
  <si>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</si>
  <si>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</si>
  <si>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5"/>
  </si>
  <si>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5"/>
  </si>
  <si>
    <t>　　　○福祉型障害児入所施設にあっては、加算（Ⅰ）（Ⅱ）においては、児童指導員、加算（Ⅲ）においては、児童指導員
　　　　又は保育士</t>
    <phoneticPr fontId="5"/>
  </si>
  <si>
    <t>　　　○医療型障害児入所施設にあっては、加算（Ⅰ）（Ⅱ）においては、児童指導員又は指定発達医療機関の職員、加算
　　　　（Ⅲ）においては、児童指導員若しくは保育士又は指定発達医療機関の職員
　　　　のことをいう。</t>
    <phoneticPr fontId="5"/>
  </si>
  <si>
    <t>○</t>
    <phoneticPr fontId="5"/>
  </si>
  <si>
    <t>法人・事業所名</t>
    <rPh sb="0" eb="2">
      <t>ホウジン</t>
    </rPh>
    <rPh sb="3" eb="6">
      <t>ジギョウショ</t>
    </rPh>
    <rPh sb="6" eb="7">
      <t>メイ</t>
    </rPh>
    <phoneticPr fontId="128"/>
  </si>
  <si>
    <t>事業所番号</t>
    <rPh sb="0" eb="3">
      <t>ジギョウショ</t>
    </rPh>
    <rPh sb="3" eb="5">
      <t>バンゴウ</t>
    </rPh>
    <phoneticPr fontId="128"/>
  </si>
  <si>
    <t>定員</t>
    <rPh sb="0" eb="2">
      <t>テイイン</t>
    </rPh>
    <phoneticPr fontId="128"/>
  </si>
  <si>
    <t>１　サービス類型</t>
    <rPh sb="6" eb="8">
      <t>ルイケイ</t>
    </rPh>
    <phoneticPr fontId="5"/>
  </si>
  <si>
    <t>３　利用者数</t>
    <rPh sb="2" eb="5">
      <t>リヨウシャ</t>
    </rPh>
    <rPh sb="5" eb="6">
      <t>スウ</t>
    </rPh>
    <phoneticPr fontId="5"/>
  </si>
  <si>
    <t>介護サービス包括型事業所</t>
    <rPh sb="0" eb="2">
      <t>カイゴ</t>
    </rPh>
    <rPh sb="9" eb="11">
      <t>ジギョウ</t>
    </rPh>
    <rPh sb="11" eb="12">
      <t>ショ</t>
    </rPh>
    <phoneticPr fontId="5"/>
  </si>
  <si>
    <t>区分１以下</t>
    <rPh sb="0" eb="2">
      <t>クブン</t>
    </rPh>
    <rPh sb="3" eb="5">
      <t>イカ</t>
    </rPh>
    <phoneticPr fontId="5"/>
  </si>
  <si>
    <t>区分２</t>
    <rPh sb="0" eb="2">
      <t>クブン</t>
    </rPh>
    <phoneticPr fontId="5"/>
  </si>
  <si>
    <t>区分３</t>
    <rPh sb="0" eb="2">
      <t>クブン</t>
    </rPh>
    <phoneticPr fontId="5"/>
  </si>
  <si>
    <t>区分４</t>
    <rPh sb="0" eb="2">
      <t>クブン</t>
    </rPh>
    <phoneticPr fontId="5"/>
  </si>
  <si>
    <t>区分５</t>
    <rPh sb="0" eb="2">
      <t>クブン</t>
    </rPh>
    <phoneticPr fontId="5"/>
  </si>
  <si>
    <t>区分６</t>
    <rPh sb="0" eb="2">
      <t>クブン</t>
    </rPh>
    <phoneticPr fontId="5"/>
  </si>
  <si>
    <t>計</t>
    <rPh sb="0" eb="1">
      <t>ケイ</t>
    </rPh>
    <phoneticPr fontId="5"/>
  </si>
  <si>
    <t>外部サービス利用型事業所</t>
    <rPh sb="0" eb="2">
      <t>ガイブ</t>
    </rPh>
    <rPh sb="6" eb="9">
      <t>リヨウガタ</t>
    </rPh>
    <rPh sb="9" eb="11">
      <t>ジギョウ</t>
    </rPh>
    <rPh sb="11" eb="12">
      <t>ショ</t>
    </rPh>
    <phoneticPr fontId="5"/>
  </si>
  <si>
    <t>利用者数（平均）</t>
    <rPh sb="0" eb="3">
      <t>リヨウシャ</t>
    </rPh>
    <rPh sb="3" eb="4">
      <t>スウ</t>
    </rPh>
    <rPh sb="5" eb="7">
      <t>ヘイキン</t>
    </rPh>
    <phoneticPr fontId="24"/>
  </si>
  <si>
    <t>日中サービス支援型事業所</t>
    <rPh sb="0" eb="2">
      <t>ニッチュウ</t>
    </rPh>
    <rPh sb="6" eb="8">
      <t>シエン</t>
    </rPh>
    <rPh sb="8" eb="9">
      <t>ガタ</t>
    </rPh>
    <rPh sb="9" eb="11">
      <t>ジギョウ</t>
    </rPh>
    <rPh sb="11" eb="12">
      <t>ショ</t>
    </rPh>
    <phoneticPr fontId="5"/>
  </si>
  <si>
    <t>　</t>
    <phoneticPr fontId="5"/>
  </si>
  <si>
    <t>個人居宅介護利用者（再掲）</t>
    <phoneticPr fontId="24"/>
  </si>
  <si>
    <t>定員増人数</t>
    <rPh sb="0" eb="2">
      <t>テイイン</t>
    </rPh>
    <rPh sb="2" eb="3">
      <t>ゾウ</t>
    </rPh>
    <rPh sb="3" eb="5">
      <t>ニンズウ</t>
    </rPh>
    <phoneticPr fontId="5"/>
  </si>
  <si>
    <t>２　運営状況</t>
    <rPh sb="2" eb="4">
      <t>ウンエイ</t>
    </rPh>
    <rPh sb="4" eb="6">
      <t>ジョウキョウ</t>
    </rPh>
    <phoneticPr fontId="128"/>
  </si>
  <si>
    <t>４　基準上置くべき従業者数</t>
    <rPh sb="2" eb="4">
      <t>キジュン</t>
    </rPh>
    <rPh sb="4" eb="5">
      <t>ジョウ</t>
    </rPh>
    <rPh sb="5" eb="6">
      <t>オ</t>
    </rPh>
    <rPh sb="9" eb="12">
      <t>ジュウギョウシャ</t>
    </rPh>
    <rPh sb="12" eb="13">
      <t>スウ</t>
    </rPh>
    <phoneticPr fontId="5"/>
  </si>
  <si>
    <t>５　当該事業所における基準上置くべき従業者数</t>
    <rPh sb="2" eb="4">
      <t>トウガイ</t>
    </rPh>
    <rPh sb="4" eb="7">
      <t>ジギョウショ</t>
    </rPh>
    <phoneticPr fontId="5"/>
  </si>
  <si>
    <t>６　加配している特定従業者数</t>
    <rPh sb="2" eb="4">
      <t>カハイ</t>
    </rPh>
    <rPh sb="8" eb="10">
      <t>トクテイ</t>
    </rPh>
    <rPh sb="10" eb="13">
      <t>ジュウギョウシャ</t>
    </rPh>
    <rPh sb="13" eb="14">
      <t>スウ</t>
    </rPh>
    <phoneticPr fontId="5"/>
  </si>
  <si>
    <t>①新設又は増改築等の時点から６か月未満</t>
    <phoneticPr fontId="5"/>
  </si>
  <si>
    <t>常勤換算数</t>
    <rPh sb="0" eb="4">
      <t>ジョウキンカンサン</t>
    </rPh>
    <rPh sb="4" eb="5">
      <t>スウ</t>
    </rPh>
    <phoneticPr fontId="5"/>
  </si>
  <si>
    <t>特定従業者用の勤務延べ時間数</t>
    <rPh sb="0" eb="2">
      <t>トクテイ</t>
    </rPh>
    <rPh sb="2" eb="5">
      <t>ジュウギョウシャ</t>
    </rPh>
    <rPh sb="5" eb="6">
      <t>ヨウ</t>
    </rPh>
    <rPh sb="7" eb="9">
      <t>キンム</t>
    </rPh>
    <phoneticPr fontId="5"/>
  </si>
  <si>
    <t>特定従業者数換算数</t>
    <rPh sb="0" eb="5">
      <t>トクテイジュウギョウシャ</t>
    </rPh>
    <rPh sb="5" eb="6">
      <t>スウ</t>
    </rPh>
    <rPh sb="6" eb="9">
      <t>カンサンスウ</t>
    </rPh>
    <phoneticPr fontId="5"/>
  </si>
  <si>
    <t>②新設又は増改築等の時点から６か月以上１年未満</t>
    <phoneticPr fontId="5"/>
  </si>
  <si>
    <t>常勤換算に
よる人数</t>
    <rPh sb="0" eb="2">
      <t>ジョウキン</t>
    </rPh>
    <rPh sb="2" eb="4">
      <t>カンサン</t>
    </rPh>
    <rPh sb="8" eb="10">
      <t>ニンズウ</t>
    </rPh>
    <phoneticPr fontId="5"/>
  </si>
  <si>
    <t>勤務延べ
時間数</t>
    <rPh sb="0" eb="3">
      <t>キンムノ</t>
    </rPh>
    <rPh sb="5" eb="8">
      <t>ジカンスウ</t>
    </rPh>
    <phoneticPr fontId="5"/>
  </si>
  <si>
    <t>特定従業者数換算による人数</t>
    <rPh sb="0" eb="6">
      <t>トクテイジュウギョウシャスウ</t>
    </rPh>
    <rPh sb="6" eb="8">
      <t>カンサン</t>
    </rPh>
    <rPh sb="11" eb="13">
      <t>ニンズウ</t>
    </rPh>
    <phoneticPr fontId="5"/>
  </si>
  <si>
    <t>③新設又は増改築等の時点から１年以上</t>
    <phoneticPr fontId="5"/>
  </si>
  <si>
    <t>世話人６：１</t>
    <phoneticPr fontId="5"/>
  </si>
  <si>
    <t>世話人６：１</t>
    <phoneticPr fontId="5"/>
  </si>
  <si>
    <t>世話人等</t>
    <rPh sb="3" eb="4">
      <t>ナド</t>
    </rPh>
    <phoneticPr fontId="5"/>
  </si>
  <si>
    <t>世話人５：１</t>
    <phoneticPr fontId="5"/>
  </si>
  <si>
    <t>生活支援員</t>
    <rPh sb="0" eb="2">
      <t>セイカツ</t>
    </rPh>
    <rPh sb="2" eb="4">
      <t>シエン</t>
    </rPh>
    <rPh sb="4" eb="5">
      <t>イン</t>
    </rPh>
    <phoneticPr fontId="5"/>
  </si>
  <si>
    <t>７　人員配置体制加算の算定における必要加配数</t>
    <rPh sb="2" eb="10">
      <t>ジンインハイチタイセイカサン</t>
    </rPh>
    <rPh sb="11" eb="13">
      <t>サンテイ</t>
    </rPh>
    <rPh sb="17" eb="19">
      <t>ヒツヨウ</t>
    </rPh>
    <rPh sb="19" eb="21">
      <t>カハイ</t>
    </rPh>
    <rPh sb="21" eb="22">
      <t>スウ</t>
    </rPh>
    <phoneticPr fontId="5"/>
  </si>
  <si>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
  </si>
  <si>
    <t>調整数：</t>
    <rPh sb="0" eb="2">
      <t>チョウセイ</t>
    </rPh>
    <rPh sb="2" eb="3">
      <t>スウ</t>
    </rPh>
    <phoneticPr fontId="5"/>
  </si>
  <si>
    <t>介護包括サービス型・外部サービス利用型</t>
    <rPh sb="0" eb="4">
      <t>カイゴホウカツ</t>
    </rPh>
    <rPh sb="8" eb="9">
      <t>ガタ</t>
    </rPh>
    <rPh sb="10" eb="12">
      <t>ガイブ</t>
    </rPh>
    <rPh sb="16" eb="19">
      <t>リヨウガタ</t>
    </rPh>
    <phoneticPr fontId="5"/>
  </si>
  <si>
    <t>日中サービス支援型</t>
    <rPh sb="0" eb="2">
      <t>ニッチュウ</t>
    </rPh>
    <rPh sb="6" eb="9">
      <t>シエンガタ</t>
    </rPh>
    <phoneticPr fontId="5"/>
  </si>
  <si>
    <t>12:1の場合</t>
    <rPh sb="5" eb="7">
      <t>バアイ</t>
    </rPh>
    <phoneticPr fontId="5"/>
  </si>
  <si>
    <t>特定従業者数</t>
    <rPh sb="0" eb="5">
      <t>トクテイジュウギョウシャ</t>
    </rPh>
    <rPh sb="5" eb="6">
      <t>スウ</t>
    </rPh>
    <phoneticPr fontId="5"/>
  </si>
  <si>
    <t>勤務延べ時間</t>
    <rPh sb="0" eb="3">
      <t>キンムノ</t>
    </rPh>
    <rPh sb="4" eb="6">
      <t>ジカン</t>
    </rPh>
    <phoneticPr fontId="5"/>
  </si>
  <si>
    <t>30:1の場合</t>
    <rPh sb="5" eb="7">
      <t>バアイ</t>
    </rPh>
    <phoneticPr fontId="5"/>
  </si>
  <si>
    <t>7.5:1の場合</t>
    <rPh sb="6" eb="8">
      <t>バアイ</t>
    </rPh>
    <phoneticPr fontId="5"/>
  </si>
  <si>
    <t>20:1の場合</t>
    <rPh sb="5" eb="7">
      <t>バアイ</t>
    </rPh>
    <phoneticPr fontId="5"/>
  </si>
  <si>
    <t>不足加配数</t>
    <rPh sb="0" eb="2">
      <t>フソク</t>
    </rPh>
    <rPh sb="2" eb="4">
      <t>カハイ</t>
    </rPh>
    <rPh sb="4" eb="5">
      <t>スウ</t>
    </rPh>
    <phoneticPr fontId="5"/>
  </si>
  <si>
    <t>不足調整数</t>
    <rPh sb="0" eb="2">
      <t>フソク</t>
    </rPh>
    <rPh sb="2" eb="4">
      <t>チョウセイ</t>
    </rPh>
    <rPh sb="4" eb="5">
      <t>スウ</t>
    </rPh>
    <phoneticPr fontId="5"/>
  </si>
  <si>
    <t>加配状況</t>
    <rPh sb="0" eb="2">
      <t>カハイ</t>
    </rPh>
    <rPh sb="2" eb="4">
      <t>ジョウキョウ</t>
    </rPh>
    <phoneticPr fontId="5"/>
  </si>
  <si>
    <t>算定要件に対しての加配状況</t>
    <rPh sb="0" eb="4">
      <t>サンテイヨウケン</t>
    </rPh>
    <rPh sb="5" eb="6">
      <t>タイ</t>
    </rPh>
    <rPh sb="9" eb="11">
      <t>カハイ</t>
    </rPh>
    <rPh sb="11" eb="13">
      <t>ジョウキョウ</t>
    </rPh>
    <phoneticPr fontId="5"/>
  </si>
  <si>
    <t>算定要件に対しての加配状況</t>
    <phoneticPr fontId="5"/>
  </si>
  <si>
    <t>算定要件に対しての加配状況</t>
    <phoneticPr fontId="5"/>
  </si>
  <si>
    <t>12:1</t>
    <phoneticPr fontId="5"/>
  </si>
  <si>
    <t>30:1</t>
    <phoneticPr fontId="5"/>
  </si>
  <si>
    <t>7.5:1</t>
    <phoneticPr fontId="5"/>
  </si>
  <si>
    <t>20:1</t>
    <phoneticPr fontId="5"/>
  </si>
  <si>
    <t>従業者の勤務体制一覧表</t>
    <phoneticPr fontId="24"/>
  </si>
  <si>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</si>
  <si>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</si>
  <si>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</si>
  <si>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特定従業者換算後の人数</t>
    <rPh sb="0" eb="2">
      <t>トクテイ</t>
    </rPh>
    <rPh sb="2" eb="5">
      <t>ジュウギョウシャ</t>
    </rPh>
    <rPh sb="5" eb="7">
      <t>カンザン</t>
    </rPh>
    <rPh sb="7" eb="8">
      <t>ゴ</t>
    </rPh>
    <rPh sb="9" eb="11">
      <t>ニンズウ</t>
    </rPh>
    <phoneticPr fontId="5"/>
  </si>
  <si>
    <t>兼務先</t>
    <rPh sb="0" eb="2">
      <t>ケンム</t>
    </rPh>
    <rPh sb="2" eb="3">
      <t>サキ</t>
    </rPh>
    <phoneticPr fontId="24"/>
  </si>
  <si>
    <t>火</t>
    <rPh sb="0" eb="1">
      <t>カ</t>
    </rPh>
    <phoneticPr fontId="5"/>
  </si>
  <si>
    <t>水</t>
    <rPh sb="0" eb="1">
      <t>スイ</t>
    </rPh>
    <phoneticPr fontId="5"/>
  </si>
  <si>
    <t>木</t>
    <rPh sb="0" eb="1">
      <t>モク</t>
    </rPh>
    <phoneticPr fontId="5"/>
  </si>
  <si>
    <t>金</t>
    <rPh sb="0" eb="1">
      <t>キン</t>
    </rPh>
    <phoneticPr fontId="5"/>
  </si>
  <si>
    <t>土</t>
    <rPh sb="0" eb="1">
      <t>ド</t>
    </rPh>
    <phoneticPr fontId="5"/>
  </si>
  <si>
    <t>夜間及び深夜の時間帯以外の時間帯</t>
    <rPh sb="10" eb="12">
      <t>イガイ</t>
    </rPh>
    <rPh sb="13" eb="15">
      <t>ジカン</t>
    </rPh>
    <rPh sb="15" eb="16">
      <t>タイ</t>
    </rPh>
    <phoneticPr fontId="24"/>
  </si>
  <si>
    <t>サービス管理
責任者</t>
    <phoneticPr fontId="5"/>
  </si>
  <si>
    <t>世話人・生活支援員の合計</t>
    <rPh sb="0" eb="3">
      <t>セワニン</t>
    </rPh>
    <rPh sb="4" eb="6">
      <t>セイカツ</t>
    </rPh>
    <rPh sb="6" eb="9">
      <t>シエンイン</t>
    </rPh>
    <rPh sb="10" eb="12">
      <t>ゴウケイ</t>
    </rPh>
    <phoneticPr fontId="5"/>
  </si>
  <si>
    <t>総合計</t>
    <rPh sb="0" eb="1">
      <t>ソウ</t>
    </rPh>
    <rPh sb="1" eb="3">
      <t>ゴウケイ</t>
    </rPh>
    <phoneticPr fontId="5"/>
  </si>
  <si>
    <t>1週間に当該事業所における常勤職員の勤務すべき時間数（就業規則上に定める時間数）</t>
    <phoneticPr fontId="24"/>
  </si>
  <si>
    <t>加配する特定従業者（世話人等）の勤務体制一覧表</t>
    <rPh sb="0" eb="2">
      <t>カハイ</t>
    </rPh>
    <rPh sb="4" eb="6">
      <t>トクテイ</t>
    </rPh>
    <rPh sb="6" eb="9">
      <t>ジュウギョウシャ</t>
    </rPh>
    <rPh sb="10" eb="12">
      <t>セワ</t>
    </rPh>
    <rPh sb="12" eb="14">
      <t>ニンナド</t>
    </rPh>
    <phoneticPr fontId="24"/>
  </si>
  <si>
    <t>1週間に当該事業所における常勤職員の勤務すべき時間数（就業規則上に定める時間数）</t>
    <phoneticPr fontId="24"/>
  </si>
  <si>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</si>
  <si>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
  </si>
  <si>
    <t>令和</t>
    <rPh sb="0" eb="2">
      <t>レイワ</t>
    </rPh>
    <phoneticPr fontId="128"/>
  </si>
  <si>
    <t>年</t>
    <rPh sb="0" eb="1">
      <t>ネン</t>
    </rPh>
    <phoneticPr fontId="128"/>
  </si>
  <si>
    <t>月</t>
    <rPh sb="0" eb="1">
      <t>ツキ</t>
    </rPh>
    <phoneticPr fontId="128"/>
  </si>
  <si>
    <t>日</t>
    <rPh sb="0" eb="1">
      <t>ニチ</t>
    </rPh>
    <phoneticPr fontId="128"/>
  </si>
  <si>
    <t>○</t>
  </si>
  <si>
    <t>１　事業者名等</t>
    <rPh sb="2" eb="5">
      <t>ジギョウシャ</t>
    </rPh>
    <rPh sb="5" eb="6">
      <t>メイ</t>
    </rPh>
    <rPh sb="6" eb="7">
      <t>トウ</t>
    </rPh>
    <phoneticPr fontId="128"/>
  </si>
  <si>
    <t>２　事業所類型</t>
    <rPh sb="2" eb="5">
      <t>ジギョウショ</t>
    </rPh>
    <rPh sb="5" eb="7">
      <t>ルイケイ</t>
    </rPh>
    <phoneticPr fontId="128"/>
  </si>
  <si>
    <t>法人名</t>
    <rPh sb="0" eb="2">
      <t>ホウジン</t>
    </rPh>
    <rPh sb="2" eb="3">
      <t>メイ</t>
    </rPh>
    <phoneticPr fontId="128"/>
  </si>
  <si>
    <t>介護サービス包括型</t>
    <rPh sb="0" eb="2">
      <t>カイゴ</t>
    </rPh>
    <rPh sb="6" eb="8">
      <t>ホウカツ</t>
    </rPh>
    <rPh sb="8" eb="9">
      <t>ガタ</t>
    </rPh>
    <phoneticPr fontId="128"/>
  </si>
  <si>
    <t>事業所名</t>
    <rPh sb="0" eb="3">
      <t>ジギョウショ</t>
    </rPh>
    <rPh sb="3" eb="4">
      <t>メイ</t>
    </rPh>
    <phoneticPr fontId="128"/>
  </si>
  <si>
    <t>外部サービス利用型</t>
    <rPh sb="0" eb="2">
      <t>ガイブ</t>
    </rPh>
    <rPh sb="6" eb="9">
      <t>リヨウガタ</t>
    </rPh>
    <phoneticPr fontId="128"/>
  </si>
  <si>
    <t>日中サービス支援型</t>
    <rPh sb="0" eb="2">
      <t>ニッチュウ</t>
    </rPh>
    <rPh sb="6" eb="9">
      <t>シエンガタ</t>
    </rPh>
    <phoneticPr fontId="128"/>
  </si>
  <si>
    <t>※１　該当する類型の欄のプルダウンで○を選択する</t>
    <phoneticPr fontId="5"/>
  </si>
  <si>
    <t>５　前年度の平均利用者数</t>
    <rPh sb="2" eb="5">
      <t>ゼンネンド</t>
    </rPh>
    <rPh sb="6" eb="8">
      <t>ヘイキン</t>
    </rPh>
    <rPh sb="8" eb="10">
      <t>リヨウ</t>
    </rPh>
    <rPh sb="10" eb="11">
      <t>シャ</t>
    </rPh>
    <rPh sb="11" eb="12">
      <t>スウ</t>
    </rPh>
    <phoneticPr fontId="128"/>
  </si>
  <si>
    <t>延べ利用人数</t>
    <phoneticPr fontId="5"/>
  </si>
  <si>
    <t>計</t>
    <rPh sb="0" eb="1">
      <t>ケイ</t>
    </rPh>
    <phoneticPr fontId="128"/>
  </si>
  <si>
    <t>開所日数</t>
    <rPh sb="0" eb="2">
      <t>カイショ</t>
    </rPh>
    <rPh sb="2" eb="4">
      <t>ニッスウ</t>
    </rPh>
    <phoneticPr fontId="128"/>
  </si>
  <si>
    <t>利用者数</t>
    <rPh sb="0" eb="3">
      <t>リヨウシャ</t>
    </rPh>
    <rPh sb="3" eb="4">
      <t>スウ</t>
    </rPh>
    <phoneticPr fontId="5"/>
  </si>
  <si>
    <t>定員増人数</t>
  </si>
  <si>
    <t>定員増人数</t>
    <phoneticPr fontId="5"/>
  </si>
  <si>
    <t>個人居宅介護等利用者</t>
    <rPh sb="6" eb="7">
      <t>ナド</t>
    </rPh>
    <phoneticPr fontId="5"/>
  </si>
  <si>
    <t>４月</t>
    <rPh sb="1" eb="2">
      <t>ガツ</t>
    </rPh>
    <phoneticPr fontId="128"/>
  </si>
  <si>
    <t>名</t>
    <rPh sb="0" eb="1">
      <t>メイ</t>
    </rPh>
    <phoneticPr fontId="128"/>
  </si>
  <si>
    <t>５月</t>
    <rPh sb="1" eb="2">
      <t>ガツ</t>
    </rPh>
    <phoneticPr fontId="128"/>
  </si>
  <si>
    <t>６月</t>
    <rPh sb="1" eb="2">
      <t>ガツ</t>
    </rPh>
    <phoneticPr fontId="128"/>
  </si>
  <si>
    <t>７月</t>
    <rPh sb="1" eb="2">
      <t>ガツ</t>
    </rPh>
    <phoneticPr fontId="128"/>
  </si>
  <si>
    <t>８月</t>
    <rPh sb="1" eb="2">
      <t>ガツ</t>
    </rPh>
    <phoneticPr fontId="128"/>
  </si>
  <si>
    <t>９月</t>
    <rPh sb="1" eb="2">
      <t>ガツ</t>
    </rPh>
    <phoneticPr fontId="128"/>
  </si>
  <si>
    <t>10月</t>
    <rPh sb="2" eb="3">
      <t>ガツ</t>
    </rPh>
    <phoneticPr fontId="128"/>
  </si>
  <si>
    <t>11月</t>
    <rPh sb="2" eb="3">
      <t>ガツ</t>
    </rPh>
    <phoneticPr fontId="128"/>
  </si>
  <si>
    <t>12月</t>
    <rPh sb="2" eb="3">
      <t>ガツ</t>
    </rPh>
    <phoneticPr fontId="128"/>
  </si>
  <si>
    <t>１月</t>
    <rPh sb="1" eb="2">
      <t>ガツ</t>
    </rPh>
    <phoneticPr fontId="128"/>
  </si>
  <si>
    <t>２月</t>
    <rPh sb="1" eb="2">
      <t>ガツ</t>
    </rPh>
    <phoneticPr fontId="128"/>
  </si>
  <si>
    <t>３月</t>
    <rPh sb="1" eb="2">
      <t>ガツ</t>
    </rPh>
    <phoneticPr fontId="128"/>
  </si>
  <si>
    <t>項目毎
平均利用者数</t>
    <rPh sb="0" eb="2">
      <t>コウモク</t>
    </rPh>
    <rPh sb="2" eb="3">
      <t>ゴト</t>
    </rPh>
    <rPh sb="4" eb="6">
      <t>ヘイキン</t>
    </rPh>
    <rPh sb="6" eb="8">
      <t>リヨウ</t>
    </rPh>
    <rPh sb="8" eb="9">
      <t>シャ</t>
    </rPh>
    <rPh sb="9" eb="10">
      <t>スウ</t>
    </rPh>
    <phoneticPr fontId="128"/>
  </si>
  <si>
    <t>区分毎平均利用者総数</t>
    <rPh sb="0" eb="2">
      <t>クブン</t>
    </rPh>
    <rPh sb="2" eb="3">
      <t>ゴト</t>
    </rPh>
    <rPh sb="3" eb="5">
      <t>ヘイキン</t>
    </rPh>
    <rPh sb="5" eb="8">
      <t>リヨウシャ</t>
    </rPh>
    <rPh sb="8" eb="10">
      <t>ソウスウ</t>
    </rPh>
    <phoneticPr fontId="5"/>
  </si>
  <si>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34"/>
  </si>
  <si>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34"/>
  </si>
  <si>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34"/>
  </si>
  <si>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</si>
  <si>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　　年　　月　　日</t>
    <phoneticPr fontId="5"/>
  </si>
  <si>
    <t>夜勤職員配置体制加算に関する届出書</t>
    <phoneticPr fontId="5"/>
  </si>
  <si>
    <t>１　新規　　　　　　２　変更　　　　　　３　終了</t>
    <rPh sb="2" eb="4">
      <t>シンキ</t>
    </rPh>
    <rPh sb="12" eb="14">
      <t>ヘンコウ</t>
    </rPh>
    <rPh sb="22" eb="24">
      <t>シュウリョウ</t>
    </rPh>
    <phoneticPr fontId="5"/>
  </si>
  <si>
    <t>３　申請する定員区分</t>
    <rPh sb="2" eb="4">
      <t>シンセイ</t>
    </rPh>
    <rPh sb="6" eb="8">
      <t>テイイン</t>
    </rPh>
    <rPh sb="8" eb="10">
      <t>クブン</t>
    </rPh>
    <phoneticPr fontId="5"/>
  </si>
  <si>
    <t>４　夜勤職員配置の状況</t>
    <phoneticPr fontId="5"/>
  </si>
  <si>
    <t>　　　　　　　人</t>
    <rPh sb="7" eb="8">
      <t>ヒト</t>
    </rPh>
    <phoneticPr fontId="5"/>
  </si>
  <si>
    <t>５　見守り機器の配置数</t>
    <rPh sb="2" eb="4">
      <t>ミマモ</t>
    </rPh>
    <rPh sb="5" eb="7">
      <t>キキ</t>
    </rPh>
    <rPh sb="8" eb="10">
      <t>ハイチ</t>
    </rPh>
    <rPh sb="10" eb="11">
      <t>スウ</t>
    </rPh>
    <phoneticPr fontId="5"/>
  </si>
  <si>
    <t>　　　　　　　台</t>
    <rPh sb="7" eb="8">
      <t>ダイ</t>
    </rPh>
    <phoneticPr fontId="5"/>
  </si>
  <si>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5"/>
  </si>
  <si>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5"/>
  </si>
  <si>
    <t>　　年　　月　　日</t>
    <phoneticPr fontId="5"/>
  </si>
  <si>
    <t>２　異動区分</t>
    <rPh sb="1" eb="3">
      <t>イドウ</t>
    </rPh>
    <rPh sb="3" eb="5">
      <t>クブン</t>
    </rPh>
    <phoneticPr fontId="5"/>
  </si>
  <si>
    <t>３　看護職員の配置状況</t>
    <rPh sb="2" eb="4">
      <t>カンゴ</t>
    </rPh>
    <rPh sb="4" eb="6">
      <t>ショクイン</t>
    </rPh>
    <rPh sb="7" eb="9">
      <t>ハイチ</t>
    </rPh>
    <rPh sb="9" eb="11">
      <t>ジョウキョウ</t>
    </rPh>
    <phoneticPr fontId="5"/>
  </si>
  <si>
    <t>人体制　</t>
    <rPh sb="0" eb="1">
      <t>ニン</t>
    </rPh>
    <rPh sb="1" eb="3">
      <t>タイセイ</t>
    </rPh>
    <phoneticPr fontId="5"/>
  </si>
  <si>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5"/>
  </si>
  <si>
    <t>　　年　　月　　日</t>
    <phoneticPr fontId="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</si>
  <si>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5"/>
  </si>
  <si>
    <t>１　事業所・施設の名称</t>
    <phoneticPr fontId="23"/>
  </si>
  <si>
    <t>１　新規　　　　２　変更　　　　３　終了</t>
    <phoneticPr fontId="23"/>
  </si>
  <si>
    <t>前年度の平均利用者数（人）</t>
    <phoneticPr fontId="5"/>
  </si>
  <si>
    <t>従業者数</t>
    <phoneticPr fontId="5"/>
  </si>
  <si>
    <t>常　 勤（人）</t>
    <phoneticPr fontId="5"/>
  </si>
  <si>
    <t>非常勤（人）</t>
    <phoneticPr fontId="5"/>
  </si>
  <si>
    <t>常勤換算後の人数（人）</t>
    <phoneticPr fontId="5"/>
  </si>
  <si>
    <t>加算算定上の必要人数（人）</t>
    <phoneticPr fontId="5"/>
  </si>
  <si>
    <t>雇用されている事業所名</t>
    <phoneticPr fontId="5"/>
  </si>
  <si>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</si>
  <si>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</si>
  <si>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</si>
  <si>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 xml:space="preserve"> 　　年 　　月 　　日</t>
    <phoneticPr fontId="5"/>
  </si>
  <si>
    <t>就労支援関係研修修了加算に関する届出書</t>
    <rPh sb="13" eb="14">
      <t>カン</t>
    </rPh>
    <rPh sb="16" eb="18">
      <t>トドケデ</t>
    </rPh>
    <rPh sb="18" eb="19">
      <t>ショ</t>
    </rPh>
    <phoneticPr fontId="5"/>
  </si>
  <si>
    <t>　１　新規　　　　２　変更　　　　４　終了</t>
    <phoneticPr fontId="5"/>
  </si>
  <si>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5"/>
  </si>
  <si>
    <t>（生年月日　　　　　　年　　月　　日）</t>
    <rPh sb="1" eb="3">
      <t>セイネン</t>
    </rPh>
    <rPh sb="3" eb="5">
      <t>ガッピ</t>
    </rPh>
    <rPh sb="11" eb="12">
      <t>ネン</t>
    </rPh>
    <rPh sb="14" eb="15">
      <t>ガツ</t>
    </rPh>
    <rPh sb="17" eb="18">
      <t>ニチ</t>
    </rPh>
    <phoneticPr fontId="5"/>
  </si>
  <si>
    <t>　施設・事業所の種別　（　　　　　　　　　　　　　　　　　　　　　　　　　　　　　　　　）</t>
    <rPh sb="1" eb="3">
      <t>シセツ</t>
    </rPh>
    <rPh sb="4" eb="7">
      <t>ジギョウショ</t>
    </rPh>
    <rPh sb="8" eb="10">
      <t>シュベツ</t>
    </rPh>
    <phoneticPr fontId="5"/>
  </si>
  <si>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5"/>
  </si>
  <si>
    <t>　職名（　　　　　　　　　　　　　　　　　）</t>
    <rPh sb="1" eb="3">
      <t>ショクメイ</t>
    </rPh>
    <phoneticPr fontId="5"/>
  </si>
  <si>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5"/>
  </si>
  <si>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5"/>
  </si>
  <si>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5"/>
  </si>
  <si>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5"/>
  </si>
  <si>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5"/>
  </si>
  <si>
    <t>通勤者生活支援加算に係る体制</t>
    <rPh sb="0" eb="3">
      <t>ツウキンシャ</t>
    </rPh>
    <rPh sb="3" eb="5">
      <t>セイカツ</t>
    </rPh>
    <rPh sb="5" eb="7">
      <t>シエン</t>
    </rPh>
    <rPh sb="7" eb="9">
      <t>カサン</t>
    </rPh>
    <rPh sb="10" eb="11">
      <t>カカ</t>
    </rPh>
    <rPh sb="12" eb="14">
      <t>タイセイ</t>
    </rPh>
    <phoneticPr fontId="5"/>
  </si>
  <si>
    <t>前年度の平均利用者数(A)</t>
    <phoneticPr fontId="5"/>
  </si>
  <si>
    <t>人</t>
    <phoneticPr fontId="5"/>
  </si>
  <si>
    <t>前年度の平均利用者数の50％（人）</t>
    <rPh sb="0" eb="3">
      <t>ゼンネンド</t>
    </rPh>
    <rPh sb="4" eb="6">
      <t>ヘイキン</t>
    </rPh>
    <rPh sb="6" eb="9">
      <t>リヨウシャ</t>
    </rPh>
    <rPh sb="9" eb="10">
      <t>スウ</t>
    </rPh>
    <phoneticPr fontId="5"/>
  </si>
  <si>
    <t>(C)＞＝(B)</t>
    <phoneticPr fontId="5"/>
  </si>
  <si>
    <t>加算要件に該当する利用者の数 (C)＝(E)／(D)</t>
    <phoneticPr fontId="5"/>
  </si>
  <si>
    <t xml:space="preserve"> 加算要件に該当する利用者の前年度利用日の合計(E)</t>
    <phoneticPr fontId="5"/>
  </si>
  <si>
    <t xml:space="preserve"> 前年度の当該サービスの開所日数の合計 (D)</t>
    <phoneticPr fontId="5"/>
  </si>
  <si>
    <t>通勤者生活支援に係る体制</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</si>
  <si>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</si>
  <si>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</si>
  <si>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　　　　年　　月　　日</t>
    <phoneticPr fontId="5"/>
  </si>
  <si>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5"/>
  </si>
  <si>
    <t>加　算　要　件</t>
    <rPh sb="0" eb="1">
      <t>カ</t>
    </rPh>
    <rPh sb="2" eb="3">
      <t>サン</t>
    </rPh>
    <rPh sb="4" eb="5">
      <t>ヨウ</t>
    </rPh>
    <rPh sb="6" eb="7">
      <t>ケン</t>
    </rPh>
    <phoneticPr fontId="5"/>
  </si>
  <si>
    <t>（１）</t>
    <phoneticPr fontId="5"/>
  </si>
  <si>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5"/>
  </si>
  <si>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5"/>
  </si>
  <si>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5"/>
  </si>
  <si>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</si>
  <si>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5"/>
  </si>
  <si>
    <t>社会福祉士又は精神保健福祉士による支援の内容</t>
    <rPh sb="5" eb="6">
      <t>マタ</t>
    </rPh>
    <rPh sb="17" eb="19">
      <t>シエン</t>
    </rPh>
    <rPh sb="20" eb="22">
      <t>ナイヨウ</t>
    </rPh>
    <phoneticPr fontId="5"/>
  </si>
  <si>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</si>
  <si>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5"/>
  </si>
  <si>
    <t>指導の回数</t>
    <rPh sb="0" eb="2">
      <t>シドウ</t>
    </rPh>
    <rPh sb="3" eb="5">
      <t>カイスウ</t>
    </rPh>
    <phoneticPr fontId="5"/>
  </si>
  <si>
    <t>回／月</t>
    <rPh sb="0" eb="1">
      <t>カイ</t>
    </rPh>
    <rPh sb="2" eb="3">
      <t>ツキ</t>
    </rPh>
    <phoneticPr fontId="5"/>
  </si>
  <si>
    <t>（４）</t>
    <phoneticPr fontId="5"/>
  </si>
  <si>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5"/>
  </si>
  <si>
    <t>研修の回数</t>
    <rPh sb="0" eb="2">
      <t>ケンシュウ</t>
    </rPh>
    <rPh sb="3" eb="5">
      <t>カイスウ</t>
    </rPh>
    <phoneticPr fontId="5"/>
  </si>
  <si>
    <t>回／年</t>
    <rPh sb="0" eb="1">
      <t>カイ</t>
    </rPh>
    <rPh sb="2" eb="3">
      <t>ネン</t>
    </rPh>
    <phoneticPr fontId="5"/>
  </si>
  <si>
    <t>研修の内容</t>
    <rPh sb="0" eb="2">
      <t>ケンシュウ</t>
    </rPh>
    <rPh sb="3" eb="5">
      <t>ナイヨウ</t>
    </rPh>
    <phoneticPr fontId="5"/>
  </si>
  <si>
    <t>（５）</t>
    <phoneticPr fontId="5"/>
  </si>
  <si>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5"/>
  </si>
  <si>
    <t>協力体制関係機関名</t>
    <rPh sb="0" eb="2">
      <t>キョウリョク</t>
    </rPh>
    <rPh sb="2" eb="4">
      <t>タイセイ</t>
    </rPh>
    <rPh sb="4" eb="6">
      <t>カンケイ</t>
    </rPh>
    <rPh sb="6" eb="8">
      <t>キカン</t>
    </rPh>
    <rPh sb="8" eb="9">
      <t>メイ</t>
    </rPh>
    <phoneticPr fontId="5"/>
  </si>
  <si>
    <t>協力体制の具体的な内容</t>
    <rPh sb="0" eb="4">
      <t>キョウリョクタイセイ</t>
    </rPh>
    <rPh sb="5" eb="8">
      <t>グタイテキ</t>
    </rPh>
    <rPh sb="9" eb="11">
      <t>ナイヨウ</t>
    </rPh>
    <phoneticPr fontId="5"/>
  </si>
  <si>
    <t>添付書類</t>
    <rPh sb="0" eb="2">
      <t>テンプ</t>
    </rPh>
    <rPh sb="2" eb="4">
      <t>ショルイ</t>
    </rPh>
    <phoneticPr fontId="5"/>
  </si>
  <si>
    <t>　・社会福祉士又は精神保健福祉士の資格証の写し
　・従業者の勤務の体制及び勤務形態一覧表
　・組織体制図</t>
    <rPh sb="19" eb="20">
      <t>ショウ</t>
    </rPh>
    <rPh sb="21" eb="22">
      <t>ウツ</t>
    </rPh>
    <phoneticPr fontId="5"/>
  </si>
  <si>
    <t>注１</t>
    <phoneticPr fontId="5"/>
  </si>
  <si>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5"/>
  </si>
  <si>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</si>
  <si>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5"/>
  </si>
  <si>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</si>
  <si>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5"/>
  </si>
  <si>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</si>
  <si>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5"/>
  </si>
  <si>
    <t>　　年　　月　　日</t>
    <phoneticPr fontId="5"/>
  </si>
  <si>
    <t>医療連携体制加算（Ⅶ）に関する届出書（共同生活援助）</t>
    <phoneticPr fontId="5"/>
  </si>
  <si>
    <t>医療連携体制加算（Ⅸ）に関する届出書（短期入所）</t>
    <rPh sb="19" eb="21">
      <t>タンキ</t>
    </rPh>
    <rPh sb="21" eb="23">
      <t>ニュウショ</t>
    </rPh>
    <phoneticPr fontId="5"/>
  </si>
  <si>
    <t>１　事業所の名称</t>
    <phoneticPr fontId="26"/>
  </si>
  <si>
    <t>２　サービスの種類</t>
    <rPh sb="7" eb="9">
      <t>シュルイ</t>
    </rPh>
    <phoneticPr fontId="26"/>
  </si>
  <si>
    <t>３　異動区分</t>
    <phoneticPr fontId="26"/>
  </si>
  <si>
    <t>１　新規　　　　　２　変更　　　　　３　終了</t>
    <rPh sb="20" eb="22">
      <t>シュウリョウ</t>
    </rPh>
    <phoneticPr fontId="5"/>
  </si>
  <si>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5"/>
  </si>
  <si>
    <t>１　看護師の配置状況（事
　業所の職員として看護師
　を確保している場合）
　(注)准看護師は不可</t>
    <phoneticPr fontId="5"/>
  </si>
  <si>
    <t>(1)</t>
  </si>
  <si>
    <t>配置する看護師の数（人）　（※１）</t>
    <phoneticPr fontId="5"/>
  </si>
  <si>
    <t>他事業所との併任</t>
  </si>
  <si>
    <t>有　　・　　無</t>
  </si>
  <si>
    <t>２　訪問看護ステーション
　等との提携状況（訪問看
　護ステーション等との連
　携により看護師を確保し
　ている場合）</t>
    <phoneticPr fontId="5"/>
  </si>
  <si>
    <t>訪問看護ステーション等の名称</t>
  </si>
  <si>
    <t>訪問看護ステーション等の所在地</t>
  </si>
  <si>
    <t>確保する看護師の数（人）　（※１）</t>
    <phoneticPr fontId="5"/>
  </si>
  <si>
    <t>３　看護師の勤務状況
　（※２）</t>
    <rPh sb="8" eb="10">
      <t>ジョウキョウ</t>
    </rPh>
    <phoneticPr fontId="5"/>
  </si>
  <si>
    <t>４　その他の体制の整備状
　況</t>
    <phoneticPr fontId="26"/>
  </si>
  <si>
    <t>看護師に24時間常時連絡できる体制を整備している。</t>
    <phoneticPr fontId="26"/>
  </si>
  <si>
    <t>重度化した場合の対応に係る指針を定め、入居（利用）の際に、入居者（利用者）又はその家族等に対して、当該指針の内容を説明し、同意を得る体制を整備している。</t>
  </si>
  <si>
    <t>上記１に該当の場合</t>
    <phoneticPr fontId="26"/>
  </si>
  <si>
    <t>従業者の勤務の体制及び勤務形態一覧表
組織体制図
看護師の資格を証する書類の写し</t>
    <phoneticPr fontId="5"/>
  </si>
  <si>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</si>
  <si>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26"/>
  </si>
  <si>
    <t>共通</t>
  </si>
  <si>
    <t>重度化した場合における対応に関する指針（※３）</t>
    <phoneticPr fontId="5"/>
  </si>
  <si>
    <t>※１　共同生活援助については、看護師１人につき、算定可能な利用者数は20人を上限とする。</t>
    <rPh sb="3" eb="5">
      <t>キョウドウ</t>
    </rPh>
    <rPh sb="5" eb="7">
      <t>セイカツ</t>
    </rPh>
    <rPh sb="7" eb="9">
      <t>エンジョ</t>
    </rPh>
    <phoneticPr fontId="5"/>
  </si>
  <si>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5"/>
  </si>
  <si>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</si>
  <si>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5"/>
  </si>
  <si>
    <t>３　夜勤職員の加配状況</t>
    <rPh sb="2" eb="4">
      <t>ヤキン</t>
    </rPh>
    <rPh sb="4" eb="6">
      <t>ショクイン</t>
    </rPh>
    <rPh sb="7" eb="9">
      <t>カハイ</t>
    </rPh>
    <rPh sb="9" eb="11">
      <t>ジョウキョウ</t>
    </rPh>
    <phoneticPr fontId="5"/>
  </si>
  <si>
    <t>共同生活住居の名称</t>
    <rPh sb="0" eb="2">
      <t>キョウドウ</t>
    </rPh>
    <rPh sb="2" eb="4">
      <t>セイカツ</t>
    </rPh>
    <rPh sb="4" eb="6">
      <t>ジュウキョ</t>
    </rPh>
    <rPh sb="7" eb="9">
      <t>メイショウ</t>
    </rPh>
    <phoneticPr fontId="5"/>
  </si>
  <si>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5"/>
  </si>
  <si>
    <t>夜勤職員加配加算に関する届出書（共同生活援助）</t>
    <rPh sb="16" eb="22">
      <t>キョウドウセイカツエンジョ</t>
    </rPh>
    <phoneticPr fontId="5"/>
  </si>
  <si>
    <t>　２　サービスの種類</t>
    <rPh sb="8" eb="10">
      <t>シュルイ</t>
    </rPh>
    <phoneticPr fontId="5"/>
  </si>
  <si>
    <t>　４　サービス管理責任者の配置</t>
    <rPh sb="7" eb="9">
      <t>カンリ</t>
    </rPh>
    <rPh sb="9" eb="12">
      <t>セキニンシャ</t>
    </rPh>
    <rPh sb="13" eb="15">
      <t>ハイチ</t>
    </rPh>
    <phoneticPr fontId="5"/>
  </si>
  <si>
    <t>　５　地域に貢献する活動の内容</t>
    <rPh sb="3" eb="5">
      <t>チイキ</t>
    </rPh>
    <rPh sb="6" eb="8">
      <t>コウケン</t>
    </rPh>
    <rPh sb="10" eb="12">
      <t>カツドウ</t>
    </rPh>
    <rPh sb="13" eb="15">
      <t>ナイヨウ</t>
    </rPh>
    <phoneticPr fontId="5"/>
  </si>
  <si>
    <t>ピアサポート実施加算に関する届出書（共同生活援助）</t>
    <rPh sb="6" eb="8">
      <t>ジッシ</t>
    </rPh>
    <rPh sb="8" eb="10">
      <t>カサン</t>
    </rPh>
    <rPh sb="11" eb="12">
      <t>カン</t>
    </rPh>
    <rPh sb="14" eb="16">
      <t>トドケデ</t>
    </rPh>
    <rPh sb="16" eb="17">
      <t>ショ</t>
    </rPh>
    <phoneticPr fontId="5"/>
  </si>
  <si>
    <t>自立生活支援加算（Ⅲ）の加算届出をし、受理されている。</t>
    <phoneticPr fontId="23"/>
  </si>
  <si>
    <t>４　障害者ピア
　サポート研修
　修了職員</t>
    <rPh sb="2" eb="5">
      <t>ショウガイシャ</t>
    </rPh>
    <rPh sb="13" eb="15">
      <t>ケンシュウ</t>
    </rPh>
    <rPh sb="17" eb="19">
      <t>シュウリョウ</t>
    </rPh>
    <rPh sb="19" eb="21">
      <t>ショクイン</t>
    </rPh>
    <phoneticPr fontId="5"/>
  </si>
  <si>
    <t>＜雇用されている障害者又は障害者であった者＞</t>
    <rPh sb="1" eb="3">
      <t>コヨウ</t>
    </rPh>
    <rPh sb="8" eb="11">
      <t>ショウガイシャ</t>
    </rPh>
    <rPh sb="11" eb="12">
      <t>マタ</t>
    </rPh>
    <rPh sb="13" eb="16">
      <t>ショウガイシャ</t>
    </rPh>
    <rPh sb="20" eb="21">
      <t>シャ</t>
    </rPh>
    <phoneticPr fontId="5"/>
  </si>
  <si>
    <t>研修の
実施主体</t>
    <phoneticPr fontId="23"/>
  </si>
  <si>
    <t>　直上により配置した者のいずれかにより、当該指定共同生活援助等の従業者に対し、障害者に対する配慮等に関する研修を年１回以上行っている。</t>
    <rPh sb="24" eb="30">
      <t>キョウドウセイカツエンジョ</t>
    </rPh>
    <phoneticPr fontId="2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</si>
  <si>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</si>
  <si>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</si>
  <si>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※１　該当する類型の欄のプルダウンで○を選択する</t>
    <phoneticPr fontId="5"/>
  </si>
  <si>
    <t>３　運営状況</t>
    <rPh sb="2" eb="4">
      <t>ウンエイ</t>
    </rPh>
    <rPh sb="4" eb="6">
      <t>ジョウキョウ</t>
    </rPh>
    <phoneticPr fontId="128"/>
  </si>
  <si>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28"/>
  </si>
  <si>
    <t>①新設又は増改築等の時点から６か月未満</t>
    <phoneticPr fontId="128"/>
  </si>
  <si>
    <t>区分１以下</t>
    <rPh sb="0" eb="2">
      <t>クブン</t>
    </rPh>
    <rPh sb="3" eb="5">
      <t>イカ</t>
    </rPh>
    <phoneticPr fontId="128"/>
  </si>
  <si>
    <t>区分４</t>
    <rPh sb="0" eb="2">
      <t>クブン</t>
    </rPh>
    <phoneticPr fontId="128"/>
  </si>
  <si>
    <t>②新設又は増改築等の時点から６か月以上１年未満</t>
    <phoneticPr fontId="128"/>
  </si>
  <si>
    <t>区分２</t>
    <rPh sb="0" eb="2">
      <t>クブン</t>
    </rPh>
    <phoneticPr fontId="128"/>
  </si>
  <si>
    <t>区分５</t>
    <rPh sb="0" eb="2">
      <t>クブン</t>
    </rPh>
    <phoneticPr fontId="128"/>
  </si>
  <si>
    <t>③新設又は増改築等の時点から１年以上</t>
    <rPh sb="8" eb="9">
      <t>トウ</t>
    </rPh>
    <phoneticPr fontId="128"/>
  </si>
  <si>
    <t>区分３</t>
    <rPh sb="0" eb="2">
      <t>クブン</t>
    </rPh>
    <phoneticPr fontId="128"/>
  </si>
  <si>
    <t>区分６</t>
    <rPh sb="0" eb="2">
      <t>クブン</t>
    </rPh>
    <phoneticPr fontId="128"/>
  </si>
  <si>
    <t>※２　該当する欄のプルダウンで○を選択する</t>
    <phoneticPr fontId="5"/>
  </si>
  <si>
    <t>合計</t>
    <rPh sb="0" eb="2">
      <t>ゴウケイ</t>
    </rPh>
    <phoneticPr fontId="128"/>
  </si>
  <si>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</si>
  <si>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28"/>
  </si>
  <si>
    <t>延べ利用人数</t>
    <rPh sb="0" eb="1">
      <t>ノ</t>
    </rPh>
    <rPh sb="2" eb="4">
      <t>リヨウ</t>
    </rPh>
    <rPh sb="4" eb="6">
      <t>ニンズウ</t>
    </rPh>
    <phoneticPr fontId="128"/>
  </si>
  <si>
    <t>平均利用者数</t>
    <rPh sb="0" eb="2">
      <t>ヘイキン</t>
    </rPh>
    <rPh sb="2" eb="4">
      <t>リヨウ</t>
    </rPh>
    <rPh sb="4" eb="5">
      <t>シャ</t>
    </rPh>
    <rPh sb="5" eb="6">
      <t>スウ</t>
    </rPh>
    <phoneticPr fontId="128"/>
  </si>
  <si>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34"/>
  </si>
  <si>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34"/>
  </si>
  <si>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34"/>
  </si>
  <si>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</si>
  <si>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28"/>
  </si>
  <si>
    <t>　　　で計算された必要配置数に基づいて人員を配置すること</t>
    <rPh sb="4" eb="6">
      <t>ケイサン</t>
    </rPh>
    <rPh sb="9" eb="11">
      <t>ヒツヨウ</t>
    </rPh>
    <rPh sb="11" eb="13">
      <t>ハイチ</t>
    </rPh>
    <rPh sb="13" eb="14">
      <t>スウ</t>
    </rPh>
    <rPh sb="15" eb="16">
      <t>モト</t>
    </rPh>
    <phoneticPr fontId="128"/>
  </si>
  <si>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</si>
  <si>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</si>
  <si>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</si>
  <si>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８　移行支援住居におけるサービス管理責任者の配置要件の可否</t>
    <rPh sb="2" eb="8">
      <t>イコウシエンジュウキョ</t>
    </rPh>
    <rPh sb="27" eb="29">
      <t>カヒ</t>
    </rPh>
    <phoneticPr fontId="23"/>
  </si>
  <si>
    <t>年　　　月　　　日</t>
    <rPh sb="0" eb="1">
      <t>ネン</t>
    </rPh>
    <rPh sb="4" eb="5">
      <t>ガツ</t>
    </rPh>
    <rPh sb="8" eb="9">
      <t>ニチ</t>
    </rPh>
    <phoneticPr fontId="23"/>
  </si>
  <si>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5"/>
  </si>
  <si>
    <t>２　異動区分</t>
    <rPh sb="2" eb="6">
      <t>イドウクブン</t>
    </rPh>
    <phoneticPr fontId="5"/>
  </si>
  <si>
    <t>就労定着支援員の氏名</t>
    <rPh sb="0" eb="2">
      <t>シュウロウ</t>
    </rPh>
    <rPh sb="2" eb="4">
      <t>テイチャク</t>
    </rPh>
    <rPh sb="4" eb="7">
      <t>シエンイン</t>
    </rPh>
    <rPh sb="8" eb="10">
      <t>シメイ</t>
    </rPh>
    <phoneticPr fontId="5"/>
  </si>
  <si>
    <t>常勤・非常勤</t>
    <rPh sb="0" eb="2">
      <t>ジョウキン</t>
    </rPh>
    <rPh sb="3" eb="6">
      <t>ヒジョウキン</t>
    </rPh>
    <phoneticPr fontId="5"/>
  </si>
  <si>
    <t>研修修了日</t>
    <rPh sb="2" eb="4">
      <t>シュウリョウ</t>
    </rPh>
    <rPh sb="4" eb="5">
      <t>ビ</t>
    </rPh>
    <phoneticPr fontId="5"/>
  </si>
  <si>
    <t>常勤　　・　非常勤</t>
    <rPh sb="0" eb="2">
      <t>ジョウキン</t>
    </rPh>
    <rPh sb="6" eb="9">
      <t>ヒジョウキン</t>
    </rPh>
    <phoneticPr fontId="5"/>
  </si>
  <si>
    <t xml:space="preserve">　　　　年　　月　　日 </t>
    <rPh sb="4" eb="5">
      <t>ネン</t>
    </rPh>
    <rPh sb="7" eb="8">
      <t>ツキ</t>
    </rPh>
    <rPh sb="10" eb="11">
      <t>ニチ</t>
    </rPh>
    <phoneticPr fontId="5"/>
  </si>
  <si>
    <t>　「従業者の勤務体制及び勤務形態一覧表」及び組織体制図を添付すること。</t>
    <rPh sb="18" eb="19">
      <t>ヒョウ</t>
    </rPh>
    <rPh sb="22" eb="24">
      <t>ソシキ</t>
    </rPh>
    <phoneticPr fontId="5"/>
  </si>
  <si>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5"/>
  </si>
  <si>
    <t>証明できる書類）を添付すること。</t>
    <phoneticPr fontId="23"/>
  </si>
  <si>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</si>
  <si>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</si>
  <si>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23"/>
  </si>
  <si>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</si>
  <si>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加－１</t>
    <rPh sb="0" eb="1">
      <t>カ</t>
    </rPh>
    <phoneticPr fontId="5"/>
  </si>
  <si>
    <t>加－１－２</t>
    <rPh sb="0" eb="1">
      <t>カ</t>
    </rPh>
    <phoneticPr fontId="5"/>
  </si>
  <si>
    <t>加－１－３</t>
    <rPh sb="0" eb="1">
      <t>カ</t>
    </rPh>
    <phoneticPr fontId="5"/>
  </si>
  <si>
    <t>加－１－４</t>
    <rPh sb="0" eb="1">
      <t>カ</t>
    </rPh>
    <phoneticPr fontId="5"/>
  </si>
  <si>
    <t>加－２</t>
    <rPh sb="0" eb="1">
      <t>カ</t>
    </rPh>
    <phoneticPr fontId="5"/>
  </si>
  <si>
    <t>加－２－２</t>
    <rPh sb="0" eb="1">
      <t>カ</t>
    </rPh>
    <phoneticPr fontId="5"/>
  </si>
  <si>
    <t>加－３</t>
    <rPh sb="0" eb="1">
      <t>カ</t>
    </rPh>
    <phoneticPr fontId="23"/>
  </si>
  <si>
    <t>加－４</t>
    <rPh sb="0" eb="1">
      <t>カ</t>
    </rPh>
    <phoneticPr fontId="26"/>
  </si>
  <si>
    <t>加－５</t>
    <rPh sb="0" eb="1">
      <t>カ</t>
    </rPh>
    <phoneticPr fontId="24"/>
  </si>
  <si>
    <t>加－５－２</t>
    <rPh sb="0" eb="1">
      <t>カ</t>
    </rPh>
    <phoneticPr fontId="24"/>
  </si>
  <si>
    <t>加－６</t>
    <rPh sb="0" eb="1">
      <t>カ</t>
    </rPh>
    <phoneticPr fontId="23"/>
  </si>
  <si>
    <t>加－７</t>
    <rPh sb="0" eb="1">
      <t>カ</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</si>
  <si>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</si>
  <si>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</si>
  <si>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
  </si>
  <si>
    <t>加－７－３</t>
    <rPh sb="0" eb="1">
      <t>カ</t>
    </rPh>
    <phoneticPr fontId="5"/>
  </si>
  <si>
    <t>加－７－４</t>
    <rPh sb="0" eb="1">
      <t>カ</t>
    </rPh>
    <phoneticPr fontId="26"/>
  </si>
  <si>
    <t>加－８</t>
    <rPh sb="0" eb="1">
      <t>カ</t>
    </rPh>
    <phoneticPr fontId="5"/>
  </si>
  <si>
    <t>加－８－２</t>
    <rPh sb="0" eb="1">
      <t>カ</t>
    </rPh>
    <phoneticPr fontId="5"/>
  </si>
  <si>
    <t>加－９</t>
    <rPh sb="0" eb="1">
      <t>カ</t>
    </rPh>
    <phoneticPr fontId="5"/>
  </si>
  <si>
    <t>加－10</t>
    <rPh sb="0" eb="1">
      <t>カ</t>
    </rPh>
    <phoneticPr fontId="5"/>
  </si>
  <si>
    <t>加－11</t>
    <rPh sb="0" eb="1">
      <t>カ</t>
    </rPh>
    <phoneticPr fontId="5"/>
  </si>
  <si>
    <t>加－12</t>
    <rPh sb="0" eb="1">
      <t>カ</t>
    </rPh>
    <phoneticPr fontId="5"/>
  </si>
  <si>
    <t>加－13</t>
    <rPh sb="0" eb="1">
      <t>カ</t>
    </rPh>
    <phoneticPr fontId="5"/>
  </si>
  <si>
    <t>加－14</t>
    <rPh sb="0" eb="1">
      <t>カ</t>
    </rPh>
    <phoneticPr fontId="5"/>
  </si>
  <si>
    <t>加－15</t>
    <rPh sb="0" eb="1">
      <t>カ</t>
    </rPh>
    <phoneticPr fontId="5"/>
  </si>
  <si>
    <t>加－16</t>
    <rPh sb="0" eb="1">
      <t>カ</t>
    </rPh>
    <phoneticPr fontId="5"/>
  </si>
  <si>
    <t>加－17</t>
    <rPh sb="0" eb="1">
      <t>カ</t>
    </rPh>
    <phoneticPr fontId="23"/>
  </si>
  <si>
    <t>加－18</t>
    <rPh sb="0" eb="1">
      <t>カ</t>
    </rPh>
    <phoneticPr fontId="5"/>
  </si>
  <si>
    <t>加－19</t>
    <rPh sb="0" eb="1">
      <t>カ</t>
    </rPh>
    <phoneticPr fontId="23"/>
  </si>
  <si>
    <t>加－20</t>
    <rPh sb="0" eb="1">
      <t>カ</t>
    </rPh>
    <phoneticPr fontId="23"/>
  </si>
  <si>
    <t>加－21</t>
    <rPh sb="0" eb="1">
      <t>カ</t>
    </rPh>
    <phoneticPr fontId="5"/>
  </si>
  <si>
    <t>加－22</t>
    <rPh sb="0" eb="1">
      <t>カ</t>
    </rPh>
    <phoneticPr fontId="5"/>
  </si>
  <si>
    <t>加－22－２</t>
    <rPh sb="0" eb="1">
      <t>カ</t>
    </rPh>
    <phoneticPr fontId="23"/>
  </si>
  <si>
    <t>加－22－３</t>
    <rPh sb="0" eb="1">
      <t>カ</t>
    </rPh>
    <phoneticPr fontId="23"/>
  </si>
  <si>
    <t>加－23</t>
    <rPh sb="0" eb="1">
      <t>カ</t>
    </rPh>
    <phoneticPr fontId="5"/>
  </si>
  <si>
    <t>加－24</t>
    <rPh sb="0" eb="1">
      <t>カ</t>
    </rPh>
    <phoneticPr fontId="5"/>
  </si>
  <si>
    <t>加－25</t>
    <rPh sb="0" eb="1">
      <t>カ</t>
    </rPh>
    <phoneticPr fontId="5"/>
  </si>
  <si>
    <t>加－26</t>
    <rPh sb="0" eb="1">
      <t>カ</t>
    </rPh>
    <phoneticPr fontId="5"/>
  </si>
  <si>
    <t>加－27</t>
    <rPh sb="0" eb="1">
      <t>カ</t>
    </rPh>
    <phoneticPr fontId="5"/>
  </si>
  <si>
    <t>加－27－2</t>
    <rPh sb="0" eb="1">
      <t>カ</t>
    </rPh>
    <phoneticPr fontId="5"/>
  </si>
  <si>
    <t>加－28</t>
    <rPh sb="0" eb="1">
      <t>カ</t>
    </rPh>
    <phoneticPr fontId="5"/>
  </si>
  <si>
    <t>加－29</t>
    <rPh sb="0" eb="1">
      <t>カ</t>
    </rPh>
    <phoneticPr fontId="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</si>
  <si>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5"/>
  </si>
  <si>
    <t>３　当該施設・事業所の定員</t>
    <rPh sb="2" eb="4">
      <t>トウガイ</t>
    </rPh>
    <rPh sb="4" eb="6">
      <t>シセツ</t>
    </rPh>
    <rPh sb="7" eb="10">
      <t>ジギョウショ</t>
    </rPh>
    <rPh sb="11" eb="13">
      <t>テイイン</t>
    </rPh>
    <phoneticPr fontId="5"/>
  </si>
  <si>
    <t>　　　　　人</t>
    <rPh sb="5" eb="6">
      <t>ヒト</t>
    </rPh>
    <phoneticPr fontId="5"/>
  </si>
  <si>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5"/>
  </si>
  <si>
    <t>５　職業指導員及び生活支援員に目標工賃達成指導員を加えた配置状況</t>
    <phoneticPr fontId="5"/>
  </si>
  <si>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5"/>
  </si>
  <si>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5"/>
  </si>
  <si>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5"/>
  </si>
  <si>
    <t>加－30</t>
    <rPh sb="0" eb="1">
      <t>カ</t>
    </rPh>
    <phoneticPr fontId="5"/>
  </si>
  <si>
    <t>加－31</t>
    <rPh sb="0" eb="1">
      <t>カ</t>
    </rPh>
    <phoneticPr fontId="23"/>
  </si>
  <si>
    <t>加－32</t>
    <rPh sb="0" eb="1">
      <t>カ</t>
    </rPh>
    <phoneticPr fontId="26"/>
  </si>
  <si>
    <t>加－33</t>
    <rPh sb="0" eb="1">
      <t>カ</t>
    </rPh>
    <phoneticPr fontId="5"/>
  </si>
  <si>
    <t>加－34</t>
    <rPh sb="0" eb="1">
      <t>カ</t>
    </rPh>
    <phoneticPr fontId="5"/>
  </si>
  <si>
    <t>加－35</t>
    <rPh sb="0" eb="1">
      <t>カ</t>
    </rPh>
    <phoneticPr fontId="5"/>
  </si>
  <si>
    <t>加－36</t>
    <rPh sb="0" eb="1">
      <t>カ</t>
    </rPh>
    <phoneticPr fontId="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</si>
  <si>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5"/>
  </si>
  <si>
    <t>３　看護職員の配置状況</t>
    <rPh sb="7" eb="9">
      <t>ハイチ</t>
    </rPh>
    <rPh sb="9" eb="11">
      <t>ジョウキョウ</t>
    </rPh>
    <phoneticPr fontId="5"/>
  </si>
  <si>
    <t>４　利用者の数</t>
    <rPh sb="2" eb="5">
      <t>リヨウシャ</t>
    </rPh>
    <rPh sb="6" eb="7">
      <t>カズ</t>
    </rPh>
    <phoneticPr fontId="5"/>
  </si>
  <si>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5"/>
  </si>
  <si>
    <t>加－37</t>
    <rPh sb="0" eb="1">
      <t>カ</t>
    </rPh>
    <phoneticPr fontId="5"/>
  </si>
  <si>
    <t>加－38</t>
    <rPh sb="0" eb="1">
      <t>カ</t>
    </rPh>
    <phoneticPr fontId="23"/>
  </si>
  <si>
    <t>加－38（別紙）</t>
    <rPh sb="0" eb="1">
      <t>カ</t>
    </rPh>
    <rPh sb="5" eb="7">
      <t>ベッシ</t>
    </rPh>
    <phoneticPr fontId="5"/>
  </si>
  <si>
    <t>加－39</t>
    <rPh sb="0" eb="1">
      <t>カ</t>
    </rPh>
    <phoneticPr fontId="5"/>
  </si>
  <si>
    <t>加－40</t>
    <rPh sb="0" eb="1">
      <t>カ</t>
    </rPh>
    <phoneticPr fontId="26"/>
  </si>
  <si>
    <t>加－41</t>
    <rPh sb="0" eb="1">
      <t>カ</t>
    </rPh>
    <phoneticPr fontId="5"/>
  </si>
  <si>
    <t>加－42</t>
    <rPh sb="0" eb="1">
      <t>カ</t>
    </rPh>
    <phoneticPr fontId="5"/>
  </si>
  <si>
    <t>加－43</t>
    <rPh sb="0" eb="1">
      <t>カ</t>
    </rPh>
    <phoneticPr fontId="26"/>
  </si>
  <si>
    <t>加－44</t>
    <rPh sb="0" eb="1">
      <t>カ</t>
    </rPh>
    <phoneticPr fontId="5"/>
  </si>
  <si>
    <t>加－44－２</t>
    <rPh sb="0" eb="1">
      <t>カ</t>
    </rPh>
    <phoneticPr fontId="5"/>
  </si>
  <si>
    <t>加－44－3</t>
    <rPh sb="0" eb="1">
      <t>カ</t>
    </rPh>
    <phoneticPr fontId="5"/>
  </si>
  <si>
    <t>加－45</t>
    <rPh sb="0" eb="1">
      <t>カ</t>
    </rPh>
    <phoneticPr fontId="23"/>
  </si>
  <si>
    <t>加－46</t>
    <rPh sb="0" eb="1">
      <t>カ</t>
    </rPh>
    <phoneticPr fontId="5"/>
  </si>
  <si>
    <t>加－47</t>
    <rPh sb="0" eb="1">
      <t>カ</t>
    </rPh>
    <phoneticPr fontId="5"/>
  </si>
  <si>
    <t>加－48</t>
    <rPh sb="0" eb="1">
      <t>カ</t>
    </rPh>
    <phoneticPr fontId="5"/>
  </si>
  <si>
    <t>加－49</t>
    <rPh sb="0" eb="1">
      <t>カ</t>
    </rPh>
    <phoneticPr fontId="5"/>
  </si>
  <si>
    <t>共－１</t>
    <rPh sb="0" eb="1">
      <t>トモ</t>
    </rPh>
    <phoneticPr fontId="26"/>
  </si>
  <si>
    <t>共－２</t>
    <rPh sb="0" eb="1">
      <t>トモ</t>
    </rPh>
    <phoneticPr fontId="5"/>
  </si>
  <si>
    <t>共－１</t>
    <rPh sb="0" eb="1">
      <t>キョウ</t>
    </rPh>
    <phoneticPr fontId="5"/>
  </si>
  <si>
    <t>共－２</t>
    <rPh sb="0" eb="1">
      <t>キョウ</t>
    </rPh>
    <phoneticPr fontId="5"/>
  </si>
  <si>
    <t>基－１</t>
    <rPh sb="0" eb="1">
      <t>キ</t>
    </rPh>
    <phoneticPr fontId="5"/>
  </si>
  <si>
    <t>基－１（別添）</t>
    <rPh sb="0" eb="1">
      <t>キ</t>
    </rPh>
    <rPh sb="4" eb="6">
      <t>ベッテン</t>
    </rPh>
    <phoneticPr fontId="5"/>
  </si>
  <si>
    <t>基－２</t>
    <rPh sb="0" eb="1">
      <t>キ</t>
    </rPh>
    <phoneticPr fontId="5"/>
  </si>
  <si>
    <t>基－２（別添）</t>
    <rPh sb="0" eb="1">
      <t>キ</t>
    </rPh>
    <rPh sb="4" eb="6">
      <t>ベッテン</t>
    </rPh>
    <phoneticPr fontId="5"/>
  </si>
  <si>
    <t>基－３</t>
    <rPh sb="0" eb="1">
      <t>キ</t>
    </rPh>
    <phoneticPr fontId="5"/>
  </si>
  <si>
    <t>基－４</t>
    <rPh sb="0" eb="1">
      <t>キ</t>
    </rPh>
    <phoneticPr fontId="5"/>
  </si>
  <si>
    <t>基－５</t>
    <rPh sb="0" eb="1">
      <t>キ</t>
    </rPh>
    <phoneticPr fontId="5"/>
  </si>
  <si>
    <t>基－５（別添１）</t>
    <rPh sb="0" eb="1">
      <t>キ</t>
    </rPh>
    <rPh sb="4" eb="6">
      <t>ベッテン</t>
    </rPh>
    <phoneticPr fontId="5"/>
  </si>
  <si>
    <t>基－５（別添２）</t>
    <rPh sb="0" eb="1">
      <t>キ</t>
    </rPh>
    <rPh sb="4" eb="6">
      <t>ベッテン</t>
    </rPh>
    <phoneticPr fontId="5"/>
  </si>
  <si>
    <t>就労継続者の状況</t>
    <rPh sb="0" eb="5">
      <t>シュウロウケイゾクシャ</t>
    </rPh>
    <rPh sb="6" eb="8">
      <t>ジョウキョウ</t>
    </rPh>
    <phoneticPr fontId="5"/>
  </si>
  <si>
    <t>就労継続者の状況（新規指定の場合）</t>
    <rPh sb="0" eb="5">
      <t>シュウロウケイゾクシャ</t>
    </rPh>
    <rPh sb="6" eb="8">
      <t>ジョウキョウ</t>
    </rPh>
    <rPh sb="9" eb="11">
      <t>シンキ</t>
    </rPh>
    <rPh sb="11" eb="13">
      <t>シテイ</t>
    </rPh>
    <rPh sb="14" eb="16">
      <t>バアイ</t>
    </rPh>
    <phoneticPr fontId="5"/>
  </si>
  <si>
    <t>加－５</t>
    <rPh sb="0" eb="1">
      <t>カ</t>
    </rPh>
    <phoneticPr fontId="5"/>
  </si>
  <si>
    <t>加－５－２</t>
    <rPh sb="0" eb="1">
      <t>カ</t>
    </rPh>
    <phoneticPr fontId="5"/>
  </si>
  <si>
    <t>加－44－３</t>
    <rPh sb="0" eb="1">
      <t>カ</t>
    </rPh>
    <phoneticPr fontId="5"/>
  </si>
  <si>
    <t>加－７－２</t>
    <rPh sb="0" eb="1">
      <t>カ</t>
    </rPh>
    <phoneticPr fontId="5"/>
  </si>
  <si>
    <t>加－７－４</t>
    <rPh sb="0" eb="1">
      <t>カ</t>
    </rPh>
    <phoneticPr fontId="5"/>
  </si>
  <si>
    <t>加－27－２</t>
    <rPh sb="0" eb="1">
      <t>カ</t>
    </rPh>
    <phoneticPr fontId="5"/>
  </si>
  <si>
    <t>夜間支援等体制加算届出書（共同生活援助）</t>
    <rPh sb="13" eb="19">
      <t>キョウドウセイカツエンジョ</t>
    </rPh>
    <phoneticPr fontId="5"/>
  </si>
  <si>
    <t>加－３</t>
    <rPh sb="0" eb="1">
      <t>カ</t>
    </rPh>
    <phoneticPr fontId="5"/>
  </si>
  <si>
    <t>加－35－２</t>
    <rPh sb="0" eb="1">
      <t>カ</t>
    </rPh>
    <phoneticPr fontId="5"/>
  </si>
  <si>
    <t>加－35－３</t>
    <rPh sb="0" eb="1">
      <t>カ</t>
    </rPh>
    <phoneticPr fontId="5"/>
  </si>
  <si>
    <t>参考表</t>
    <rPh sb="0" eb="3">
      <t>サンコウヒョウ</t>
    </rPh>
    <phoneticPr fontId="5"/>
  </si>
  <si>
    <t>加－35－３
（参考表）</t>
    <rPh sb="0" eb="1">
      <t>カ</t>
    </rPh>
    <rPh sb="10" eb="11">
      <t>ヒョウ</t>
    </rPh>
    <phoneticPr fontId="5"/>
  </si>
  <si>
    <t>加－25</t>
    <rPh sb="0" eb="1">
      <t>カ</t>
    </rPh>
    <phoneticPr fontId="5"/>
  </si>
  <si>
    <t>加－28</t>
    <rPh sb="0" eb="1">
      <t>カ</t>
    </rPh>
    <phoneticPr fontId="5"/>
  </si>
  <si>
    <t>就労支援関係研修修了加算に関する届出書</t>
    <rPh sb="0" eb="6">
      <t>シュウロウシエンカンケイ</t>
    </rPh>
    <rPh sb="6" eb="8">
      <t>ケンシュウ</t>
    </rPh>
    <rPh sb="8" eb="10">
      <t>シュウリョウ</t>
    </rPh>
    <rPh sb="10" eb="12">
      <t>カサン</t>
    </rPh>
    <rPh sb="13" eb="14">
      <t>カン</t>
    </rPh>
    <rPh sb="16" eb="19">
      <t>トドケデショ</t>
    </rPh>
    <phoneticPr fontId="23"/>
  </si>
  <si>
    <t>加－31</t>
    <rPh sb="0" eb="1">
      <t>カ</t>
    </rPh>
    <phoneticPr fontId="5"/>
  </si>
  <si>
    <t>加－49</t>
    <rPh sb="0" eb="1">
      <t>カ</t>
    </rPh>
    <phoneticPr fontId="5"/>
  </si>
  <si>
    <t>加－４</t>
    <rPh sb="0" eb="1">
      <t>カ</t>
    </rPh>
    <phoneticPr fontId="5"/>
  </si>
  <si>
    <t>加－45</t>
    <rPh sb="0" eb="1">
      <t>カ</t>
    </rPh>
    <phoneticPr fontId="5"/>
  </si>
  <si>
    <t>医療連携体制加算に関する届出書（Ⅶ：共同生活援助、Ⅸ：短期入所）</t>
    <rPh sb="18" eb="24">
      <t>キョウドウセイカツエンジョ</t>
    </rPh>
    <rPh sb="27" eb="29">
      <t>タンキ</t>
    </rPh>
    <rPh sb="29" eb="31">
      <t>ニュウショ</t>
    </rPh>
    <phoneticPr fontId="5"/>
  </si>
  <si>
    <t>地域生活移行個別支援特別加算に係る届出書</t>
    <phoneticPr fontId="5"/>
  </si>
  <si>
    <t>加－32</t>
    <rPh sb="0" eb="1">
      <t>カ</t>
    </rPh>
    <phoneticPr fontId="5"/>
  </si>
  <si>
    <t>加－36</t>
    <rPh sb="0" eb="1">
      <t>カ</t>
    </rPh>
    <phoneticPr fontId="5"/>
  </si>
  <si>
    <t>ピアサポート実施加算に関する届出書（共同生活援助）</t>
    <rPh sb="18" eb="20">
      <t>キョウドウ</t>
    </rPh>
    <rPh sb="20" eb="22">
      <t>セイカツ</t>
    </rPh>
    <rPh sb="22" eb="24">
      <t>エンジョ</t>
    </rPh>
    <phoneticPr fontId="23"/>
  </si>
  <si>
    <t>加－22－２</t>
    <rPh sb="0" eb="1">
      <t>カ</t>
    </rPh>
    <phoneticPr fontId="5"/>
  </si>
  <si>
    <t>ピアサポート実施加算に関する届出書（自立訓練（機能訓練・生活訓練）、就労継続支援B型）</t>
    <rPh sb="18" eb="20">
      <t>ジリツ</t>
    </rPh>
    <rPh sb="20" eb="22">
      <t>クンレン</t>
    </rPh>
    <rPh sb="23" eb="25">
      <t>キノウ</t>
    </rPh>
    <rPh sb="25" eb="27">
      <t>クンレン</t>
    </rPh>
    <rPh sb="28" eb="30">
      <t>セイカツ</t>
    </rPh>
    <rPh sb="30" eb="32">
      <t>クンレン</t>
    </rPh>
    <rPh sb="34" eb="36">
      <t>シュウロウ</t>
    </rPh>
    <rPh sb="36" eb="38">
      <t>ケイゾク</t>
    </rPh>
    <rPh sb="38" eb="40">
      <t>シエン</t>
    </rPh>
    <rPh sb="41" eb="42">
      <t>ガタ</t>
    </rPh>
    <phoneticPr fontId="23"/>
  </si>
  <si>
    <t>加－22－３</t>
    <rPh sb="0" eb="1">
      <t>カ</t>
    </rPh>
    <phoneticPr fontId="5"/>
  </si>
  <si>
    <t>リハビリテーション加算に関する届出書（生活介護）</t>
    <rPh sb="19" eb="21">
      <t>セイカツ</t>
    </rPh>
    <rPh sb="21" eb="23">
      <t>カイゴ</t>
    </rPh>
    <phoneticPr fontId="23"/>
  </si>
  <si>
    <t>リハビリテーション加算に関する届出書（自立訓練（機能訓練））</t>
    <rPh sb="19" eb="21">
      <t>ジリツ</t>
    </rPh>
    <rPh sb="21" eb="23">
      <t>クンレン</t>
    </rPh>
    <rPh sb="24" eb="26">
      <t>キノウ</t>
    </rPh>
    <rPh sb="26" eb="28">
      <t>クンレン</t>
    </rPh>
    <phoneticPr fontId="23"/>
  </si>
  <si>
    <t>加－６</t>
    <rPh sb="0" eb="1">
      <t>カ</t>
    </rPh>
    <phoneticPr fontId="5"/>
  </si>
  <si>
    <t>加－38</t>
    <rPh sb="0" eb="1">
      <t>カ</t>
    </rPh>
    <phoneticPr fontId="5"/>
  </si>
  <si>
    <t>加－19</t>
    <rPh sb="0" eb="1">
      <t>カ</t>
    </rPh>
    <phoneticPr fontId="5"/>
  </si>
  <si>
    <t>加－40</t>
    <rPh sb="0" eb="1">
      <t>カ</t>
    </rPh>
    <phoneticPr fontId="5"/>
  </si>
  <si>
    <t>加－20</t>
    <rPh sb="0" eb="1">
      <t>カ</t>
    </rPh>
    <phoneticPr fontId="5"/>
  </si>
  <si>
    <t>加－17</t>
    <rPh sb="0" eb="1">
      <t>カ</t>
    </rPh>
    <phoneticPr fontId="5"/>
  </si>
  <si>
    <t>加－43</t>
    <rPh sb="0" eb="1">
      <t>カ</t>
    </rPh>
    <phoneticPr fontId="5"/>
  </si>
  <si>
    <t>在職期間証明書</t>
    <rPh sb="0" eb="4">
      <t>ザイショクキカン</t>
    </rPh>
    <rPh sb="4" eb="7">
      <t>ショウメイショ</t>
    </rPh>
    <phoneticPr fontId="5"/>
  </si>
  <si>
    <t>職場適応援助者養成研修修了者配置体制加算に関する届出書</t>
    <phoneticPr fontId="5"/>
  </si>
  <si>
    <t>加－33</t>
    <rPh sb="0" eb="1">
      <t>カ</t>
    </rPh>
    <phoneticPr fontId="5"/>
  </si>
  <si>
    <t>移行支援住居におけるサービス管理責任者　配置数算定票</t>
    <phoneticPr fontId="5"/>
  </si>
  <si>
    <t>加－38（別紙）</t>
    <rPh sb="0" eb="1">
      <t>カ</t>
    </rPh>
    <rPh sb="5" eb="7">
      <t>ベッシ</t>
    </rPh>
    <phoneticPr fontId="5"/>
  </si>
  <si>
    <t>資格証の写し・実務経験証明書又は在職期間の分かる書類</t>
    <rPh sb="0" eb="3">
      <t>シカクショウ</t>
    </rPh>
    <rPh sb="4" eb="5">
      <t>ウツ</t>
    </rPh>
    <rPh sb="7" eb="14">
      <t>ジツムケイケンショウメイショ</t>
    </rPh>
    <rPh sb="14" eb="15">
      <t>マタ</t>
    </rPh>
    <rPh sb="16" eb="20">
      <t>ザイショクキカン</t>
    </rPh>
    <rPh sb="21" eb="22">
      <t>ワ</t>
    </rPh>
    <rPh sb="24" eb="26">
      <t>ショルイ</t>
    </rPh>
    <phoneticPr fontId="5"/>
  </si>
  <si>
    <t>資格証の写し</t>
    <rPh sb="0" eb="3">
      <t>シカクショウ</t>
    </rPh>
    <rPh sb="4" eb="5">
      <t>ウツ</t>
    </rPh>
    <phoneticPr fontId="5"/>
  </si>
  <si>
    <t>在職証明</t>
    <rPh sb="0" eb="4">
      <t>ザイショクショウメイ</t>
    </rPh>
    <phoneticPr fontId="5"/>
  </si>
  <si>
    <t>研修修了証の写し・実務経験証明書</t>
    <rPh sb="0" eb="2">
      <t>ケンシュウ</t>
    </rPh>
    <rPh sb="2" eb="5">
      <t>シュウリョウショウ</t>
    </rPh>
    <rPh sb="6" eb="7">
      <t>ウツ</t>
    </rPh>
    <rPh sb="9" eb="16">
      <t>ジツムケイケンショウメイショ</t>
    </rPh>
    <phoneticPr fontId="5"/>
  </si>
  <si>
    <t>日中サービス支援型に限る</t>
    <rPh sb="0" eb="2">
      <t>ニッチュウ</t>
    </rPh>
    <rPh sb="6" eb="9">
      <t>シエンガタ</t>
    </rPh>
    <rPh sb="10" eb="11">
      <t>カギ</t>
    </rPh>
    <phoneticPr fontId="5"/>
  </si>
  <si>
    <r>
      <t xml:space="preserve">資格証の写し
</t>
    </r>
    <r>
      <rPr>
        <sz val="11"/>
        <color rgb="FFFF0000"/>
        <rFont val="游ゴシック"/>
        <family val="3"/>
        <charset val="128"/>
      </rPr>
      <t>共同生活援助は、継続の場合も毎年届出書を提出</t>
    </r>
    <rPh sb="0" eb="3">
      <t>シカクショウ</t>
    </rPh>
    <rPh sb="4" eb="5">
      <t>ウツ</t>
    </rPh>
    <rPh sb="7" eb="11">
      <t>キョウドウセイカツ</t>
    </rPh>
    <rPh sb="11" eb="13">
      <t>エンジョ</t>
    </rPh>
    <rPh sb="15" eb="17">
      <t>ケイゾク</t>
    </rPh>
    <rPh sb="18" eb="20">
      <t>バアイ</t>
    </rPh>
    <rPh sb="21" eb="23">
      <t>マイトシ</t>
    </rPh>
    <rPh sb="23" eb="26">
      <t>トドケデショ</t>
    </rPh>
    <rPh sb="27" eb="29">
      <t>テイシュツ</t>
    </rPh>
    <phoneticPr fontId="5"/>
  </si>
  <si>
    <t>資格証の写し又は連携に関する契約書の写し・重度化した場合の対応指針</t>
    <rPh sb="0" eb="3">
      <t>シカクショウ</t>
    </rPh>
    <rPh sb="4" eb="5">
      <t>ウツ</t>
    </rPh>
    <rPh sb="6" eb="7">
      <t>マタ</t>
    </rPh>
    <rPh sb="8" eb="10">
      <t>レンケイ</t>
    </rPh>
    <rPh sb="11" eb="12">
      <t>カン</t>
    </rPh>
    <rPh sb="14" eb="17">
      <t>ケイヤクショ</t>
    </rPh>
    <rPh sb="18" eb="19">
      <t>ウツ</t>
    </rPh>
    <rPh sb="21" eb="24">
      <t>ジュウドカ</t>
    </rPh>
    <rPh sb="26" eb="28">
      <t>バアイ</t>
    </rPh>
    <rPh sb="29" eb="33">
      <t>タイオウシシン</t>
    </rPh>
    <phoneticPr fontId="5"/>
  </si>
  <si>
    <t>研修修了証</t>
    <rPh sb="0" eb="5">
      <t>ケンシュウシュウリョウショウ</t>
    </rPh>
    <phoneticPr fontId="5"/>
  </si>
  <si>
    <t>社会福祉士又は精神保健福祉士の資格証の写し・加－38（別紙）</t>
    <rPh sb="19" eb="20">
      <t>ウツ</t>
    </rPh>
    <rPh sb="22" eb="23">
      <t>カ</t>
    </rPh>
    <rPh sb="27" eb="29">
      <t>ベッシ</t>
    </rPh>
    <phoneticPr fontId="5"/>
  </si>
  <si>
    <t>加－38提出時に、併せて提出</t>
    <rPh sb="0" eb="1">
      <t>カ</t>
    </rPh>
    <rPh sb="4" eb="6">
      <t>テイシュツ</t>
    </rPh>
    <rPh sb="6" eb="7">
      <t>ジ</t>
    </rPh>
    <rPh sb="9" eb="10">
      <t>アワ</t>
    </rPh>
    <rPh sb="12" eb="14">
      <t>テイシュツ</t>
    </rPh>
    <phoneticPr fontId="5"/>
  </si>
  <si>
    <t>研修修了証の写し・組織体制図</t>
    <rPh sb="0" eb="2">
      <t>ケンシュウ</t>
    </rPh>
    <rPh sb="2" eb="4">
      <t>シュウリョウ</t>
    </rPh>
    <rPh sb="4" eb="5">
      <t>ショウ</t>
    </rPh>
    <rPh sb="6" eb="7">
      <t>ウツ</t>
    </rPh>
    <rPh sb="9" eb="11">
      <t>ソシキ</t>
    </rPh>
    <rPh sb="11" eb="13">
      <t>タイセイ</t>
    </rPh>
    <rPh sb="13" eb="14">
      <t>ズ</t>
    </rPh>
    <phoneticPr fontId="5"/>
  </si>
  <si>
    <t>資格証の写し</t>
    <rPh sb="0" eb="3">
      <t>シカクショウ</t>
    </rPh>
    <rPh sb="4" eb="5">
      <t>ウツ</t>
    </rPh>
    <phoneticPr fontId="5"/>
  </si>
  <si>
    <t>※届出を行う場合、共通書類（付表１７及び共－１、共－２）の提出は必須です。</t>
    <rPh sb="1" eb="3">
      <t>トドケデ</t>
    </rPh>
    <rPh sb="4" eb="5">
      <t>オコナ</t>
    </rPh>
    <rPh sb="6" eb="8">
      <t>バアイ</t>
    </rPh>
    <rPh sb="9" eb="11">
      <t>キョウツウ</t>
    </rPh>
    <rPh sb="11" eb="13">
      <t>ショルイ</t>
    </rPh>
    <rPh sb="14" eb="16">
      <t>フヒョウ</t>
    </rPh>
    <rPh sb="18" eb="19">
      <t>オヨ</t>
    </rPh>
    <rPh sb="20" eb="21">
      <t>キョウ</t>
    </rPh>
    <rPh sb="24" eb="25">
      <t>キョウ</t>
    </rPh>
    <rPh sb="29" eb="31">
      <t>テイシュツ</t>
    </rPh>
    <rPh sb="32" eb="34">
      <t>ヒッス</t>
    </rPh>
    <phoneticPr fontId="5"/>
  </si>
  <si>
    <r>
      <t xml:space="preserve">運営規定・資格証の写し
</t>
    </r>
    <r>
      <rPr>
        <sz val="11"/>
        <color rgb="FFFF0000"/>
        <rFont val="游ゴシック"/>
        <family val="3"/>
        <charset val="128"/>
      </rPr>
      <t>重度障がい者等包括支援は、GHのみ</t>
    </r>
    <rPh sb="0" eb="4">
      <t>ウンエイキテイ</t>
    </rPh>
    <rPh sb="5" eb="8">
      <t>シカクショウ</t>
    </rPh>
    <rPh sb="9" eb="10">
      <t>ウツ</t>
    </rPh>
    <phoneticPr fontId="5"/>
  </si>
  <si>
    <r>
      <t xml:space="preserve">研修修了証の写し
</t>
    </r>
    <r>
      <rPr>
        <sz val="11"/>
        <color rgb="FFFF0000"/>
        <rFont val="游ゴシック"/>
        <family val="3"/>
        <charset val="128"/>
      </rPr>
      <t>重度障がい者等包括支援は、GHのみ</t>
    </r>
    <rPh sb="0" eb="5">
      <t>ケンシュウシュウリョウショウ</t>
    </rPh>
    <rPh sb="6" eb="7">
      <t>ウツ</t>
    </rPh>
    <phoneticPr fontId="5"/>
  </si>
  <si>
    <r>
      <rPr>
        <sz val="11"/>
        <color rgb="FFFF0000"/>
        <rFont val="游ゴシック"/>
        <family val="3"/>
        <charset val="128"/>
      </rPr>
      <t>新規事業所は算定不可</t>
    </r>
    <r>
      <rPr>
        <sz val="11"/>
        <rFont val="游ゴシック"/>
        <family val="3"/>
        <charset val="128"/>
      </rPr>
      <t xml:space="preserve">
在職期間証明書</t>
    </r>
    <rPh sb="0" eb="5">
      <t>シンキジギョウショ</t>
    </rPh>
    <rPh sb="6" eb="10">
      <t>サンテイフカ</t>
    </rPh>
    <rPh sb="11" eb="18">
      <t>ザイショクキカンショウメイショ</t>
    </rPh>
    <phoneticPr fontId="5"/>
  </si>
  <si>
    <r>
      <t>従業者の勤務の体制及び勤務形態一覧表
　</t>
    </r>
    <r>
      <rPr>
        <sz val="12"/>
        <color rgb="FFFF0000"/>
        <rFont val="游ゴシック"/>
        <family val="3"/>
        <charset val="128"/>
      </rPr>
      <t>※</t>
    </r>
    <r>
      <rPr>
        <b/>
        <u/>
        <sz val="12"/>
        <color rgb="FFFF0000"/>
        <rFont val="游ゴシック"/>
        <family val="3"/>
        <charset val="128"/>
      </rPr>
      <t>別ファイル</t>
    </r>
    <r>
      <rPr>
        <sz val="12"/>
        <color rgb="FFFF0000"/>
        <rFont val="游ゴシック"/>
        <family val="3"/>
        <charset val="128"/>
      </rPr>
      <t>で、サービス毎の一覧表あり</t>
    </r>
    <rPh sb="0" eb="3">
      <t>ジュウギョウシャ</t>
    </rPh>
    <rPh sb="4" eb="6">
      <t>キンム</t>
    </rPh>
    <rPh sb="7" eb="9">
      <t>タイセイ</t>
    </rPh>
    <rPh sb="9" eb="10">
      <t>オヨ</t>
    </rPh>
    <rPh sb="11" eb="18">
      <t>キンムケイタイイチランヒョウ</t>
    </rPh>
    <rPh sb="21" eb="22">
      <t>ベツ</t>
    </rPh>
    <rPh sb="32" eb="33">
      <t>ゴト</t>
    </rPh>
    <rPh sb="34" eb="37">
      <t>イチランヒョウ</t>
    </rPh>
    <phoneticPr fontId="5"/>
  </si>
  <si>
    <t>重度障がい者支援加算（Ⅰ）（施設入所支援）関係　重度障がい者の状況</t>
    <phoneticPr fontId="5"/>
  </si>
  <si>
    <t>組織体制図・運営規程・業務委託契約書（写し）・資格証の写し</t>
    <rPh sb="23" eb="26">
      <t>シカクショウ</t>
    </rPh>
    <rPh sb="27" eb="28">
      <t>ウツ</t>
    </rPh>
    <phoneticPr fontId="5"/>
  </si>
  <si>
    <t>共生型のみ
新たに配置する場合は変更届と添付書類（研修修了証の写し・実務経験証明書・資格証の写し）を提出</t>
    <rPh sb="0" eb="3">
      <t>キョウセイガタ</t>
    </rPh>
    <rPh sb="6" eb="7">
      <t>アラ</t>
    </rPh>
    <rPh sb="9" eb="11">
      <t>ハイチ</t>
    </rPh>
    <rPh sb="13" eb="15">
      <t>バアイ</t>
    </rPh>
    <rPh sb="16" eb="19">
      <t>ヘンコウトドケ</t>
    </rPh>
    <rPh sb="20" eb="24">
      <t>テンプショルイ</t>
    </rPh>
    <rPh sb="25" eb="30">
      <t>ケンシュウシュウリョウショウ</t>
    </rPh>
    <rPh sb="31" eb="32">
      <t>ウツ</t>
    </rPh>
    <rPh sb="34" eb="41">
      <t>ジツムケイケンショウメイショ</t>
    </rPh>
    <rPh sb="42" eb="45">
      <t>シカクショウ</t>
    </rPh>
    <rPh sb="46" eb="47">
      <t>ウツ</t>
    </rPh>
    <rPh sb="50" eb="52">
      <t>テイシュツ</t>
    </rPh>
    <phoneticPr fontId="5"/>
  </si>
  <si>
    <r>
      <t xml:space="preserve">組織体制図・資格証の写し・（嘱託医契約書の写し）
</t>
    </r>
    <r>
      <rPr>
        <sz val="11"/>
        <color rgb="FFFF0000"/>
        <rFont val="游ゴシック"/>
        <family val="3"/>
        <charset val="128"/>
      </rPr>
      <t>重度障がい者等包括支援は、GHのみ</t>
    </r>
    <rPh sb="0" eb="5">
      <t>ソシキタイセイズ</t>
    </rPh>
    <rPh sb="6" eb="9">
      <t>シカクショウ</t>
    </rPh>
    <rPh sb="10" eb="11">
      <t>ウツ</t>
    </rPh>
    <rPh sb="14" eb="17">
      <t>ショクタクイ</t>
    </rPh>
    <rPh sb="17" eb="20">
      <t>ケイヤクショ</t>
    </rPh>
    <rPh sb="21" eb="22">
      <t>ウツ</t>
    </rPh>
    <phoneticPr fontId="5"/>
  </si>
  <si>
    <t>要件を満たすことが分かる書類（個別に指示）</t>
    <rPh sb="0" eb="2">
      <t>ヨウケン</t>
    </rPh>
    <rPh sb="3" eb="4">
      <t>ミ</t>
    </rPh>
    <rPh sb="9" eb="10">
      <t>ワ</t>
    </rPh>
    <rPh sb="12" eb="14">
      <t>ショルイ</t>
    </rPh>
    <rPh sb="15" eb="17">
      <t>コベツ</t>
    </rPh>
    <rPh sb="18" eb="20">
      <t>シジ</t>
    </rPh>
    <phoneticPr fontId="5"/>
  </si>
  <si>
    <t>目標工賃達成指導員配置加算に関する届出書</t>
    <phoneticPr fontId="5"/>
  </si>
  <si>
    <t>組織体制図・資格証の写し</t>
    <rPh sb="0" eb="5">
      <t>ソシキタイセイズ</t>
    </rPh>
    <rPh sb="6" eb="9">
      <t>シカクショウ</t>
    </rPh>
    <rPh sb="10" eb="11">
      <t>ウツ</t>
    </rPh>
    <phoneticPr fontId="5"/>
  </si>
  <si>
    <t>人員配置体制確認表（加－35－2）・（参考表）</t>
    <rPh sb="10" eb="11">
      <t>カ</t>
    </rPh>
    <rPh sb="19" eb="22">
      <t>サンコウヒョウ</t>
    </rPh>
    <phoneticPr fontId="5"/>
  </si>
  <si>
    <t>医療的ケア対応支援加算に関する届出書（共同生活援助）</t>
    <rPh sb="0" eb="3">
      <t>イリョウテキ</t>
    </rPh>
    <rPh sb="5" eb="7">
      <t>タイオウ</t>
    </rPh>
    <rPh sb="7" eb="11">
      <t>シエンカサン</t>
    </rPh>
    <rPh sb="12" eb="13">
      <t>カン</t>
    </rPh>
    <rPh sb="15" eb="18">
      <t>トドケデショ</t>
    </rPh>
    <rPh sb="19" eb="23">
      <t>キョウドウセイカツ</t>
    </rPh>
    <rPh sb="23" eb="25">
      <t>エンジョ</t>
    </rPh>
    <phoneticPr fontId="23"/>
  </si>
  <si>
    <t>資格証の写し</t>
    <rPh sb="0" eb="3">
      <t>シカクショウ</t>
    </rPh>
    <rPh sb="4" eb="5">
      <t>ウツ</t>
    </rPh>
    <phoneticPr fontId="5"/>
  </si>
  <si>
    <t>運営規定・市町村からの通知書</t>
    <rPh sb="0" eb="4">
      <t>ウンエイキテイ</t>
    </rPh>
    <rPh sb="5" eb="8">
      <t>シチョウソン</t>
    </rPh>
    <rPh sb="11" eb="14">
      <t>ツウチショ</t>
    </rPh>
    <phoneticPr fontId="5"/>
  </si>
  <si>
    <t>資格証の写し・組織体制図</t>
    <rPh sb="0" eb="3">
      <t>シカクショウ</t>
    </rPh>
    <rPh sb="4" eb="5">
      <t>ウツ</t>
    </rPh>
    <rPh sb="7" eb="12">
      <t>ソシキタイセイズ</t>
    </rPh>
    <phoneticPr fontId="5"/>
  </si>
  <si>
    <r>
      <t xml:space="preserve">                                            </t>
    </r>
    <r>
      <rPr>
        <sz val="16"/>
        <rFont val="游ゴシック"/>
        <family val="3"/>
        <charset val="128"/>
      </rPr>
      <t xml:space="preserve"> 備　　　考
                        （添付書類等）</t>
    </r>
    <r>
      <rPr>
        <sz val="11"/>
        <rFont val="游ゴシック"/>
        <family val="3"/>
        <charset val="128"/>
      </rPr>
      <t xml:space="preserve">
　</t>
    </r>
    <r>
      <rPr>
        <sz val="12"/>
        <rFont val="游ゴシック"/>
        <family val="3"/>
        <charset val="128"/>
      </rPr>
      <t>※</t>
    </r>
    <r>
      <rPr>
        <b/>
        <sz val="12"/>
        <color rgb="FFFF0000"/>
        <rFont val="游ゴシック"/>
        <family val="3"/>
        <charset val="128"/>
      </rPr>
      <t>赤字</t>
    </r>
    <r>
      <rPr>
        <sz val="12"/>
        <rFont val="游ゴシック"/>
        <family val="3"/>
        <charset val="128"/>
      </rPr>
      <t>は注意事項、</t>
    </r>
    <r>
      <rPr>
        <b/>
        <sz val="12"/>
        <rFont val="游ゴシック"/>
        <family val="3"/>
        <charset val="128"/>
      </rPr>
      <t>黒字</t>
    </r>
    <r>
      <rPr>
        <sz val="12"/>
        <rFont val="游ゴシック"/>
        <family val="3"/>
        <charset val="128"/>
      </rPr>
      <t xml:space="preserve">は添付書類です。
　※複数の加算届出を行う場合で、重複する書類については、
        </t>
    </r>
    <r>
      <rPr>
        <b/>
        <u/>
        <sz val="12"/>
        <rFont val="游ゴシック"/>
        <family val="3"/>
        <charset val="128"/>
      </rPr>
      <t>１部</t>
    </r>
    <r>
      <rPr>
        <u/>
        <sz val="12"/>
        <rFont val="游ゴシック"/>
        <family val="3"/>
        <charset val="128"/>
      </rPr>
      <t>提出</t>
    </r>
    <r>
      <rPr>
        <sz val="12"/>
        <rFont val="游ゴシック"/>
        <family val="3"/>
        <charset val="128"/>
      </rPr>
      <t>してください。
　※下記に記載の添付書類以外の書類を求める場合があります。</t>
    </r>
    <rPh sb="45" eb="46">
      <t>ビ</t>
    </rPh>
    <rPh sb="49" eb="50">
      <t>コウ</t>
    </rPh>
    <rPh sb="76" eb="78">
      <t>テンプ</t>
    </rPh>
    <rPh sb="78" eb="80">
      <t>ショルイ</t>
    </rPh>
    <rPh sb="80" eb="81">
      <t>トウ</t>
    </rPh>
    <rPh sb="87" eb="89">
      <t>アカジ</t>
    </rPh>
    <rPh sb="90" eb="94">
      <t>チュウイジコウ</t>
    </rPh>
    <rPh sb="95" eb="97">
      <t>クロジ</t>
    </rPh>
    <rPh sb="98" eb="102">
      <t>テンプショルイ</t>
    </rPh>
    <rPh sb="108" eb="110">
      <t>フクスウ</t>
    </rPh>
    <rPh sb="111" eb="113">
      <t>カサン</t>
    </rPh>
    <rPh sb="113" eb="114">
      <t>トドケ</t>
    </rPh>
    <rPh sb="114" eb="115">
      <t>デ</t>
    </rPh>
    <rPh sb="116" eb="117">
      <t>オコナ</t>
    </rPh>
    <rPh sb="118" eb="120">
      <t>バアイ</t>
    </rPh>
    <rPh sb="122" eb="124">
      <t>チョウフク</t>
    </rPh>
    <rPh sb="126" eb="128">
      <t>ショルイ</t>
    </rPh>
    <rPh sb="145" eb="147">
      <t>テイシュツ</t>
    </rPh>
    <rPh sb="157" eb="159">
      <t>カキ</t>
    </rPh>
    <rPh sb="160" eb="162">
      <t>キサイ</t>
    </rPh>
    <rPh sb="163" eb="167">
      <t>テンプショルイ</t>
    </rPh>
    <rPh sb="167" eb="169">
      <t>イガイ</t>
    </rPh>
    <rPh sb="170" eb="172">
      <t>ショルイ</t>
    </rPh>
    <rPh sb="173" eb="174">
      <t>モト</t>
    </rPh>
    <rPh sb="176" eb="178">
      <t>バアイ</t>
    </rPh>
    <phoneticPr fontId="5"/>
  </si>
  <si>
    <t>（ア）</t>
    <phoneticPr fontId="5"/>
  </si>
  <si>
    <t>（イ）</t>
    <phoneticPr fontId="5"/>
  </si>
  <si>
    <t>加－７－２</t>
    <rPh sb="0" eb="1">
      <t>カ</t>
    </rPh>
    <phoneticPr fontId="26"/>
  </si>
  <si>
    <t>工賃向上計画（就労継続支援B型サービス費（Ⅳ）を算定する事業所のみ）</t>
    <rPh sb="0" eb="6">
      <t>コウチンコウジョウケイカク</t>
    </rPh>
    <rPh sb="7" eb="13">
      <t>シュウロウケイゾクシエン</t>
    </rPh>
    <rPh sb="14" eb="15">
      <t>ガタ</t>
    </rPh>
    <rPh sb="19" eb="20">
      <t>ヒ</t>
    </rPh>
    <rPh sb="24" eb="26">
      <t>サンテイ</t>
    </rPh>
    <rPh sb="28" eb="31">
      <t>ジギョウショ</t>
    </rPh>
    <phoneticPr fontId="5"/>
  </si>
  <si>
    <t>重度障がい者支援加算（Ⅰ）を算定している施設は、重度障がい者支援加算（Ⅱ）、（Ⅲ）は算定できません。　　</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</si>
</sst>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0.000_ "/>
    <numFmt numFmtId="177" formatCode="#,##0_ "/>
    <numFmt numFmtId="178" formatCode="#,##0.0_ "/>
    <numFmt numFmtId="179" formatCode="0.0_ "/>
    <numFmt numFmtId="180" formatCode="###########&quot;人&quot;"/>
    <numFmt numFmtId="181" formatCode="0.0000_ "/>
    <numFmt numFmtId="182" formatCode="##########.###&quot;人&quot;"/>
    <numFmt numFmtId="183" formatCode="[&lt;=999]000;[&lt;=9999]000\-00;000\-0000"/>
    <numFmt numFmtId="184" formatCode="0.0%"/>
    <numFmt numFmtId="185" formatCode="##########.####&quot;人&quot;"/>
    <numFmt numFmtId="186" formatCode="&quot;（&quot;_ @_ &quot;）&quot;"/>
    <numFmt numFmtId="187" formatCode="[$-409]d;@"/>
    <numFmt numFmtId="188" formatCode="aaa"/>
    <numFmt numFmtId="189" formatCode="0.00_ "/>
    <numFmt numFmtId="190" formatCode="0.0&quot;人&quot;"/>
    <numFmt numFmtId="191" formatCode="0.00&quot;人&quot;"/>
    <numFmt numFmtId="192" formatCode="0.0"/>
    <numFmt numFmtId="193" formatCode="h:m"/>
    <numFmt numFmtId="194" formatCode="0.0;\0;0.0"/>
    <numFmt numFmtId="195" formatCode="0.000;\0;0.000"/>
    <numFmt numFmtId="196" formatCode="0.0_ ;[Red]\-0.0\ "/>
    <numFmt numFmtId="197" formatCode="0.0_);[Red]\(0.0\)"/>
    <numFmt numFmtId="198" formatCode="0_ ;[Red]\-0\ "/>
    <numFmt numFmtId="199" formatCode="0.00_);[Red]\(0.00\)"/>
    <numFmt numFmtId="200" formatCode="0_ "/>
  </numFmts>
  <fonts count="17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0"/>
      <name val="ＭＳ ゴシック"/>
      <family val="3"/>
      <charset val="128"/>
    </font>
    <font>
      <sz val="9"/>
      <name val="ＭＳ 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1"/>
      <color theme="1"/>
      <name val="ＭＳ Ｐゴシック"/>
      <family val="3"/>
      <charset val="128"/>
      <scheme val="minor"/>
    </font>
    <font>
      <sz val="14"/>
      <name val="ＭＳ Ｐゴシック"/>
      <family val="3"/>
      <charset val="128"/>
    </font>
    <font>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6"/>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6"/>
      <name val="ＭＳ Ｐゴシック"/>
      <family val="2"/>
      <charset val="128"/>
      <scheme val="minor"/>
    </font>
    <font>
      <sz val="6"/>
      <name val="ＭＳ Ｐゴシック"/>
      <family val="2"/>
      <charset val="128"/>
    </font>
    <font>
      <sz val="10"/>
      <name val="ＭＳ Ｐゴシック"/>
      <family val="2"/>
      <charset val="128"/>
    </font>
    <font>
      <sz val="6"/>
      <name val="ＭＳ Ｐゴシック"/>
      <family val="3"/>
      <charset val="128"/>
      <scheme val="minor"/>
    </font>
    <font>
      <sz val="11"/>
      <name val="HGSｺﾞｼｯｸM"/>
      <family val="3"/>
      <charset val="128"/>
    </font>
    <font>
      <sz val="10"/>
      <name val="HGSｺﾞｼｯｸM"/>
      <family val="3"/>
      <charset val="128"/>
    </font>
    <font>
      <sz val="7"/>
      <name val="HGSｺﾞｼｯｸM"/>
      <family val="3"/>
      <charset val="128"/>
    </font>
    <font>
      <sz val="9"/>
      <name val="HGSｺﾞｼｯｸM"/>
      <family val="3"/>
      <charset val="128"/>
    </font>
    <font>
      <sz val="11"/>
      <name val="HGｺﾞｼｯｸM"/>
      <family val="3"/>
      <charset val="128"/>
    </font>
    <font>
      <sz val="14"/>
      <name val="HGｺﾞｼｯｸM"/>
      <family val="3"/>
      <charset val="128"/>
    </font>
    <font>
      <b/>
      <sz val="14"/>
      <name val="HGｺﾞｼｯｸM"/>
      <family val="3"/>
      <charset val="128"/>
    </font>
    <font>
      <sz val="11"/>
      <color theme="1"/>
      <name val="ＭＳ ゴシック"/>
      <family val="2"/>
      <charset val="128"/>
    </font>
    <font>
      <sz val="6"/>
      <name val="ＭＳ 明朝"/>
      <family val="1"/>
      <charset val="128"/>
    </font>
    <font>
      <sz val="14"/>
      <name val="ＤＦ特太ゴシック体"/>
      <family val="3"/>
      <charset val="128"/>
    </font>
    <font>
      <sz val="12"/>
      <name val="ＭＳ 明朝"/>
      <family val="1"/>
      <charset val="128"/>
    </font>
    <font>
      <sz val="10"/>
      <name val="HGｺﾞｼｯｸM"/>
      <family val="3"/>
      <charset val="128"/>
    </font>
    <font>
      <sz val="12"/>
      <name val="HGｺﾞｼｯｸM"/>
      <family val="3"/>
      <charset val="128"/>
    </font>
    <font>
      <sz val="9"/>
      <name val="HGｺﾞｼｯｸM"/>
      <family val="3"/>
      <charset val="128"/>
    </font>
    <font>
      <sz val="10.5"/>
      <name val="HGｺﾞｼｯｸM"/>
      <family val="3"/>
      <charset val="128"/>
    </font>
    <font>
      <b/>
      <sz val="11"/>
      <name val="ＭＳ ゴシック"/>
      <family val="3"/>
      <charset val="128"/>
    </font>
    <font>
      <sz val="14"/>
      <name val="ＭＳ 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4"/>
      <name val="ＭＳ 明朝"/>
      <family val="1"/>
      <charset val="128"/>
    </font>
    <font>
      <sz val="14"/>
      <name val="HG丸ｺﾞｼｯｸM-PRO"/>
      <family val="3"/>
      <charset val="128"/>
    </font>
    <font>
      <sz val="8"/>
      <name val="HGｺﾞｼｯｸM"/>
      <family val="3"/>
      <charset val="128"/>
    </font>
    <font>
      <sz val="12"/>
      <name val="ＭＳ Ｐゴシック"/>
      <family val="3"/>
      <charset val="128"/>
    </font>
    <font>
      <b/>
      <sz val="11"/>
      <name val="HGSｺﾞｼｯｸM"/>
      <family val="3"/>
      <charset val="128"/>
    </font>
    <font>
      <sz val="14"/>
      <name val="HGSｺﾞｼｯｸM"/>
      <family val="3"/>
      <charset val="128"/>
    </font>
    <font>
      <b/>
      <sz val="14"/>
      <name val="HGSｺﾞｼｯｸM"/>
      <family val="3"/>
      <charset val="128"/>
    </font>
    <font>
      <sz val="16"/>
      <name val="HGｺﾞｼｯｸM"/>
      <family val="3"/>
      <charset val="128"/>
    </font>
    <font>
      <sz val="16"/>
      <name val="HGSｺﾞｼｯｸM"/>
      <family val="3"/>
      <charset val="128"/>
    </font>
    <font>
      <b/>
      <sz val="9"/>
      <name val="ＭＳ Ｐゴシック"/>
      <family val="3"/>
      <charset val="128"/>
      <scheme val="minor"/>
    </font>
    <font>
      <b/>
      <sz val="11"/>
      <name val="ＭＳ Ｐゴシック"/>
      <family val="3"/>
      <charset val="128"/>
    </font>
    <font>
      <sz val="8"/>
      <name val="ＭＳ Ｐゴシック"/>
      <family val="3"/>
      <charset val="128"/>
      <scheme val="minor"/>
    </font>
    <font>
      <sz val="7"/>
      <name val="HGｺﾞｼｯｸM"/>
      <family val="3"/>
      <charset val="128"/>
    </font>
    <font>
      <sz val="12"/>
      <name val="HGSｺﾞｼｯｸM"/>
      <family val="3"/>
      <charset val="128"/>
    </font>
    <font>
      <b/>
      <sz val="12"/>
      <name val="HGSｺﾞｼｯｸM"/>
      <family val="3"/>
      <charset val="128"/>
    </font>
    <font>
      <sz val="10.5"/>
      <name val="HGSｺﾞｼｯｸM"/>
      <family val="3"/>
      <charset val="128"/>
    </font>
    <font>
      <sz val="8.5"/>
      <name val="HGSｺﾞｼｯｸM"/>
      <family val="3"/>
      <charset val="128"/>
    </font>
    <font>
      <b/>
      <sz val="12"/>
      <name val="ＭＳ Ｐゴシック"/>
      <family val="3"/>
      <charset val="128"/>
    </font>
    <font>
      <sz val="11"/>
      <name val="HGSｺﾞｼｯｸE"/>
      <family val="3"/>
      <charset val="128"/>
    </font>
    <font>
      <strike/>
      <sz val="11"/>
      <name val="HGSｺﾞｼｯｸM"/>
      <family val="3"/>
      <charset val="128"/>
    </font>
    <font>
      <sz val="11"/>
      <name val="HGSｺﾞｼｯｸM"/>
      <family val="1"/>
      <charset val="128"/>
    </font>
    <font>
      <sz val="8"/>
      <name val="HGSｺﾞｼｯｸM"/>
      <family val="3"/>
      <charset val="128"/>
    </font>
    <font>
      <sz val="11"/>
      <color theme="1"/>
      <name val="ＭＳ Ｐゴシック"/>
      <family val="3"/>
      <charset val="128"/>
    </font>
    <font>
      <sz val="12"/>
      <color theme="1"/>
      <name val="ＭＳ Ｐゴシック"/>
      <family val="3"/>
      <charset val="128"/>
    </font>
    <font>
      <sz val="11"/>
      <color theme="1"/>
      <name val="ＭＳ ゴシック"/>
      <family val="3"/>
      <charset val="128"/>
    </font>
    <font>
      <sz val="12"/>
      <color theme="1"/>
      <name val="ＭＳ ゴシック"/>
      <family val="3"/>
      <charset val="128"/>
    </font>
    <font>
      <sz val="10"/>
      <color theme="1"/>
      <name val="ＭＳ ゴシック"/>
      <family val="3"/>
      <charset val="128"/>
    </font>
    <font>
      <sz val="14"/>
      <color theme="1"/>
      <name val="ＭＳ ゴシック"/>
      <family val="3"/>
      <charset val="128"/>
    </font>
    <font>
      <sz val="9"/>
      <color theme="1"/>
      <name val="ＭＳ ゴシック"/>
      <family val="3"/>
      <charset val="128"/>
    </font>
    <font>
      <sz val="10"/>
      <color theme="1"/>
      <name val="ＭＳ Ｐゴシック"/>
      <family val="3"/>
      <charset val="128"/>
    </font>
    <font>
      <sz val="11"/>
      <name val="ＭＳ Ｐゴシック"/>
      <family val="3"/>
      <charset val="128"/>
      <scheme val="major"/>
    </font>
    <font>
      <sz val="14"/>
      <color theme="1"/>
      <name val="ＭＳ Ｐゴシック"/>
      <family val="3"/>
      <charset val="128"/>
    </font>
    <font>
      <sz val="14"/>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font>
    <font>
      <sz val="9"/>
      <color theme="1"/>
      <name val="ＭＳ Ｐゴシック"/>
      <family val="3"/>
      <charset val="128"/>
      <scheme val="minor"/>
    </font>
    <font>
      <sz val="9.5"/>
      <name val="HGｺﾞｼｯｸM"/>
      <family val="3"/>
      <charset val="128"/>
    </font>
    <font>
      <sz val="18"/>
      <name val="ＭＳ ゴシック"/>
      <family val="3"/>
      <charset val="128"/>
    </font>
    <font>
      <strike/>
      <sz val="11"/>
      <name val="ＭＳ ゴシック"/>
      <family val="3"/>
      <charset val="128"/>
    </font>
    <font>
      <sz val="10"/>
      <color indexed="8"/>
      <name val="ＭＳ ゴシック"/>
      <family val="3"/>
      <charset val="128"/>
    </font>
    <font>
      <sz val="9"/>
      <color theme="0"/>
      <name val="ＭＳ ゴシック"/>
      <family val="3"/>
      <charset val="128"/>
    </font>
    <font>
      <sz val="10"/>
      <color theme="0"/>
      <name val="ＭＳ ゴシック"/>
      <family val="3"/>
      <charset val="128"/>
    </font>
    <font>
      <u/>
      <sz val="9"/>
      <name val="ＭＳ ゴシック"/>
      <family val="3"/>
      <charset val="128"/>
    </font>
    <font>
      <b/>
      <u/>
      <sz val="9"/>
      <name val="ＭＳ ゴシック"/>
      <family val="3"/>
      <charset val="128"/>
    </font>
    <font>
      <b/>
      <sz val="9"/>
      <name val="ＭＳ ゴシック"/>
      <family val="3"/>
      <charset val="128"/>
    </font>
    <font>
      <b/>
      <sz val="12"/>
      <name val="HGｺﾞｼｯｸM"/>
      <family val="3"/>
      <charset val="128"/>
    </font>
    <font>
      <sz val="15"/>
      <name val="HGｺﾞｼｯｸM"/>
      <family val="3"/>
      <charset val="128"/>
    </font>
    <font>
      <sz val="6"/>
      <name val="HGｺﾞｼｯｸM"/>
      <family val="3"/>
      <charset val="128"/>
    </font>
    <font>
      <sz val="10"/>
      <name val="Microsoft YaHei"/>
      <family val="3"/>
      <charset val="134"/>
    </font>
    <font>
      <sz val="11"/>
      <name val="ＭＳ Ｐゴシック"/>
      <family val="3"/>
    </font>
    <font>
      <sz val="14"/>
      <name val="HGｺﾞｼｯｸM"/>
      <family val="3"/>
    </font>
    <font>
      <sz val="11"/>
      <name val="HGｺﾞｼｯｸM"/>
      <family val="3"/>
    </font>
    <font>
      <sz val="6"/>
      <name val="ＭＳ Ｐゴシック"/>
      <family val="3"/>
    </font>
    <font>
      <sz val="11"/>
      <name val="ＭＳ Ｐゴシック"/>
      <family val="3"/>
      <scheme val="minor"/>
    </font>
    <font>
      <sz val="9"/>
      <name val="HGｺﾞｼｯｸM"/>
      <family val="3"/>
    </font>
    <font>
      <sz val="14"/>
      <color theme="1"/>
      <name val="HGｺﾞｼｯｸM"/>
      <family val="3"/>
      <charset val="128"/>
    </font>
    <font>
      <sz val="11"/>
      <color rgb="FF000000"/>
      <name val="ＭＳ Ｐゴシック"/>
      <family val="3"/>
      <charset val="128"/>
    </font>
    <font>
      <sz val="11"/>
      <color theme="1"/>
      <name val="HGｺﾞｼｯｸM"/>
      <family val="3"/>
      <charset val="128"/>
    </font>
    <font>
      <sz val="10"/>
      <color theme="1"/>
      <name val="HGｺﾞｼｯｸM"/>
      <family val="3"/>
      <charset val="128"/>
    </font>
    <font>
      <sz val="20"/>
      <name val="HGｺﾞｼｯｸM"/>
      <family val="3"/>
      <charset val="128"/>
    </font>
    <font>
      <b/>
      <sz val="11"/>
      <color theme="1"/>
      <name val="ＭＳ Ｐゴシック"/>
      <family val="3"/>
      <charset val="128"/>
    </font>
    <font>
      <b/>
      <sz val="16"/>
      <name val="游ゴシック"/>
      <family val="3"/>
      <charset val="128"/>
    </font>
    <font>
      <sz val="12"/>
      <name val="游ゴシック"/>
      <family val="3"/>
      <charset val="128"/>
    </font>
    <font>
      <sz val="11"/>
      <name val="游ゴシック"/>
      <family val="3"/>
      <charset val="128"/>
    </font>
    <font>
      <sz val="10"/>
      <name val="游ゴシック"/>
      <family val="3"/>
      <charset val="128"/>
    </font>
    <font>
      <b/>
      <sz val="11"/>
      <name val="游ゴシック"/>
      <family val="3"/>
      <charset val="128"/>
    </font>
    <font>
      <sz val="11"/>
      <color rgb="FFFF0000"/>
      <name val="游ゴシック"/>
      <family val="3"/>
      <charset val="128"/>
    </font>
    <font>
      <strike/>
      <sz val="11"/>
      <color rgb="FFFF0000"/>
      <name val="游ゴシック"/>
      <family val="3"/>
      <charset val="128"/>
    </font>
    <font>
      <b/>
      <sz val="16"/>
      <color rgb="FFFF0000"/>
      <name val="游ゴシック"/>
      <family val="3"/>
      <charset val="128"/>
    </font>
    <font>
      <sz val="11"/>
      <color rgb="FFFF0000"/>
      <name val="HGSｺﾞｼｯｸM"/>
      <family val="3"/>
      <charset val="128"/>
    </font>
    <font>
      <sz val="11"/>
      <color theme="1"/>
      <name val="HGSｺﾞｼｯｸM"/>
      <family val="3"/>
      <charset val="128"/>
    </font>
    <font>
      <sz val="12"/>
      <color theme="1"/>
      <name val="HGSｺﾞｼｯｸM"/>
      <family val="3"/>
      <charset val="128"/>
    </font>
    <font>
      <b/>
      <sz val="16"/>
      <color theme="1"/>
      <name val="HGSｺﾞｼｯｸM"/>
      <family val="3"/>
      <charset val="128"/>
    </font>
    <font>
      <sz val="16"/>
      <color theme="1"/>
      <name val="HGSｺﾞｼｯｸM"/>
      <family val="3"/>
      <charset val="128"/>
    </font>
    <font>
      <sz val="10"/>
      <color theme="1"/>
      <name val="HGSｺﾞｼｯｸM"/>
      <family val="3"/>
      <charset val="128"/>
    </font>
    <font>
      <sz val="9"/>
      <color theme="1"/>
      <name val="HGSｺﾞｼｯｸM"/>
      <family val="3"/>
      <charset val="128"/>
    </font>
    <font>
      <sz val="9"/>
      <color indexed="8"/>
      <name val="HGSｺﾞｼｯｸM"/>
      <family val="3"/>
      <charset val="128"/>
    </font>
    <font>
      <sz val="10"/>
      <color rgb="FFFF0000"/>
      <name val="HGSｺﾞｼｯｸM"/>
      <family val="3"/>
      <charset val="128"/>
    </font>
    <font>
      <sz val="10"/>
      <color indexed="8"/>
      <name val="HGSｺﾞｼｯｸM"/>
      <family val="3"/>
      <charset val="128"/>
    </font>
    <font>
      <sz val="12"/>
      <color theme="1"/>
      <name val="ＭＳ 明朝"/>
      <family val="1"/>
      <charset val="128"/>
    </font>
    <font>
      <sz val="6"/>
      <name val="ＭＳ ゴシック"/>
      <family val="2"/>
      <charset val="128"/>
    </font>
    <font>
      <sz val="10"/>
      <color theme="1"/>
      <name val="ＭＳ 明朝"/>
      <family val="1"/>
      <charset val="128"/>
    </font>
    <font>
      <b/>
      <sz val="12"/>
      <name val="ＭＳ ゴシック"/>
      <family val="3"/>
      <charset val="128"/>
    </font>
    <font>
      <sz val="6"/>
      <name val="ＭＳ 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color theme="1"/>
      <name val="ＭＳ 明朝"/>
      <family val="1"/>
      <charset val="128"/>
    </font>
    <font>
      <b/>
      <sz val="10"/>
      <color theme="1"/>
      <name val="ＭＳ ゴシック"/>
      <family val="3"/>
      <charset val="128"/>
    </font>
    <font>
      <sz val="6"/>
      <color theme="1"/>
      <name val="ＭＳ ゴシック"/>
      <family val="3"/>
      <charset val="128"/>
    </font>
    <font>
      <b/>
      <sz val="9"/>
      <color indexed="81"/>
      <name val="MS P ゴシック"/>
      <family val="3"/>
      <charset val="128"/>
    </font>
    <font>
      <sz val="9"/>
      <color indexed="81"/>
      <name val="MS P ゴシック"/>
      <family val="3"/>
      <charset val="128"/>
    </font>
    <font>
      <b/>
      <sz val="9"/>
      <color rgb="FFFF0000"/>
      <name val="ＭＳ ゴシック"/>
      <family val="3"/>
      <charset val="128"/>
    </font>
    <font>
      <b/>
      <sz val="20"/>
      <color theme="1"/>
      <name val="ＭＳ ゴシック"/>
      <family val="3"/>
      <charset val="128"/>
    </font>
    <font>
      <sz val="10"/>
      <color theme="1"/>
      <name val="Arial"/>
      <family val="2"/>
    </font>
    <font>
      <sz val="8"/>
      <color theme="1"/>
      <name val="ＭＳ 明朝"/>
      <family val="1"/>
      <charset val="128"/>
    </font>
    <font>
      <sz val="6"/>
      <color theme="1"/>
      <name val="ＭＳ 明朝"/>
      <family val="1"/>
      <charset val="128"/>
    </font>
    <font>
      <sz val="9"/>
      <color theme="1"/>
      <name val="ＭＳ 明朝"/>
      <family val="1"/>
      <charset val="128"/>
    </font>
    <font>
      <b/>
      <u/>
      <sz val="9"/>
      <color theme="1"/>
      <name val="ＭＳ ゴシック"/>
      <family val="3"/>
      <charset val="128"/>
    </font>
    <font>
      <b/>
      <sz val="9"/>
      <color rgb="FFFF0000"/>
      <name val="ＭＳ 明朝"/>
      <family val="1"/>
      <charset val="128"/>
    </font>
    <font>
      <u/>
      <sz val="11"/>
      <color rgb="FFFF0000"/>
      <name val="HGｺﾞｼｯｸM"/>
      <family val="3"/>
      <charset val="128"/>
    </font>
    <font>
      <b/>
      <sz val="14"/>
      <color theme="1"/>
      <name val="ＭＳ ゴシック"/>
      <family val="3"/>
      <charset val="128"/>
    </font>
    <font>
      <b/>
      <sz val="6"/>
      <color theme="7"/>
      <name val="ＭＳ ゴシック"/>
      <family val="3"/>
      <charset val="128"/>
    </font>
    <font>
      <b/>
      <u/>
      <sz val="6"/>
      <color theme="1"/>
      <name val="ＭＳ ゴシック"/>
      <family val="3"/>
      <charset val="128"/>
    </font>
    <font>
      <b/>
      <sz val="11"/>
      <color rgb="FFFF0000"/>
      <name val="ＭＳ ゴシック"/>
      <family val="3"/>
      <charset val="128"/>
    </font>
    <font>
      <sz val="12"/>
      <name val="HGｺﾞｼｯｸM"/>
      <family val="3"/>
    </font>
    <font>
      <sz val="12"/>
      <name val="ＭＳ ゴシック"/>
      <family val="3"/>
    </font>
    <font>
      <sz val="14"/>
      <name val="ＭＳ ゴシック"/>
      <family val="3"/>
    </font>
    <font>
      <sz val="10"/>
      <name val="HGｺﾞｼｯｸM"/>
      <family val="3"/>
    </font>
    <font>
      <sz val="10"/>
      <name val="ＭＳ 明朝"/>
      <family val="1"/>
    </font>
    <font>
      <sz val="10"/>
      <name val="ＭＳ Ｐゴシック"/>
      <family val="3"/>
    </font>
    <font>
      <sz val="16"/>
      <name val="HGｺﾞｼｯｸM"/>
      <family val="3"/>
    </font>
    <font>
      <sz val="12"/>
      <name val="ＭＳ 明朝"/>
      <family val="1"/>
    </font>
    <font>
      <sz val="11"/>
      <color rgb="FFFF0000"/>
      <name val="HGｺﾞｼｯｸM"/>
      <family val="3"/>
      <charset val="128"/>
    </font>
    <font>
      <sz val="10"/>
      <color rgb="FFFF0000"/>
      <name val="HGｺﾞｼｯｸM"/>
      <family val="3"/>
      <charset val="128"/>
    </font>
    <font>
      <sz val="11"/>
      <name val="HGPｺﾞｼｯｸM"/>
      <family val="3"/>
      <charset val="128"/>
    </font>
    <font>
      <b/>
      <sz val="20"/>
      <name val="游ゴシック"/>
      <family val="3"/>
      <charset val="128"/>
    </font>
    <font>
      <u/>
      <sz val="11"/>
      <color theme="10"/>
      <name val="ＭＳ Ｐゴシック"/>
      <family val="3"/>
      <charset val="128"/>
    </font>
    <font>
      <sz val="8.5"/>
      <name val="HGｺﾞｼｯｸM"/>
      <family val="3"/>
      <charset val="128"/>
    </font>
    <font>
      <sz val="14"/>
      <name val="游ゴシック"/>
      <family val="3"/>
      <charset val="128"/>
    </font>
    <font>
      <sz val="16"/>
      <name val="游ゴシック"/>
      <family val="3"/>
      <charset val="128"/>
    </font>
    <font>
      <b/>
      <sz val="10"/>
      <name val="游ゴシック"/>
      <family val="3"/>
      <charset val="128"/>
    </font>
    <font>
      <b/>
      <sz val="12"/>
      <color rgb="FFFF0000"/>
      <name val="游ゴシック"/>
      <family val="3"/>
      <charset val="128"/>
    </font>
    <font>
      <b/>
      <sz val="12"/>
      <name val="游ゴシック"/>
      <family val="3"/>
      <charset val="128"/>
    </font>
    <font>
      <b/>
      <u/>
      <sz val="12"/>
      <name val="游ゴシック"/>
      <family val="3"/>
      <charset val="128"/>
    </font>
    <font>
      <u/>
      <sz val="12"/>
      <name val="游ゴシック"/>
      <family val="3"/>
      <charset val="128"/>
    </font>
    <font>
      <sz val="12"/>
      <color rgb="FFFF0000"/>
      <name val="游ゴシック"/>
      <family val="3"/>
      <charset val="128"/>
    </font>
    <font>
      <b/>
      <u/>
      <sz val="12"/>
      <color rgb="FFFF0000"/>
      <name val="游ゴシック"/>
      <family val="3"/>
      <charset val="128"/>
    </font>
  </fonts>
  <fills count="1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99FF99"/>
        <bgColor indexed="64"/>
      </patternFill>
    </fill>
    <fill>
      <patternFill patternType="solid">
        <fgColor rgb="FFFFCCFF"/>
        <bgColor indexed="64"/>
      </patternFill>
    </fill>
    <fill>
      <patternFill patternType="solid">
        <fgColor theme="4" tint="0.39997558519241921"/>
        <bgColor indexed="64"/>
      </patternFill>
    </fill>
    <fill>
      <patternFill patternType="solid">
        <fgColor rgb="FFFFFF99"/>
        <bgColor indexed="64"/>
      </patternFill>
    </fill>
    <fill>
      <patternFill patternType="solid">
        <fgColor theme="6" tint="0.79998168889431442"/>
        <bgColor indexed="64"/>
      </patternFill>
    </fill>
    <fill>
      <patternFill patternType="solid">
        <fgColor indexed="22"/>
        <bgColor indexed="64"/>
      </patternFill>
    </fill>
  </fills>
  <borders count="395">
    <border>
      <left/>
      <right/>
      <top/>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thin">
        <color indexed="64"/>
      </right>
      <top style="medium">
        <color indexed="64"/>
      </top>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thin">
        <color indexed="64"/>
      </right>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style="thin">
        <color indexed="64"/>
      </right>
      <top/>
      <bottom style="thin">
        <color indexed="64"/>
      </bottom>
      <diagonal/>
    </border>
    <border>
      <left style="thin">
        <color indexed="64"/>
      </left>
      <right style="thin">
        <color rgb="FFFF0000"/>
      </right>
      <top style="thin">
        <color indexed="64"/>
      </top>
      <bottom style="medium">
        <color indexed="64"/>
      </bottom>
      <diagonal/>
    </border>
    <border>
      <left style="thin">
        <color indexed="64"/>
      </left>
      <right style="thin">
        <color rgb="FFFF0000"/>
      </right>
      <top style="thin">
        <color indexed="64"/>
      </top>
      <bottom/>
      <diagonal/>
    </border>
    <border>
      <left style="thin">
        <color rgb="FFFF0000"/>
      </left>
      <right style="thin">
        <color rgb="FFFF0000"/>
      </right>
      <top style="thin">
        <color indexed="64"/>
      </top>
      <bottom/>
      <diagonal/>
    </border>
    <border>
      <left style="thin">
        <color indexed="64"/>
      </left>
      <right style="thin">
        <color rgb="FFFF0000"/>
      </right>
      <top style="medium">
        <color indexed="64"/>
      </top>
      <bottom style="thin">
        <color indexed="64"/>
      </bottom>
      <diagonal/>
    </border>
    <border>
      <left/>
      <right style="thin">
        <color rgb="FFFF0000"/>
      </right>
      <top/>
      <bottom/>
      <diagonal/>
    </border>
    <border>
      <left style="thin">
        <color rgb="FFFF0000"/>
      </left>
      <right style="thin">
        <color indexed="64"/>
      </right>
      <top style="thin">
        <color rgb="FFFF0000"/>
      </top>
      <bottom style="thin">
        <color indexed="64"/>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rgb="FFFF0000"/>
      </right>
      <top style="thin">
        <color rgb="FFFF0000"/>
      </top>
      <bottom style="thin">
        <color indexed="64"/>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style="thin">
        <color indexed="64"/>
      </top>
      <bottom style="thin">
        <color rgb="FFFF0000"/>
      </bottom>
      <diagonal/>
    </border>
    <border>
      <left style="thin">
        <color rgb="FFFF0000"/>
      </left>
      <right style="thin">
        <color rgb="FFFF0000"/>
      </right>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rgb="FFFF0000"/>
      </left>
      <right style="thin">
        <color rgb="FFFF0000"/>
      </right>
      <top style="thin">
        <color indexed="64"/>
      </top>
      <bottom style="thin">
        <color rgb="FFFF0000"/>
      </bottom>
      <diagonal/>
    </border>
    <border>
      <left style="thin">
        <color indexed="64"/>
      </left>
      <right style="thin">
        <color indexed="64"/>
      </right>
      <top style="medium">
        <color indexed="64"/>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dashed">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auto="1"/>
      </left>
      <right style="thin">
        <color indexed="64"/>
      </right>
      <top style="thin">
        <color indexed="64"/>
      </top>
      <bottom style="thin">
        <color rgb="FFFF0000"/>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auto="1"/>
      </right>
      <top style="dotted">
        <color indexed="64"/>
      </top>
      <bottom style="thin">
        <color indexed="64"/>
      </bottom>
      <diagonal/>
    </border>
    <border>
      <left style="thin">
        <color rgb="FFFF0000"/>
      </left>
      <right style="thin">
        <color rgb="FFFF0000"/>
      </right>
      <top style="thin">
        <color indexed="64"/>
      </top>
      <bottom style="thin">
        <color indexed="64"/>
      </bottom>
      <diagonal/>
    </border>
    <border>
      <left style="medium">
        <color indexed="64"/>
      </left>
      <right style="thin">
        <color indexed="64"/>
      </right>
      <top style="thin">
        <color rgb="FFFF0000"/>
      </top>
      <bottom style="thin">
        <color rgb="FFFF0000"/>
      </bottom>
      <diagonal/>
    </border>
    <border>
      <left style="medium">
        <color indexed="64"/>
      </left>
      <right style="thin">
        <color indexed="64"/>
      </right>
      <top style="thin">
        <color rgb="FFFF0000"/>
      </top>
      <bottom style="medium">
        <color indexed="64"/>
      </bottom>
      <diagonal/>
    </border>
    <border>
      <left style="thin">
        <color rgb="FFFF0000"/>
      </left>
      <right style="medium">
        <color indexed="64"/>
      </right>
      <top style="thin">
        <color indexed="64"/>
      </top>
      <bottom style="thin">
        <color indexed="64"/>
      </bottom>
      <diagonal/>
    </border>
    <border>
      <left style="thin">
        <color auto="1"/>
      </left>
      <right/>
      <top/>
      <bottom style="medium">
        <color indexed="64"/>
      </bottom>
      <diagonal/>
    </border>
    <border>
      <left style="thin">
        <color indexed="8"/>
      </left>
      <right/>
      <top style="thin">
        <color indexed="64"/>
      </top>
      <bottom style="thin">
        <color indexed="64"/>
      </bottom>
      <diagonal/>
    </border>
    <border>
      <left/>
      <right style="dotted">
        <color indexed="64"/>
      </right>
      <top style="thin">
        <color indexed="64"/>
      </top>
      <bottom style="thin">
        <color indexed="64"/>
      </bottom>
      <diagonal/>
    </border>
    <border>
      <left style="thin">
        <color indexed="8"/>
      </left>
      <right/>
      <top style="thin">
        <color indexed="64"/>
      </top>
      <bottom style="double">
        <color indexed="64"/>
      </bottom>
      <diagonal/>
    </border>
    <border>
      <left/>
      <right style="dotted">
        <color indexed="64"/>
      </right>
      <top style="thin">
        <color indexed="64"/>
      </top>
      <bottom style="double">
        <color indexed="64"/>
      </bottom>
      <diagonal/>
    </border>
    <border>
      <left style="dotted">
        <color indexed="64"/>
      </left>
      <right style="thin">
        <color indexed="8"/>
      </right>
      <top style="thin">
        <color indexed="64"/>
      </top>
      <bottom style="thin">
        <color auto="1"/>
      </bottom>
      <diagonal/>
    </border>
    <border>
      <left style="dotted">
        <color indexed="8"/>
      </left>
      <right style="thin">
        <color indexed="8"/>
      </right>
      <top style="thin">
        <color indexed="64"/>
      </top>
      <bottom style="thin">
        <color auto="1"/>
      </bottom>
      <diagonal/>
    </border>
    <border>
      <left style="dotted">
        <color indexed="8"/>
      </left>
      <right style="thin">
        <color auto="1"/>
      </right>
      <top style="thin">
        <color indexed="64"/>
      </top>
      <bottom style="thin">
        <color auto="1"/>
      </bottom>
      <diagonal/>
    </border>
    <border>
      <left style="dotted">
        <color indexed="64"/>
      </left>
      <right style="thin">
        <color indexed="8"/>
      </right>
      <top style="thin">
        <color auto="1"/>
      </top>
      <bottom style="double">
        <color auto="1"/>
      </bottom>
      <diagonal/>
    </border>
    <border>
      <left style="dotted">
        <color indexed="8"/>
      </left>
      <right style="thin">
        <color indexed="8"/>
      </right>
      <top style="thin">
        <color auto="1"/>
      </top>
      <bottom style="double">
        <color auto="1"/>
      </bottom>
      <diagonal/>
    </border>
    <border>
      <left style="dotted">
        <color indexed="8"/>
      </left>
      <right style="thin">
        <color auto="1"/>
      </right>
      <top style="thin">
        <color auto="1"/>
      </top>
      <bottom style="double">
        <color auto="1"/>
      </bottom>
      <diagonal/>
    </border>
    <border>
      <left style="thin">
        <color auto="1"/>
      </left>
      <right style="thin">
        <color indexed="8"/>
      </right>
      <top style="double">
        <color indexed="64"/>
      </top>
      <bottom style="thin">
        <color auto="1"/>
      </bottom>
      <diagonal/>
    </border>
    <border>
      <left style="thin">
        <color indexed="8"/>
      </left>
      <right style="thin">
        <color indexed="8"/>
      </right>
      <top style="double">
        <color indexed="64"/>
      </top>
      <bottom style="thin">
        <color auto="1"/>
      </bottom>
      <diagonal/>
    </border>
    <border>
      <left style="thin">
        <color indexed="8"/>
      </left>
      <right style="thin">
        <color auto="1"/>
      </right>
      <top style="double">
        <color indexed="64"/>
      </top>
      <bottom style="thin">
        <color auto="1"/>
      </bottom>
      <diagonal/>
    </border>
    <border>
      <left style="thin">
        <color auto="1"/>
      </left>
      <right/>
      <top style="double">
        <color indexed="64"/>
      </top>
      <bottom style="thin">
        <color auto="1"/>
      </bottom>
      <diagonal/>
    </border>
    <border>
      <left style="thin">
        <color indexed="8"/>
      </left>
      <right/>
      <top style="double">
        <color indexed="64"/>
      </top>
      <bottom style="thin">
        <color auto="1"/>
      </bottom>
      <diagonal/>
    </border>
    <border>
      <left/>
      <right/>
      <top style="double">
        <color indexed="64"/>
      </top>
      <bottom style="thin">
        <color auto="1"/>
      </bottom>
      <diagonal/>
    </border>
    <border>
      <left/>
      <right style="dotted">
        <color auto="1"/>
      </right>
      <top style="double">
        <color indexed="64"/>
      </top>
      <bottom style="thin">
        <color auto="1"/>
      </bottom>
      <diagonal/>
    </border>
    <border>
      <left style="dotted">
        <color auto="1"/>
      </left>
      <right style="thin">
        <color indexed="8"/>
      </right>
      <top style="double">
        <color auto="1"/>
      </top>
      <bottom style="thin">
        <color auto="1"/>
      </bottom>
      <diagonal/>
    </border>
    <border>
      <left style="dotted">
        <color indexed="8"/>
      </left>
      <right style="thin">
        <color indexed="8"/>
      </right>
      <top style="double">
        <color auto="1"/>
      </top>
      <bottom style="thin">
        <color auto="1"/>
      </bottom>
      <diagonal/>
    </border>
    <border>
      <left style="dotted">
        <color indexed="8"/>
      </left>
      <right style="thin">
        <color auto="1"/>
      </right>
      <top style="double">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double">
        <color auto="1"/>
      </bottom>
      <diagonal/>
    </border>
    <border>
      <left style="thin">
        <color indexed="8"/>
      </left>
      <right style="thin">
        <color indexed="8"/>
      </right>
      <top style="thin">
        <color auto="1"/>
      </top>
      <bottom style="double">
        <color auto="1"/>
      </bottom>
      <diagonal/>
    </border>
    <border>
      <left style="thin">
        <color indexed="8"/>
      </left>
      <right/>
      <top style="thin">
        <color auto="1"/>
      </top>
      <bottom style="double">
        <color auto="1"/>
      </bottom>
      <diagonal/>
    </border>
    <border>
      <left/>
      <right style="thin">
        <color indexed="8"/>
      </right>
      <top style="thin">
        <color auto="1"/>
      </top>
      <bottom style="double">
        <color auto="1"/>
      </bottom>
      <diagonal/>
    </border>
    <border>
      <left style="thin">
        <color auto="1"/>
      </left>
      <right style="thin">
        <color indexed="8"/>
      </right>
      <top style="thin">
        <color indexed="64"/>
      </top>
      <bottom style="double">
        <color auto="1"/>
      </bottom>
      <diagonal/>
    </border>
    <border>
      <left style="thin">
        <color indexed="8"/>
      </left>
      <right style="thin">
        <color auto="1"/>
      </right>
      <top style="thin">
        <color indexed="64"/>
      </top>
      <bottom style="double">
        <color auto="1"/>
      </bottom>
      <diagonal/>
    </border>
    <border>
      <left style="thin">
        <color auto="1"/>
      </left>
      <right style="dotted">
        <color auto="1"/>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8"/>
      </left>
      <right style="thin">
        <color indexed="64"/>
      </right>
      <top style="thin">
        <color indexed="64"/>
      </top>
      <bottom style="double">
        <color indexed="64"/>
      </bottom>
      <diagonal/>
    </border>
    <border>
      <left style="dotted">
        <color indexed="8"/>
      </left>
      <right style="thin">
        <color indexed="64"/>
      </right>
      <top style="double">
        <color indexed="64"/>
      </top>
      <bottom style="thin">
        <color indexed="64"/>
      </bottom>
      <diagonal/>
    </border>
    <border>
      <left style="dotted">
        <color auto="1"/>
      </left>
      <right style="dotted">
        <color auto="1"/>
      </right>
      <top style="thin">
        <color indexed="64"/>
      </top>
      <bottom style="thin">
        <color auto="1"/>
      </bottom>
      <diagonal/>
    </border>
    <border>
      <left style="dotted">
        <color auto="1"/>
      </left>
      <right/>
      <top style="thin">
        <color indexed="64"/>
      </top>
      <bottom style="thin">
        <color auto="1"/>
      </bottom>
      <diagonal/>
    </border>
    <border>
      <left style="thin">
        <color auto="1"/>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auto="1"/>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64"/>
      </left>
      <right/>
      <top style="thin">
        <color indexed="64"/>
      </top>
      <bottom style="double">
        <color auto="1"/>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style="thin">
        <color indexed="8"/>
      </right>
      <top/>
      <bottom style="thin">
        <color indexed="64"/>
      </bottom>
      <diagonal/>
    </border>
    <border>
      <left style="dotted">
        <color indexed="8"/>
      </left>
      <right style="thin">
        <color indexed="8"/>
      </right>
      <top/>
      <bottom style="thin">
        <color indexed="64"/>
      </bottom>
      <diagonal/>
    </border>
    <border>
      <left style="dotted">
        <color indexed="8"/>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indexed="64"/>
      </left>
      <right/>
      <top style="thin">
        <color indexed="64"/>
      </top>
      <bottom style="thin">
        <color indexed="64"/>
      </bottom>
      <diagonal/>
    </border>
    <border>
      <left style="thin">
        <color auto="1"/>
      </left>
      <right style="hair">
        <color rgb="FFFF0000"/>
      </right>
      <top style="thin">
        <color auto="1"/>
      </top>
      <bottom style="hair">
        <color auto="1"/>
      </bottom>
      <diagonal/>
    </border>
    <border>
      <left style="hair">
        <color rgb="FFFF0000"/>
      </left>
      <right style="hair">
        <color rgb="FFFF0000"/>
      </right>
      <top style="thin">
        <color auto="1"/>
      </top>
      <bottom style="hair">
        <color auto="1"/>
      </bottom>
      <diagonal/>
    </border>
    <border>
      <left style="hair">
        <color rgb="FFFF0000"/>
      </left>
      <right style="thin">
        <color auto="1"/>
      </right>
      <top style="thin">
        <color auto="1"/>
      </top>
      <bottom style="hair">
        <color auto="1"/>
      </bottom>
      <diagonal/>
    </border>
    <border>
      <left style="thin">
        <color auto="1"/>
      </left>
      <right style="hair">
        <color rgb="FFFF0000"/>
      </right>
      <top style="hair">
        <color auto="1"/>
      </top>
      <bottom style="hair">
        <color auto="1"/>
      </bottom>
      <diagonal/>
    </border>
    <border>
      <left style="hair">
        <color rgb="FFFF0000"/>
      </left>
      <right style="hair">
        <color rgb="FFFF0000"/>
      </right>
      <top style="hair">
        <color auto="1"/>
      </top>
      <bottom style="hair">
        <color auto="1"/>
      </bottom>
      <diagonal/>
    </border>
    <border>
      <left style="hair">
        <color rgb="FFFF0000"/>
      </left>
      <right style="thin">
        <color auto="1"/>
      </right>
      <top style="hair">
        <color auto="1"/>
      </top>
      <bottom style="hair">
        <color auto="1"/>
      </bottom>
      <diagonal/>
    </border>
    <border>
      <left style="thin">
        <color auto="1"/>
      </left>
      <right style="hair">
        <color rgb="FFFF0000"/>
      </right>
      <top style="hair">
        <color auto="1"/>
      </top>
      <bottom style="thin">
        <color auto="1"/>
      </bottom>
      <diagonal/>
    </border>
    <border>
      <left style="hair">
        <color rgb="FFFF0000"/>
      </left>
      <right style="hair">
        <color rgb="FFFF0000"/>
      </right>
      <top style="hair">
        <color auto="1"/>
      </top>
      <bottom style="thin">
        <color auto="1"/>
      </bottom>
      <diagonal/>
    </border>
    <border>
      <left style="hair">
        <color rgb="FFFF0000"/>
      </left>
      <right style="thin">
        <color auto="1"/>
      </right>
      <top style="hair">
        <color auto="1"/>
      </top>
      <bottom style="thin">
        <color auto="1"/>
      </bottom>
      <diagonal/>
    </border>
    <border>
      <left style="thin">
        <color indexed="64"/>
      </left>
      <right/>
      <top style="thin">
        <color indexed="64"/>
      </top>
      <bottom/>
      <diagonal/>
    </border>
    <border>
      <left/>
      <right style="hair">
        <color indexed="64"/>
      </right>
      <top/>
      <bottom style="thin">
        <color auto="1"/>
      </bottom>
      <diagonal/>
    </border>
    <border>
      <left style="hair">
        <color auto="1"/>
      </left>
      <right/>
      <top style="thin">
        <color indexed="64"/>
      </top>
      <bottom style="thin">
        <color indexed="64"/>
      </bottom>
      <diagonal/>
    </border>
    <border>
      <left style="hair">
        <color auto="1"/>
      </left>
      <right/>
      <top style="thin">
        <color indexed="64"/>
      </top>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indexed="64"/>
      </left>
      <right style="thin">
        <color rgb="FFFF0000"/>
      </right>
      <top style="medium">
        <color indexed="64"/>
      </top>
      <bottom style="thin">
        <color indexed="64"/>
      </bottom>
      <diagonal/>
    </border>
    <border>
      <left style="thin">
        <color rgb="FFFF0000"/>
      </left>
      <right style="thin">
        <color rgb="FFFF0000"/>
      </right>
      <top style="medium">
        <color indexed="64"/>
      </top>
      <bottom style="thin">
        <color indexed="64"/>
      </bottom>
      <diagonal/>
    </border>
    <border>
      <left style="thin">
        <color rgb="FFFF0000"/>
      </left>
      <right style="medium">
        <color indexed="64"/>
      </right>
      <top style="medium">
        <color indexed="64"/>
      </top>
      <bottom style="thin">
        <color indexed="64"/>
      </bottom>
      <diagonal/>
    </border>
    <border>
      <left style="medium">
        <color indexed="64"/>
      </left>
      <right style="thin">
        <color rgb="FFFF0000"/>
      </right>
      <top style="thin">
        <color indexed="64"/>
      </top>
      <bottom style="medium">
        <color indexed="64"/>
      </bottom>
      <diagonal/>
    </border>
    <border>
      <left style="thin">
        <color rgb="FFFF0000"/>
      </left>
      <right style="thin">
        <color rgb="FFFF0000"/>
      </right>
      <top style="thin">
        <color indexed="64"/>
      </top>
      <bottom style="medium">
        <color indexed="64"/>
      </bottom>
      <diagonal/>
    </border>
    <border>
      <left style="thin">
        <color rgb="FFFF0000"/>
      </left>
      <right style="medium">
        <color indexed="64"/>
      </right>
      <top style="thin">
        <color indexed="64"/>
      </top>
      <bottom style="medium">
        <color indexed="64"/>
      </bottom>
      <diagonal/>
    </border>
    <border>
      <left style="thin">
        <color rgb="FFFF0000"/>
      </left>
      <right/>
      <top style="medium">
        <color indexed="64"/>
      </top>
      <bottom style="thin">
        <color indexed="64"/>
      </bottom>
      <diagonal/>
    </border>
    <border>
      <left style="thin">
        <color rgb="FFFF0000"/>
      </left>
      <right/>
      <top style="thin">
        <color indexed="64"/>
      </top>
      <bottom style="medium">
        <color indexed="64"/>
      </bottom>
      <diagonal/>
    </border>
    <border>
      <left style="dashed">
        <color auto="1"/>
      </left>
      <right style="thin">
        <color auto="1"/>
      </right>
      <top style="thin">
        <color auto="1"/>
      </top>
      <bottom style="thin">
        <color auto="1"/>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medium">
        <color indexed="64"/>
      </right>
      <top style="thin">
        <color auto="1"/>
      </top>
      <bottom style="thin">
        <color auto="1"/>
      </bottom>
      <diagonal/>
    </border>
    <border diagonalDown="1">
      <left style="thin">
        <color auto="1"/>
      </left>
      <right style="medium">
        <color indexed="64"/>
      </right>
      <top style="medium">
        <color indexed="64"/>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rgb="FFFF0000"/>
      </left>
      <right style="thin">
        <color indexed="64"/>
      </right>
      <top/>
      <bottom/>
      <diagonal/>
    </border>
    <border>
      <left/>
      <right style="thin">
        <color rgb="FFFF0000"/>
      </right>
      <top/>
      <bottom style="thin">
        <color indexed="64"/>
      </bottom>
      <diagonal/>
    </border>
    <border>
      <left style="thin">
        <color rgb="FFFF0000"/>
      </left>
      <right style="thin">
        <color rgb="FFFF0000"/>
      </right>
      <top style="thin">
        <color rgb="FFFF0000"/>
      </top>
      <bottom style="thin">
        <color indexed="64"/>
      </bottom>
      <diagonal/>
    </border>
    <border>
      <left style="thin">
        <color rgb="FFFF0000"/>
      </left>
      <right style="thin">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auto="1"/>
      </left>
      <right style="thin">
        <color rgb="FFFF0000"/>
      </right>
      <top style="thin">
        <color indexed="64"/>
      </top>
      <bottom style="thin">
        <color auto="1"/>
      </bottom>
      <diagonal/>
    </border>
    <border>
      <left/>
      <right style="thin">
        <color rgb="FFFF0000"/>
      </right>
      <top style="thin">
        <color auto="1"/>
      </top>
      <bottom style="double">
        <color auto="1"/>
      </bottom>
      <diagonal/>
    </border>
    <border>
      <left style="thin">
        <color rgb="FFFF0000"/>
      </left>
      <right style="thin">
        <color rgb="FFFF0000"/>
      </right>
      <top style="thin">
        <color auto="1"/>
      </top>
      <bottom style="double">
        <color auto="1"/>
      </bottom>
      <diagonal/>
    </border>
    <border>
      <left style="thin">
        <color rgb="FFFF0000"/>
      </left>
      <right style="thin">
        <color auto="1"/>
      </right>
      <top style="thin">
        <color auto="1"/>
      </top>
      <bottom style="double">
        <color auto="1"/>
      </bottom>
      <diagonal/>
    </border>
    <border>
      <left style="thin">
        <color indexed="64"/>
      </left>
      <right style="thin">
        <color rgb="FFFF0000"/>
      </right>
      <top style="thin">
        <color indexed="64"/>
      </top>
      <bottom style="double">
        <color indexed="64"/>
      </bottom>
      <diagonal/>
    </border>
    <border>
      <left style="thin">
        <color rgb="FFFF0000"/>
      </left>
      <right/>
      <top style="thin">
        <color indexed="64"/>
      </top>
      <bottom style="double">
        <color indexed="64"/>
      </bottom>
      <diagonal/>
    </border>
    <border>
      <left style="dotted">
        <color indexed="64"/>
      </left>
      <right style="thin">
        <color rgb="FFFF0000"/>
      </right>
      <top style="thin">
        <color indexed="64"/>
      </top>
      <bottom style="thin">
        <color indexed="64"/>
      </bottom>
      <diagonal/>
    </border>
    <border>
      <left style="dotted">
        <color indexed="64"/>
      </left>
      <right style="thin">
        <color rgb="FFFF0000"/>
      </right>
      <top style="thin">
        <color indexed="64"/>
      </top>
      <bottom style="double">
        <color indexed="64"/>
      </bottom>
      <diagonal/>
    </border>
    <border>
      <left style="thin">
        <color rgb="FFFF0000"/>
      </left>
      <right style="medium">
        <color indexed="64"/>
      </right>
      <top style="thin">
        <color indexed="64"/>
      </top>
      <bottom style="double">
        <color indexed="64"/>
      </bottom>
      <diagonal/>
    </border>
    <border>
      <left style="medium">
        <color auto="1"/>
      </left>
      <right style="thin">
        <color rgb="FFFF0000"/>
      </right>
      <top style="double">
        <color indexed="64"/>
      </top>
      <bottom style="thin">
        <color auto="1"/>
      </bottom>
      <diagonal/>
    </border>
    <border>
      <left style="thin">
        <color rgb="FFFF0000"/>
      </left>
      <right style="thin">
        <color rgb="FFFF0000"/>
      </right>
      <top style="double">
        <color indexed="64"/>
      </top>
      <bottom style="thin">
        <color auto="1"/>
      </bottom>
      <diagonal/>
    </border>
    <border>
      <left style="thin">
        <color rgb="FFFF0000"/>
      </left>
      <right style="thin">
        <color auto="1"/>
      </right>
      <top style="double">
        <color indexed="64"/>
      </top>
      <bottom style="thin">
        <color auto="1"/>
      </bottom>
      <diagonal/>
    </border>
    <border>
      <left style="thin">
        <color auto="1"/>
      </left>
      <right style="thin">
        <color rgb="FFFF0000"/>
      </right>
      <top style="double">
        <color indexed="64"/>
      </top>
      <bottom style="thin">
        <color auto="1"/>
      </bottom>
      <diagonal/>
    </border>
    <border>
      <left style="thin">
        <color rgb="FFFF0000"/>
      </left>
      <right/>
      <top style="double">
        <color indexed="64"/>
      </top>
      <bottom style="thin">
        <color auto="1"/>
      </bottom>
      <diagonal/>
    </border>
    <border>
      <left style="dotted">
        <color auto="1"/>
      </left>
      <right style="thin">
        <color rgb="FFFF0000"/>
      </right>
      <top style="double">
        <color indexed="64"/>
      </top>
      <bottom style="thin">
        <color auto="1"/>
      </bottom>
      <diagonal/>
    </border>
    <border>
      <left style="thin">
        <color rgb="FFFF0000"/>
      </left>
      <right style="medium">
        <color auto="1"/>
      </right>
      <top style="double">
        <color indexed="64"/>
      </top>
      <bottom style="thin">
        <color auto="1"/>
      </bottom>
      <diagonal/>
    </border>
    <border>
      <left style="medium">
        <color auto="1"/>
      </left>
      <right style="thin">
        <color rgb="FFFF0000"/>
      </right>
      <top style="thin">
        <color indexed="64"/>
      </top>
      <bottom style="double">
        <color auto="1"/>
      </bottom>
      <diagonal/>
    </border>
    <border>
      <left style="dotted">
        <color auto="1"/>
      </left>
      <right style="thin">
        <color rgb="FFFF0000"/>
      </right>
      <top style="thin">
        <color indexed="64"/>
      </top>
      <bottom style="double">
        <color auto="1"/>
      </bottom>
      <diagonal/>
    </border>
    <border>
      <left style="medium">
        <color auto="1"/>
      </left>
      <right style="thin">
        <color rgb="FFFF0000"/>
      </right>
      <top style="double">
        <color auto="1"/>
      </top>
      <bottom style="medium">
        <color auto="1"/>
      </bottom>
      <diagonal/>
    </border>
    <border>
      <left style="thin">
        <color rgb="FFFF0000"/>
      </left>
      <right style="thin">
        <color rgb="FFFF0000"/>
      </right>
      <top style="double">
        <color auto="1"/>
      </top>
      <bottom style="medium">
        <color auto="1"/>
      </bottom>
      <diagonal/>
    </border>
    <border>
      <left style="thin">
        <color rgb="FFFF0000"/>
      </left>
      <right style="thin">
        <color auto="1"/>
      </right>
      <top style="double">
        <color auto="1"/>
      </top>
      <bottom style="medium">
        <color auto="1"/>
      </bottom>
      <diagonal/>
    </border>
    <border>
      <left/>
      <right style="thin">
        <color rgb="FFFF0000"/>
      </right>
      <top style="double">
        <color auto="1"/>
      </top>
      <bottom style="medium">
        <color auto="1"/>
      </bottom>
      <diagonal/>
    </border>
    <border>
      <left style="thin">
        <color rgb="FFFF0000"/>
      </left>
      <right/>
      <top style="double">
        <color auto="1"/>
      </top>
      <bottom style="medium">
        <color auto="1"/>
      </bottom>
      <diagonal/>
    </border>
    <border>
      <left/>
      <right/>
      <top style="double">
        <color auto="1"/>
      </top>
      <bottom style="medium">
        <color auto="1"/>
      </bottom>
      <diagonal/>
    </border>
    <border>
      <left style="dotted">
        <color auto="1"/>
      </left>
      <right style="thin">
        <color rgb="FFFF0000"/>
      </right>
      <top style="double">
        <color auto="1"/>
      </top>
      <bottom style="medium">
        <color auto="1"/>
      </bottom>
      <diagonal/>
    </border>
    <border>
      <left style="thin">
        <color rgb="FFFF0000"/>
      </left>
      <right style="medium">
        <color auto="1"/>
      </right>
      <top style="double">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diagonal/>
    </border>
    <border>
      <left style="thin">
        <color indexed="64"/>
      </left>
      <right/>
      <top style="medium">
        <color indexed="64"/>
      </top>
      <bottom style="medium">
        <color indexed="64"/>
      </bottom>
      <diagonal/>
    </border>
    <border>
      <left/>
      <right/>
      <top style="dotted">
        <color auto="1"/>
      </top>
      <bottom/>
      <diagonal/>
    </border>
    <border>
      <left/>
      <right/>
      <top/>
      <bottom style="dotted">
        <color auto="1"/>
      </bottom>
      <diagonal/>
    </border>
    <border>
      <left style="medium">
        <color auto="1"/>
      </left>
      <right style="medium">
        <color rgb="FFFF0000"/>
      </right>
      <top style="medium">
        <color auto="1"/>
      </top>
      <bottom style="medium">
        <color auto="1"/>
      </bottom>
      <diagonal/>
    </border>
    <border>
      <left style="medium">
        <color rgb="FFFF0000"/>
      </left>
      <right style="medium">
        <color auto="1"/>
      </right>
      <top style="medium">
        <color auto="1"/>
      </top>
      <bottom style="medium">
        <color auto="1"/>
      </bottom>
      <diagonal/>
    </border>
    <border>
      <left style="medium">
        <color rgb="FFFF0000"/>
      </left>
      <right style="medium">
        <color rgb="FFFF0000"/>
      </right>
      <top style="medium">
        <color indexed="64"/>
      </top>
      <bottom style="medium">
        <color indexed="64"/>
      </bottom>
      <diagonal/>
    </border>
    <border>
      <left style="medium">
        <color indexed="64"/>
      </left>
      <right style="medium">
        <color rgb="FFFF0000"/>
      </right>
      <top style="medium">
        <color indexed="64"/>
      </top>
      <bottom style="medium">
        <color rgb="FFFF0000"/>
      </bottom>
      <diagonal/>
    </border>
    <border>
      <left style="medium">
        <color rgb="FFFF0000"/>
      </left>
      <right style="medium">
        <color rgb="FFFF0000"/>
      </right>
      <top style="medium">
        <color indexed="64"/>
      </top>
      <bottom style="medium">
        <color rgb="FFFF0000"/>
      </bottom>
      <diagonal/>
    </border>
    <border>
      <left style="medium">
        <color rgb="FFFF0000"/>
      </left>
      <right style="medium">
        <color indexed="64"/>
      </right>
      <top style="medium">
        <color indexed="64"/>
      </top>
      <bottom style="medium">
        <color rgb="FFFF0000"/>
      </bottom>
      <diagonal/>
    </border>
    <border>
      <left style="medium">
        <color indexed="64"/>
      </left>
      <right style="medium">
        <color rgb="FFFF0000"/>
      </right>
      <top style="medium">
        <color rgb="FFFF0000"/>
      </top>
      <bottom style="medium">
        <color indexed="64"/>
      </bottom>
      <diagonal/>
    </border>
    <border>
      <left style="medium">
        <color rgb="FFFF0000"/>
      </left>
      <right style="medium">
        <color rgb="FFFF0000"/>
      </right>
      <top style="medium">
        <color rgb="FFFF0000"/>
      </top>
      <bottom style="medium">
        <color indexed="64"/>
      </bottom>
      <diagonal/>
    </border>
    <border>
      <left style="medium">
        <color rgb="FFFF0000"/>
      </left>
      <right style="medium">
        <color indexed="64"/>
      </right>
      <top style="medium">
        <color rgb="FFFF0000"/>
      </top>
      <bottom style="medium">
        <color indexed="64"/>
      </bottom>
      <diagonal/>
    </border>
    <border>
      <left style="medium">
        <color indexed="64"/>
      </left>
      <right style="medium">
        <color indexed="64"/>
      </right>
      <top style="medium">
        <color indexed="64"/>
      </top>
      <bottom style="medium">
        <color rgb="FFFF0000"/>
      </bottom>
      <diagonal/>
    </border>
    <border>
      <left style="medium">
        <color indexed="64"/>
      </left>
      <right style="medium">
        <color indexed="64"/>
      </right>
      <top style="medium">
        <color rgb="FFFF0000"/>
      </top>
      <bottom style="medium">
        <color indexed="64"/>
      </bottom>
      <diagonal/>
    </border>
    <border>
      <left style="medium">
        <color indexed="64"/>
      </left>
      <right style="medium">
        <color rgb="FFFF0000"/>
      </right>
      <top/>
      <bottom style="medium">
        <color indexed="64"/>
      </bottom>
      <diagonal/>
    </border>
    <border>
      <left style="medium">
        <color rgb="FFFF0000"/>
      </left>
      <right style="medium">
        <color indexed="64"/>
      </right>
      <top/>
      <bottom style="medium">
        <color indexed="64"/>
      </bottom>
      <diagonal/>
    </border>
    <border>
      <left style="medium">
        <color indexed="64"/>
      </left>
      <right style="medium">
        <color rgb="FFFF0000"/>
      </right>
      <top style="medium">
        <color indexed="64"/>
      </top>
      <bottom style="thin">
        <color indexed="64"/>
      </bottom>
      <diagonal/>
    </border>
    <border>
      <left style="medium">
        <color rgb="FFFF0000"/>
      </left>
      <right style="medium">
        <color indexed="64"/>
      </right>
      <top style="medium">
        <color indexed="64"/>
      </top>
      <bottom style="thin">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bottom style="double">
        <color indexed="64"/>
      </bottom>
      <diagonal/>
    </border>
    <border>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dotted">
        <color indexed="64"/>
      </right>
      <top style="medium">
        <color indexed="64"/>
      </top>
      <bottom style="medium">
        <color indexed="64"/>
      </bottom>
      <diagonal/>
    </border>
    <border>
      <left style="dashed">
        <color indexed="64"/>
      </left>
      <right/>
      <top style="medium">
        <color indexed="64"/>
      </top>
      <bottom/>
      <diagonal/>
    </border>
    <border>
      <left/>
      <right style="dashed">
        <color indexed="64"/>
      </right>
      <top style="medium">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style="dashed">
        <color auto="1"/>
      </left>
      <right style="thin">
        <color auto="1"/>
      </right>
      <top/>
      <bottom style="thin">
        <color indexed="64"/>
      </bottom>
      <diagonal/>
    </border>
    <border diagonalDown="1">
      <left/>
      <right style="medium">
        <color indexed="64"/>
      </right>
      <top/>
      <bottom style="thin">
        <color indexed="64"/>
      </bottom>
      <diagonal style="thin">
        <color indexed="64"/>
      </diagonal>
    </border>
    <border>
      <left style="double">
        <color auto="1"/>
      </left>
      <right/>
      <top style="double">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style="thin">
        <color indexed="64"/>
      </left>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diagonalDown="1">
      <left/>
      <right/>
      <top style="medium">
        <color indexed="64"/>
      </top>
      <bottom/>
      <diagonal style="thin">
        <color indexed="64"/>
      </diagonal>
    </border>
    <border diagonalDown="1">
      <left/>
      <right/>
      <top/>
      <bottom style="thin">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auto="1"/>
      </left>
      <right style="medium">
        <color auto="1"/>
      </right>
      <top style="medium">
        <color auto="1"/>
      </top>
      <bottom style="medium">
        <color auto="1"/>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left style="thin">
        <color indexed="64"/>
      </left>
      <right/>
      <top style="thin">
        <color indexed="64"/>
      </top>
      <bottom style="double">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medium">
        <color indexed="64"/>
      </left>
      <right/>
      <top style="double">
        <color indexed="64"/>
      </top>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style="double">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30">
    <xf numFmtId="0" fontId="0" fillId="0" borderId="0">
      <alignment vertical="center"/>
    </xf>
    <xf numFmtId="0" fontId="4" fillId="0" borderId="0">
      <alignment vertical="center"/>
    </xf>
    <xf numFmtId="0" fontId="13"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3" fillId="0" borderId="0">
      <alignment vertical="center"/>
    </xf>
    <xf numFmtId="0" fontId="2" fillId="0" borderId="0">
      <alignment vertical="center"/>
    </xf>
    <xf numFmtId="0" fontId="13" fillId="0" borderId="0">
      <alignment vertical="center"/>
    </xf>
    <xf numFmtId="0" fontId="4" fillId="0" borderId="0"/>
    <xf numFmtId="38" fontId="25" fillId="0" borderId="0" applyFont="0" applyFill="0" applyBorder="0" applyAlignment="0" applyProtection="0"/>
    <xf numFmtId="0" fontId="1" fillId="0" borderId="0">
      <alignment vertical="center"/>
    </xf>
    <xf numFmtId="0" fontId="4" fillId="0" borderId="0">
      <alignment vertical="center"/>
    </xf>
    <xf numFmtId="0" fontId="13" fillId="0" borderId="0">
      <alignment vertical="center"/>
    </xf>
    <xf numFmtId="0" fontId="4" fillId="0" borderId="0"/>
    <xf numFmtId="0" fontId="34" fillId="0" borderId="0">
      <alignment vertical="center"/>
    </xf>
    <xf numFmtId="38" fontId="4" fillId="0" borderId="0" applyFont="0" applyFill="0" applyBorder="0" applyAlignment="0" applyProtection="0">
      <alignment vertical="center"/>
    </xf>
    <xf numFmtId="0" fontId="4" fillId="0" borderId="0">
      <alignment vertical="center"/>
    </xf>
    <xf numFmtId="0" fontId="13" fillId="0" borderId="0">
      <alignment vertical="center"/>
    </xf>
    <xf numFmtId="0" fontId="4" fillId="0" borderId="0">
      <alignment vertical="center"/>
    </xf>
    <xf numFmtId="0" fontId="4" fillId="0" borderId="0">
      <alignment vertical="center"/>
    </xf>
    <xf numFmtId="0" fontId="74" fillId="0" borderId="0">
      <alignment vertical="center"/>
    </xf>
    <xf numFmtId="0" fontId="13" fillId="0" borderId="0">
      <alignment vertical="center"/>
    </xf>
    <xf numFmtId="0" fontId="97" fillId="0" borderId="0">
      <alignment vertical="center"/>
    </xf>
    <xf numFmtId="0" fontId="104" fillId="0" borderId="0">
      <alignment vertical="center"/>
    </xf>
    <xf numFmtId="0" fontId="97" fillId="0" borderId="0">
      <alignment vertical="center"/>
    </xf>
    <xf numFmtId="0" fontId="4" fillId="0" borderId="0">
      <alignment vertical="center"/>
    </xf>
    <xf numFmtId="0" fontId="4" fillId="0" borderId="0">
      <alignment vertical="center"/>
    </xf>
    <xf numFmtId="0" fontId="165" fillId="0" borderId="0" applyNumberFormat="0" applyFill="0" applyBorder="0" applyAlignment="0" applyProtection="0">
      <alignment vertical="center"/>
    </xf>
  </cellStyleXfs>
  <cellXfs count="4115">
    <xf numFmtId="0" fontId="0" fillId="0" borderId="0" xfId="0">
      <alignment vertical="center"/>
    </xf>
    <xf numFmtId="0" fontId="6" fillId="0" borderId="0" xfId="1" applyFont="1">
      <alignment vertical="center"/>
    </xf>
    <xf numFmtId="0" fontId="14" fillId="0" borderId="0" xfId="2" applyFont="1">
      <alignment vertical="center"/>
    </xf>
    <xf numFmtId="0" fontId="11" fillId="0" borderId="0" xfId="2" applyFont="1">
      <alignment vertical="center"/>
    </xf>
    <xf numFmtId="0" fontId="11" fillId="0" borderId="28" xfId="4" applyFont="1" applyBorder="1" applyAlignment="1">
      <alignment horizontal="center" vertical="center" wrapText="1"/>
    </xf>
    <xf numFmtId="0" fontId="17" fillId="0" borderId="28" xfId="4" applyFont="1" applyBorder="1" applyAlignment="1">
      <alignment horizontal="center" vertical="center" wrapText="1"/>
    </xf>
    <xf numFmtId="0" fontId="11" fillId="0" borderId="26" xfId="4" applyFont="1" applyBorder="1" applyAlignment="1">
      <alignment horizontal="center" vertical="center" wrapText="1"/>
    </xf>
    <xf numFmtId="0" fontId="12" fillId="0" borderId="26" xfId="4" applyFont="1" applyBorder="1" applyAlignment="1">
      <alignment horizontal="center" vertical="center" wrapText="1"/>
    </xf>
    <xf numFmtId="0" fontId="4" fillId="0" borderId="0" xfId="3" applyFont="1">
      <alignment vertical="center"/>
    </xf>
    <xf numFmtId="0" fontId="16" fillId="0" borderId="0" xfId="2" applyFont="1">
      <alignment vertical="center"/>
    </xf>
    <xf numFmtId="0" fontId="16" fillId="0" borderId="0" xfId="2" applyFont="1" applyAlignment="1">
      <alignment horizontal="center" vertical="center"/>
    </xf>
    <xf numFmtId="0" fontId="16" fillId="0" borderId="0" xfId="2" applyFont="1" applyAlignment="1">
      <alignment vertical="center"/>
    </xf>
    <xf numFmtId="0" fontId="16" fillId="0" borderId="10" xfId="2" applyFont="1" applyBorder="1">
      <alignment vertical="center"/>
    </xf>
    <xf numFmtId="0" fontId="16" fillId="0" borderId="11" xfId="2" applyFont="1" applyBorder="1">
      <alignment vertical="center"/>
    </xf>
    <xf numFmtId="0" fontId="16" fillId="0" borderId="12" xfId="2" applyFont="1" applyBorder="1">
      <alignment vertical="center"/>
    </xf>
    <xf numFmtId="0" fontId="16" fillId="0" borderId="0" xfId="2" applyFont="1" applyBorder="1">
      <alignment vertical="center"/>
    </xf>
    <xf numFmtId="0" fontId="16" fillId="0" borderId="6" xfId="2" applyFont="1" applyBorder="1">
      <alignment vertical="center"/>
    </xf>
    <xf numFmtId="0" fontId="16" fillId="0" borderId="7" xfId="2" applyFont="1" applyBorder="1" applyAlignment="1">
      <alignment horizontal="left" vertical="center"/>
    </xf>
    <xf numFmtId="49" fontId="16" fillId="0" borderId="0" xfId="2" applyNumberFormat="1" applyFont="1" applyBorder="1" applyAlignment="1">
      <alignment vertical="center"/>
    </xf>
    <xf numFmtId="0" fontId="16" fillId="0" borderId="0" xfId="2" applyFont="1" applyBorder="1" applyAlignment="1">
      <alignment vertical="center"/>
    </xf>
    <xf numFmtId="0" fontId="16" fillId="0" borderId="7" xfId="2" applyFont="1" applyBorder="1" applyAlignment="1">
      <alignment vertical="center"/>
    </xf>
    <xf numFmtId="0" fontId="16" fillId="0" borderId="15" xfId="2" applyFont="1" applyBorder="1">
      <alignment vertical="center"/>
    </xf>
    <xf numFmtId="0" fontId="16" fillId="0" borderId="16" xfId="2" applyFont="1" applyBorder="1">
      <alignment vertical="center"/>
    </xf>
    <xf numFmtId="0" fontId="16" fillId="0" borderId="15" xfId="2" applyFont="1" applyFill="1" applyBorder="1" applyAlignment="1">
      <alignment vertical="center"/>
    </xf>
    <xf numFmtId="0" fontId="16" fillId="0" borderId="15" xfId="2" applyFont="1" applyBorder="1" applyAlignment="1">
      <alignment vertical="center"/>
    </xf>
    <xf numFmtId="0" fontId="16" fillId="0" borderId="17" xfId="2" applyFont="1" applyBorder="1" applyAlignment="1">
      <alignment horizontal="left" vertical="center"/>
    </xf>
    <xf numFmtId="0" fontId="16" fillId="0" borderId="10" xfId="2" applyNumberFormat="1" applyFont="1" applyBorder="1" applyAlignment="1">
      <alignment horizontal="center" vertical="center" textRotation="255" wrapText="1"/>
    </xf>
    <xf numFmtId="0" fontId="16" fillId="0" borderId="10" xfId="2" applyFont="1" applyBorder="1" applyAlignment="1">
      <alignment horizontal="center" vertical="center"/>
    </xf>
    <xf numFmtId="0" fontId="17" fillId="0" borderId="6" xfId="2" applyFont="1" applyBorder="1" applyAlignment="1">
      <alignment vertical="center"/>
    </xf>
    <xf numFmtId="0" fontId="16" fillId="0" borderId="7" xfId="2" applyFont="1" applyBorder="1">
      <alignment vertical="center"/>
    </xf>
    <xf numFmtId="0" fontId="16" fillId="0" borderId="6" xfId="2" applyFont="1" applyBorder="1" applyAlignment="1">
      <alignment vertical="center"/>
    </xf>
    <xf numFmtId="0" fontId="20" fillId="0" borderId="0" xfId="2" applyFont="1" applyBorder="1" applyAlignment="1">
      <alignment vertical="center"/>
    </xf>
    <xf numFmtId="0" fontId="16" fillId="0" borderId="17" xfId="2" applyFont="1" applyBorder="1">
      <alignment vertical="center"/>
    </xf>
    <xf numFmtId="0" fontId="16" fillId="0" borderId="0" xfId="2" applyFont="1" applyBorder="1" applyAlignment="1">
      <alignment vertical="top"/>
    </xf>
    <xf numFmtId="0" fontId="16" fillId="0" borderId="0" xfId="2" applyFont="1" applyBorder="1" applyAlignment="1">
      <alignment horizontal="center" vertical="center"/>
    </xf>
    <xf numFmtId="0" fontId="16" fillId="0" borderId="0" xfId="2" applyFont="1" applyBorder="1" applyAlignment="1">
      <alignment horizontal="center" vertical="center" wrapText="1"/>
    </xf>
    <xf numFmtId="0" fontId="17" fillId="0" borderId="0" xfId="2" applyFont="1">
      <alignment vertical="center"/>
    </xf>
    <xf numFmtId="0" fontId="17" fillId="0" borderId="26" xfId="2" applyFont="1" applyBorder="1">
      <alignment vertical="center"/>
    </xf>
    <xf numFmtId="56" fontId="17" fillId="0" borderId="40" xfId="2" applyNumberFormat="1" applyFont="1" applyBorder="1" applyAlignment="1">
      <alignment horizontal="center" vertical="center"/>
    </xf>
    <xf numFmtId="0" fontId="17" fillId="0" borderId="40" xfId="2" applyFont="1" applyFill="1" applyBorder="1" applyAlignment="1">
      <alignment horizontal="center" vertical="center"/>
    </xf>
    <xf numFmtId="0" fontId="17" fillId="0" borderId="40" xfId="2" applyFont="1" applyFill="1" applyBorder="1" applyAlignment="1">
      <alignment vertical="center"/>
    </xf>
    <xf numFmtId="0" fontId="17" fillId="0" borderId="40" xfId="2" applyFont="1" applyFill="1" applyBorder="1">
      <alignment vertical="center"/>
    </xf>
    <xf numFmtId="0" fontId="16" fillId="0" borderId="10" xfId="2" applyNumberFormat="1" applyFont="1" applyBorder="1" applyAlignment="1">
      <alignment vertical="center" textRotation="255" wrapText="1"/>
    </xf>
    <xf numFmtId="0" fontId="16" fillId="0" borderId="0" xfId="2" applyNumberFormat="1" applyFont="1" applyBorder="1" applyAlignment="1">
      <alignment vertical="center" textRotation="255" wrapText="1"/>
    </xf>
    <xf numFmtId="0" fontId="16" fillId="0" borderId="0" xfId="2" applyNumberFormat="1" applyFont="1" applyBorder="1" applyAlignment="1">
      <alignment vertical="center"/>
    </xf>
    <xf numFmtId="0" fontId="16" fillId="0" borderId="15" xfId="2" applyNumberFormat="1" applyFont="1" applyBorder="1" applyAlignment="1">
      <alignment vertical="center" textRotation="255" wrapText="1"/>
    </xf>
    <xf numFmtId="0" fontId="16" fillId="0" borderId="0" xfId="2" applyFont="1" applyFill="1" applyBorder="1" applyAlignment="1">
      <alignment vertical="center"/>
    </xf>
    <xf numFmtId="56" fontId="17" fillId="0" borderId="40" xfId="2" applyNumberFormat="1" applyFont="1" applyBorder="1" applyAlignment="1">
      <alignment horizontal="center" vertical="center" wrapText="1"/>
    </xf>
    <xf numFmtId="9" fontId="16" fillId="0" borderId="0" xfId="2" applyNumberFormat="1" applyFont="1" applyBorder="1" applyAlignment="1">
      <alignment vertical="center"/>
    </xf>
    <xf numFmtId="0" fontId="15" fillId="0" borderId="8" xfId="2" applyFont="1" applyBorder="1" applyAlignment="1">
      <alignment vertical="center"/>
    </xf>
    <xf numFmtId="0" fontId="16" fillId="0" borderId="0" xfId="2" applyFont="1" applyAlignment="1">
      <alignment horizontal="center" vertical="center"/>
    </xf>
    <xf numFmtId="0" fontId="11" fillId="0" borderId="51" xfId="4" applyFont="1" applyBorder="1" applyAlignment="1">
      <alignment horizontal="center" vertical="center" wrapText="1"/>
    </xf>
    <xf numFmtId="0" fontId="27" fillId="0" borderId="0" xfId="2" applyFont="1" applyAlignment="1">
      <alignment vertical="top"/>
    </xf>
    <xf numFmtId="0" fontId="27" fillId="0" borderId="11" xfId="2" applyFont="1" applyBorder="1" applyAlignment="1">
      <alignment horizontal="left" vertical="center"/>
    </xf>
    <xf numFmtId="0" fontId="27" fillId="0" borderId="10" xfId="2" applyFont="1" applyBorder="1" applyAlignment="1">
      <alignment horizontal="left" vertical="center"/>
    </xf>
    <xf numFmtId="0" fontId="27" fillId="0" borderId="12" xfId="2" applyFont="1" applyBorder="1" applyAlignment="1">
      <alignment horizontal="left" vertical="center"/>
    </xf>
    <xf numFmtId="0" fontId="27" fillId="0" borderId="6" xfId="2" applyFont="1" applyBorder="1" applyAlignment="1">
      <alignment horizontal="left" vertical="center"/>
    </xf>
    <xf numFmtId="0" fontId="27" fillId="0" borderId="0" xfId="2" applyFont="1" applyAlignment="1">
      <alignment vertical="center"/>
    </xf>
    <xf numFmtId="0" fontId="27" fillId="0" borderId="0" xfId="2" applyFont="1" applyAlignment="1">
      <alignment vertical="center" wrapText="1"/>
    </xf>
    <xf numFmtId="0" fontId="27" fillId="0" borderId="7" xfId="2" applyFont="1" applyBorder="1" applyAlignment="1">
      <alignment vertical="center" wrapText="1"/>
    </xf>
    <xf numFmtId="0" fontId="28" fillId="0" borderId="26" xfId="2" applyFont="1" applyBorder="1" applyAlignment="1">
      <alignment horizontal="left" vertical="center"/>
    </xf>
    <xf numFmtId="0" fontId="28" fillId="0" borderId="0" xfId="2" applyFont="1" applyAlignment="1">
      <alignment horizontal="left" vertical="center"/>
    </xf>
    <xf numFmtId="49" fontId="28" fillId="0" borderId="26" xfId="2" applyNumberFormat="1" applyFont="1" applyBorder="1" applyAlignment="1">
      <alignment horizontal="center" vertical="center"/>
    </xf>
    <xf numFmtId="0" fontId="27" fillId="0" borderId="0" xfId="2" applyFont="1" applyAlignment="1">
      <alignment vertical="top" wrapText="1"/>
    </xf>
    <xf numFmtId="0" fontId="28" fillId="0" borderId="0" xfId="2" applyFont="1" applyAlignment="1">
      <alignment vertical="center" wrapText="1"/>
    </xf>
    <xf numFmtId="0" fontId="28" fillId="0" borderId="0" xfId="2" applyFont="1" applyAlignment="1">
      <alignment horizontal="left" vertical="center" wrapText="1"/>
    </xf>
    <xf numFmtId="0" fontId="27" fillId="0" borderId="6" xfId="2" applyFont="1" applyBorder="1">
      <alignment vertical="center"/>
    </xf>
    <xf numFmtId="0" fontId="27" fillId="0" borderId="16" xfId="2" applyFont="1" applyBorder="1" applyAlignment="1">
      <alignment horizontal="left" vertical="center"/>
    </xf>
    <xf numFmtId="0" fontId="27" fillId="0" borderId="15" xfId="2" applyFont="1" applyBorder="1" applyAlignment="1">
      <alignment horizontal="left" vertical="center"/>
    </xf>
    <xf numFmtId="0" fontId="27" fillId="0" borderId="0" xfId="2" applyFont="1" applyBorder="1" applyAlignment="1">
      <alignment horizontal="left" vertical="center"/>
    </xf>
    <xf numFmtId="0" fontId="27" fillId="0" borderId="0" xfId="2" applyFont="1" applyAlignment="1">
      <alignment horizontal="center" vertical="top" wrapText="1"/>
    </xf>
    <xf numFmtId="0" fontId="27" fillId="0" borderId="11" xfId="2" applyFont="1" applyBorder="1">
      <alignment vertical="center"/>
    </xf>
    <xf numFmtId="0" fontId="27" fillId="0" borderId="10" xfId="5" applyFont="1" applyBorder="1" applyAlignment="1">
      <alignment horizontal="center" vertical="center"/>
    </xf>
    <xf numFmtId="0" fontId="27" fillId="0" borderId="12" xfId="2" applyFont="1" applyBorder="1">
      <alignment vertical="center"/>
    </xf>
    <xf numFmtId="0" fontId="27" fillId="0" borderId="7" xfId="2" applyFont="1" applyBorder="1" applyAlignment="1">
      <alignment vertical="top" wrapText="1"/>
    </xf>
    <xf numFmtId="0" fontId="27" fillId="0" borderId="0" xfId="2" applyFont="1">
      <alignment vertical="center"/>
    </xf>
    <xf numFmtId="0" fontId="27" fillId="0" borderId="0" xfId="2" applyFont="1" applyBorder="1" applyAlignment="1">
      <alignment vertical="top" wrapText="1"/>
    </xf>
    <xf numFmtId="0" fontId="27" fillId="0" borderId="15" xfId="2" applyFont="1" applyBorder="1" applyAlignment="1">
      <alignment vertical="top" wrapText="1"/>
    </xf>
    <xf numFmtId="0" fontId="27" fillId="0" borderId="16" xfId="2" applyFont="1" applyBorder="1">
      <alignment vertical="center"/>
    </xf>
    <xf numFmtId="0" fontId="27" fillId="0" borderId="15" xfId="5" applyFont="1" applyBorder="1" applyAlignment="1">
      <alignment horizontal="center" vertical="center"/>
    </xf>
    <xf numFmtId="0" fontId="27" fillId="0" borderId="17" xfId="2" applyFont="1" applyBorder="1">
      <alignment vertical="center"/>
    </xf>
    <xf numFmtId="0" fontId="27" fillId="0" borderId="10" xfId="2" applyFont="1" applyBorder="1" applyAlignment="1">
      <alignment vertical="top" wrapText="1"/>
    </xf>
    <xf numFmtId="0" fontId="27" fillId="0" borderId="10" xfId="2" applyFont="1" applyBorder="1">
      <alignment vertical="center"/>
    </xf>
    <xf numFmtId="0" fontId="27" fillId="0" borderId="39" xfId="2" applyFont="1" applyBorder="1" applyAlignment="1">
      <alignment horizontal="left" vertical="center"/>
    </xf>
    <xf numFmtId="0" fontId="27" fillId="0" borderId="40" xfId="2" applyFont="1" applyBorder="1" applyAlignment="1">
      <alignment horizontal="left" vertical="center"/>
    </xf>
    <xf numFmtId="0" fontId="27" fillId="0" borderId="0" xfId="2" applyFont="1" applyBorder="1" applyAlignment="1">
      <alignment horizontal="center" vertical="top" wrapText="1"/>
    </xf>
    <xf numFmtId="0" fontId="27" fillId="0" borderId="15" xfId="2" applyFont="1" applyBorder="1" applyAlignment="1">
      <alignment horizontal="center" vertical="top" wrapText="1"/>
    </xf>
    <xf numFmtId="0" fontId="27" fillId="0" borderId="0" xfId="2" applyFont="1" applyAlignment="1">
      <alignment horizontal="center" vertical="top"/>
    </xf>
    <xf numFmtId="0" fontId="31" fillId="0" borderId="0" xfId="3" applyFont="1">
      <alignment vertical="center"/>
    </xf>
    <xf numFmtId="0" fontId="32" fillId="0" borderId="0" xfId="3" applyFont="1">
      <alignment vertical="center"/>
    </xf>
    <xf numFmtId="0" fontId="32" fillId="0" borderId="0" xfId="3" applyFont="1" applyAlignment="1">
      <alignment horizontal="center" vertical="center"/>
    </xf>
    <xf numFmtId="0" fontId="31" fillId="0" borderId="41" xfId="3" applyFont="1" applyBorder="1" applyAlignment="1">
      <alignment horizontal="left" vertical="center"/>
    </xf>
    <xf numFmtId="0" fontId="31" fillId="0" borderId="6" xfId="3" applyFont="1" applyBorder="1">
      <alignment vertical="center"/>
    </xf>
    <xf numFmtId="0" fontId="31" fillId="0" borderId="7" xfId="3" applyFont="1" applyBorder="1">
      <alignment vertical="center"/>
    </xf>
    <xf numFmtId="0" fontId="31" fillId="0" borderId="26" xfId="3" applyFont="1" applyBorder="1" applyAlignment="1">
      <alignment horizontal="distributed" vertical="center" wrapText="1" justifyLastLine="1"/>
    </xf>
    <xf numFmtId="0" fontId="31" fillId="0" borderId="26" xfId="3" applyFont="1" applyBorder="1" applyAlignment="1">
      <alignment horizontal="right" vertical="center" indent="1"/>
    </xf>
    <xf numFmtId="0" fontId="31" fillId="0" borderId="6" xfId="3" applyFont="1" applyBorder="1" applyAlignment="1">
      <alignment horizontal="right" vertical="center"/>
    </xf>
    <xf numFmtId="0" fontId="31" fillId="0" borderId="16" xfId="3" applyFont="1" applyBorder="1">
      <alignment vertical="center"/>
    </xf>
    <xf numFmtId="0" fontId="31" fillId="0" borderId="15" xfId="3" applyFont="1" applyBorder="1">
      <alignment vertical="center"/>
    </xf>
    <xf numFmtId="0" fontId="31" fillId="0" borderId="17" xfId="3" applyFont="1" applyBorder="1">
      <alignment vertical="center"/>
    </xf>
    <xf numFmtId="0" fontId="31" fillId="0" borderId="10" xfId="3" applyFont="1" applyBorder="1">
      <alignment vertical="center"/>
    </xf>
    <xf numFmtId="0" fontId="31" fillId="0" borderId="12" xfId="3" applyFont="1" applyBorder="1">
      <alignment vertical="center"/>
    </xf>
    <xf numFmtId="0" fontId="31" fillId="0" borderId="26" xfId="3" applyFont="1" applyBorder="1" applyAlignment="1">
      <alignment horizontal="center" vertical="center"/>
    </xf>
    <xf numFmtId="0" fontId="31" fillId="0" borderId="26" xfId="3" applyFont="1" applyBorder="1" applyAlignment="1">
      <alignment horizontal="left" vertical="center"/>
    </xf>
    <xf numFmtId="0" fontId="31" fillId="0" borderId="41" xfId="3" applyFont="1" applyBorder="1">
      <alignment vertical="center"/>
    </xf>
    <xf numFmtId="0" fontId="31" fillId="0" borderId="0" xfId="3" applyFont="1" applyAlignment="1">
      <alignment horizontal="left" vertical="center"/>
    </xf>
    <xf numFmtId="0" fontId="14" fillId="0" borderId="0" xfId="2" applyFont="1" applyAlignment="1">
      <alignment horizontal="center" vertical="center"/>
    </xf>
    <xf numFmtId="0" fontId="27" fillId="0" borderId="0" xfId="2" applyFont="1" applyBorder="1" applyAlignment="1">
      <alignment horizontal="center" vertical="center"/>
    </xf>
    <xf numFmtId="0" fontId="11" fillId="0" borderId="0" xfId="2" applyFont="1" applyAlignment="1">
      <alignment horizontal="left" vertical="center"/>
    </xf>
    <xf numFmtId="0" fontId="6" fillId="0" borderId="18" xfId="1" applyFont="1" applyFill="1" applyBorder="1" applyAlignment="1">
      <alignment horizontal="distributed" vertical="center" indent="1"/>
    </xf>
    <xf numFmtId="0" fontId="6" fillId="0" borderId="11" xfId="1" applyFont="1" applyFill="1" applyBorder="1" applyAlignment="1">
      <alignment horizontal="left" vertical="center" indent="1"/>
    </xf>
    <xf numFmtId="0" fontId="6" fillId="0" borderId="10" xfId="1" applyFont="1" applyFill="1" applyBorder="1" applyAlignment="1">
      <alignment horizontal="left" vertical="center" indent="1"/>
    </xf>
    <xf numFmtId="0" fontId="6" fillId="0" borderId="9" xfId="1" applyFont="1" applyFill="1" applyBorder="1" applyAlignment="1">
      <alignment horizontal="left" vertical="center" indent="1"/>
    </xf>
    <xf numFmtId="0" fontId="6" fillId="0" borderId="18" xfId="1" applyFont="1" applyFill="1" applyBorder="1" applyAlignment="1">
      <alignment vertical="center"/>
    </xf>
    <xf numFmtId="0" fontId="6" fillId="0" borderId="27" xfId="1" applyFont="1" applyBorder="1" applyAlignment="1">
      <alignment vertical="center" shrinkToFit="1"/>
    </xf>
    <xf numFmtId="0" fontId="6" fillId="0" borderId="44" xfId="1" applyFont="1" applyBorder="1" applyAlignment="1">
      <alignment vertical="center" shrinkToFit="1"/>
    </xf>
    <xf numFmtId="0" fontId="8" fillId="0" borderId="0" xfId="1" applyFont="1" applyBorder="1" applyAlignment="1">
      <alignment vertical="top" wrapText="1"/>
    </xf>
    <xf numFmtId="0" fontId="8" fillId="0" borderId="0" xfId="1" applyFont="1" applyAlignment="1">
      <alignment vertical="center" wrapText="1"/>
    </xf>
    <xf numFmtId="0" fontId="8" fillId="0" borderId="0" xfId="1" applyFont="1" applyAlignment="1">
      <alignment vertical="top" wrapText="1"/>
    </xf>
    <xf numFmtId="0" fontId="8" fillId="0" borderId="0" xfId="1" applyFont="1" applyAlignment="1">
      <alignment horizontal="center" vertical="top" wrapText="1"/>
    </xf>
    <xf numFmtId="0" fontId="37" fillId="0" borderId="0" xfId="5" applyFont="1" applyAlignment="1">
      <alignment vertical="center"/>
    </xf>
    <xf numFmtId="0" fontId="37" fillId="0" borderId="0" xfId="3" applyFont="1">
      <alignment vertical="center"/>
    </xf>
    <xf numFmtId="0" fontId="6" fillId="0" borderId="0" xfId="3" applyFont="1">
      <alignment vertical="center"/>
    </xf>
    <xf numFmtId="0" fontId="6" fillId="0" borderId="0" xfId="5" applyFont="1" applyAlignment="1">
      <alignment vertical="center"/>
    </xf>
    <xf numFmtId="0" fontId="31" fillId="0" borderId="0" xfId="2" applyFont="1">
      <alignment vertical="center"/>
    </xf>
    <xf numFmtId="0" fontId="7" fillId="0" borderId="0" xfId="1" applyFont="1">
      <alignment vertical="center"/>
    </xf>
    <xf numFmtId="0" fontId="39" fillId="0" borderId="0" xfId="1" applyFont="1">
      <alignment vertical="center"/>
    </xf>
    <xf numFmtId="0" fontId="31" fillId="0" borderId="0" xfId="1" applyFont="1">
      <alignment vertical="center"/>
    </xf>
    <xf numFmtId="0" fontId="39" fillId="0" borderId="0" xfId="1" applyFont="1" applyAlignment="1">
      <alignment horizontal="center" vertical="center" shrinkToFit="1"/>
    </xf>
    <xf numFmtId="0" fontId="39" fillId="0" borderId="0" xfId="1" applyFont="1" applyAlignment="1">
      <alignment horizontal="center" vertical="center"/>
    </xf>
    <xf numFmtId="0" fontId="39" fillId="0" borderId="0" xfId="1" applyFont="1" applyAlignment="1">
      <alignment horizontal="distributed" vertical="center" indent="1"/>
    </xf>
    <xf numFmtId="0" fontId="38" fillId="0" borderId="0" xfId="2" applyFont="1">
      <alignment vertical="center"/>
    </xf>
    <xf numFmtId="0" fontId="8" fillId="0" borderId="0" xfId="1" applyFont="1" applyAlignment="1">
      <alignment vertical="top"/>
    </xf>
    <xf numFmtId="0" fontId="6" fillId="0" borderId="0" xfId="1" applyFont="1" applyAlignment="1">
      <alignment horizontal="left" vertical="center"/>
    </xf>
    <xf numFmtId="0" fontId="27" fillId="0" borderId="0" xfId="2" applyFont="1" applyAlignment="1">
      <alignment horizontal="left" vertical="center"/>
    </xf>
    <xf numFmtId="0" fontId="27" fillId="0" borderId="7" xfId="2" applyFont="1" applyBorder="1" applyAlignment="1">
      <alignment horizontal="left" vertical="center"/>
    </xf>
    <xf numFmtId="0" fontId="27" fillId="0" borderId="0" xfId="2" applyFont="1" applyAlignment="1">
      <alignment horizontal="center" vertical="center"/>
    </xf>
    <xf numFmtId="0" fontId="27" fillId="0" borderId="0" xfId="2" applyFont="1" applyAlignment="1">
      <alignment horizontal="left" vertical="top" wrapText="1"/>
    </xf>
    <xf numFmtId="0" fontId="27" fillId="0" borderId="7" xfId="2" applyFont="1" applyBorder="1" applyAlignment="1">
      <alignment horizontal="left" vertical="top" wrapText="1"/>
    </xf>
    <xf numFmtId="0" fontId="27" fillId="0" borderId="0" xfId="2" applyFont="1" applyAlignment="1">
      <alignment horizontal="left" vertical="center" wrapText="1"/>
    </xf>
    <xf numFmtId="0" fontId="27" fillId="0" borderId="39" xfId="2" applyFont="1" applyBorder="1" applyAlignment="1">
      <alignment horizontal="center" vertical="center"/>
    </xf>
    <xf numFmtId="0" fontId="27" fillId="0" borderId="41" xfId="2" applyFont="1" applyBorder="1" applyAlignment="1">
      <alignment horizontal="center" vertical="center"/>
    </xf>
    <xf numFmtId="0" fontId="27" fillId="0" borderId="26" xfId="2" applyFont="1" applyBorder="1" applyAlignment="1">
      <alignment horizontal="center" vertical="center"/>
    </xf>
    <xf numFmtId="0" fontId="27" fillId="0" borderId="0" xfId="2" applyFont="1" applyAlignment="1">
      <alignment horizontal="left" vertical="top"/>
    </xf>
    <xf numFmtId="0" fontId="27" fillId="0" borderId="0" xfId="2" applyFont="1" applyAlignment="1">
      <alignment horizontal="center" vertical="center" wrapText="1"/>
    </xf>
    <xf numFmtId="0" fontId="27" fillId="0" borderId="0" xfId="2" applyFont="1" applyBorder="1" applyAlignment="1">
      <alignment horizontal="left" vertical="top" wrapText="1"/>
    </xf>
    <xf numFmtId="0" fontId="31" fillId="0" borderId="0" xfId="3" applyFont="1" applyAlignment="1">
      <alignment horizontal="right" vertical="center"/>
    </xf>
    <xf numFmtId="0" fontId="32" fillId="0" borderId="39" xfId="3" applyFont="1" applyBorder="1" applyAlignment="1">
      <alignment horizontal="center" vertical="center"/>
    </xf>
    <xf numFmtId="0" fontId="32" fillId="0" borderId="40" xfId="3" applyFont="1" applyBorder="1" applyAlignment="1">
      <alignment horizontal="center" vertical="center"/>
    </xf>
    <xf numFmtId="0" fontId="31" fillId="0" borderId="51" xfId="3" applyFont="1" applyBorder="1" applyAlignment="1">
      <alignment horizontal="left" vertical="center"/>
    </xf>
    <xf numFmtId="0" fontId="16" fillId="0" borderId="0" xfId="2" applyFont="1" applyBorder="1" applyAlignment="1">
      <alignment horizontal="left" vertical="center"/>
    </xf>
    <xf numFmtId="0" fontId="16" fillId="0" borderId="0" xfId="2" applyFont="1" applyBorder="1" applyAlignment="1">
      <alignment horizontal="center" vertical="center"/>
    </xf>
    <xf numFmtId="0" fontId="16" fillId="0" borderId="0" xfId="2" applyFont="1" applyAlignment="1">
      <alignment horizontal="right" vertical="center"/>
    </xf>
    <xf numFmtId="0" fontId="16" fillId="0" borderId="0" xfId="2" applyFont="1" applyAlignment="1">
      <alignment horizontal="center" vertical="center"/>
    </xf>
    <xf numFmtId="0" fontId="16" fillId="0" borderId="10" xfId="2" applyFont="1" applyBorder="1" applyAlignment="1">
      <alignment horizontal="center" vertical="center"/>
    </xf>
    <xf numFmtId="0" fontId="17" fillId="0" borderId="40" xfId="2" applyFont="1" applyFill="1" applyBorder="1" applyAlignment="1">
      <alignment horizontal="center" vertical="center"/>
    </xf>
    <xf numFmtId="0" fontId="16" fillId="0" borderId="0" xfId="2" applyFont="1" applyBorder="1" applyAlignment="1">
      <alignment horizontal="center" vertical="center" wrapText="1"/>
    </xf>
    <xf numFmtId="0" fontId="31" fillId="0" borderId="0" xfId="2" applyFont="1" applyAlignment="1">
      <alignment horizontal="right" vertical="center"/>
    </xf>
    <xf numFmtId="0" fontId="32" fillId="0" borderId="0" xfId="2" applyFont="1" applyBorder="1" applyAlignment="1">
      <alignment horizontal="center" vertical="center"/>
    </xf>
    <xf numFmtId="0" fontId="31" fillId="0" borderId="0" xfId="2" applyFont="1" applyBorder="1" applyAlignment="1">
      <alignment horizontal="center" vertical="center"/>
    </xf>
    <xf numFmtId="0" fontId="38" fillId="0" borderId="0" xfId="2" applyFont="1" applyAlignment="1">
      <alignment vertical="center"/>
    </xf>
    <xf numFmtId="0" fontId="4" fillId="0" borderId="0" xfId="0" applyFont="1" applyAlignment="1">
      <alignment vertical="center"/>
    </xf>
    <xf numFmtId="0" fontId="42" fillId="0" borderId="0" xfId="1" applyFont="1" applyAlignment="1">
      <alignment horizontal="right" vertical="center"/>
    </xf>
    <xf numFmtId="0" fontId="43" fillId="0" borderId="0" xfId="1" applyFont="1" applyAlignment="1">
      <alignment horizontal="center" vertical="center"/>
    </xf>
    <xf numFmtId="49" fontId="4" fillId="0" borderId="0" xfId="0" applyNumberFormat="1" applyFont="1" applyAlignment="1">
      <alignment vertical="center"/>
    </xf>
    <xf numFmtId="0" fontId="7" fillId="0" borderId="0" xfId="0" applyFont="1" applyAlignment="1">
      <alignment vertical="center"/>
    </xf>
    <xf numFmtId="0" fontId="44" fillId="0" borderId="0" xfId="0" applyNumberFormat="1" applyFont="1" applyBorder="1" applyAlignment="1">
      <alignment horizontal="center" vertical="center"/>
    </xf>
    <xf numFmtId="0" fontId="6" fillId="0" borderId="0" xfId="0" applyFont="1" applyAlignment="1">
      <alignment vertical="center"/>
    </xf>
    <xf numFmtId="0" fontId="11" fillId="0" borderId="0" xfId="0" applyFont="1" applyAlignment="1">
      <alignment horizontal="center" vertical="center"/>
    </xf>
    <xf numFmtId="49" fontId="47" fillId="0" borderId="0" xfId="1" applyNumberFormat="1" applyFont="1" applyBorder="1" applyAlignment="1">
      <alignment horizontal="center" vertical="top" wrapText="1"/>
    </xf>
    <xf numFmtId="0" fontId="6" fillId="0" borderId="0" xfId="1" applyFont="1" applyAlignment="1">
      <alignment horizontal="left" vertical="top" wrapText="1"/>
    </xf>
    <xf numFmtId="0" fontId="9" fillId="0" borderId="0" xfId="0" applyFont="1" applyBorder="1" applyAlignment="1">
      <alignment vertical="center"/>
    </xf>
    <xf numFmtId="0" fontId="4" fillId="0" borderId="0" xfId="0" applyFont="1" applyBorder="1" applyAlignment="1">
      <alignment vertical="center"/>
    </xf>
    <xf numFmtId="0" fontId="49" fillId="0" borderId="0" xfId="0" applyFont="1" applyBorder="1" applyAlignment="1">
      <alignment horizontal="center" vertical="center"/>
    </xf>
    <xf numFmtId="0" fontId="43" fillId="0" borderId="0" xfId="0" applyFont="1" applyBorder="1" applyAlignment="1">
      <alignment horizontal="center" vertical="center"/>
    </xf>
    <xf numFmtId="0" fontId="37" fillId="0" borderId="0" xfId="0" applyFont="1">
      <alignment vertical="center"/>
    </xf>
    <xf numFmtId="0" fontId="7" fillId="0" borderId="0" xfId="1" applyFont="1" applyFill="1" applyBorder="1" applyAlignment="1">
      <alignment horizontal="center" vertical="center"/>
    </xf>
    <xf numFmtId="0" fontId="7" fillId="0" borderId="0" xfId="1" applyFont="1" applyFill="1" applyBorder="1" applyAlignment="1">
      <alignment horizontal="center" vertical="center" wrapText="1"/>
    </xf>
    <xf numFmtId="0" fontId="6" fillId="0" borderId="0" xfId="5" applyFont="1" applyBorder="1" applyAlignment="1">
      <alignment vertical="center"/>
    </xf>
    <xf numFmtId="0" fontId="8" fillId="0" borderId="0" xfId="1" applyFont="1" applyAlignment="1">
      <alignment vertical="center"/>
    </xf>
    <xf numFmtId="0" fontId="6" fillId="0" borderId="0" xfId="0" applyFont="1">
      <alignment vertical="center"/>
    </xf>
    <xf numFmtId="0" fontId="43" fillId="0" borderId="2" xfId="0" applyFont="1" applyBorder="1" applyAlignment="1">
      <alignment vertical="center"/>
    </xf>
    <xf numFmtId="0" fontId="48" fillId="0" borderId="2" xfId="0" applyFont="1" applyBorder="1" applyAlignment="1">
      <alignment horizontal="right" vertical="center" shrinkToFit="1"/>
    </xf>
    <xf numFmtId="0" fontId="9" fillId="0" borderId="2" xfId="0" applyFont="1" applyBorder="1" applyAlignment="1">
      <alignment horizontal="center" vertical="center"/>
    </xf>
    <xf numFmtId="0" fontId="44" fillId="0" borderId="2" xfId="0" applyFont="1" applyBorder="1" applyAlignment="1">
      <alignment vertical="center" wrapText="1"/>
    </xf>
    <xf numFmtId="0" fontId="7" fillId="0" borderId="2" xfId="0" applyFont="1" applyBorder="1" applyAlignment="1">
      <alignment vertical="center" wrapText="1"/>
    </xf>
    <xf numFmtId="0" fontId="7" fillId="0" borderId="1" xfId="0" applyFont="1" applyBorder="1" applyAlignment="1">
      <alignment vertical="center" wrapText="1"/>
    </xf>
    <xf numFmtId="0" fontId="9" fillId="0" borderId="23" xfId="0" applyFont="1" applyBorder="1" applyAlignment="1">
      <alignment vertical="center"/>
    </xf>
    <xf numFmtId="0" fontId="7" fillId="0" borderId="10" xfId="1" applyFont="1" applyFill="1" applyBorder="1" applyAlignment="1">
      <alignment horizontal="center" vertical="center" wrapText="1"/>
    </xf>
    <xf numFmtId="0" fontId="7" fillId="0" borderId="15" xfId="1" applyFont="1" applyFill="1" applyBorder="1" applyAlignment="1">
      <alignment horizontal="center" vertical="center" wrapText="1"/>
    </xf>
    <xf numFmtId="0" fontId="6" fillId="0" borderId="5" xfId="5" applyFont="1" applyBorder="1" applyAlignment="1">
      <alignment vertical="center"/>
    </xf>
    <xf numFmtId="0" fontId="6" fillId="0" borderId="2" xfId="5" applyFont="1" applyBorder="1" applyAlignment="1">
      <alignment vertical="center"/>
    </xf>
    <xf numFmtId="0" fontId="6" fillId="0" borderId="1" xfId="5" applyFont="1" applyBorder="1" applyAlignment="1">
      <alignment vertical="center"/>
    </xf>
    <xf numFmtId="0" fontId="6" fillId="0" borderId="6" xfId="5" applyFont="1" applyBorder="1" applyAlignment="1">
      <alignment vertical="center"/>
    </xf>
    <xf numFmtId="0" fontId="6" fillId="0" borderId="7" xfId="5" applyFont="1" applyBorder="1" applyAlignment="1">
      <alignment vertical="center"/>
    </xf>
    <xf numFmtId="0" fontId="6" fillId="0" borderId="126" xfId="5" applyFont="1" applyBorder="1" applyAlignment="1">
      <alignment vertical="center"/>
    </xf>
    <xf numFmtId="0" fontId="6" fillId="0" borderId="3" xfId="5" applyFont="1" applyBorder="1" applyAlignment="1">
      <alignment vertical="center"/>
    </xf>
    <xf numFmtId="0" fontId="6" fillId="0" borderId="0" xfId="1" applyFont="1" applyFill="1">
      <alignment vertical="center"/>
    </xf>
    <xf numFmtId="0" fontId="39" fillId="0" borderId="0" xfId="1" applyFont="1" applyFill="1" applyAlignment="1">
      <alignment horizontal="right" vertical="center"/>
    </xf>
    <xf numFmtId="0" fontId="39" fillId="0" borderId="0" xfId="1" applyFont="1" applyFill="1">
      <alignment vertical="center"/>
    </xf>
    <xf numFmtId="0" fontId="32" fillId="0" borderId="0" xfId="3" applyFont="1" applyFill="1" applyBorder="1" applyAlignment="1">
      <alignment horizontal="center" vertical="center"/>
    </xf>
    <xf numFmtId="0" fontId="31" fillId="0" borderId="0" xfId="3" applyFont="1" applyFill="1">
      <alignment vertical="center"/>
    </xf>
    <xf numFmtId="181" fontId="39" fillId="0" borderId="0" xfId="1" applyNumberFormat="1" applyFont="1" applyFill="1">
      <alignment vertical="center"/>
    </xf>
    <xf numFmtId="0" fontId="39" fillId="0" borderId="0" xfId="1" applyFont="1" applyFill="1" applyBorder="1" applyAlignment="1">
      <alignment vertical="center" shrinkToFit="1"/>
    </xf>
    <xf numFmtId="0" fontId="39" fillId="0" borderId="0" xfId="1" applyFont="1" applyFill="1" applyBorder="1" applyAlignment="1">
      <alignment horizontal="center" vertical="center"/>
    </xf>
    <xf numFmtId="0" fontId="40" fillId="0" borderId="0" xfId="1" applyFont="1" applyFill="1" applyBorder="1" applyAlignment="1">
      <alignment vertical="center" wrapText="1"/>
    </xf>
    <xf numFmtId="0" fontId="40" fillId="0" borderId="0" xfId="1" applyFont="1" applyFill="1">
      <alignment vertical="center"/>
    </xf>
    <xf numFmtId="0" fontId="39" fillId="0" borderId="105" xfId="1" applyFont="1" applyFill="1" applyBorder="1" applyAlignment="1">
      <alignment vertical="center"/>
    </xf>
    <xf numFmtId="179" fontId="39" fillId="0" borderId="39" xfId="1" applyNumberFormat="1" applyFont="1" applyFill="1" applyBorder="1" applyAlignment="1">
      <alignment vertical="center"/>
    </xf>
    <xf numFmtId="179" fontId="39" fillId="0" borderId="128" xfId="1" applyNumberFormat="1" applyFont="1" applyFill="1" applyBorder="1" applyAlignment="1">
      <alignment vertical="center"/>
    </xf>
    <xf numFmtId="180" fontId="39" fillId="0" borderId="103" xfId="1" applyNumberFormat="1" applyFont="1" applyFill="1" applyBorder="1" applyAlignment="1">
      <alignment vertical="center"/>
    </xf>
    <xf numFmtId="180" fontId="39" fillId="0" borderId="130" xfId="1" applyNumberFormat="1" applyFont="1" applyFill="1" applyBorder="1" applyAlignment="1">
      <alignment vertical="center"/>
    </xf>
    <xf numFmtId="180" fontId="39" fillId="0" borderId="142" xfId="1" applyNumberFormat="1" applyFont="1" applyFill="1" applyBorder="1" applyAlignment="1">
      <alignment vertical="center"/>
    </xf>
    <xf numFmtId="180" fontId="39" fillId="0" borderId="143" xfId="1" applyNumberFormat="1" applyFont="1" applyFill="1" applyBorder="1" applyAlignment="1">
      <alignment vertical="center"/>
    </xf>
    <xf numFmtId="0" fontId="39" fillId="0" borderId="26" xfId="1" applyFont="1" applyFill="1" applyBorder="1" applyAlignment="1">
      <alignment vertical="center" shrinkToFit="1"/>
    </xf>
    <xf numFmtId="182" fontId="39" fillId="0" borderId="103" xfId="1" applyNumberFormat="1" applyFont="1" applyFill="1" applyBorder="1" applyAlignment="1">
      <alignment vertical="center"/>
    </xf>
    <xf numFmtId="182" fontId="39" fillId="0" borderId="130" xfId="1" applyNumberFormat="1" applyFont="1" applyFill="1" applyBorder="1" applyAlignment="1">
      <alignment vertical="center"/>
    </xf>
    <xf numFmtId="182" fontId="39" fillId="0" borderId="142" xfId="1" applyNumberFormat="1" applyFont="1" applyFill="1" applyBorder="1" applyAlignment="1">
      <alignment vertical="center"/>
    </xf>
    <xf numFmtId="182" fontId="39" fillId="0" borderId="143" xfId="1" applyNumberFormat="1" applyFont="1" applyFill="1" applyBorder="1" applyAlignment="1">
      <alignment vertical="center"/>
    </xf>
    <xf numFmtId="0" fontId="4" fillId="0" borderId="0" xfId="3" applyFont="1" applyFill="1">
      <alignment vertical="center"/>
    </xf>
    <xf numFmtId="0" fontId="39" fillId="0" borderId="0" xfId="1" applyFont="1" applyFill="1" applyBorder="1">
      <alignment vertical="center"/>
    </xf>
    <xf numFmtId="181" fontId="6" fillId="0" borderId="0" xfId="1" applyNumberFormat="1" applyFont="1" applyFill="1">
      <alignment vertical="center"/>
    </xf>
    <xf numFmtId="0" fontId="9" fillId="0" borderId="0" xfId="1" applyFont="1" applyFill="1" applyBorder="1" applyAlignment="1">
      <alignment vertical="center" wrapText="1"/>
    </xf>
    <xf numFmtId="0" fontId="9" fillId="0" borderId="0" xfId="1" applyFont="1" applyFill="1">
      <alignment vertical="center"/>
    </xf>
    <xf numFmtId="180" fontId="39" fillId="0" borderId="15" xfId="1" applyNumberFormat="1" applyFont="1" applyFill="1" applyBorder="1" applyAlignment="1">
      <alignment vertical="center"/>
    </xf>
    <xf numFmtId="180" fontId="39" fillId="0" borderId="170" xfId="1" applyNumberFormat="1" applyFont="1" applyFill="1" applyBorder="1" applyAlignment="1">
      <alignment vertical="center"/>
    </xf>
    <xf numFmtId="0" fontId="16" fillId="0" borderId="176" xfId="2" applyFont="1" applyBorder="1">
      <alignment vertical="center"/>
    </xf>
    <xf numFmtId="0" fontId="17" fillId="0" borderId="0" xfId="2" applyFont="1" applyBorder="1" applyAlignment="1">
      <alignment vertical="center"/>
    </xf>
    <xf numFmtId="0" fontId="39" fillId="0" borderId="27" xfId="1" applyFont="1" applyBorder="1" applyAlignment="1">
      <alignment horizontal="center" vertical="center" shrinkToFit="1"/>
    </xf>
    <xf numFmtId="0" fontId="27" fillId="0" borderId="0" xfId="2" applyFont="1" applyAlignment="1">
      <alignment horizontal="left" vertical="center"/>
    </xf>
    <xf numFmtId="0" fontId="31" fillId="0" borderId="0" xfId="2" applyFont="1" applyAlignment="1">
      <alignment horizontal="right" vertical="center"/>
    </xf>
    <xf numFmtId="0" fontId="38" fillId="0" borderId="0" xfId="1" applyFont="1">
      <alignment vertical="center"/>
    </xf>
    <xf numFmtId="0" fontId="11" fillId="0" borderId="0" xfId="1" applyFont="1">
      <alignment vertical="center"/>
    </xf>
    <xf numFmtId="0" fontId="38" fillId="0" borderId="0" xfId="1" applyFont="1" applyAlignment="1">
      <alignment horizontal="right" vertical="center"/>
    </xf>
    <xf numFmtId="0" fontId="11" fillId="0" borderId="0" xfId="1" applyFont="1" applyAlignment="1">
      <alignment horizontal="center" vertical="center"/>
    </xf>
    <xf numFmtId="0" fontId="38" fillId="0" borderId="0" xfId="1" applyFont="1" applyBorder="1" applyAlignment="1">
      <alignment horizontal="distributed" vertical="center"/>
    </xf>
    <xf numFmtId="0" fontId="38" fillId="0" borderId="0" xfId="1" applyFont="1" applyBorder="1" applyAlignment="1">
      <alignment horizontal="center" vertical="center"/>
    </xf>
    <xf numFmtId="0" fontId="38" fillId="0" borderId="0" xfId="1" applyFont="1" applyFill="1" applyBorder="1" applyAlignment="1">
      <alignment horizontal="left" vertical="center" indent="1" shrinkToFit="1"/>
    </xf>
    <xf numFmtId="0" fontId="11" fillId="0" borderId="0" xfId="1" applyFont="1" applyAlignment="1">
      <alignment horizontal="distributed" vertical="center" indent="9"/>
    </xf>
    <xf numFmtId="0" fontId="31" fillId="0" borderId="183" xfId="1" applyFont="1" applyFill="1" applyBorder="1" applyAlignment="1">
      <alignment horizontal="distributed" vertical="center" indent="2"/>
    </xf>
    <xf numFmtId="0" fontId="31" fillId="0" borderId="39" xfId="1" applyFont="1" applyFill="1" applyBorder="1" applyAlignment="1">
      <alignment vertical="center"/>
    </xf>
    <xf numFmtId="0" fontId="31" fillId="0" borderId="40" xfId="1" applyFont="1" applyFill="1" applyBorder="1" applyAlignment="1">
      <alignment horizontal="distributed" vertical="center" indent="2"/>
    </xf>
    <xf numFmtId="0" fontId="31" fillId="0" borderId="169" xfId="1" applyFont="1" applyFill="1" applyBorder="1" applyAlignment="1">
      <alignment vertical="center" wrapText="1"/>
    </xf>
    <xf numFmtId="0" fontId="31" fillId="0" borderId="15" xfId="1" applyFont="1" applyFill="1" applyBorder="1" applyAlignment="1">
      <alignment vertical="center" wrapText="1"/>
    </xf>
    <xf numFmtId="0" fontId="31" fillId="0" borderId="193" xfId="1" applyFont="1" applyFill="1" applyBorder="1" applyAlignment="1">
      <alignment horizontal="distributed" vertical="center" indent="2"/>
    </xf>
    <xf numFmtId="0" fontId="31" fillId="0" borderId="10" xfId="1" applyFont="1" applyFill="1" applyBorder="1" applyAlignment="1">
      <alignment vertical="center"/>
    </xf>
    <xf numFmtId="0" fontId="31" fillId="0" borderId="12" xfId="1" applyFont="1" applyFill="1" applyBorder="1" applyAlignment="1">
      <alignment horizontal="distributed" vertical="center" indent="2"/>
    </xf>
    <xf numFmtId="0" fontId="31" fillId="0" borderId="10" xfId="1" applyFont="1" applyFill="1" applyBorder="1" applyAlignment="1">
      <alignment horizontal="center" vertical="center"/>
    </xf>
    <xf numFmtId="0" fontId="31" fillId="0" borderId="17" xfId="1" applyFont="1" applyFill="1" applyBorder="1" applyAlignment="1">
      <alignment vertical="center" wrapText="1"/>
    </xf>
    <xf numFmtId="0" fontId="31" fillId="0" borderId="39" xfId="1" applyFont="1" applyFill="1" applyBorder="1" applyAlignment="1">
      <alignment horizontal="center" vertical="center"/>
    </xf>
    <xf numFmtId="0" fontId="31" fillId="0" borderId="10" xfId="1" applyFont="1" applyFill="1" applyBorder="1" applyAlignment="1">
      <alignment vertical="center" wrapText="1"/>
    </xf>
    <xf numFmtId="0" fontId="31" fillId="0" borderId="39" xfId="1" applyFont="1" applyFill="1" applyBorder="1" applyAlignment="1">
      <alignment vertical="center" wrapText="1"/>
    </xf>
    <xf numFmtId="0" fontId="4" fillId="0" borderId="0" xfId="4" applyFont="1">
      <alignment vertical="center"/>
    </xf>
    <xf numFmtId="0" fontId="51" fillId="0" borderId="0" xfId="3" applyFont="1" applyAlignment="1">
      <alignment vertical="center"/>
    </xf>
    <xf numFmtId="0" fontId="51" fillId="0" borderId="0" xfId="3" applyFont="1" applyAlignment="1">
      <alignment horizontal="right" vertical="center"/>
    </xf>
    <xf numFmtId="0" fontId="11" fillId="0" borderId="58" xfId="4" applyFont="1" applyBorder="1" applyAlignment="1">
      <alignment horizontal="center" vertical="center" wrapText="1"/>
    </xf>
    <xf numFmtId="0" fontId="19" fillId="0" borderId="59" xfId="4" applyFont="1" applyBorder="1" applyAlignment="1">
      <alignment horizontal="center" vertical="center" wrapText="1"/>
    </xf>
    <xf numFmtId="0" fontId="19" fillId="0" borderId="64" xfId="4" applyFont="1" applyBorder="1" applyAlignment="1">
      <alignment horizontal="center" vertical="center" wrapText="1"/>
    </xf>
    <xf numFmtId="0" fontId="19" fillId="0" borderId="65" xfId="4" applyFont="1" applyBorder="1" applyAlignment="1">
      <alignment horizontal="center" vertical="center" wrapText="1"/>
    </xf>
    <xf numFmtId="0" fontId="16" fillId="0" borderId="64" xfId="4" applyFont="1" applyBorder="1" applyAlignment="1">
      <alignment horizontal="center" vertical="center" wrapText="1"/>
    </xf>
    <xf numFmtId="0" fontId="16" fillId="0" borderId="65" xfId="4" applyFont="1" applyBorder="1" applyAlignment="1">
      <alignment horizontal="center" vertical="center" wrapText="1"/>
    </xf>
    <xf numFmtId="0" fontId="16" fillId="0" borderId="42" xfId="4" applyFont="1" applyBorder="1" applyAlignment="1">
      <alignment horizontal="center" vertical="center" wrapText="1"/>
    </xf>
    <xf numFmtId="0" fontId="19" fillId="0" borderId="209" xfId="4" applyFont="1" applyBorder="1" applyAlignment="1">
      <alignment horizontal="center" vertical="center" wrapText="1"/>
    </xf>
    <xf numFmtId="0" fontId="19" fillId="0" borderId="210" xfId="4" applyFont="1" applyBorder="1" applyAlignment="1">
      <alignment horizontal="center" vertical="center" wrapText="1"/>
    </xf>
    <xf numFmtId="0" fontId="16" fillId="0" borderId="64" xfId="4" applyFont="1" applyBorder="1" applyAlignment="1">
      <alignment vertical="center" wrapText="1"/>
    </xf>
    <xf numFmtId="0" fontId="16" fillId="0" borderId="208" xfId="4" applyFont="1" applyBorder="1" applyAlignment="1">
      <alignment vertical="center" wrapText="1"/>
    </xf>
    <xf numFmtId="0" fontId="11" fillId="0" borderId="0" xfId="4" applyFont="1">
      <alignment vertical="center"/>
    </xf>
    <xf numFmtId="0" fontId="11" fillId="0" borderId="174" xfId="4" applyFont="1" applyBorder="1" applyAlignment="1">
      <alignment horizontal="center" vertical="center" wrapText="1"/>
    </xf>
    <xf numFmtId="0" fontId="11" fillId="0" borderId="174" xfId="4" applyFont="1" applyBorder="1" applyAlignment="1">
      <alignment vertical="center" wrapText="1"/>
    </xf>
    <xf numFmtId="0" fontId="10" fillId="0" borderId="28" xfId="4" applyFont="1" applyBorder="1" applyAlignment="1">
      <alignment horizontal="center" vertical="center" wrapText="1"/>
    </xf>
    <xf numFmtId="0" fontId="11" fillId="0" borderId="45" xfId="4" applyFont="1" applyBorder="1" applyAlignment="1">
      <alignment horizontal="center" vertical="center" wrapText="1"/>
    </xf>
    <xf numFmtId="0" fontId="27" fillId="0" borderId="0" xfId="5" applyFont="1" applyAlignment="1">
      <alignment horizontal="center" vertical="center"/>
    </xf>
    <xf numFmtId="0" fontId="27" fillId="0" borderId="0" xfId="5" applyFont="1" applyBorder="1" applyAlignment="1">
      <alignment horizontal="center" vertical="center"/>
    </xf>
    <xf numFmtId="0" fontId="27" fillId="0" borderId="7" xfId="2" applyFont="1" applyBorder="1">
      <alignment vertical="center"/>
    </xf>
    <xf numFmtId="0" fontId="27" fillId="0" borderId="17" xfId="2" applyFont="1" applyBorder="1" applyAlignment="1">
      <alignment horizontal="left" vertical="center"/>
    </xf>
    <xf numFmtId="0" fontId="27" fillId="0" borderId="6" xfId="2" applyFont="1" applyBorder="1" applyAlignment="1">
      <alignment vertical="center"/>
    </xf>
    <xf numFmtId="0" fontId="27" fillId="0" borderId="0" xfId="2" applyFont="1" applyBorder="1" applyAlignment="1">
      <alignment horizontal="center" vertical="center"/>
    </xf>
    <xf numFmtId="0" fontId="27" fillId="0" borderId="7" xfId="2" applyFont="1" applyBorder="1" applyAlignment="1">
      <alignment vertical="center"/>
    </xf>
    <xf numFmtId="0" fontId="27" fillId="0" borderId="6" xfId="2" applyFont="1" applyBorder="1" applyAlignment="1">
      <alignment horizontal="center" vertical="center"/>
    </xf>
    <xf numFmtId="0" fontId="27" fillId="0" borderId="7" xfId="2" applyFont="1" applyBorder="1" applyAlignment="1">
      <alignment horizontal="center" vertical="center"/>
    </xf>
    <xf numFmtId="49" fontId="28" fillId="0" borderId="214" xfId="2" applyNumberFormat="1" applyFont="1" applyBorder="1" applyAlignment="1">
      <alignment horizontal="center" vertical="center"/>
    </xf>
    <xf numFmtId="49" fontId="27" fillId="0" borderId="26" xfId="2" applyNumberFormat="1" applyFont="1" applyBorder="1" applyAlignment="1">
      <alignment horizontal="center" vertical="center"/>
    </xf>
    <xf numFmtId="0" fontId="27" fillId="0" borderId="0" xfId="2" applyFont="1" applyBorder="1" applyAlignment="1">
      <alignment horizontal="center" vertical="center" wrapText="1"/>
    </xf>
    <xf numFmtId="0" fontId="27" fillId="0" borderId="15" xfId="2" applyFont="1" applyBorder="1" applyAlignment="1">
      <alignment vertical="center" wrapText="1"/>
    </xf>
    <xf numFmtId="0" fontId="27" fillId="0" borderId="0" xfId="2" applyFont="1" applyBorder="1" applyAlignment="1">
      <alignment vertical="center" wrapText="1"/>
    </xf>
    <xf numFmtId="0" fontId="27" fillId="0" borderId="0" xfId="2" applyFont="1" applyBorder="1">
      <alignment vertical="center"/>
    </xf>
    <xf numFmtId="49" fontId="27" fillId="0" borderId="214" xfId="2" applyNumberFormat="1" applyFont="1" applyBorder="1" applyAlignment="1">
      <alignment horizontal="center" vertical="center"/>
    </xf>
    <xf numFmtId="0" fontId="31" fillId="0" borderId="0" xfId="3" applyFont="1" applyBorder="1" applyAlignment="1">
      <alignment horizontal="center" vertical="center" wrapText="1" justifyLastLine="1"/>
    </xf>
    <xf numFmtId="0" fontId="31" fillId="0" borderId="0" xfId="3" applyFont="1" applyBorder="1" applyAlignment="1">
      <alignment horizontal="right" vertical="center"/>
    </xf>
    <xf numFmtId="0" fontId="39" fillId="0" borderId="0" xfId="3" applyFont="1" applyBorder="1">
      <alignment vertical="center"/>
    </xf>
    <xf numFmtId="0" fontId="31" fillId="0" borderId="0" xfId="3" applyFont="1" applyBorder="1">
      <alignment vertical="center"/>
    </xf>
    <xf numFmtId="0" fontId="31" fillId="0" borderId="0" xfId="3" applyFont="1" applyBorder="1" applyAlignment="1">
      <alignment horizontal="right" vertical="center" indent="1"/>
    </xf>
    <xf numFmtId="0" fontId="31" fillId="0" borderId="0" xfId="3" applyFont="1" applyBorder="1" applyAlignment="1">
      <alignment horizontal="center" vertical="center"/>
    </xf>
    <xf numFmtId="0" fontId="50" fillId="0" borderId="0" xfId="3" applyFont="1" applyBorder="1" applyAlignment="1">
      <alignment horizontal="center" vertical="center" wrapText="1"/>
    </xf>
    <xf numFmtId="0" fontId="31" fillId="0" borderId="0" xfId="3" applyFont="1" applyFill="1" applyBorder="1">
      <alignment vertical="center"/>
    </xf>
    <xf numFmtId="0" fontId="50" fillId="0" borderId="0" xfId="3" applyFont="1" applyFill="1" applyBorder="1" applyAlignment="1">
      <alignment horizontal="center" vertical="center"/>
    </xf>
    <xf numFmtId="0" fontId="50" fillId="0" borderId="0" xfId="3" applyFont="1" applyFill="1" applyBorder="1" applyAlignment="1">
      <alignment horizontal="center" vertical="center" wrapText="1"/>
    </xf>
    <xf numFmtId="0" fontId="50" fillId="0" borderId="0" xfId="3" applyFont="1" applyBorder="1" applyAlignment="1">
      <alignment horizontal="centerContinuous" vertical="center" wrapText="1"/>
    </xf>
    <xf numFmtId="0" fontId="40" fillId="0" borderId="0" xfId="3" applyFont="1" applyBorder="1" applyAlignment="1">
      <alignment horizontal="centerContinuous" vertical="top"/>
    </xf>
    <xf numFmtId="0" fontId="31" fillId="0" borderId="0" xfId="3" applyFont="1" applyBorder="1" applyAlignment="1">
      <alignment horizontal="centerContinuous" vertical="center"/>
    </xf>
    <xf numFmtId="0" fontId="31" fillId="0" borderId="0" xfId="3" applyFont="1" applyBorder="1" applyAlignment="1">
      <alignment vertical="top" wrapText="1"/>
    </xf>
    <xf numFmtId="0" fontId="7" fillId="0" borderId="0" xfId="3" applyFont="1" applyAlignment="1">
      <alignment horizontal="left" vertical="center"/>
    </xf>
    <xf numFmtId="0" fontId="7" fillId="0" borderId="0" xfId="3" applyFont="1">
      <alignment vertical="center"/>
    </xf>
    <xf numFmtId="0" fontId="31" fillId="0" borderId="214" xfId="3" applyFont="1" applyBorder="1" applyAlignment="1">
      <alignment horizontal="left" vertical="center"/>
    </xf>
    <xf numFmtId="0" fontId="32" fillId="0" borderId="183" xfId="3" applyFont="1" applyBorder="1" applyAlignment="1">
      <alignment horizontal="center" vertical="center"/>
    </xf>
    <xf numFmtId="0" fontId="31" fillId="0" borderId="214" xfId="3" applyFont="1" applyBorder="1" applyAlignment="1">
      <alignment vertical="center"/>
    </xf>
    <xf numFmtId="0" fontId="31" fillId="0" borderId="193" xfId="3" applyFont="1" applyBorder="1">
      <alignment vertical="center"/>
    </xf>
    <xf numFmtId="0" fontId="31" fillId="0" borderId="175" xfId="3" applyFont="1" applyBorder="1">
      <alignment vertical="center"/>
    </xf>
    <xf numFmtId="0" fontId="31" fillId="0" borderId="176" xfId="3" applyFont="1" applyBorder="1">
      <alignment vertical="center"/>
    </xf>
    <xf numFmtId="0" fontId="31" fillId="0" borderId="169" xfId="3" applyFont="1" applyBorder="1">
      <alignment vertical="center"/>
    </xf>
    <xf numFmtId="0" fontId="50" fillId="0" borderId="15" xfId="3" applyFont="1" applyBorder="1" applyAlignment="1">
      <alignment horizontal="centerContinuous" vertical="center"/>
    </xf>
    <xf numFmtId="0" fontId="31" fillId="0" borderId="175" xfId="3" applyFont="1" applyBorder="1" applyAlignment="1">
      <alignment horizontal="centerContinuous" vertical="center"/>
    </xf>
    <xf numFmtId="0" fontId="31" fillId="0" borderId="176" xfId="3" applyFont="1" applyBorder="1" applyAlignment="1">
      <alignment horizontal="centerContinuous" vertical="center"/>
    </xf>
    <xf numFmtId="0" fontId="31" fillId="5" borderId="214" xfId="3" applyFont="1" applyFill="1" applyBorder="1" applyAlignment="1">
      <alignment horizontal="right" vertical="center" indent="1"/>
    </xf>
    <xf numFmtId="0" fontId="31" fillId="0" borderId="214" xfId="3" applyFont="1" applyBorder="1" applyAlignment="1">
      <alignment horizontal="right" vertical="center" indent="1"/>
    </xf>
    <xf numFmtId="0" fontId="31" fillId="6" borderId="214" xfId="3" applyFont="1" applyFill="1" applyBorder="1">
      <alignment vertical="center"/>
    </xf>
    <xf numFmtId="0" fontId="31" fillId="6" borderId="214" xfId="3" applyFont="1" applyFill="1" applyBorder="1" applyAlignment="1">
      <alignment horizontal="center" vertical="center"/>
    </xf>
    <xf numFmtId="0" fontId="50" fillId="6" borderId="214" xfId="3" applyFont="1" applyFill="1" applyBorder="1" applyAlignment="1">
      <alignment horizontal="center" vertical="center"/>
    </xf>
    <xf numFmtId="0" fontId="31" fillId="0" borderId="214" xfId="3" applyFont="1" applyBorder="1" applyAlignment="1">
      <alignment horizontal="center" vertical="center"/>
    </xf>
    <xf numFmtId="0" fontId="50" fillId="6" borderId="214" xfId="3" applyFont="1" applyFill="1" applyBorder="1" applyAlignment="1">
      <alignment horizontal="center" vertical="center" wrapText="1"/>
    </xf>
    <xf numFmtId="0" fontId="31" fillId="6" borderId="183" xfId="3" applyFont="1" applyFill="1" applyBorder="1" applyAlignment="1">
      <alignment horizontal="center" vertical="center"/>
    </xf>
    <xf numFmtId="0" fontId="31" fillId="0" borderId="183" xfId="3" applyFont="1" applyBorder="1" applyAlignment="1">
      <alignment horizontal="center" vertical="center"/>
    </xf>
    <xf numFmtId="0" fontId="31" fillId="0" borderId="183" xfId="3" applyFont="1" applyBorder="1" applyAlignment="1">
      <alignment horizontal="right" vertical="center" indent="1"/>
    </xf>
    <xf numFmtId="0" fontId="31" fillId="6" borderId="29" xfId="3" applyFont="1" applyFill="1" applyBorder="1" applyAlignment="1">
      <alignment horizontal="center" vertical="center"/>
    </xf>
    <xf numFmtId="0" fontId="31" fillId="6" borderId="73" xfId="3" applyFont="1" applyFill="1" applyBorder="1" applyAlignment="1">
      <alignment horizontal="center" vertical="center"/>
    </xf>
    <xf numFmtId="0" fontId="31" fillId="0" borderId="27" xfId="3" applyFont="1" applyBorder="1" applyAlignment="1">
      <alignment horizontal="right" vertical="center" indent="1"/>
    </xf>
    <xf numFmtId="0" fontId="31" fillId="0" borderId="211" xfId="3" applyFont="1" applyBorder="1" applyAlignment="1">
      <alignment horizontal="center" vertical="center"/>
    </xf>
    <xf numFmtId="0" fontId="31" fillId="0" borderId="44" xfId="3" applyFont="1" applyBorder="1" applyAlignment="1">
      <alignment horizontal="right" vertical="center" indent="1"/>
    </xf>
    <xf numFmtId="0" fontId="31" fillId="0" borderId="50" xfId="3" applyFont="1" applyBorder="1" applyAlignment="1">
      <alignment horizontal="right" vertical="center" indent="1"/>
    </xf>
    <xf numFmtId="0" fontId="31" fillId="5" borderId="214" xfId="3" applyFont="1" applyFill="1" applyBorder="1" applyAlignment="1">
      <alignment horizontal="center" vertical="center"/>
    </xf>
    <xf numFmtId="0" fontId="31" fillId="6" borderId="29" xfId="3" applyFont="1" applyFill="1" applyBorder="1">
      <alignment vertical="center"/>
    </xf>
    <xf numFmtId="0" fontId="31" fillId="6" borderId="28" xfId="3" applyFont="1" applyFill="1" applyBorder="1" applyAlignment="1">
      <alignment horizontal="center" vertical="center"/>
    </xf>
    <xf numFmtId="0" fontId="31" fillId="6" borderId="73" xfId="3" applyFont="1" applyFill="1" applyBorder="1">
      <alignment vertical="center"/>
    </xf>
    <xf numFmtId="0" fontId="50" fillId="6" borderId="27" xfId="3" applyFont="1" applyFill="1" applyBorder="1" applyAlignment="1">
      <alignment horizontal="center" vertical="center"/>
    </xf>
    <xf numFmtId="0" fontId="50" fillId="6" borderId="44" xfId="3" applyFont="1" applyFill="1" applyBorder="1" applyAlignment="1">
      <alignment horizontal="center" vertical="center" wrapText="1"/>
    </xf>
    <xf numFmtId="0" fontId="31" fillId="5" borderId="45" xfId="3" applyFont="1" applyFill="1" applyBorder="1" applyAlignment="1">
      <alignment horizontal="center" vertical="center"/>
    </xf>
    <xf numFmtId="0" fontId="31" fillId="0" borderId="45" xfId="3" applyFont="1" applyBorder="1" applyAlignment="1">
      <alignment horizontal="center" vertical="center"/>
    </xf>
    <xf numFmtId="0" fontId="31" fillId="5" borderId="45" xfId="3" applyFont="1" applyFill="1" applyBorder="1" applyAlignment="1">
      <alignment horizontal="right" vertical="center" indent="1"/>
    </xf>
    <xf numFmtId="0" fontId="31" fillId="0" borderId="45" xfId="3" applyFont="1" applyBorder="1" applyAlignment="1">
      <alignment horizontal="right" vertical="center" indent="1"/>
    </xf>
    <xf numFmtId="0" fontId="31" fillId="0" borderId="215" xfId="3" applyFont="1" applyBorder="1">
      <alignment vertical="center"/>
    </xf>
    <xf numFmtId="0" fontId="50" fillId="0" borderId="216" xfId="3" applyFont="1" applyBorder="1" applyAlignment="1">
      <alignment horizontal="center" vertical="center" wrapText="1"/>
    </xf>
    <xf numFmtId="0" fontId="31" fillId="0" borderId="216" xfId="3" applyFont="1" applyBorder="1" applyAlignment="1">
      <alignment horizontal="center" vertical="center"/>
    </xf>
    <xf numFmtId="0" fontId="31" fillId="0" borderId="216" xfId="3" applyFont="1" applyBorder="1" applyAlignment="1">
      <alignment horizontal="right" vertical="center" indent="1"/>
    </xf>
    <xf numFmtId="0" fontId="31" fillId="0" borderId="217" xfId="3" applyFont="1" applyBorder="1">
      <alignment vertical="center"/>
    </xf>
    <xf numFmtId="0" fontId="39" fillId="0" borderId="53" xfId="2" applyFont="1" applyBorder="1" applyAlignment="1">
      <alignment vertical="center" wrapText="1"/>
    </xf>
    <xf numFmtId="0" fontId="39" fillId="0" borderId="71" xfId="2" applyFont="1" applyBorder="1" applyAlignment="1">
      <alignment vertical="center" wrapText="1"/>
    </xf>
    <xf numFmtId="0" fontId="51" fillId="0" borderId="0" xfId="3" applyFont="1">
      <alignment vertical="center"/>
    </xf>
    <xf numFmtId="0" fontId="39" fillId="0" borderId="0" xfId="3" applyFont="1" applyAlignment="1">
      <alignment horizontal="center" vertical="center"/>
    </xf>
    <xf numFmtId="0" fontId="39" fillId="0" borderId="0" xfId="3" applyFont="1">
      <alignment vertical="center"/>
    </xf>
    <xf numFmtId="0" fontId="39" fillId="0" borderId="0" xfId="3" applyFont="1" applyAlignment="1">
      <alignment horizontal="left" vertical="center" wrapText="1"/>
    </xf>
    <xf numFmtId="0" fontId="39" fillId="0" borderId="0" xfId="3" applyFont="1" applyAlignment="1">
      <alignment vertical="center" textRotation="255" wrapText="1"/>
    </xf>
    <xf numFmtId="0" fontId="39" fillId="0" borderId="183" xfId="3" applyFont="1" applyBorder="1">
      <alignment vertical="center"/>
    </xf>
    <xf numFmtId="0" fontId="39" fillId="0" borderId="40" xfId="3" applyFont="1" applyBorder="1">
      <alignment vertical="center"/>
    </xf>
    <xf numFmtId="0" fontId="38" fillId="0" borderId="214" xfId="3" applyFont="1" applyBorder="1" applyAlignment="1">
      <alignment horizontal="center" vertical="center" wrapText="1"/>
    </xf>
    <xf numFmtId="0" fontId="14" fillId="0" borderId="0" xfId="3" applyFont="1" applyBorder="1" applyAlignment="1">
      <alignment vertical="center"/>
    </xf>
    <xf numFmtId="0" fontId="4" fillId="0" borderId="0" xfId="3" applyFont="1" applyBorder="1" applyAlignment="1">
      <alignment vertical="center"/>
    </xf>
    <xf numFmtId="0" fontId="32" fillId="0" borderId="0" xfId="2" applyFont="1">
      <alignment vertical="center"/>
    </xf>
    <xf numFmtId="0" fontId="32" fillId="0" borderId="0" xfId="2" applyFont="1" applyAlignment="1">
      <alignment horizontal="center" vertical="center"/>
    </xf>
    <xf numFmtId="0" fontId="31" fillId="0" borderId="214" xfId="2" applyFont="1" applyBorder="1" applyAlignment="1">
      <alignment vertical="center" wrapText="1"/>
    </xf>
    <xf numFmtId="0" fontId="31" fillId="0" borderId="0" xfId="2" applyFont="1" applyBorder="1">
      <alignment vertical="center"/>
    </xf>
    <xf numFmtId="0" fontId="31" fillId="0" borderId="214" xfId="2" applyFont="1" applyBorder="1" applyAlignment="1">
      <alignment horizontal="left" vertical="center"/>
    </xf>
    <xf numFmtId="0" fontId="31" fillId="0" borderId="214" xfId="2" applyFont="1" applyBorder="1" applyAlignment="1">
      <alignment horizontal="left" vertical="center" wrapText="1"/>
    </xf>
    <xf numFmtId="0" fontId="31" fillId="0" borderId="214" xfId="2" applyFont="1" applyBorder="1" applyAlignment="1">
      <alignment horizontal="center" vertical="center"/>
    </xf>
    <xf numFmtId="0" fontId="31" fillId="0" borderId="214" xfId="2" applyFont="1" applyBorder="1" applyAlignment="1">
      <alignment horizontal="right" vertical="center" indent="1"/>
    </xf>
    <xf numFmtId="0" fontId="31" fillId="0" borderId="193" xfId="2" applyFont="1" applyBorder="1">
      <alignment vertical="center"/>
    </xf>
    <xf numFmtId="0" fontId="31" fillId="0" borderId="10" xfId="2" applyFont="1" applyBorder="1">
      <alignment vertical="center"/>
    </xf>
    <xf numFmtId="0" fontId="31" fillId="0" borderId="12" xfId="2" applyFont="1" applyBorder="1">
      <alignment vertical="center"/>
    </xf>
    <xf numFmtId="0" fontId="40" fillId="0" borderId="175" xfId="2" applyFont="1" applyBorder="1" applyAlignment="1">
      <alignment vertical="center"/>
    </xf>
    <xf numFmtId="0" fontId="31" fillId="0" borderId="176" xfId="2" applyFont="1" applyBorder="1">
      <alignment vertical="center"/>
    </xf>
    <xf numFmtId="0" fontId="31" fillId="0" borderId="175" xfId="2" applyFont="1" applyBorder="1">
      <alignment vertical="center"/>
    </xf>
    <xf numFmtId="0" fontId="4" fillId="0" borderId="0" xfId="2" applyFont="1">
      <alignment vertical="center"/>
    </xf>
    <xf numFmtId="0" fontId="27" fillId="0" borderId="0" xfId="2" applyFont="1" applyAlignment="1">
      <alignment horizontal="right" vertical="center"/>
    </xf>
    <xf numFmtId="0" fontId="4" fillId="0" borderId="0" xfId="2" applyFont="1" applyAlignment="1">
      <alignment horizontal="right" vertical="center"/>
    </xf>
    <xf numFmtId="0" fontId="56" fillId="0" borderId="0" xfId="2" applyFont="1">
      <alignment vertical="center"/>
    </xf>
    <xf numFmtId="0" fontId="27" fillId="0" borderId="0" xfId="2" applyFont="1" applyBorder="1" applyAlignment="1">
      <alignment horizontal="left" vertical="center" wrapText="1"/>
    </xf>
    <xf numFmtId="0" fontId="27" fillId="7" borderId="214" xfId="2" applyFont="1" applyFill="1" applyBorder="1" applyAlignment="1">
      <alignment horizontal="centerContinuous" vertical="center"/>
    </xf>
    <xf numFmtId="0" fontId="27" fillId="7" borderId="214" xfId="2" applyFont="1" applyFill="1" applyBorder="1" applyAlignment="1">
      <alignment horizontal="center" vertical="center"/>
    </xf>
    <xf numFmtId="0" fontId="18" fillId="0" borderId="0" xfId="2" applyFont="1" applyAlignment="1">
      <alignment vertical="center"/>
    </xf>
    <xf numFmtId="0" fontId="16" fillId="0" borderId="193" xfId="2" applyFont="1" applyBorder="1">
      <alignment vertical="center"/>
    </xf>
    <xf numFmtId="0" fontId="16" fillId="0" borderId="175" xfId="2" applyFont="1" applyBorder="1">
      <alignment vertical="center"/>
    </xf>
    <xf numFmtId="0" fontId="16" fillId="0" borderId="176" xfId="2" applyFont="1" applyBorder="1" applyAlignment="1">
      <alignment vertical="center"/>
    </xf>
    <xf numFmtId="0" fontId="16" fillId="0" borderId="169" xfId="2" applyFont="1" applyBorder="1">
      <alignment vertical="center"/>
    </xf>
    <xf numFmtId="0" fontId="16" fillId="0" borderId="176" xfId="2" applyFont="1" applyBorder="1" applyAlignment="1">
      <alignment horizontal="left" vertical="center"/>
    </xf>
    <xf numFmtId="0" fontId="17" fillId="0" borderId="214" xfId="2" applyFont="1" applyBorder="1">
      <alignment vertical="center"/>
    </xf>
    <xf numFmtId="0" fontId="16" fillId="0" borderId="0" xfId="2" applyFont="1" applyBorder="1" applyAlignment="1">
      <alignment vertical="center" wrapText="1"/>
    </xf>
    <xf numFmtId="0" fontId="16" fillId="0" borderId="175" xfId="2" applyFont="1" applyBorder="1" applyAlignment="1">
      <alignment vertical="center"/>
    </xf>
    <xf numFmtId="0" fontId="16" fillId="0" borderId="169" xfId="2" applyFont="1" applyBorder="1" applyAlignment="1">
      <alignment vertical="center"/>
    </xf>
    <xf numFmtId="0" fontId="17" fillId="0" borderId="15" xfId="2" applyFont="1" applyBorder="1" applyAlignment="1">
      <alignment vertical="center"/>
    </xf>
    <xf numFmtId="0" fontId="19" fillId="0" borderId="193" xfId="2" applyFont="1" applyBorder="1">
      <alignment vertical="center"/>
    </xf>
    <xf numFmtId="0" fontId="19" fillId="0" borderId="10" xfId="2" applyFont="1" applyBorder="1">
      <alignment vertical="center"/>
    </xf>
    <xf numFmtId="0" fontId="19" fillId="0" borderId="175" xfId="2" applyFont="1" applyBorder="1" applyAlignment="1">
      <alignment vertical="center"/>
    </xf>
    <xf numFmtId="0" fontId="17" fillId="0" borderId="175" xfId="2" applyFont="1" applyBorder="1" applyAlignment="1">
      <alignment vertical="center"/>
    </xf>
    <xf numFmtId="0" fontId="17" fillId="0" borderId="169" xfId="2" applyFont="1" applyBorder="1" applyAlignment="1">
      <alignment vertical="center"/>
    </xf>
    <xf numFmtId="0" fontId="17" fillId="0" borderId="193" xfId="2" applyFont="1" applyBorder="1" applyAlignment="1">
      <alignment vertical="center"/>
    </xf>
    <xf numFmtId="0" fontId="17" fillId="0" borderId="10" xfId="2" applyFont="1" applyBorder="1" applyAlignment="1">
      <alignment vertical="center"/>
    </xf>
    <xf numFmtId="0" fontId="16" fillId="0" borderId="10" xfId="2" applyFont="1" applyBorder="1" applyAlignment="1">
      <alignment vertical="center"/>
    </xf>
    <xf numFmtId="0" fontId="16" fillId="0" borderId="10" xfId="2" applyFont="1" applyFill="1" applyBorder="1" applyAlignment="1">
      <alignment vertical="center"/>
    </xf>
    <xf numFmtId="0" fontId="16" fillId="0" borderId="0" xfId="9" applyFont="1">
      <alignment vertical="center"/>
    </xf>
    <xf numFmtId="0" fontId="16" fillId="0" borderId="0" xfId="9" applyFont="1" applyAlignment="1">
      <alignment horizontal="center" vertical="center"/>
    </xf>
    <xf numFmtId="0" fontId="16" fillId="0" borderId="0" xfId="9" applyFont="1" applyAlignment="1">
      <alignment horizontal="right" vertical="center"/>
    </xf>
    <xf numFmtId="0" fontId="18" fillId="0" borderId="0" xfId="9" applyFont="1">
      <alignment vertical="center"/>
    </xf>
    <xf numFmtId="0" fontId="16" fillId="0" borderId="0" xfId="9" applyFont="1" applyBorder="1">
      <alignment vertical="center"/>
    </xf>
    <xf numFmtId="0" fontId="16" fillId="0" borderId="0" xfId="9" applyFont="1" applyBorder="1" applyAlignment="1">
      <alignment vertical="center" wrapText="1"/>
    </xf>
    <xf numFmtId="49" fontId="16" fillId="0" borderId="0" xfId="9" applyNumberFormat="1" applyFont="1" applyBorder="1">
      <alignment vertical="center"/>
    </xf>
    <xf numFmtId="0" fontId="16" fillId="0" borderId="0" xfId="9" applyFont="1" applyBorder="1" applyAlignment="1">
      <alignment vertical="center" textRotation="255" wrapText="1"/>
    </xf>
    <xf numFmtId="0" fontId="16" fillId="0" borderId="0" xfId="9" applyFont="1" applyBorder="1" applyAlignment="1">
      <alignment horizontal="left" vertical="center"/>
    </xf>
    <xf numFmtId="0" fontId="19" fillId="0" borderId="0" xfId="9" applyFont="1" applyBorder="1" applyAlignment="1">
      <alignment horizontal="left" vertical="center" wrapText="1"/>
    </xf>
    <xf numFmtId="0" fontId="16" fillId="0" borderId="0" xfId="9" applyFont="1" applyBorder="1" applyAlignment="1">
      <alignment horizontal="left" vertical="center" wrapText="1"/>
    </xf>
    <xf numFmtId="0" fontId="16" fillId="0" borderId="0" xfId="9" applyFont="1" applyBorder="1" applyAlignment="1">
      <alignment horizontal="center" vertical="center" wrapText="1"/>
    </xf>
    <xf numFmtId="0" fontId="19" fillId="0" borderId="0" xfId="9" applyFont="1" applyBorder="1" applyAlignment="1">
      <alignment horizontal="left" vertical="center" shrinkToFit="1"/>
    </xf>
    <xf numFmtId="0" fontId="16" fillId="0" borderId="0" xfId="9" applyFont="1" applyBorder="1" applyAlignment="1">
      <alignment horizontal="center" vertical="center"/>
    </xf>
    <xf numFmtId="0" fontId="59" fillId="0" borderId="0" xfId="9" applyFont="1" applyBorder="1" applyAlignment="1">
      <alignment horizontal="left" vertical="center" wrapText="1"/>
    </xf>
    <xf numFmtId="0" fontId="59" fillId="0" borderId="0" xfId="9" applyFont="1" applyBorder="1" applyAlignment="1">
      <alignment horizontal="center" vertical="center" wrapText="1"/>
    </xf>
    <xf numFmtId="0" fontId="4" fillId="0" borderId="0" xfId="10" applyFont="1" applyBorder="1" applyAlignment="1">
      <alignment horizontal="left" vertical="center"/>
    </xf>
    <xf numFmtId="0" fontId="4" fillId="0" borderId="0" xfId="10" applyFont="1" applyBorder="1" applyAlignment="1">
      <alignment horizontal="left" vertical="center" wrapText="1"/>
    </xf>
    <xf numFmtId="0" fontId="26" fillId="0" borderId="0" xfId="9" applyFont="1" applyBorder="1" applyAlignment="1">
      <alignment horizontal="left" vertical="center" wrapText="1"/>
    </xf>
    <xf numFmtId="0" fontId="19" fillId="0" borderId="0" xfId="9" applyFont="1" applyBorder="1" applyAlignment="1">
      <alignment horizontal="left" vertical="center" textRotation="255" shrinkToFit="1"/>
    </xf>
    <xf numFmtId="0" fontId="19" fillId="0" borderId="0" xfId="9" applyFont="1" applyBorder="1" applyAlignment="1">
      <alignment horizontal="left" vertical="center"/>
    </xf>
    <xf numFmtId="0" fontId="20" fillId="0" borderId="0" xfId="9" applyFont="1" applyBorder="1" applyAlignment="1">
      <alignment horizontal="left" vertical="center"/>
    </xf>
    <xf numFmtId="0" fontId="16" fillId="0" borderId="193" xfId="9" applyFont="1" applyBorder="1">
      <alignment vertical="center"/>
    </xf>
    <xf numFmtId="0" fontId="16" fillId="0" borderId="10" xfId="9" applyFont="1" applyBorder="1">
      <alignment vertical="center"/>
    </xf>
    <xf numFmtId="0" fontId="16" fillId="0" borderId="169" xfId="9" applyFont="1" applyBorder="1">
      <alignment vertical="center"/>
    </xf>
    <xf numFmtId="0" fontId="16" fillId="0" borderId="15" xfId="9" applyFont="1" applyBorder="1">
      <alignment vertical="center"/>
    </xf>
    <xf numFmtId="0" fontId="16" fillId="0" borderId="175" xfId="9" applyFont="1" applyBorder="1">
      <alignment vertical="center"/>
    </xf>
    <xf numFmtId="0" fontId="16" fillId="0" borderId="193" xfId="9" applyFont="1" applyBorder="1" applyAlignment="1">
      <alignment vertical="center" wrapText="1"/>
    </xf>
    <xf numFmtId="0" fontId="16" fillId="0" borderId="10" xfId="9" applyFont="1" applyBorder="1" applyAlignment="1">
      <alignment vertical="center" wrapText="1"/>
    </xf>
    <xf numFmtId="0" fontId="16" fillId="0" borderId="10" xfId="9" applyFont="1" applyBorder="1" applyAlignment="1">
      <alignment vertical="center" textRotation="255" wrapText="1"/>
    </xf>
    <xf numFmtId="0" fontId="16" fillId="0" borderId="12" xfId="9" applyFont="1" applyBorder="1">
      <alignment vertical="center"/>
    </xf>
    <xf numFmtId="0" fontId="16" fillId="0" borderId="175" xfId="9" applyFont="1" applyBorder="1" applyAlignment="1">
      <alignment vertical="center" wrapText="1"/>
    </xf>
    <xf numFmtId="0" fontId="16" fillId="0" borderId="176" xfId="9" applyFont="1" applyBorder="1">
      <alignment vertical="center"/>
    </xf>
    <xf numFmtId="0" fontId="16" fillId="0" borderId="176" xfId="9" applyFont="1" applyBorder="1" applyAlignment="1">
      <alignment horizontal="left" vertical="center"/>
    </xf>
    <xf numFmtId="0" fontId="16" fillId="0" borderId="169" xfId="9" applyFont="1" applyBorder="1" applyAlignment="1">
      <alignment vertical="center" wrapText="1"/>
    </xf>
    <xf numFmtId="0" fontId="16" fillId="0" borderId="15" xfId="9" applyFont="1" applyBorder="1" applyAlignment="1">
      <alignment vertical="center" wrapText="1"/>
    </xf>
    <xf numFmtId="0" fontId="16" fillId="0" borderId="15" xfId="9" applyFont="1" applyBorder="1" applyAlignment="1">
      <alignment vertical="center" textRotation="255" wrapText="1"/>
    </xf>
    <xf numFmtId="0" fontId="16" fillId="0" borderId="17" xfId="9" applyFont="1" applyBorder="1" applyAlignment="1">
      <alignment horizontal="left" vertical="center"/>
    </xf>
    <xf numFmtId="0" fontId="16" fillId="0" borderId="12" xfId="9" applyFont="1" applyBorder="1" applyAlignment="1">
      <alignment horizontal="left" vertical="center"/>
    </xf>
    <xf numFmtId="0" fontId="16" fillId="0" borderId="10" xfId="9" applyFont="1" applyBorder="1" applyAlignment="1">
      <alignment horizontal="center" vertical="center" textRotation="255" wrapText="1"/>
    </xf>
    <xf numFmtId="0" fontId="16" fillId="0" borderId="10" xfId="9" applyFont="1" applyBorder="1" applyAlignment="1">
      <alignment horizontal="center" vertical="center"/>
    </xf>
    <xf numFmtId="0" fontId="19" fillId="0" borderId="175" xfId="9" applyFont="1" applyBorder="1">
      <alignment vertical="center"/>
    </xf>
    <xf numFmtId="0" fontId="16" fillId="0" borderId="17" xfId="9" applyFont="1" applyBorder="1">
      <alignment vertical="center"/>
    </xf>
    <xf numFmtId="177" fontId="4" fillId="0" borderId="15" xfId="10" applyNumberFormat="1" applyFont="1" applyBorder="1" applyAlignment="1">
      <alignment vertical="center"/>
    </xf>
    <xf numFmtId="0" fontId="31" fillId="0" borderId="0" xfId="2" applyFont="1" applyBorder="1" applyAlignment="1">
      <alignment vertical="center" wrapText="1"/>
    </xf>
    <xf numFmtId="0" fontId="31" fillId="0" borderId="214" xfId="2" applyFont="1" applyBorder="1" applyAlignment="1">
      <alignment vertical="center"/>
    </xf>
    <xf numFmtId="0" fontId="31" fillId="0" borderId="214" xfId="2" applyFont="1" applyBorder="1" applyAlignment="1">
      <alignment vertical="center" wrapText="1"/>
    </xf>
    <xf numFmtId="0" fontId="31" fillId="0" borderId="214" xfId="2" applyFont="1" applyBorder="1" applyAlignment="1">
      <alignment horizontal="center" vertical="center" wrapText="1"/>
    </xf>
    <xf numFmtId="0" fontId="38" fillId="0" borderId="214" xfId="2" applyFont="1" applyBorder="1" applyAlignment="1">
      <alignment horizontal="center" vertical="center" wrapText="1"/>
    </xf>
    <xf numFmtId="0" fontId="31" fillId="0" borderId="214" xfId="2" applyFont="1" applyBorder="1">
      <alignment vertical="center"/>
    </xf>
    <xf numFmtId="0" fontId="31" fillId="0" borderId="214" xfId="2" applyFont="1" applyBorder="1" applyAlignment="1">
      <alignment horizontal="right" vertical="center"/>
    </xf>
    <xf numFmtId="0" fontId="31" fillId="0" borderId="183" xfId="2" applyFont="1" applyBorder="1" applyAlignment="1">
      <alignment horizontal="right" vertical="center"/>
    </xf>
    <xf numFmtId="0" fontId="31" fillId="0" borderId="51" xfId="2" applyFont="1" applyBorder="1" applyAlignment="1">
      <alignment horizontal="right" vertical="center"/>
    </xf>
    <xf numFmtId="0" fontId="31" fillId="0" borderId="226" xfId="2" applyFont="1" applyBorder="1" applyAlignment="1">
      <alignment horizontal="right" vertical="center"/>
    </xf>
    <xf numFmtId="0" fontId="31" fillId="0" borderId="0" xfId="2" applyFont="1" applyBorder="1" applyAlignment="1">
      <alignment horizontal="center" vertical="center" wrapText="1"/>
    </xf>
    <xf numFmtId="0" fontId="31" fillId="0" borderId="0" xfId="2" applyFont="1" applyBorder="1" applyAlignment="1">
      <alignment horizontal="right" vertical="center"/>
    </xf>
    <xf numFmtId="0" fontId="31" fillId="0" borderId="0" xfId="2" applyFont="1" applyBorder="1" applyAlignment="1">
      <alignment horizontal="center" wrapText="1"/>
    </xf>
    <xf numFmtId="0" fontId="31" fillId="0" borderId="193" xfId="2" applyFont="1" applyBorder="1" applyAlignment="1">
      <alignment vertical="center" wrapText="1"/>
    </xf>
    <xf numFmtId="0" fontId="31" fillId="0" borderId="10" xfId="2" applyFont="1" applyBorder="1" applyAlignment="1">
      <alignment vertical="center" wrapText="1"/>
    </xf>
    <xf numFmtId="0" fontId="31" fillId="0" borderId="10" xfId="2" applyFont="1" applyBorder="1" applyAlignment="1">
      <alignment horizontal="center" vertical="center"/>
    </xf>
    <xf numFmtId="0" fontId="31" fillId="0" borderId="175" xfId="2" applyFont="1" applyBorder="1" applyAlignment="1">
      <alignment vertical="center" wrapText="1"/>
    </xf>
    <xf numFmtId="0" fontId="31" fillId="0" borderId="169" xfId="2" applyFont="1" applyBorder="1" applyAlignment="1">
      <alignment vertical="center" wrapText="1"/>
    </xf>
    <xf numFmtId="0" fontId="31" fillId="0" borderId="15" xfId="2" applyFont="1" applyBorder="1" applyAlignment="1">
      <alignment vertical="center" wrapText="1"/>
    </xf>
    <xf numFmtId="0" fontId="31" fillId="0" borderId="15" xfId="2" applyFont="1" applyBorder="1" applyAlignment="1">
      <alignment horizontal="center" vertical="center"/>
    </xf>
    <xf numFmtId="0" fontId="31" fillId="0" borderId="15" xfId="2" applyFont="1" applyBorder="1">
      <alignment vertical="center"/>
    </xf>
    <xf numFmtId="0" fontId="31" fillId="0" borderId="17" xfId="2" applyFont="1" applyBorder="1">
      <alignment vertical="center"/>
    </xf>
    <xf numFmtId="0" fontId="31" fillId="0" borderId="214" xfId="2" applyFont="1" applyBorder="1" applyAlignment="1">
      <alignment horizontal="center" vertical="center" wrapText="1"/>
    </xf>
    <xf numFmtId="0" fontId="14" fillId="0" borderId="0" xfId="2" applyFont="1" applyBorder="1" applyAlignment="1">
      <alignment horizontal="center" vertical="center"/>
    </xf>
    <xf numFmtId="0" fontId="16" fillId="0" borderId="0" xfId="1" applyFont="1" applyFill="1" applyBorder="1" applyAlignment="1">
      <alignment horizontal="center" vertical="center" shrinkToFit="1"/>
    </xf>
    <xf numFmtId="0" fontId="16" fillId="0" borderId="0" xfId="2" applyFont="1" applyBorder="1" applyAlignment="1">
      <alignment horizontal="center" vertical="center" shrinkToFit="1"/>
    </xf>
    <xf numFmtId="0" fontId="16" fillId="0" borderId="0" xfId="1" applyFont="1" applyFill="1" applyBorder="1" applyAlignment="1">
      <alignment horizontal="center" vertical="center" wrapText="1" shrinkToFit="1"/>
    </xf>
    <xf numFmtId="0" fontId="8" fillId="0" borderId="0" xfId="1" applyFont="1" applyFill="1" applyAlignment="1">
      <alignment horizontal="left" vertical="center" wrapText="1"/>
    </xf>
    <xf numFmtId="0" fontId="16" fillId="0" borderId="214" xfId="1" applyFont="1" applyFill="1" applyBorder="1" applyAlignment="1">
      <alignment horizontal="center" vertical="center" shrinkToFit="1"/>
    </xf>
    <xf numFmtId="0" fontId="16" fillId="0" borderId="211" xfId="1" applyFont="1" applyFill="1" applyBorder="1" applyAlignment="1">
      <alignment horizontal="center" vertical="center" shrinkToFit="1"/>
    </xf>
    <xf numFmtId="0" fontId="16" fillId="0" borderId="45" xfId="1" applyFont="1" applyFill="1" applyBorder="1" applyAlignment="1">
      <alignment horizontal="center" vertical="center" shrinkToFit="1"/>
    </xf>
    <xf numFmtId="0" fontId="16" fillId="0" borderId="50" xfId="1" applyFont="1" applyFill="1" applyBorder="1" applyAlignment="1">
      <alignment horizontal="center" vertical="center" shrinkToFit="1"/>
    </xf>
    <xf numFmtId="0" fontId="16" fillId="0" borderId="211" xfId="1" applyFont="1" applyFill="1" applyBorder="1" applyAlignment="1">
      <alignment horizontal="center" vertical="center" wrapText="1"/>
    </xf>
    <xf numFmtId="0" fontId="16" fillId="0" borderId="45" xfId="1" applyFont="1" applyFill="1" applyBorder="1" applyAlignment="1">
      <alignment horizontal="center" vertical="center" wrapText="1" shrinkToFit="1"/>
    </xf>
    <xf numFmtId="0" fontId="16" fillId="0" borderId="50" xfId="1" applyFont="1" applyFill="1" applyBorder="1" applyAlignment="1">
      <alignment horizontal="center" vertical="center" wrapText="1" shrinkToFit="1"/>
    </xf>
    <xf numFmtId="0" fontId="16" fillId="0" borderId="37" xfId="1" applyFont="1" applyFill="1" applyBorder="1" applyAlignment="1">
      <alignment horizontal="center" vertical="center" wrapText="1"/>
    </xf>
    <xf numFmtId="0" fontId="40" fillId="0" borderId="0" xfId="2" applyFont="1">
      <alignment vertical="center"/>
    </xf>
    <xf numFmtId="0" fontId="4" fillId="0" borderId="0" xfId="2" applyFont="1" applyBorder="1">
      <alignment vertical="center"/>
    </xf>
    <xf numFmtId="0" fontId="0" fillId="0" borderId="0" xfId="0" applyFont="1">
      <alignment vertical="center"/>
    </xf>
    <xf numFmtId="0" fontId="31" fillId="0" borderId="0" xfId="0" applyFont="1">
      <alignment vertical="center"/>
    </xf>
    <xf numFmtId="0" fontId="31" fillId="0" borderId="0" xfId="0" applyFont="1" applyAlignment="1">
      <alignment horizontal="right" vertical="center"/>
    </xf>
    <xf numFmtId="0" fontId="31" fillId="0" borderId="0" xfId="0" applyFont="1" applyBorder="1">
      <alignment vertical="center"/>
    </xf>
    <xf numFmtId="0" fontId="31" fillId="0" borderId="0" xfId="0" applyFont="1" applyBorder="1" applyAlignment="1">
      <alignment vertical="center"/>
    </xf>
    <xf numFmtId="0" fontId="0" fillId="0" borderId="0" xfId="0" applyFont="1" applyAlignment="1">
      <alignment vertical="center" wrapText="1"/>
    </xf>
    <xf numFmtId="0" fontId="0" fillId="0" borderId="0" xfId="0" applyFont="1" applyAlignment="1">
      <alignment vertical="top" wrapText="1"/>
    </xf>
    <xf numFmtId="0" fontId="31" fillId="0" borderId="0" xfId="0" applyFont="1" applyAlignment="1">
      <alignment vertical="top"/>
    </xf>
    <xf numFmtId="0" fontId="31" fillId="7" borderId="214" xfId="0" applyFont="1" applyFill="1" applyBorder="1" applyAlignment="1">
      <alignment horizontal="center" vertical="center"/>
    </xf>
    <xf numFmtId="0" fontId="31" fillId="0" borderId="214" xfId="0" applyFont="1" applyBorder="1">
      <alignment vertical="center"/>
    </xf>
    <xf numFmtId="0" fontId="31" fillId="0" borderId="53" xfId="0" applyFont="1" applyBorder="1">
      <alignment vertical="center"/>
    </xf>
    <xf numFmtId="0" fontId="31" fillId="0" borderId="52" xfId="0" applyFont="1" applyBorder="1">
      <alignment vertical="center"/>
    </xf>
    <xf numFmtId="0" fontId="31" fillId="0" borderId="0" xfId="0" applyFont="1" applyAlignment="1">
      <alignment horizontal="center" vertical="center"/>
    </xf>
    <xf numFmtId="0" fontId="31" fillId="0" borderId="0" xfId="0" applyFont="1" applyBorder="1" applyAlignment="1">
      <alignment horizontal="center" vertical="center"/>
    </xf>
    <xf numFmtId="0" fontId="31" fillId="0" borderId="0" xfId="0" applyFont="1" applyFill="1" applyBorder="1" applyAlignment="1">
      <alignment horizontal="center" vertical="center"/>
    </xf>
    <xf numFmtId="0" fontId="31" fillId="0" borderId="0" xfId="0" applyFont="1" applyFill="1" applyBorder="1">
      <alignment vertical="center"/>
    </xf>
    <xf numFmtId="0" fontId="31" fillId="0" borderId="0" xfId="0" applyFont="1" applyFill="1">
      <alignment vertical="center"/>
    </xf>
    <xf numFmtId="0" fontId="31" fillId="7" borderId="51" xfId="0" applyFont="1" applyFill="1" applyBorder="1" applyAlignment="1">
      <alignment horizontal="center" vertical="center"/>
    </xf>
    <xf numFmtId="0" fontId="31" fillId="7" borderId="26" xfId="0" applyFont="1" applyFill="1" applyBorder="1" applyAlignment="1">
      <alignment horizontal="center" vertical="center"/>
    </xf>
    <xf numFmtId="0" fontId="31" fillId="0" borderId="26" xfId="0" applyFont="1" applyBorder="1">
      <alignment vertical="center"/>
    </xf>
    <xf numFmtId="0" fontId="31" fillId="0" borderId="0" xfId="0" applyFont="1" applyFill="1" applyBorder="1" applyAlignment="1">
      <alignment vertical="center" wrapText="1"/>
    </xf>
    <xf numFmtId="0" fontId="31" fillId="0" borderId="0" xfId="0" applyFont="1" applyFill="1" applyBorder="1" applyAlignment="1">
      <alignment vertical="center"/>
    </xf>
    <xf numFmtId="0" fontId="31" fillId="0" borderId="0" xfId="0" applyFont="1" applyAlignment="1">
      <alignment horizontal="left" vertical="center" wrapText="1"/>
    </xf>
    <xf numFmtId="0" fontId="31" fillId="0" borderId="0" xfId="0" applyFont="1" applyAlignment="1">
      <alignment vertical="center" wrapText="1"/>
    </xf>
    <xf numFmtId="0" fontId="31" fillId="0" borderId="0" xfId="0" applyFont="1" applyAlignment="1">
      <alignment horizontal="left" vertical="center"/>
    </xf>
    <xf numFmtId="0" fontId="31" fillId="0" borderId="0" xfId="0" applyFont="1" applyAlignment="1">
      <alignment horizontal="left" vertical="top" wrapText="1"/>
    </xf>
    <xf numFmtId="0" fontId="31" fillId="0" borderId="0" xfId="0" applyFont="1" applyAlignment="1">
      <alignment vertical="top" wrapText="1"/>
    </xf>
    <xf numFmtId="0" fontId="27" fillId="0" borderId="193" xfId="2" applyFont="1" applyBorder="1" applyAlignment="1">
      <alignment horizontal="left" vertical="center"/>
    </xf>
    <xf numFmtId="0" fontId="27" fillId="0" borderId="175" xfId="2" applyFont="1" applyBorder="1" applyAlignment="1">
      <alignment horizontal="left" vertical="center"/>
    </xf>
    <xf numFmtId="0" fontId="27" fillId="0" borderId="176" xfId="2" applyFont="1" applyBorder="1" applyAlignment="1">
      <alignment horizontal="left" vertical="center"/>
    </xf>
    <xf numFmtId="0" fontId="27" fillId="0" borderId="169" xfId="2" applyFont="1" applyBorder="1" applyAlignment="1">
      <alignment horizontal="left" vertical="center"/>
    </xf>
    <xf numFmtId="0" fontId="14" fillId="0" borderId="0" xfId="3" applyFont="1" applyAlignment="1">
      <alignment horizontal="center" vertical="center"/>
    </xf>
    <xf numFmtId="181" fontId="6" fillId="0" borderId="0" xfId="1" applyNumberFormat="1" applyFont="1">
      <alignment vertical="center"/>
    </xf>
    <xf numFmtId="0" fontId="39" fillId="0" borderId="0" xfId="1" applyFont="1" applyAlignment="1">
      <alignment vertical="center" shrinkToFit="1"/>
    </xf>
    <xf numFmtId="0" fontId="6" fillId="0" borderId="0" xfId="1" applyFont="1" applyBorder="1">
      <alignment vertical="center"/>
    </xf>
    <xf numFmtId="0" fontId="39" fillId="0" borderId="0" xfId="1" applyFont="1" applyBorder="1" applyAlignment="1">
      <alignment horizontal="center" vertical="center"/>
    </xf>
    <xf numFmtId="179" fontId="39" fillId="0" borderId="0" xfId="1" applyNumberFormat="1" applyFont="1" applyBorder="1" applyAlignment="1" applyProtection="1">
      <alignment horizontal="right" vertical="center"/>
      <protection locked="0"/>
    </xf>
    <xf numFmtId="182" fontId="39" fillId="0" borderId="0" xfId="1" applyNumberFormat="1" applyFont="1" applyBorder="1">
      <alignment vertical="center"/>
    </xf>
    <xf numFmtId="182" fontId="39" fillId="0" borderId="0" xfId="1" applyNumberFormat="1" applyFont="1" applyBorder="1" applyAlignment="1">
      <alignment horizontal="center" vertical="center"/>
    </xf>
    <xf numFmtId="0" fontId="9" fillId="0" borderId="0" xfId="1" applyFont="1">
      <alignment vertical="center"/>
    </xf>
    <xf numFmtId="0" fontId="9" fillId="0" borderId="0" xfId="1" applyFont="1" applyAlignment="1">
      <alignment vertical="center" wrapText="1"/>
    </xf>
    <xf numFmtId="0" fontId="9" fillId="0" borderId="0" xfId="1" applyFont="1" applyAlignment="1">
      <alignment horizontal="right" vertical="center"/>
    </xf>
    <xf numFmtId="0" fontId="39" fillId="0" borderId="110" xfId="1" applyFont="1" applyBorder="1">
      <alignment vertical="center"/>
    </xf>
    <xf numFmtId="179" fontId="39" fillId="0" borderId="39" xfId="1" applyNumberFormat="1" applyFont="1" applyBorder="1">
      <alignment vertical="center"/>
    </xf>
    <xf numFmtId="179" fontId="39" fillId="0" borderId="128" xfId="1" applyNumberFormat="1" applyFont="1" applyBorder="1">
      <alignment vertical="center"/>
    </xf>
    <xf numFmtId="180" fontId="39" fillId="0" borderId="103" xfId="1" applyNumberFormat="1" applyFont="1" applyBorder="1">
      <alignment vertical="center"/>
    </xf>
    <xf numFmtId="180" fontId="39" fillId="0" borderId="130" xfId="1" applyNumberFormat="1" applyFont="1" applyBorder="1">
      <alignment vertical="center"/>
    </xf>
    <xf numFmtId="180" fontId="39" fillId="0" borderId="142" xfId="1" applyNumberFormat="1" applyFont="1" applyBorder="1">
      <alignment vertical="center"/>
    </xf>
    <xf numFmtId="180" fontId="39" fillId="0" borderId="143" xfId="1" applyNumberFormat="1" applyFont="1" applyBorder="1">
      <alignment vertical="center"/>
    </xf>
    <xf numFmtId="182" fontId="39" fillId="0" borderId="103" xfId="1" applyNumberFormat="1" applyFont="1" applyBorder="1">
      <alignment vertical="center"/>
    </xf>
    <xf numFmtId="182" fontId="39" fillId="0" borderId="250" xfId="1" applyNumberFormat="1" applyFont="1" applyBorder="1">
      <alignment vertical="center"/>
    </xf>
    <xf numFmtId="0" fontId="39" fillId="0" borderId="214" xfId="1" applyFont="1" applyBorder="1" applyAlignment="1" applyProtection="1">
      <alignment horizontal="center" vertical="center"/>
      <protection locked="0"/>
    </xf>
    <xf numFmtId="0" fontId="27" fillId="0" borderId="0" xfId="13" applyFont="1">
      <alignment vertical="center"/>
    </xf>
    <xf numFmtId="0" fontId="27" fillId="0" borderId="6" xfId="14" applyFont="1" applyBorder="1" applyAlignment="1">
      <alignment horizontal="left" vertical="center"/>
    </xf>
    <xf numFmtId="0" fontId="27" fillId="0" borderId="0" xfId="14" applyFont="1" applyAlignment="1">
      <alignment horizontal="left" vertical="center"/>
    </xf>
    <xf numFmtId="0" fontId="27" fillId="0" borderId="0" xfId="14" applyFont="1" applyBorder="1" applyAlignment="1">
      <alignment horizontal="left" vertical="center"/>
    </xf>
    <xf numFmtId="0" fontId="61" fillId="0" borderId="0" xfId="13" applyFont="1">
      <alignment vertical="center"/>
    </xf>
    <xf numFmtId="0" fontId="61" fillId="0" borderId="0" xfId="13" applyFont="1" applyAlignment="1">
      <alignment horizontal="left"/>
    </xf>
    <xf numFmtId="0" fontId="61" fillId="0" borderId="0" xfId="13" applyFont="1" applyAlignment="1">
      <alignment vertical="center" wrapText="1"/>
    </xf>
    <xf numFmtId="0" fontId="61" fillId="0" borderId="0" xfId="13" applyFont="1" applyBorder="1" applyAlignment="1">
      <alignment horizontal="center" vertical="center" wrapText="1"/>
    </xf>
    <xf numFmtId="0" fontId="61" fillId="0" borderId="0" xfId="13" applyFont="1" applyBorder="1" applyAlignment="1">
      <alignment horizontal="left" vertical="center" wrapText="1"/>
    </xf>
    <xf numFmtId="0" fontId="62" fillId="0" borderId="0" xfId="16" applyFont="1" applyAlignment="1">
      <alignment horizontal="right" vertical="center"/>
    </xf>
    <xf numFmtId="0" fontId="61" fillId="0" borderId="0" xfId="13" applyFont="1" applyBorder="1" applyAlignment="1">
      <alignment horizontal="center" vertical="center"/>
    </xf>
    <xf numFmtId="0" fontId="27" fillId="0" borderId="0" xfId="13" applyFont="1" applyBorder="1">
      <alignment vertical="center"/>
    </xf>
    <xf numFmtId="0" fontId="61" fillId="0" borderId="29" xfId="14" applyFont="1" applyBorder="1" applyAlignment="1">
      <alignment horizontal="center" vertical="center" wrapText="1"/>
    </xf>
    <xf numFmtId="0" fontId="61" fillId="0" borderId="44" xfId="14" applyFont="1" applyBorder="1" applyAlignment="1">
      <alignment horizontal="center" vertical="center"/>
    </xf>
    <xf numFmtId="0" fontId="61" fillId="0" borderId="29" xfId="13" applyFont="1" applyBorder="1" applyAlignment="1">
      <alignment horizontal="center" vertical="center" wrapText="1"/>
    </xf>
    <xf numFmtId="0" fontId="61" fillId="0" borderId="27" xfId="13" applyFont="1" applyBorder="1" applyAlignment="1">
      <alignment horizontal="center" vertical="center" wrapText="1"/>
    </xf>
    <xf numFmtId="0" fontId="61" fillId="0" borderId="177" xfId="13" applyFont="1" applyBorder="1" applyAlignment="1">
      <alignment horizontal="center" vertical="center"/>
    </xf>
    <xf numFmtId="0" fontId="61" fillId="0" borderId="256" xfId="13" applyFont="1" applyBorder="1" applyAlignment="1">
      <alignment horizontal="center" vertical="center"/>
    </xf>
    <xf numFmtId="0" fontId="61" fillId="0" borderId="178" xfId="13" applyFont="1" applyBorder="1" applyAlignment="1">
      <alignment horizontal="center" vertical="center"/>
    </xf>
    <xf numFmtId="0" fontId="61" fillId="0" borderId="21" xfId="13" applyFont="1" applyBorder="1" applyAlignment="1">
      <alignment horizontal="center" vertical="center" wrapText="1"/>
    </xf>
    <xf numFmtId="0" fontId="61" fillId="0" borderId="257" xfId="13" applyFont="1" applyBorder="1" applyAlignment="1">
      <alignment horizontal="center" vertical="center"/>
    </xf>
    <xf numFmtId="0" fontId="61" fillId="0" borderId="253" xfId="13" applyFont="1" applyBorder="1" applyAlignment="1">
      <alignment horizontal="center" vertical="center"/>
    </xf>
    <xf numFmtId="0" fontId="27" fillId="0" borderId="0" xfId="5" applyFont="1" applyAlignment="1">
      <alignment horizontal="center"/>
    </xf>
    <xf numFmtId="0" fontId="27" fillId="0" borderId="0" xfId="5" applyFont="1"/>
    <xf numFmtId="0" fontId="27" fillId="0" borderId="0" xfId="5" applyFont="1" applyAlignment="1">
      <alignment horizontal="left" vertical="center"/>
    </xf>
    <xf numFmtId="0" fontId="27" fillId="0" borderId="0" xfId="5" applyFont="1" applyAlignment="1">
      <alignment horizontal="right" vertical="center"/>
    </xf>
    <xf numFmtId="0" fontId="4" fillId="0" borderId="0" xfId="5" applyFont="1" applyBorder="1"/>
    <xf numFmtId="0" fontId="27" fillId="0" borderId="0" xfId="5" applyFont="1" applyBorder="1" applyAlignment="1">
      <alignment horizontal="left" vertical="center"/>
    </xf>
    <xf numFmtId="0" fontId="63" fillId="0" borderId="0" xfId="5" applyFont="1" applyBorder="1" applyAlignment="1">
      <alignment vertical="center"/>
    </xf>
    <xf numFmtId="0" fontId="27" fillId="0" borderId="0" xfId="5" applyFont="1" applyAlignment="1">
      <alignment vertical="center"/>
    </xf>
    <xf numFmtId="0" fontId="63" fillId="0" borderId="0" xfId="5" applyFont="1" applyAlignment="1">
      <alignment vertical="center"/>
    </xf>
    <xf numFmtId="0" fontId="27" fillId="0" borderId="0" xfId="5" applyFont="1" applyBorder="1" applyAlignment="1">
      <alignment vertical="center"/>
    </xf>
    <xf numFmtId="0" fontId="27" fillId="0" borderId="0" xfId="5" applyFont="1" applyAlignment="1">
      <alignment wrapText="1"/>
    </xf>
    <xf numFmtId="0" fontId="27" fillId="0" borderId="0" xfId="5" applyFont="1" applyBorder="1" applyAlignment="1">
      <alignment horizontal="center" vertical="center" wrapText="1"/>
    </xf>
    <xf numFmtId="0" fontId="27" fillId="0" borderId="0" xfId="5" applyFont="1" applyAlignment="1">
      <alignment horizontal="left" wrapText="1"/>
    </xf>
    <xf numFmtId="0" fontId="27" fillId="0" borderId="52" xfId="5" applyFont="1" applyBorder="1" applyAlignment="1">
      <alignment vertical="center"/>
    </xf>
    <xf numFmtId="0" fontId="27" fillId="0" borderId="0" xfId="5" applyFont="1" applyAlignment="1">
      <alignment horizontal="center" vertical="center" wrapText="1"/>
    </xf>
    <xf numFmtId="184" fontId="27" fillId="0" borderId="0" xfId="5" applyNumberFormat="1" applyFont="1" applyAlignment="1">
      <alignment vertical="center"/>
    </xf>
    <xf numFmtId="0" fontId="30" fillId="0" borderId="0" xfId="5" applyFont="1" applyAlignment="1">
      <alignment vertical="top"/>
    </xf>
    <xf numFmtId="0" fontId="30" fillId="0" borderId="0" xfId="5" applyFont="1" applyAlignment="1">
      <alignment vertical="top" wrapText="1"/>
    </xf>
    <xf numFmtId="0" fontId="30" fillId="0" borderId="0" xfId="5" applyFont="1" applyAlignment="1">
      <alignment horizontal="left" vertical="top"/>
    </xf>
    <xf numFmtId="0" fontId="27" fillId="0" borderId="0" xfId="5" applyFont="1" applyAlignment="1">
      <alignment horizontal="left" vertical="top"/>
    </xf>
    <xf numFmtId="0" fontId="27" fillId="0" borderId="0" xfId="5" applyFont="1" applyAlignment="1">
      <alignment horizontal="left"/>
    </xf>
    <xf numFmtId="0" fontId="4" fillId="0" borderId="0" xfId="5" applyFont="1"/>
    <xf numFmtId="0" fontId="30" fillId="0" borderId="0" xfId="5" applyFont="1" applyAlignment="1">
      <alignment vertical="center"/>
    </xf>
    <xf numFmtId="0" fontId="63" fillId="0" borderId="183" xfId="5" applyFont="1" applyBorder="1" applyAlignment="1">
      <alignment horizontal="left" vertical="center"/>
    </xf>
    <xf numFmtId="0" fontId="63" fillId="0" borderId="39" xfId="5" applyFont="1" applyBorder="1" applyAlignment="1">
      <alignment horizontal="left" vertical="center"/>
    </xf>
    <xf numFmtId="0" fontId="63" fillId="0" borderId="40" xfId="5" applyFont="1" applyBorder="1" applyAlignment="1">
      <alignment horizontal="left" vertical="center"/>
    </xf>
    <xf numFmtId="0" fontId="27" fillId="0" borderId="183" xfId="5" applyFont="1" applyBorder="1" applyAlignment="1">
      <alignment horizontal="center" vertical="center"/>
    </xf>
    <xf numFmtId="0" fontId="4" fillId="0" borderId="39" xfId="5" applyFont="1" applyBorder="1"/>
    <xf numFmtId="0" fontId="27" fillId="0" borderId="39" xfId="5" applyFont="1" applyBorder="1" applyAlignment="1">
      <alignment horizontal="center" vertical="center"/>
    </xf>
    <xf numFmtId="0" fontId="27" fillId="0" borderId="39" xfId="5" applyFont="1" applyBorder="1" applyAlignment="1">
      <alignment horizontal="left" vertical="center"/>
    </xf>
    <xf numFmtId="0" fontId="63" fillId="0" borderId="39" xfId="5" applyFont="1" applyBorder="1" applyAlignment="1">
      <alignment vertical="center"/>
    </xf>
    <xf numFmtId="0" fontId="63" fillId="0" borderId="40" xfId="5" applyFont="1" applyBorder="1" applyAlignment="1">
      <alignment vertical="center"/>
    </xf>
    <xf numFmtId="0" fontId="27" fillId="0" borderId="193" xfId="5" applyFont="1" applyBorder="1" applyAlignment="1">
      <alignment horizontal="center" vertical="center"/>
    </xf>
    <xf numFmtId="0" fontId="27" fillId="0" borderId="10" xfId="5" applyFont="1" applyBorder="1" applyAlignment="1">
      <alignment horizontal="left" vertical="center"/>
    </xf>
    <xf numFmtId="0" fontId="27" fillId="0" borderId="10" xfId="5" applyFont="1" applyBorder="1" applyAlignment="1">
      <alignment vertical="center"/>
    </xf>
    <xf numFmtId="0" fontId="63" fillId="0" borderId="10" xfId="5" applyFont="1" applyBorder="1" applyAlignment="1">
      <alignment vertical="center"/>
    </xf>
    <xf numFmtId="0" fontId="63" fillId="0" borderId="12" xfId="5" applyFont="1" applyBorder="1" applyAlignment="1">
      <alignment vertical="center"/>
    </xf>
    <xf numFmtId="0" fontId="27" fillId="0" borderId="169" xfId="5" applyFont="1" applyBorder="1" applyAlignment="1">
      <alignment horizontal="center" vertical="center"/>
    </xf>
    <xf numFmtId="0" fontId="27" fillId="0" borderId="15" xfId="5" applyFont="1" applyBorder="1" applyAlignment="1">
      <alignment horizontal="left" vertical="center"/>
    </xf>
    <xf numFmtId="0" fontId="27" fillId="0" borderId="15" xfId="5" applyFont="1" applyBorder="1" applyAlignment="1">
      <alignment vertical="center"/>
    </xf>
    <xf numFmtId="0" fontId="63" fillId="0" borderId="15" xfId="5" applyFont="1" applyBorder="1" applyAlignment="1">
      <alignment vertical="center"/>
    </xf>
    <xf numFmtId="0" fontId="63" fillId="0" borderId="17" xfId="5" applyFont="1" applyBorder="1" applyAlignment="1">
      <alignment vertical="center"/>
    </xf>
    <xf numFmtId="0" fontId="27" fillId="0" borderId="193" xfId="5" applyFont="1" applyBorder="1" applyAlignment="1">
      <alignment horizontal="left" vertical="center"/>
    </xf>
    <xf numFmtId="0" fontId="27" fillId="0" borderId="175" xfId="5" applyFont="1" applyBorder="1" applyAlignment="1">
      <alignment horizontal="left" vertical="center"/>
    </xf>
    <xf numFmtId="0" fontId="63" fillId="0" borderId="176" xfId="5" applyFont="1" applyBorder="1" applyAlignment="1">
      <alignment vertical="center"/>
    </xf>
    <xf numFmtId="0" fontId="27" fillId="0" borderId="175" xfId="5" applyFont="1" applyBorder="1" applyAlignment="1">
      <alignment vertical="center" wrapText="1"/>
    </xf>
    <xf numFmtId="0" fontId="27" fillId="0" borderId="176" xfId="5" applyFont="1" applyBorder="1" applyAlignment="1">
      <alignment vertical="center"/>
    </xf>
    <xf numFmtId="0" fontId="63" fillId="0" borderId="175" xfId="5" applyFont="1" applyBorder="1" applyAlignment="1">
      <alignment vertical="center"/>
    </xf>
    <xf numFmtId="0" fontId="27" fillId="0" borderId="175" xfId="5" applyFont="1" applyBorder="1" applyAlignment="1">
      <alignment vertical="center"/>
    </xf>
    <xf numFmtId="0" fontId="63" fillId="0" borderId="176" xfId="5" applyFont="1" applyBorder="1" applyAlignment="1">
      <alignment horizontal="center" vertical="center"/>
    </xf>
    <xf numFmtId="0" fontId="27" fillId="0" borderId="169" xfId="5" applyFont="1" applyBorder="1" applyAlignment="1">
      <alignment horizontal="left" vertical="center"/>
    </xf>
    <xf numFmtId="0" fontId="27" fillId="0" borderId="17" xfId="5" applyFont="1" applyBorder="1" applyAlignment="1">
      <alignment horizontal="left" vertical="center"/>
    </xf>
    <xf numFmtId="0" fontId="63" fillId="0" borderId="214" xfId="5" applyFont="1" applyBorder="1" applyAlignment="1">
      <alignment vertical="center"/>
    </xf>
    <xf numFmtId="0" fontId="4" fillId="0" borderId="10" xfId="5" applyFont="1" applyBorder="1"/>
    <xf numFmtId="0" fontId="27" fillId="0" borderId="12" xfId="5" applyFont="1" applyBorder="1" applyAlignment="1">
      <alignment vertical="center"/>
    </xf>
    <xf numFmtId="0" fontId="4" fillId="0" borderId="15" xfId="5" applyFont="1" applyBorder="1"/>
    <xf numFmtId="0" fontId="27" fillId="0" borderId="17" xfId="5" applyFont="1" applyBorder="1" applyAlignment="1">
      <alignment vertical="center"/>
    </xf>
    <xf numFmtId="0" fontId="27" fillId="0" borderId="12" xfId="5" applyFont="1" applyBorder="1" applyAlignment="1">
      <alignment horizontal="left" vertical="center"/>
    </xf>
    <xf numFmtId="183" fontId="27" fillId="0" borderId="176" xfId="5" applyNumberFormat="1" applyFont="1" applyBorder="1" applyAlignment="1">
      <alignment vertical="center"/>
    </xf>
    <xf numFmtId="0" fontId="27" fillId="0" borderId="15" xfId="5" applyFont="1" applyBorder="1" applyAlignment="1">
      <alignment horizontal="center" vertical="center" wrapText="1"/>
    </xf>
    <xf numFmtId="183" fontId="27" fillId="0" borderId="15" xfId="5" applyNumberFormat="1" applyFont="1" applyBorder="1" applyAlignment="1">
      <alignment horizontal="center" vertical="center"/>
    </xf>
    <xf numFmtId="183" fontId="27" fillId="0" borderId="17" xfId="5" applyNumberFormat="1" applyFont="1" applyBorder="1" applyAlignment="1">
      <alignment vertical="center"/>
    </xf>
    <xf numFmtId="0" fontId="27" fillId="0" borderId="169" xfId="5" applyFont="1" applyBorder="1" applyAlignment="1">
      <alignment vertical="center" wrapText="1"/>
    </xf>
    <xf numFmtId="183" fontId="27" fillId="0" borderId="39" xfId="5" applyNumberFormat="1" applyFont="1" applyBorder="1" applyAlignment="1">
      <alignment horizontal="center" vertical="center"/>
    </xf>
    <xf numFmtId="183" fontId="27" fillId="0" borderId="40" xfId="5" applyNumberFormat="1" applyFont="1" applyBorder="1" applyAlignment="1">
      <alignment horizontal="center" vertical="center"/>
    </xf>
    <xf numFmtId="0" fontId="31" fillId="0" borderId="214" xfId="12" applyFont="1" applyBorder="1">
      <alignment vertical="center"/>
    </xf>
    <xf numFmtId="0" fontId="51" fillId="0" borderId="0" xfId="18" applyFont="1" applyFill="1">
      <alignment vertical="center"/>
    </xf>
    <xf numFmtId="0" fontId="61" fillId="0" borderId="0" xfId="18" applyFont="1" applyFill="1" applyBorder="1">
      <alignment vertical="center"/>
    </xf>
    <xf numFmtId="0" fontId="61" fillId="0" borderId="0" xfId="18" applyFont="1" applyFill="1" applyBorder="1" applyAlignment="1">
      <alignment horizontal="right" vertical="center"/>
    </xf>
    <xf numFmtId="0" fontId="61" fillId="0" borderId="0" xfId="18" applyFont="1" applyFill="1" applyBorder="1" applyAlignment="1">
      <alignment vertical="center"/>
    </xf>
    <xf numFmtId="0" fontId="51" fillId="0" borderId="0" xfId="18" applyFont="1" applyFill="1" applyBorder="1">
      <alignment vertical="center"/>
    </xf>
    <xf numFmtId="0" fontId="27" fillId="0" borderId="0" xfId="18" applyFont="1" applyFill="1" applyBorder="1">
      <alignment vertical="center"/>
    </xf>
    <xf numFmtId="0" fontId="27" fillId="0" borderId="0" xfId="18" applyFont="1" applyFill="1" applyBorder="1" applyAlignment="1">
      <alignment vertical="center"/>
    </xf>
    <xf numFmtId="0" fontId="4" fillId="0" borderId="0" xfId="18" applyFont="1" applyFill="1" applyBorder="1">
      <alignment vertical="center"/>
    </xf>
    <xf numFmtId="0" fontId="61" fillId="0" borderId="0" xfId="18" applyFont="1" applyFill="1" applyBorder="1" applyAlignment="1">
      <alignment vertical="center" wrapText="1"/>
    </xf>
    <xf numFmtId="0" fontId="28" fillId="0" borderId="0" xfId="18" applyFont="1" applyFill="1" applyBorder="1" applyAlignment="1">
      <alignment vertical="center" wrapText="1"/>
    </xf>
    <xf numFmtId="0" fontId="52" fillId="0" borderId="0" xfId="18" applyFont="1" applyFill="1" applyBorder="1" applyAlignment="1">
      <alignment vertical="center"/>
    </xf>
    <xf numFmtId="0" fontId="27" fillId="0" borderId="0" xfId="18" applyFont="1" applyFill="1" applyBorder="1" applyAlignment="1">
      <alignment horizontal="center" vertical="center"/>
    </xf>
    <xf numFmtId="0" fontId="27" fillId="0" borderId="0" xfId="18" applyFont="1" applyFill="1" applyBorder="1" applyAlignment="1">
      <alignment horizontal="left" vertical="center"/>
    </xf>
    <xf numFmtId="0" fontId="4" fillId="0" borderId="0" xfId="18" applyFont="1" applyFill="1" applyBorder="1" applyAlignment="1">
      <alignment horizontal="center" vertical="center"/>
    </xf>
    <xf numFmtId="0" fontId="4" fillId="0" borderId="0" xfId="18" applyFont="1" applyFill="1" applyBorder="1" applyAlignment="1">
      <alignment horizontal="left" vertical="center"/>
    </xf>
    <xf numFmtId="0" fontId="65" fillId="0" borderId="0" xfId="18" applyFont="1" applyFill="1" applyBorder="1">
      <alignment vertical="center"/>
    </xf>
    <xf numFmtId="0" fontId="4" fillId="0" borderId="0" xfId="18" applyFont="1" applyFill="1" applyBorder="1" applyAlignment="1">
      <alignment vertical="center"/>
    </xf>
    <xf numFmtId="0" fontId="58" fillId="0" borderId="0" xfId="18" applyFont="1" applyFill="1" applyBorder="1" applyAlignment="1">
      <alignment vertical="center"/>
    </xf>
    <xf numFmtId="0" fontId="27" fillId="0" borderId="214" xfId="18" applyFont="1" applyFill="1" applyBorder="1" applyAlignment="1">
      <alignment horizontal="center" vertical="center"/>
    </xf>
    <xf numFmtId="0" fontId="61" fillId="0" borderId="214" xfId="18" applyFont="1" applyBorder="1" applyAlignment="1">
      <alignment horizontal="center" vertical="center" wrapText="1"/>
    </xf>
    <xf numFmtId="0" fontId="27" fillId="0" borderId="52" xfId="18" applyFont="1" applyFill="1" applyBorder="1" applyAlignment="1">
      <alignment horizontal="center" vertical="center"/>
    </xf>
    <xf numFmtId="0" fontId="30" fillId="0" borderId="39" xfId="18" applyFont="1" applyFill="1" applyBorder="1" applyAlignment="1">
      <alignment vertical="center"/>
    </xf>
    <xf numFmtId="0" fontId="30" fillId="0" borderId="0" xfId="18" applyFont="1" applyFill="1" applyBorder="1" applyAlignment="1">
      <alignment vertical="center"/>
    </xf>
    <xf numFmtId="0" fontId="30" fillId="0" borderId="39" xfId="18" applyFont="1" applyBorder="1">
      <alignment vertical="center"/>
    </xf>
    <xf numFmtId="0" fontId="61" fillId="0" borderId="52" xfId="18" applyFont="1" applyFill="1" applyBorder="1" applyAlignment="1">
      <alignment horizontal="center" vertical="center" wrapText="1"/>
    </xf>
    <xf numFmtId="0" fontId="27" fillId="0" borderId="5" xfId="18" applyFont="1" applyFill="1" applyBorder="1" applyAlignment="1">
      <alignment horizontal="center" vertical="center"/>
    </xf>
    <xf numFmtId="0" fontId="30" fillId="0" borderId="42" xfId="18" applyFont="1" applyFill="1" applyBorder="1" applyAlignment="1">
      <alignment vertical="center"/>
    </xf>
    <xf numFmtId="0" fontId="30" fillId="0" borderId="5" xfId="18" applyFont="1" applyFill="1" applyBorder="1" applyAlignment="1">
      <alignment vertical="center"/>
    </xf>
    <xf numFmtId="0" fontId="30" fillId="0" borderId="42" xfId="18" applyFont="1" applyBorder="1">
      <alignment vertical="center"/>
    </xf>
    <xf numFmtId="0" fontId="61" fillId="0" borderId="45" xfId="18" applyFont="1" applyFill="1" applyBorder="1" applyAlignment="1">
      <alignment horizontal="center" vertical="center" wrapText="1"/>
    </xf>
    <xf numFmtId="0" fontId="30" fillId="0" borderId="48" xfId="18" applyFont="1" applyFill="1" applyBorder="1" applyAlignment="1">
      <alignment horizontal="left" vertical="center"/>
    </xf>
    <xf numFmtId="0" fontId="30" fillId="0" borderId="48" xfId="18" applyFont="1" applyFill="1" applyBorder="1" applyAlignment="1">
      <alignment vertical="center"/>
    </xf>
    <xf numFmtId="0" fontId="30" fillId="0" borderId="46" xfId="18" applyFont="1" applyFill="1" applyBorder="1" applyAlignment="1">
      <alignment horizontal="left" vertical="center"/>
    </xf>
    <xf numFmtId="0" fontId="66" fillId="0" borderId="0" xfId="2" applyFont="1" applyBorder="1" applyAlignment="1">
      <alignment horizontal="left" vertical="center"/>
    </xf>
    <xf numFmtId="0" fontId="66" fillId="0" borderId="0" xfId="2" applyFont="1" applyBorder="1" applyAlignment="1">
      <alignment horizontal="center" vertical="center"/>
    </xf>
    <xf numFmtId="0" fontId="66" fillId="0" borderId="0" xfId="2" applyFont="1" applyAlignment="1">
      <alignment horizontal="left" vertical="center"/>
    </xf>
    <xf numFmtId="0" fontId="28" fillId="0" borderId="0" xfId="2" applyFont="1" applyBorder="1" applyAlignment="1">
      <alignment horizontal="left" vertical="center"/>
    </xf>
    <xf numFmtId="0" fontId="66" fillId="0" borderId="0" xfId="2" applyFont="1">
      <alignment vertical="center"/>
    </xf>
    <xf numFmtId="0" fontId="27" fillId="0" borderId="0" xfId="2" applyFont="1" applyBorder="1" applyAlignment="1">
      <alignment horizontal="centerContinuous" vertical="center" shrinkToFit="1"/>
    </xf>
    <xf numFmtId="0" fontId="27" fillId="0" borderId="0" xfId="2" applyFont="1" applyBorder="1" applyAlignment="1">
      <alignment horizontal="centerContinuous" vertical="center"/>
    </xf>
    <xf numFmtId="0" fontId="27" fillId="0" borderId="0" xfId="2" applyFont="1" applyBorder="1" applyAlignment="1">
      <alignment vertical="center"/>
    </xf>
    <xf numFmtId="0" fontId="28" fillId="0" borderId="0" xfId="2" applyFont="1" applyBorder="1" applyAlignment="1">
      <alignment vertical="center"/>
    </xf>
    <xf numFmtId="0" fontId="30" fillId="0" borderId="0" xfId="2" applyFont="1" applyBorder="1" applyAlignment="1">
      <alignment vertical="center"/>
    </xf>
    <xf numFmtId="0" fontId="67" fillId="0" borderId="0" xfId="2" applyFont="1" applyBorder="1" applyAlignment="1">
      <alignment horizontal="left" vertical="center"/>
    </xf>
    <xf numFmtId="0" fontId="27" fillId="0" borderId="0" xfId="2" applyFont="1" applyFill="1" applyBorder="1" applyAlignment="1">
      <alignment horizontal="centerContinuous" vertical="center"/>
    </xf>
    <xf numFmtId="0" fontId="30" fillId="0" borderId="0" xfId="2" applyFont="1" applyFill="1" applyBorder="1" applyAlignment="1">
      <alignment vertical="center"/>
    </xf>
    <xf numFmtId="0" fontId="27" fillId="0" borderId="0" xfId="2" applyFont="1" applyFill="1" applyBorder="1" applyAlignment="1">
      <alignment horizontal="center" vertical="center"/>
    </xf>
    <xf numFmtId="0" fontId="27" fillId="0" borderId="0" xfId="2" applyFont="1" applyFill="1" applyBorder="1" applyAlignment="1">
      <alignment horizontal="left" vertical="center"/>
    </xf>
    <xf numFmtId="0" fontId="68" fillId="0" borderId="0" xfId="2" applyFont="1" applyBorder="1" applyAlignment="1">
      <alignment horizontal="left" vertical="center"/>
    </xf>
    <xf numFmtId="0" fontId="27" fillId="0" borderId="0" xfId="2" applyFont="1" applyBorder="1" applyAlignment="1">
      <alignment vertical="center" shrinkToFit="1"/>
    </xf>
    <xf numFmtId="0" fontId="27" fillId="0" borderId="0" xfId="2" applyFont="1" applyBorder="1" applyAlignment="1">
      <alignment horizontal="left" vertical="center" shrinkToFit="1"/>
    </xf>
    <xf numFmtId="0" fontId="27" fillId="0" borderId="0" xfId="2" applyFont="1" applyFill="1" applyBorder="1" applyAlignment="1">
      <alignment vertical="center"/>
    </xf>
    <xf numFmtId="0" fontId="27" fillId="8" borderId="0" xfId="2" applyFont="1" applyFill="1" applyBorder="1" applyAlignment="1">
      <alignment vertical="center"/>
    </xf>
    <xf numFmtId="0" fontId="27" fillId="0" borderId="259" xfId="2" applyFont="1" applyBorder="1" applyAlignment="1">
      <alignment vertical="center"/>
    </xf>
    <xf numFmtId="0" fontId="27" fillId="0" borderId="259" xfId="2" applyFont="1" applyBorder="1" applyAlignment="1">
      <alignment horizontal="left" vertical="center"/>
    </xf>
    <xf numFmtId="0" fontId="27" fillId="0" borderId="260" xfId="2" applyFont="1" applyBorder="1" applyAlignment="1">
      <alignment horizontal="left" vertical="center"/>
    </xf>
    <xf numFmtId="0" fontId="27" fillId="0" borderId="260" xfId="2" applyFont="1" applyBorder="1" applyAlignment="1">
      <alignment vertical="center"/>
    </xf>
    <xf numFmtId="0" fontId="27" fillId="0" borderId="260" xfId="2" applyFont="1" applyFill="1" applyBorder="1" applyAlignment="1">
      <alignment vertical="center"/>
    </xf>
    <xf numFmtId="0" fontId="27" fillId="8" borderId="260" xfId="2" applyFont="1" applyFill="1" applyBorder="1" applyAlignment="1">
      <alignment vertical="center"/>
    </xf>
    <xf numFmtId="0" fontId="27" fillId="8" borderId="260" xfId="2" applyFont="1" applyFill="1" applyBorder="1" applyAlignment="1">
      <alignment horizontal="left" vertical="center"/>
    </xf>
    <xf numFmtId="0" fontId="27" fillId="0" borderId="259" xfId="2" applyFont="1" applyFill="1" applyBorder="1" applyAlignment="1">
      <alignment vertical="center"/>
    </xf>
    <xf numFmtId="0" fontId="27" fillId="8" borderId="259" xfId="2" applyFont="1" applyFill="1" applyBorder="1" applyAlignment="1">
      <alignment vertical="center"/>
    </xf>
    <xf numFmtId="0" fontId="27" fillId="8" borderId="259" xfId="2" applyFont="1" applyFill="1" applyBorder="1" applyAlignment="1">
      <alignment horizontal="left" vertical="center"/>
    </xf>
    <xf numFmtId="0" fontId="27" fillId="0" borderId="32" xfId="2" applyFont="1" applyBorder="1" applyAlignment="1">
      <alignment horizontal="center" vertical="center"/>
    </xf>
    <xf numFmtId="0" fontId="27" fillId="0" borderId="30" xfId="2" applyFont="1" applyBorder="1" applyAlignment="1">
      <alignment horizontal="center" vertical="center"/>
    </xf>
    <xf numFmtId="0" fontId="27" fillId="0" borderId="79" xfId="2" applyFont="1" applyBorder="1" applyAlignment="1">
      <alignment horizontal="center" vertical="center"/>
    </xf>
    <xf numFmtId="0" fontId="27" fillId="0" borderId="22" xfId="2" applyFont="1" applyBorder="1" applyAlignment="1">
      <alignment horizontal="left" vertical="center"/>
    </xf>
    <xf numFmtId="0" fontId="27" fillId="0" borderId="1" xfId="2" applyFont="1" applyBorder="1" applyAlignment="1">
      <alignment horizontal="left" vertical="center"/>
    </xf>
    <xf numFmtId="0" fontId="27" fillId="0" borderId="176" xfId="2" applyFont="1" applyBorder="1" applyAlignment="1">
      <alignment vertical="center"/>
    </xf>
    <xf numFmtId="0" fontId="27" fillId="0" borderId="176" xfId="2" applyFont="1" applyBorder="1" applyAlignment="1">
      <alignment horizontal="center" vertical="center"/>
    </xf>
    <xf numFmtId="0" fontId="16" fillId="0" borderId="0" xfId="6" applyFont="1">
      <alignment vertical="center"/>
    </xf>
    <xf numFmtId="0" fontId="27" fillId="0" borderId="0" xfId="6" applyFont="1">
      <alignment vertical="center"/>
    </xf>
    <xf numFmtId="0" fontId="27" fillId="0" borderId="0" xfId="6" applyFont="1" applyAlignment="1">
      <alignment horizontal="right" vertical="center"/>
    </xf>
    <xf numFmtId="0" fontId="16" fillId="0" borderId="0" xfId="6" applyFont="1" applyAlignment="1">
      <alignment horizontal="center" vertical="center"/>
    </xf>
    <xf numFmtId="0" fontId="27" fillId="0" borderId="0" xfId="6" applyFont="1" applyAlignment="1">
      <alignment horizontal="center" vertical="center"/>
    </xf>
    <xf numFmtId="0" fontId="16" fillId="0" borderId="0" xfId="6" applyFont="1" applyAlignment="1">
      <alignment vertical="center" wrapText="1"/>
    </xf>
    <xf numFmtId="0" fontId="31" fillId="0" borderId="0" xfId="2" applyFont="1" applyAlignment="1">
      <alignment vertical="center"/>
    </xf>
    <xf numFmtId="0" fontId="11" fillId="0" borderId="53" xfId="4" applyFont="1" applyBorder="1" applyAlignment="1">
      <alignment horizontal="center" vertical="center" wrapText="1"/>
    </xf>
    <xf numFmtId="0" fontId="70" fillId="0" borderId="0" xfId="3" applyFont="1">
      <alignment vertical="center"/>
    </xf>
    <xf numFmtId="0" fontId="75" fillId="0" borderId="0" xfId="19" applyFont="1">
      <alignment vertical="center"/>
    </xf>
    <xf numFmtId="0" fontId="72" fillId="0" borderId="0" xfId="19" applyFont="1">
      <alignment vertical="center"/>
    </xf>
    <xf numFmtId="0" fontId="75" fillId="0" borderId="0" xfId="19" applyFont="1" applyBorder="1" applyAlignment="1">
      <alignment horizontal="center" vertical="center"/>
    </xf>
    <xf numFmtId="0" fontId="72" fillId="0" borderId="183" xfId="19" applyFont="1" applyBorder="1" applyAlignment="1">
      <alignment horizontal="left" vertical="center"/>
    </xf>
    <xf numFmtId="0" fontId="72" fillId="0" borderId="51" xfId="19" applyFont="1" applyBorder="1" applyAlignment="1">
      <alignment horizontal="left" vertical="center" indent="1"/>
    </xf>
    <xf numFmtId="0" fontId="72" fillId="0" borderId="214" xfId="19" applyFont="1" applyBorder="1" applyAlignment="1">
      <alignment horizontal="left" vertical="center" indent="1"/>
    </xf>
    <xf numFmtId="0" fontId="72" fillId="0" borderId="15" xfId="19" applyFont="1" applyBorder="1" applyAlignment="1">
      <alignment horizontal="left" vertical="center" indent="1"/>
    </xf>
    <xf numFmtId="0" fontId="72" fillId="0" borderId="15" xfId="19" applyFont="1" applyBorder="1">
      <alignment vertical="center"/>
    </xf>
    <xf numFmtId="0" fontId="72" fillId="0" borderId="0" xfId="19" applyFont="1" applyBorder="1">
      <alignment vertical="center"/>
    </xf>
    <xf numFmtId="0" fontId="72" fillId="0" borderId="193" xfId="19" applyFont="1" applyBorder="1">
      <alignment vertical="center"/>
    </xf>
    <xf numFmtId="0" fontId="72" fillId="0" borderId="10" xfId="19" applyFont="1" applyBorder="1">
      <alignment vertical="center"/>
    </xf>
    <xf numFmtId="0" fontId="72" fillId="0" borderId="175" xfId="19" applyFont="1" applyBorder="1">
      <alignment vertical="center"/>
    </xf>
    <xf numFmtId="0" fontId="72" fillId="0" borderId="214" xfId="19" applyFont="1" applyBorder="1" applyAlignment="1">
      <alignment horizontal="center" vertical="center"/>
    </xf>
    <xf numFmtId="0" fontId="72" fillId="0" borderId="214" xfId="19" applyFont="1" applyBorder="1" applyAlignment="1">
      <alignment vertical="center" wrapText="1"/>
    </xf>
    <xf numFmtId="0" fontId="72" fillId="0" borderId="214" xfId="19" applyFont="1" applyBorder="1" applyAlignment="1">
      <alignment horizontal="right" vertical="center"/>
    </xf>
    <xf numFmtId="0" fontId="72" fillId="0" borderId="0" xfId="19" applyFont="1" applyBorder="1" applyAlignment="1">
      <alignment horizontal="right" vertical="center"/>
    </xf>
    <xf numFmtId="0" fontId="72" fillId="0" borderId="0" xfId="19" applyFont="1" applyBorder="1" applyAlignment="1">
      <alignment vertical="center" wrapText="1"/>
    </xf>
    <xf numFmtId="0" fontId="72" fillId="0" borderId="169" xfId="19" applyFont="1" applyBorder="1">
      <alignment vertical="center"/>
    </xf>
    <xf numFmtId="0" fontId="72" fillId="0" borderId="0" xfId="19" applyFont="1" applyFill="1" applyAlignment="1">
      <alignment horizontal="left" vertical="center"/>
    </xf>
    <xf numFmtId="0" fontId="72" fillId="0" borderId="0" xfId="19" applyFont="1" applyAlignment="1">
      <alignment horizontal="center" vertical="top"/>
    </xf>
    <xf numFmtId="0" fontId="14" fillId="0" borderId="0" xfId="20" applyFont="1">
      <alignment vertical="center"/>
    </xf>
    <xf numFmtId="0" fontId="0" fillId="0" borderId="0" xfId="20" applyFont="1">
      <alignment vertical="center"/>
    </xf>
    <xf numFmtId="0" fontId="4" fillId="0" borderId="0" xfId="20">
      <alignment vertical="center"/>
    </xf>
    <xf numFmtId="0" fontId="14" fillId="0" borderId="0" xfId="20" applyFont="1" applyBorder="1" applyAlignment="1">
      <alignment horizontal="center" vertical="center"/>
    </xf>
    <xf numFmtId="0" fontId="51" fillId="0" borderId="183" xfId="20" applyFont="1" applyBorder="1" applyAlignment="1">
      <alignment horizontal="center" vertical="center"/>
    </xf>
    <xf numFmtId="0" fontId="14" fillId="0" borderId="183" xfId="20" applyFont="1" applyBorder="1" applyAlignment="1">
      <alignment horizontal="center" vertical="center"/>
    </xf>
    <xf numFmtId="0" fontId="14" fillId="0" borderId="39" xfId="20" applyFont="1" applyBorder="1" applyAlignment="1">
      <alignment horizontal="center" vertical="center"/>
    </xf>
    <xf numFmtId="0" fontId="14" fillId="0" borderId="40" xfId="20" applyFont="1" applyBorder="1" applyAlignment="1">
      <alignment horizontal="center" vertical="center"/>
    </xf>
    <xf numFmtId="0" fontId="4" fillId="0" borderId="214" xfId="20" applyBorder="1" applyAlignment="1">
      <alignment horizontal="left" vertical="center"/>
    </xf>
    <xf numFmtId="0" fontId="4" fillId="0" borderId="193" xfId="20" applyBorder="1">
      <alignment vertical="center"/>
    </xf>
    <xf numFmtId="0" fontId="4" fillId="0" borderId="10" xfId="20" applyBorder="1">
      <alignment vertical="center"/>
    </xf>
    <xf numFmtId="0" fontId="4" fillId="0" borderId="12" xfId="20" applyBorder="1">
      <alignment vertical="center"/>
    </xf>
    <xf numFmtId="0" fontId="4" fillId="0" borderId="175" xfId="20" applyBorder="1">
      <alignment vertical="center"/>
    </xf>
    <xf numFmtId="0" fontId="4" fillId="0" borderId="15" xfId="20" applyBorder="1">
      <alignment vertical="center"/>
    </xf>
    <xf numFmtId="0" fontId="4" fillId="0" borderId="15" xfId="20" applyBorder="1" applyAlignment="1">
      <alignment horizontal="center" vertical="center"/>
    </xf>
    <xf numFmtId="0" fontId="4" fillId="0" borderId="176" xfId="20" applyBorder="1">
      <alignment vertical="center"/>
    </xf>
    <xf numFmtId="0" fontId="4" fillId="0" borderId="214" xfId="20" applyBorder="1" applyAlignment="1">
      <alignment horizontal="distributed" vertical="center" justifyLastLine="1"/>
    </xf>
    <xf numFmtId="0" fontId="4" fillId="0" borderId="214" xfId="20" applyBorder="1" applyAlignment="1">
      <alignment horizontal="right" vertical="center" indent="1"/>
    </xf>
    <xf numFmtId="0" fontId="4" fillId="0" borderId="169" xfId="20" applyBorder="1">
      <alignment vertical="center"/>
    </xf>
    <xf numFmtId="0" fontId="4" fillId="0" borderId="17" xfId="20" applyBorder="1">
      <alignment vertical="center"/>
    </xf>
    <xf numFmtId="0" fontId="4" fillId="0" borderId="51" xfId="20" applyBorder="1" applyAlignment="1">
      <alignment horizontal="center" vertical="center"/>
    </xf>
    <xf numFmtId="0" fontId="4" fillId="0" borderId="52" xfId="20" applyBorder="1" applyAlignment="1">
      <alignment horizontal="left" vertical="center"/>
    </xf>
    <xf numFmtId="0" fontId="4" fillId="0" borderId="0" xfId="20" applyBorder="1">
      <alignment vertical="center"/>
    </xf>
    <xf numFmtId="0" fontId="4" fillId="0" borderId="175" xfId="20" applyBorder="1" applyAlignment="1">
      <alignment horizontal="right" vertical="center"/>
    </xf>
    <xf numFmtId="0" fontId="4" fillId="0" borderId="52" xfId="20" applyBorder="1">
      <alignment vertical="center"/>
    </xf>
    <xf numFmtId="0" fontId="4" fillId="0" borderId="214" xfId="20" applyBorder="1" applyAlignment="1">
      <alignment horizontal="center" vertical="center"/>
    </xf>
    <xf numFmtId="0" fontId="4" fillId="0" borderId="214" xfId="20" applyBorder="1">
      <alignment vertical="center"/>
    </xf>
    <xf numFmtId="0" fontId="4" fillId="0" borderId="53" xfId="20" applyBorder="1">
      <alignment vertical="center"/>
    </xf>
    <xf numFmtId="0" fontId="4" fillId="0" borderId="0" xfId="20" applyAlignment="1">
      <alignment horizontal="left" vertical="center" indent="3"/>
    </xf>
    <xf numFmtId="0" fontId="0" fillId="0" borderId="0" xfId="3" applyFont="1">
      <alignment vertical="center"/>
    </xf>
    <xf numFmtId="0" fontId="4" fillId="0" borderId="0" xfId="3">
      <alignment vertical="center"/>
    </xf>
    <xf numFmtId="0" fontId="9" fillId="0" borderId="0" xfId="3" applyFont="1">
      <alignment vertical="center"/>
    </xf>
    <xf numFmtId="0" fontId="16" fillId="0" borderId="0" xfId="19" applyFont="1">
      <alignment vertical="center"/>
    </xf>
    <xf numFmtId="0" fontId="6" fillId="0" borderId="0" xfId="19" applyFont="1" applyAlignment="1">
      <alignment horizontal="left" vertical="center"/>
    </xf>
    <xf numFmtId="0" fontId="18" fillId="0" borderId="0" xfId="19" applyFont="1" applyAlignment="1">
      <alignment vertical="center"/>
    </xf>
    <xf numFmtId="0" fontId="78" fillId="0" borderId="0" xfId="19" applyFont="1">
      <alignment vertical="center"/>
    </xf>
    <xf numFmtId="0" fontId="16" fillId="0" borderId="0" xfId="19" applyFont="1" applyBorder="1" applyAlignment="1">
      <alignment vertical="center" textRotation="255" wrapText="1"/>
    </xf>
    <xf numFmtId="0" fontId="16" fillId="0" borderId="0" xfId="19" applyFont="1" applyBorder="1">
      <alignment vertical="center"/>
    </xf>
    <xf numFmtId="0" fontId="16" fillId="0" borderId="0" xfId="19" applyNumberFormat="1" applyFont="1" applyBorder="1" applyAlignment="1">
      <alignment vertical="center"/>
    </xf>
    <xf numFmtId="49" fontId="16" fillId="0" borderId="0" xfId="19" applyNumberFormat="1" applyFont="1" applyBorder="1" applyAlignment="1">
      <alignment vertical="center"/>
    </xf>
    <xf numFmtId="0" fontId="16" fillId="0" borderId="0" xfId="19" applyFont="1" applyBorder="1" applyAlignment="1">
      <alignment vertical="center"/>
    </xf>
    <xf numFmtId="0" fontId="16" fillId="0" borderId="0" xfId="19" applyNumberFormat="1" applyFont="1" applyBorder="1" applyAlignment="1">
      <alignment vertical="center" textRotation="255" wrapText="1"/>
    </xf>
    <xf numFmtId="0" fontId="16" fillId="0" borderId="0" xfId="19" applyFont="1" applyFill="1" applyBorder="1" applyAlignment="1">
      <alignment vertical="center"/>
    </xf>
    <xf numFmtId="0" fontId="16" fillId="0" borderId="0" xfId="19" applyFont="1" applyBorder="1" applyAlignment="1">
      <alignment horizontal="left" vertical="center"/>
    </xf>
    <xf numFmtId="0" fontId="16" fillId="0" borderId="0" xfId="19" applyFont="1" applyAlignment="1">
      <alignment horizontal="center" vertical="center"/>
    </xf>
    <xf numFmtId="0" fontId="79" fillId="0" borderId="0" xfId="19" applyFont="1">
      <alignment vertical="center"/>
    </xf>
    <xf numFmtId="0" fontId="73" fillId="0" borderId="0" xfId="19" applyFont="1">
      <alignment vertical="center"/>
    </xf>
    <xf numFmtId="0" fontId="13" fillId="0" borderId="0" xfId="19" applyFont="1">
      <alignment vertical="center"/>
    </xf>
    <xf numFmtId="0" fontId="13" fillId="0" borderId="0" xfId="19" applyFont="1" applyBorder="1">
      <alignment vertical="center"/>
    </xf>
    <xf numFmtId="0" fontId="13" fillId="0" borderId="0" xfId="19" applyFont="1" applyAlignment="1">
      <alignment horizontal="right" vertical="center"/>
    </xf>
    <xf numFmtId="0" fontId="79" fillId="0" borderId="0" xfId="19" applyFont="1" applyBorder="1" applyAlignment="1">
      <alignment horizontal="center" vertical="center"/>
    </xf>
    <xf numFmtId="0" fontId="70" fillId="0" borderId="183" xfId="19" applyFont="1" applyBorder="1" applyAlignment="1">
      <alignment horizontal="center" vertical="center"/>
    </xf>
    <xf numFmtId="0" fontId="13" fillId="0" borderId="51" xfId="19" applyFont="1" applyBorder="1" applyAlignment="1">
      <alignment horizontal="left" vertical="center" indent="1"/>
    </xf>
    <xf numFmtId="0" fontId="13" fillId="0" borderId="183" xfId="19" applyFont="1" applyBorder="1" applyAlignment="1">
      <alignment horizontal="left" vertical="center" wrapText="1" indent="1"/>
    </xf>
    <xf numFmtId="0" fontId="77" fillId="0" borderId="0" xfId="19" applyFont="1">
      <alignment vertical="center"/>
    </xf>
    <xf numFmtId="0" fontId="74" fillId="0" borderId="0" xfId="19" applyFont="1" applyAlignment="1">
      <alignment vertical="center"/>
    </xf>
    <xf numFmtId="0" fontId="13" fillId="0" borderId="0" xfId="19" applyFont="1" applyAlignment="1">
      <alignment vertical="center"/>
    </xf>
    <xf numFmtId="0" fontId="73" fillId="0" borderId="0" xfId="1" applyFont="1">
      <alignment vertical="center"/>
    </xf>
    <xf numFmtId="0" fontId="72" fillId="0" borderId="0" xfId="1" applyFont="1">
      <alignment vertical="center"/>
    </xf>
    <xf numFmtId="0" fontId="13" fillId="0" borderId="214" xfId="1" applyFont="1" applyFill="1" applyBorder="1" applyAlignment="1">
      <alignment horizontal="center" vertical="center" shrinkToFit="1"/>
    </xf>
    <xf numFmtId="0" fontId="13" fillId="0" borderId="211" xfId="1" applyFont="1" applyFill="1" applyBorder="1" applyAlignment="1">
      <alignment horizontal="center" vertical="center" shrinkToFit="1"/>
    </xf>
    <xf numFmtId="0" fontId="13" fillId="0" borderId="42" xfId="1" applyFont="1" applyFill="1" applyBorder="1" applyAlignment="1">
      <alignment horizontal="center" vertical="center" shrinkToFit="1"/>
    </xf>
    <xf numFmtId="0" fontId="13" fillId="0" borderId="45" xfId="1" applyFont="1" applyFill="1" applyBorder="1" applyAlignment="1">
      <alignment horizontal="center" vertical="center" shrinkToFit="1"/>
    </xf>
    <xf numFmtId="0" fontId="13" fillId="0" borderId="46" xfId="1" applyFont="1" applyFill="1" applyBorder="1" applyAlignment="1">
      <alignment horizontal="center" vertical="center" shrinkToFit="1"/>
    </xf>
    <xf numFmtId="0" fontId="13" fillId="0" borderId="0" xfId="1" applyFont="1" applyFill="1" applyBorder="1" applyAlignment="1">
      <alignment horizontal="center" vertical="center" shrinkToFit="1"/>
    </xf>
    <xf numFmtId="0" fontId="13" fillId="0" borderId="37" xfId="1" applyFont="1" applyFill="1" applyBorder="1" applyAlignment="1">
      <alignment horizontal="center" vertical="center" wrapText="1"/>
    </xf>
    <xf numFmtId="0" fontId="13" fillId="0" borderId="211" xfId="1" applyFont="1" applyFill="1" applyBorder="1" applyAlignment="1">
      <alignment horizontal="center" vertical="center" wrapText="1"/>
    </xf>
    <xf numFmtId="0" fontId="13" fillId="0" borderId="48" xfId="1" applyFont="1" applyFill="1" applyBorder="1" applyAlignment="1">
      <alignment horizontal="center" vertical="center" wrapText="1" shrinkToFit="1"/>
    </xf>
    <xf numFmtId="0" fontId="13" fillId="0" borderId="50" xfId="1" applyFont="1" applyFill="1" applyBorder="1" applyAlignment="1">
      <alignment horizontal="center" vertical="center" wrapText="1" shrinkToFit="1"/>
    </xf>
    <xf numFmtId="0" fontId="13" fillId="0" borderId="0" xfId="19" applyFont="1" applyBorder="1" applyAlignment="1">
      <alignment horizontal="center" vertical="center" shrinkToFit="1"/>
    </xf>
    <xf numFmtId="0" fontId="13" fillId="0" borderId="0" xfId="1" applyFont="1" applyFill="1" applyBorder="1" applyAlignment="1">
      <alignment horizontal="center" vertical="center" wrapText="1" shrinkToFit="1"/>
    </xf>
    <xf numFmtId="0" fontId="83" fillId="0" borderId="0" xfId="1" applyFont="1" applyFill="1" applyBorder="1" applyAlignment="1">
      <alignment horizontal="left" vertical="center" wrapText="1"/>
    </xf>
    <xf numFmtId="0" fontId="83" fillId="0" borderId="0" xfId="19" applyFont="1" applyAlignment="1">
      <alignment horizontal="left" vertical="center" wrapText="1"/>
    </xf>
    <xf numFmtId="0" fontId="74" fillId="0" borderId="0" xfId="1" applyFont="1" applyFill="1" applyAlignment="1">
      <alignment horizontal="left" vertical="center" wrapText="1"/>
    </xf>
    <xf numFmtId="0" fontId="13" fillId="0" borderId="214" xfId="19" applyFont="1" applyBorder="1" applyAlignment="1">
      <alignment horizontal="left" vertical="center" wrapText="1"/>
    </xf>
    <xf numFmtId="0" fontId="13" fillId="0" borderId="53" xfId="19" applyFont="1" applyBorder="1" applyAlignment="1">
      <alignment horizontal="left" vertical="center" wrapText="1"/>
    </xf>
    <xf numFmtId="0" fontId="74" fillId="0" borderId="0" xfId="19" applyFont="1">
      <alignment vertical="center"/>
    </xf>
    <xf numFmtId="0" fontId="74" fillId="0" borderId="0" xfId="19" applyFont="1" applyAlignment="1">
      <alignment horizontal="left" vertical="center"/>
    </xf>
    <xf numFmtId="0" fontId="72" fillId="0" borderId="0" xfId="19" applyFont="1" applyAlignment="1">
      <alignment horizontal="left" vertical="center"/>
    </xf>
    <xf numFmtId="0" fontId="16" fillId="0" borderId="0" xfId="2" applyFont="1" applyAlignment="1">
      <alignment horizontal="left" vertical="center" wrapText="1"/>
    </xf>
    <xf numFmtId="0" fontId="17" fillId="0" borderId="0" xfId="1" applyFont="1" applyFill="1" applyBorder="1" applyAlignment="1">
      <alignment horizontal="left" vertical="center" wrapText="1"/>
    </xf>
    <xf numFmtId="0" fontId="19" fillId="0" borderId="291" xfId="4" applyFont="1" applyBorder="1" applyAlignment="1">
      <alignment horizontal="center" vertical="center" wrapText="1"/>
    </xf>
    <xf numFmtId="0" fontId="16" fillId="0" borderId="214" xfId="4" applyFont="1" applyBorder="1" applyAlignment="1">
      <alignment horizontal="center" vertical="center" wrapText="1"/>
    </xf>
    <xf numFmtId="0" fontId="16" fillId="0" borderId="291" xfId="4" applyFont="1" applyBorder="1" applyAlignment="1">
      <alignment horizontal="center" vertical="center" wrapText="1"/>
    </xf>
    <xf numFmtId="0" fontId="16" fillId="0" borderId="53" xfId="4" applyFont="1" applyBorder="1" applyAlignment="1">
      <alignment horizontal="center" vertical="center" wrapText="1"/>
    </xf>
    <xf numFmtId="0" fontId="16" fillId="0" borderId="292" xfId="4" applyFont="1" applyBorder="1" applyAlignment="1">
      <alignment horizontal="center" vertical="center" wrapText="1"/>
    </xf>
    <xf numFmtId="0" fontId="16" fillId="0" borderId="293" xfId="4" applyFont="1" applyBorder="1" applyAlignment="1">
      <alignment horizontal="center" vertical="center" wrapText="1"/>
    </xf>
    <xf numFmtId="0" fontId="16" fillId="0" borderId="294" xfId="4" applyFont="1" applyBorder="1" applyAlignment="1">
      <alignment horizontal="center" vertical="center" wrapText="1"/>
    </xf>
    <xf numFmtId="0" fontId="16" fillId="0" borderId="295" xfId="4" applyFont="1" applyBorder="1" applyAlignment="1">
      <alignment horizontal="center" vertical="center" wrapText="1"/>
    </xf>
    <xf numFmtId="0" fontId="17" fillId="0" borderId="296" xfId="4" applyFont="1" applyBorder="1" applyAlignment="1">
      <alignment vertical="center" wrapText="1"/>
    </xf>
    <xf numFmtId="0" fontId="16" fillId="0" borderId="211" xfId="4" applyFont="1" applyBorder="1" applyAlignment="1">
      <alignment horizontal="center" vertical="center" wrapText="1"/>
    </xf>
    <xf numFmtId="0" fontId="39" fillId="0" borderId="183" xfId="3" applyFont="1" applyBorder="1" applyAlignment="1">
      <alignment horizontal="center" vertical="center"/>
    </xf>
    <xf numFmtId="0" fontId="39" fillId="0" borderId="297" xfId="3" applyFont="1" applyBorder="1">
      <alignment vertical="center"/>
    </xf>
    <xf numFmtId="0" fontId="39" fillId="0" borderId="279" xfId="3" applyFont="1" applyBorder="1">
      <alignment vertical="center"/>
    </xf>
    <xf numFmtId="0" fontId="39" fillId="0" borderId="298" xfId="3" applyFont="1" applyBorder="1">
      <alignment vertical="center"/>
    </xf>
    <xf numFmtId="0" fontId="39" fillId="0" borderId="280" xfId="3" applyFont="1" applyBorder="1">
      <alignment vertical="center"/>
    </xf>
    <xf numFmtId="0" fontId="39" fillId="0" borderId="299" xfId="3" applyFont="1" applyBorder="1">
      <alignment vertical="center"/>
    </xf>
    <xf numFmtId="0" fontId="39" fillId="0" borderId="300" xfId="3" applyFont="1" applyBorder="1">
      <alignment vertical="center"/>
    </xf>
    <xf numFmtId="0" fontId="30" fillId="0" borderId="0" xfId="5" applyFont="1" applyAlignment="1">
      <alignment horizontal="center" vertical="center"/>
    </xf>
    <xf numFmtId="0" fontId="8" fillId="0" borderId="0" xfId="1" applyFont="1" applyFill="1" applyBorder="1" applyAlignment="1">
      <alignment horizontal="center" vertical="center"/>
    </xf>
    <xf numFmtId="0" fontId="31" fillId="0" borderId="0" xfId="3" applyFont="1" applyAlignment="1">
      <alignment horizontal="right" vertical="center"/>
    </xf>
    <xf numFmtId="0" fontId="31" fillId="0" borderId="214" xfId="3" applyFont="1" applyBorder="1" applyAlignment="1">
      <alignment vertical="center"/>
    </xf>
    <xf numFmtId="0" fontId="31" fillId="0" borderId="0" xfId="2" applyFont="1" applyAlignment="1">
      <alignment horizontal="right" vertical="center"/>
    </xf>
    <xf numFmtId="0" fontId="31" fillId="0" borderId="214" xfId="3" applyFont="1" applyBorder="1" applyAlignment="1">
      <alignment horizontal="center" vertical="center"/>
    </xf>
    <xf numFmtId="0" fontId="14" fillId="0" borderId="0" xfId="3" applyFont="1" applyBorder="1" applyAlignment="1">
      <alignment horizontal="center" vertical="center"/>
    </xf>
    <xf numFmtId="0" fontId="40" fillId="0" borderId="0" xfId="2" applyFont="1" applyBorder="1" applyAlignment="1">
      <alignment horizontal="left" vertical="center" wrapText="1"/>
    </xf>
    <xf numFmtId="0" fontId="31" fillId="0" borderId="0" xfId="2" applyFont="1" applyBorder="1" applyAlignment="1">
      <alignment vertical="center"/>
    </xf>
    <xf numFmtId="0" fontId="40" fillId="0" borderId="214" xfId="2" applyFont="1" applyBorder="1" applyAlignment="1">
      <alignment vertical="center" shrinkToFit="1"/>
    </xf>
    <xf numFmtId="0" fontId="7" fillId="3" borderId="0" xfId="3" applyFont="1" applyFill="1">
      <alignment vertical="center"/>
    </xf>
    <xf numFmtId="0" fontId="4" fillId="3" borderId="0" xfId="3" applyFont="1" applyFill="1">
      <alignment vertical="center"/>
    </xf>
    <xf numFmtId="0" fontId="85" fillId="3" borderId="0" xfId="21" applyFont="1" applyFill="1" applyAlignment="1">
      <alignment vertical="center"/>
    </xf>
    <xf numFmtId="0" fontId="7" fillId="3" borderId="0" xfId="21" applyFont="1" applyFill="1">
      <alignment vertical="center"/>
    </xf>
    <xf numFmtId="0" fontId="7" fillId="3" borderId="23" xfId="21" applyFont="1" applyFill="1" applyBorder="1" applyAlignment="1">
      <alignment vertical="center" shrinkToFit="1"/>
    </xf>
    <xf numFmtId="0" fontId="7" fillId="3" borderId="22" xfId="21" applyFont="1" applyFill="1" applyBorder="1" applyAlignment="1">
      <alignment vertical="center" shrinkToFit="1"/>
    </xf>
    <xf numFmtId="0" fontId="8" fillId="3" borderId="23" xfId="21" applyFont="1" applyFill="1" applyBorder="1" applyAlignment="1">
      <alignment horizontal="left" vertical="center"/>
    </xf>
    <xf numFmtId="0" fontId="8" fillId="3" borderId="23" xfId="21" applyFont="1" applyFill="1" applyBorder="1" applyAlignment="1">
      <alignment horizontal="left" vertical="center" wrapText="1" shrinkToFit="1"/>
    </xf>
    <xf numFmtId="0" fontId="8" fillId="3" borderId="0" xfId="21" applyFont="1" applyFill="1">
      <alignment vertical="center"/>
    </xf>
    <xf numFmtId="0" fontId="43" fillId="3" borderId="0" xfId="3" applyFont="1" applyFill="1">
      <alignment vertical="center"/>
    </xf>
    <xf numFmtId="0" fontId="7" fillId="0" borderId="21" xfId="3" applyFont="1" applyFill="1" applyBorder="1" applyAlignment="1">
      <alignment vertical="center" textRotation="255" shrinkToFit="1"/>
    </xf>
    <xf numFmtId="0" fontId="7" fillId="0" borderId="20" xfId="3" applyFont="1" applyFill="1" applyBorder="1" applyAlignment="1">
      <alignment vertical="center" textRotation="255" shrinkToFit="1"/>
    </xf>
    <xf numFmtId="0" fontId="7" fillId="0" borderId="19" xfId="3" applyFont="1" applyFill="1" applyBorder="1" applyAlignment="1">
      <alignment vertical="center" textRotation="255" shrinkToFit="1"/>
    </xf>
    <xf numFmtId="0" fontId="7" fillId="0" borderId="20" xfId="21" applyFont="1" applyFill="1" applyBorder="1" applyAlignment="1">
      <alignment vertical="center" textRotation="255" shrinkToFit="1"/>
    </xf>
    <xf numFmtId="0" fontId="7" fillId="0" borderId="19" xfId="21" applyFont="1" applyFill="1" applyBorder="1" applyAlignment="1">
      <alignment vertical="center" textRotation="255" shrinkToFit="1"/>
    </xf>
    <xf numFmtId="0" fontId="11" fillId="3" borderId="0" xfId="21" applyFont="1" applyFill="1" applyAlignment="1">
      <alignment horizontal="left" vertical="top"/>
    </xf>
    <xf numFmtId="0" fontId="11" fillId="3" borderId="0" xfId="3" applyFont="1" applyFill="1">
      <alignment vertical="center"/>
    </xf>
    <xf numFmtId="0" fontId="11" fillId="3" borderId="0" xfId="3" applyFont="1" applyFill="1" applyAlignment="1">
      <alignment vertical="center"/>
    </xf>
    <xf numFmtId="0" fontId="11" fillId="3" borderId="0" xfId="21" applyFont="1" applyFill="1" applyAlignment="1">
      <alignment horizontal="left" vertical="center"/>
    </xf>
    <xf numFmtId="0" fontId="11" fillId="3" borderId="0" xfId="3" applyFont="1" applyFill="1" applyAlignment="1">
      <alignment vertical="top"/>
    </xf>
    <xf numFmtId="0" fontId="11" fillId="3" borderId="0" xfId="3" applyFont="1" applyFill="1" applyAlignment="1">
      <alignment horizontal="left" vertical="center"/>
    </xf>
    <xf numFmtId="0" fontId="42" fillId="0" borderId="0" xfId="1" applyFont="1" applyAlignment="1">
      <alignment horizontal="left" vertical="center"/>
    </xf>
    <xf numFmtId="0" fontId="6" fillId="0" borderId="0" xfId="1" applyFont="1" applyAlignment="1">
      <alignment vertical="center" textRotation="255" shrinkToFit="1"/>
    </xf>
    <xf numFmtId="0" fontId="7" fillId="0" borderId="0" xfId="1" applyFont="1" applyAlignment="1">
      <alignment horizontal="left" vertical="center"/>
    </xf>
    <xf numFmtId="0" fontId="8" fillId="0" borderId="0" xfId="1" applyFont="1" applyAlignment="1">
      <alignment horizontal="left" vertical="center"/>
    </xf>
    <xf numFmtId="0" fontId="8" fillId="0" borderId="0" xfId="1" applyFont="1">
      <alignment vertical="center"/>
    </xf>
    <xf numFmtId="0" fontId="81" fillId="0" borderId="0" xfId="2" applyFont="1">
      <alignment vertical="center"/>
    </xf>
    <xf numFmtId="0" fontId="8" fillId="0" borderId="0" xfId="1" applyFont="1" applyAlignment="1">
      <alignment horizontal="right" vertical="center"/>
    </xf>
    <xf numFmtId="0" fontId="8" fillId="0" borderId="0" xfId="1" applyFont="1" applyAlignment="1">
      <alignment horizontal="center" vertical="center"/>
    </xf>
    <xf numFmtId="0" fontId="72" fillId="0" borderId="0" xfId="2" applyFont="1">
      <alignment vertical="center"/>
    </xf>
    <xf numFmtId="0" fontId="74" fillId="0" borderId="0" xfId="2" applyFont="1">
      <alignment vertical="center"/>
    </xf>
    <xf numFmtId="0" fontId="74" fillId="0" borderId="0" xfId="2" applyFont="1" applyAlignment="1">
      <alignment horizontal="right" vertical="center"/>
    </xf>
    <xf numFmtId="0" fontId="74" fillId="12" borderId="0" xfId="2" applyFont="1" applyFill="1">
      <alignment vertical="center"/>
    </xf>
    <xf numFmtId="0" fontId="9" fillId="0" borderId="0" xfId="1" applyFont="1" applyBorder="1" applyAlignment="1">
      <alignment horizontal="center" vertical="center"/>
    </xf>
    <xf numFmtId="0" fontId="8" fillId="0" borderId="0" xfId="1" applyFont="1" applyBorder="1" applyAlignment="1">
      <alignment horizontal="center" vertical="center"/>
    </xf>
    <xf numFmtId="187" fontId="9" fillId="0" borderId="214" xfId="1" applyNumberFormat="1" applyFont="1" applyBorder="1" applyAlignment="1">
      <alignment vertical="center"/>
    </xf>
    <xf numFmtId="188" fontId="9" fillId="0" borderId="214" xfId="1" applyNumberFormat="1" applyFont="1" applyBorder="1" applyAlignment="1">
      <alignment vertical="center"/>
    </xf>
    <xf numFmtId="0" fontId="8" fillId="0" borderId="214" xfId="1" applyFont="1" applyBorder="1" applyAlignment="1">
      <alignment vertical="center"/>
    </xf>
    <xf numFmtId="0" fontId="9" fillId="10" borderId="214" xfId="1" applyFont="1" applyFill="1" applyBorder="1" applyAlignment="1">
      <alignment horizontal="center" vertical="center"/>
    </xf>
    <xf numFmtId="0" fontId="9" fillId="10" borderId="183" xfId="1" applyFont="1" applyFill="1" applyBorder="1" applyAlignment="1">
      <alignment horizontal="center" vertical="center"/>
    </xf>
    <xf numFmtId="0" fontId="9" fillId="8" borderId="214" xfId="1" applyFont="1" applyFill="1" applyBorder="1" applyAlignment="1">
      <alignment horizontal="left" vertical="center"/>
    </xf>
    <xf numFmtId="0" fontId="9" fillId="8" borderId="183" xfId="1" applyFont="1" applyFill="1" applyBorder="1" applyAlignment="1">
      <alignment horizontal="left" vertical="center"/>
    </xf>
    <xf numFmtId="0" fontId="9" fillId="11" borderId="214" xfId="1" applyFont="1" applyFill="1" applyBorder="1" applyAlignment="1">
      <alignment horizontal="right" vertical="center"/>
    </xf>
    <xf numFmtId="0" fontId="9" fillId="0" borderId="40" xfId="1" applyFont="1" applyBorder="1" applyAlignment="1">
      <alignment horizontal="right" vertical="center"/>
    </xf>
    <xf numFmtId="179" fontId="9" fillId="0" borderId="214" xfId="1" applyNumberFormat="1" applyFont="1" applyBorder="1" applyAlignment="1">
      <alignment horizontal="right" vertical="center"/>
    </xf>
    <xf numFmtId="0" fontId="9" fillId="0" borderId="214" xfId="1" applyFont="1" applyBorder="1" applyAlignment="1">
      <alignment horizontal="right" vertical="center"/>
    </xf>
    <xf numFmtId="0" fontId="9" fillId="11" borderId="53" xfId="1" applyFont="1" applyFill="1" applyBorder="1" applyAlignment="1">
      <alignment horizontal="right" vertical="center"/>
    </xf>
    <xf numFmtId="0" fontId="9" fillId="0" borderId="97" xfId="1" applyFont="1" applyBorder="1" applyAlignment="1">
      <alignment horizontal="right" vertical="center"/>
    </xf>
    <xf numFmtId="0" fontId="9" fillId="0" borderId="0" xfId="1" applyFont="1" applyFill="1" applyBorder="1" applyAlignment="1">
      <alignment horizontal="center" vertical="center"/>
    </xf>
    <xf numFmtId="0" fontId="9" fillId="0" borderId="0" xfId="1" applyFont="1" applyFill="1" applyBorder="1" applyAlignment="1">
      <alignment vertical="center"/>
    </xf>
    <xf numFmtId="0" fontId="8" fillId="0" borderId="0" xfId="1" applyFont="1" applyFill="1" applyAlignment="1">
      <alignment vertical="center"/>
    </xf>
    <xf numFmtId="0" fontId="9" fillId="0" borderId="0" xfId="1" applyFont="1" applyAlignment="1">
      <alignment vertical="center"/>
    </xf>
    <xf numFmtId="0" fontId="88" fillId="0" borderId="0" xfId="1" applyFont="1" applyBorder="1" applyAlignment="1">
      <alignment horizontal="center" vertical="center"/>
    </xf>
    <xf numFmtId="0" fontId="88" fillId="0" borderId="0" xfId="22" applyFont="1" applyBorder="1" applyAlignment="1">
      <alignment horizontal="center" vertical="center"/>
    </xf>
    <xf numFmtId="0" fontId="88" fillId="0" borderId="0" xfId="1" applyFont="1" applyAlignment="1">
      <alignment vertical="center"/>
    </xf>
    <xf numFmtId="0" fontId="89" fillId="0" borderId="0" xfId="22" applyFont="1" applyBorder="1" applyAlignment="1">
      <alignment horizontal="center" vertical="center"/>
    </xf>
    <xf numFmtId="0" fontId="89" fillId="0" borderId="0" xfId="1" applyFont="1" applyBorder="1" applyAlignment="1">
      <alignment vertical="center"/>
    </xf>
    <xf numFmtId="0" fontId="89" fillId="0" borderId="0" xfId="1" applyFont="1" applyBorder="1" applyAlignment="1">
      <alignment horizontal="center" vertical="center"/>
    </xf>
    <xf numFmtId="0" fontId="9" fillId="0" borderId="0" xfId="1" applyFont="1" applyAlignment="1">
      <alignment horizontal="left" vertical="center"/>
    </xf>
    <xf numFmtId="0" fontId="9" fillId="0" borderId="0" xfId="1" applyFont="1" applyAlignment="1">
      <alignment vertical="center" textRotation="255" shrinkToFit="1"/>
    </xf>
    <xf numFmtId="0" fontId="9" fillId="0" borderId="214" xfId="1" applyFont="1" applyBorder="1" applyAlignment="1">
      <alignment horizontal="center" vertical="center"/>
    </xf>
    <xf numFmtId="0" fontId="9" fillId="0" borderId="214" xfId="1" applyFont="1" applyBorder="1" applyAlignment="1">
      <alignment vertical="center" textRotation="255" shrinkToFit="1"/>
    </xf>
    <xf numFmtId="0" fontId="39" fillId="0" borderId="0" xfId="23" applyFont="1">
      <alignment vertical="center"/>
    </xf>
    <xf numFmtId="0" fontId="93" fillId="0" borderId="0" xfId="23" applyFont="1">
      <alignment vertical="center"/>
    </xf>
    <xf numFmtId="0" fontId="31" fillId="0" borderId="0" xfId="23" applyFont="1">
      <alignment vertical="center"/>
    </xf>
    <xf numFmtId="0" fontId="16" fillId="0" borderId="0" xfId="23" applyFont="1">
      <alignment vertical="center"/>
    </xf>
    <xf numFmtId="0" fontId="55" fillId="0" borderId="0" xfId="23" applyFont="1" applyAlignment="1">
      <alignment horizontal="center" vertical="center" wrapText="1"/>
    </xf>
    <xf numFmtId="0" fontId="55" fillId="0" borderId="0" xfId="23" applyFont="1" applyAlignment="1">
      <alignment horizontal="center" vertical="center"/>
    </xf>
    <xf numFmtId="0" fontId="31" fillId="0" borderId="0" xfId="23" applyFont="1" applyAlignment="1">
      <alignment horizontal="center" vertical="center"/>
    </xf>
    <xf numFmtId="0" fontId="31" fillId="0" borderId="0" xfId="23" applyFont="1" applyAlignment="1">
      <alignment horizontal="center" vertical="center" wrapText="1"/>
    </xf>
    <xf numFmtId="0" fontId="38" fillId="0" borderId="0" xfId="23" applyFont="1">
      <alignment vertical="center"/>
    </xf>
    <xf numFmtId="0" fontId="38" fillId="0" borderId="214" xfId="23" applyFont="1" applyBorder="1">
      <alignment vertical="center"/>
    </xf>
    <xf numFmtId="56" fontId="38" fillId="0" borderId="40" xfId="23" applyNumberFormat="1" applyFont="1" applyBorder="1" applyAlignment="1">
      <alignment horizontal="center" vertical="center" wrapText="1"/>
    </xf>
    <xf numFmtId="0" fontId="17" fillId="0" borderId="0" xfId="23" applyFont="1">
      <alignment vertical="center"/>
    </xf>
    <xf numFmtId="0" fontId="38" fillId="0" borderId="40" xfId="23" applyFont="1" applyBorder="1" applyAlignment="1">
      <alignment horizontal="center" vertical="center"/>
    </xf>
    <xf numFmtId="0" fontId="38" fillId="0" borderId="40" xfId="23" applyFont="1" applyBorder="1">
      <alignment vertical="center"/>
    </xf>
    <xf numFmtId="0" fontId="39" fillId="0" borderId="0" xfId="2" applyFont="1" applyBorder="1" applyAlignment="1">
      <alignment vertical="center"/>
    </xf>
    <xf numFmtId="0" fontId="93" fillId="0" borderId="0" xfId="2" applyFont="1" applyBorder="1" applyAlignment="1">
      <alignment vertical="center"/>
    </xf>
    <xf numFmtId="0" fontId="55" fillId="0" borderId="0" xfId="2" applyFont="1" applyAlignment="1">
      <alignment horizontal="center" vertical="center" wrapText="1"/>
    </xf>
    <xf numFmtId="0" fontId="38" fillId="0" borderId="0" xfId="2" applyFont="1" applyBorder="1" applyAlignment="1">
      <alignment horizontal="center" vertical="center" wrapText="1"/>
    </xf>
    <xf numFmtId="0" fontId="38" fillId="0" borderId="0" xfId="2" applyFont="1" applyBorder="1" applyAlignment="1">
      <alignment horizontal="right" vertical="center"/>
    </xf>
    <xf numFmtId="0" fontId="38" fillId="0" borderId="314" xfId="2" applyFont="1" applyBorder="1" applyAlignment="1">
      <alignment horizontal="right" vertical="center"/>
    </xf>
    <xf numFmtId="0" fontId="38" fillId="0" borderId="10" xfId="2" applyFont="1" applyBorder="1" applyAlignment="1">
      <alignment horizontal="right" vertical="center"/>
    </xf>
    <xf numFmtId="0" fontId="31" fillId="0" borderId="175" xfId="2" applyFont="1" applyBorder="1" applyAlignment="1">
      <alignment vertical="center"/>
    </xf>
    <xf numFmtId="0" fontId="31" fillId="0" borderId="175" xfId="2" applyFont="1" applyFill="1" applyBorder="1" applyAlignment="1">
      <alignment vertical="center"/>
    </xf>
    <xf numFmtId="0" fontId="38" fillId="0" borderId="169" xfId="2" applyFont="1" applyBorder="1" applyAlignment="1">
      <alignment horizontal="right" vertical="center"/>
    </xf>
    <xf numFmtId="0" fontId="38" fillId="0" borderId="15" xfId="2" applyFont="1" applyBorder="1" applyAlignment="1">
      <alignment horizontal="right" vertical="center"/>
    </xf>
    <xf numFmtId="0" fontId="38" fillId="0" borderId="214" xfId="2" applyFont="1" applyBorder="1">
      <alignment vertical="center"/>
    </xf>
    <xf numFmtId="0" fontId="38" fillId="0" borderId="214" xfId="2" applyFont="1" applyBorder="1" applyAlignment="1">
      <alignment horizontal="center" vertical="center"/>
    </xf>
    <xf numFmtId="0" fontId="38" fillId="0" borderId="177" xfId="2" applyFont="1" applyBorder="1" applyAlignment="1">
      <alignment horizontal="center" vertical="center" wrapText="1"/>
    </xf>
    <xf numFmtId="0" fontId="38" fillId="0" borderId="214" xfId="2" applyFont="1" applyFill="1" applyBorder="1" applyAlignment="1">
      <alignment horizontal="center" vertical="center"/>
    </xf>
    <xf numFmtId="58" fontId="38" fillId="0" borderId="178" xfId="2" applyNumberFormat="1" applyFont="1" applyFill="1" applyBorder="1" applyAlignment="1">
      <alignment horizontal="center" vertical="center"/>
    </xf>
    <xf numFmtId="0" fontId="38" fillId="0" borderId="40" xfId="2" applyFont="1" applyFill="1" applyBorder="1" applyAlignment="1">
      <alignment horizontal="center" vertical="center"/>
    </xf>
    <xf numFmtId="0" fontId="38" fillId="0" borderId="183" xfId="2" applyFont="1" applyFill="1" applyBorder="1" applyAlignment="1">
      <alignment horizontal="center" vertical="center"/>
    </xf>
    <xf numFmtId="0" fontId="38" fillId="0" borderId="40" xfId="2" applyFont="1" applyFill="1" applyBorder="1" applyAlignment="1">
      <alignment vertical="center"/>
    </xf>
    <xf numFmtId="0" fontId="38" fillId="0" borderId="178" xfId="2" applyFont="1" applyFill="1" applyBorder="1" applyAlignment="1">
      <alignment horizontal="center" vertical="center"/>
    </xf>
    <xf numFmtId="0" fontId="38" fillId="0" borderId="40" xfId="2" applyFont="1" applyFill="1" applyBorder="1">
      <alignment vertical="center"/>
    </xf>
    <xf numFmtId="58" fontId="38" fillId="0" borderId="179" xfId="2" applyNumberFormat="1" applyFont="1" applyFill="1" applyBorder="1" applyAlignment="1">
      <alignment horizontal="center" vertical="center"/>
    </xf>
    <xf numFmtId="0" fontId="38" fillId="0" borderId="12" xfId="2" applyFont="1" applyBorder="1">
      <alignment vertical="center"/>
    </xf>
    <xf numFmtId="0" fontId="38" fillId="0" borderId="0" xfId="2" applyFont="1" applyBorder="1" applyAlignment="1">
      <alignment horizontal="center" vertical="center"/>
    </xf>
    <xf numFmtId="0" fontId="38" fillId="0" borderId="0" xfId="2" applyFont="1" applyBorder="1" applyAlignment="1">
      <alignment vertical="center"/>
    </xf>
    <xf numFmtId="0" fontId="38" fillId="0" borderId="176" xfId="2" applyFont="1" applyBorder="1">
      <alignment vertical="center"/>
    </xf>
    <xf numFmtId="0" fontId="38" fillId="0" borderId="0" xfId="2" applyFont="1" applyFill="1" applyBorder="1" applyAlignment="1">
      <alignment horizontal="center" vertical="center"/>
    </xf>
    <xf numFmtId="0" fontId="38" fillId="0" borderId="17" xfId="2" applyFont="1" applyBorder="1">
      <alignment vertical="center"/>
    </xf>
    <xf numFmtId="0" fontId="38" fillId="0" borderId="0" xfId="2" applyFont="1" applyBorder="1">
      <alignment vertical="center"/>
    </xf>
    <xf numFmtId="58" fontId="38" fillId="0" borderId="0" xfId="2" applyNumberFormat="1" applyFont="1" applyFill="1" applyBorder="1" applyAlignment="1">
      <alignment horizontal="center" vertical="center"/>
    </xf>
    <xf numFmtId="0" fontId="38" fillId="0" borderId="0" xfId="2" applyFont="1" applyFill="1" applyBorder="1" applyAlignment="1">
      <alignment vertical="center"/>
    </xf>
    <xf numFmtId="0" fontId="98" fillId="0" borderId="0" xfId="24" applyFont="1">
      <alignment vertical="center"/>
    </xf>
    <xf numFmtId="0" fontId="99" fillId="0" borderId="0" xfId="24" applyFont="1">
      <alignment vertical="center"/>
    </xf>
    <xf numFmtId="0" fontId="101" fillId="0" borderId="0" xfId="2" applyFont="1" applyAlignment="1">
      <alignment vertical="center"/>
    </xf>
    <xf numFmtId="0" fontId="99" fillId="0" borderId="0" xfId="24" applyFont="1" applyAlignment="1">
      <alignment horizontal="right" vertical="center"/>
    </xf>
    <xf numFmtId="0" fontId="98" fillId="0" borderId="0" xfId="24" applyFont="1" applyBorder="1" applyAlignment="1">
      <alignment horizontal="center" vertical="center"/>
    </xf>
    <xf numFmtId="0" fontId="99" fillId="0" borderId="183" xfId="24" applyFont="1" applyBorder="1" applyAlignment="1">
      <alignment horizontal="center" vertical="center"/>
    </xf>
    <xf numFmtId="0" fontId="99" fillId="0" borderId="214" xfId="24" applyFont="1" applyBorder="1" applyAlignment="1">
      <alignment horizontal="center" vertical="center"/>
    </xf>
    <xf numFmtId="0" fontId="99" fillId="0" borderId="51" xfId="24" applyFont="1" applyBorder="1" applyAlignment="1">
      <alignment horizontal="left" vertical="center" indent="1"/>
    </xf>
    <xf numFmtId="0" fontId="99" fillId="0" borderId="51" xfId="24" applyFont="1" applyBorder="1" applyAlignment="1">
      <alignment horizontal="left" vertical="center" wrapText="1" indent="1"/>
    </xf>
    <xf numFmtId="0" fontId="99" fillId="0" borderId="10" xfId="24" applyFont="1" applyBorder="1" applyAlignment="1">
      <alignment horizontal="center" vertical="center"/>
    </xf>
    <xf numFmtId="0" fontId="99" fillId="0" borderId="15" xfId="24" applyFont="1" applyBorder="1" applyAlignment="1">
      <alignment horizontal="center" vertical="center"/>
    </xf>
    <xf numFmtId="0" fontId="99" fillId="0" borderId="0" xfId="2" applyFont="1" applyAlignment="1">
      <alignment vertical="center"/>
    </xf>
    <xf numFmtId="0" fontId="55" fillId="0" borderId="0" xfId="2" applyFont="1" applyAlignment="1">
      <alignment horizontal="center" vertical="center"/>
    </xf>
    <xf numFmtId="0" fontId="38" fillId="0" borderId="40" xfId="2" applyFont="1" applyBorder="1" applyAlignment="1">
      <alignment horizontal="center" vertical="center" wrapText="1"/>
    </xf>
    <xf numFmtId="56" fontId="38" fillId="0" borderId="40" xfId="2" applyNumberFormat="1" applyFont="1" applyBorder="1" applyAlignment="1">
      <alignment horizontal="center" vertical="center" wrapText="1"/>
    </xf>
    <xf numFmtId="58" fontId="38" fillId="0" borderId="40" xfId="2" applyNumberFormat="1" applyFont="1" applyFill="1" applyBorder="1" applyAlignment="1">
      <alignment horizontal="center" vertical="center"/>
    </xf>
    <xf numFmtId="0" fontId="32" fillId="0" borderId="0" xfId="3" applyFont="1" applyBorder="1" applyAlignment="1">
      <alignment vertical="center"/>
    </xf>
    <xf numFmtId="0" fontId="32" fillId="0" borderId="0" xfId="3" applyFont="1" applyBorder="1" applyAlignment="1">
      <alignment horizontal="center" vertical="center"/>
    </xf>
    <xf numFmtId="0" fontId="31" fillId="0" borderId="51" xfId="3" applyFont="1" applyBorder="1" applyAlignment="1">
      <alignment horizontal="center" vertical="center"/>
    </xf>
    <xf numFmtId="0" fontId="31" fillId="0" borderId="0" xfId="3" applyFont="1" applyBorder="1" applyAlignment="1">
      <alignment vertical="center"/>
    </xf>
    <xf numFmtId="0" fontId="31" fillId="0" borderId="0" xfId="25" applyFont="1" applyAlignment="1">
      <alignment vertical="center"/>
    </xf>
    <xf numFmtId="0" fontId="4" fillId="0" borderId="0" xfId="25" applyFont="1">
      <alignment vertical="center"/>
    </xf>
    <xf numFmtId="0" fontId="4" fillId="0" borderId="0" xfId="25" applyFont="1" applyAlignment="1">
      <alignment vertical="center"/>
    </xf>
    <xf numFmtId="0" fontId="32" fillId="0" borderId="0" xfId="25" applyFont="1" applyBorder="1" applyAlignment="1">
      <alignment horizontal="center" vertical="center"/>
    </xf>
    <xf numFmtId="0" fontId="39" fillId="0" borderId="0" xfId="3" applyFont="1" applyBorder="1" applyAlignment="1">
      <alignment horizontal="center" vertical="center"/>
    </xf>
    <xf numFmtId="0" fontId="39" fillId="0" borderId="0" xfId="25" applyFont="1" applyBorder="1" applyAlignment="1">
      <alignment horizontal="center" vertical="center"/>
    </xf>
    <xf numFmtId="0" fontId="39" fillId="0" borderId="0" xfId="25" applyFont="1" applyBorder="1" applyAlignment="1">
      <alignment vertical="center"/>
    </xf>
    <xf numFmtId="0" fontId="4" fillId="0" borderId="0" xfId="25" applyFont="1" applyBorder="1" applyAlignment="1">
      <alignment vertical="center"/>
    </xf>
    <xf numFmtId="49" fontId="31" fillId="0" borderId="214" xfId="25" applyNumberFormat="1" applyFont="1" applyBorder="1" applyAlignment="1">
      <alignment horizontal="center" vertical="center"/>
    </xf>
    <xf numFmtId="0" fontId="39" fillId="0" borderId="0" xfId="25" applyFont="1" applyAlignment="1">
      <alignment vertical="center"/>
    </xf>
    <xf numFmtId="0" fontId="105" fillId="0" borderId="0" xfId="2" applyFont="1">
      <alignment vertical="center"/>
    </xf>
    <xf numFmtId="0" fontId="13" fillId="0" borderId="0" xfId="2">
      <alignment vertical="center"/>
    </xf>
    <xf numFmtId="0" fontId="105" fillId="0" borderId="0" xfId="2" applyFont="1" applyAlignment="1">
      <alignment horizontal="right" vertical="center"/>
    </xf>
    <xf numFmtId="0" fontId="105" fillId="0" borderId="0" xfId="2" applyFont="1" applyAlignment="1">
      <alignment vertical="center"/>
    </xf>
    <xf numFmtId="0" fontId="31" fillId="0" borderId="183" xfId="2" applyFont="1" applyBorder="1" applyAlignment="1">
      <alignment horizontal="center" vertical="center"/>
    </xf>
    <xf numFmtId="0" fontId="105" fillId="0" borderId="39" xfId="2" applyFont="1" applyBorder="1" applyAlignment="1">
      <alignment horizontal="center" vertical="center" wrapText="1"/>
    </xf>
    <xf numFmtId="0" fontId="105" fillId="0" borderId="39" xfId="2" applyFont="1" applyBorder="1" applyAlignment="1">
      <alignment horizontal="center" vertical="center"/>
    </xf>
    <xf numFmtId="0" fontId="13" fillId="0" borderId="0" xfId="2" applyBorder="1">
      <alignment vertical="center"/>
    </xf>
    <xf numFmtId="0" fontId="105" fillId="0" borderId="214" xfId="2" applyFont="1" applyBorder="1" applyAlignment="1">
      <alignment horizontal="center" vertical="center" wrapText="1"/>
    </xf>
    <xf numFmtId="0" fontId="13" fillId="0" borderId="0" xfId="2" applyAlignment="1">
      <alignment vertical="center" wrapText="1"/>
    </xf>
    <xf numFmtId="0" fontId="107" fillId="0" borderId="0" xfId="3" applyFont="1" applyBorder="1" applyAlignment="1">
      <alignment horizontal="center" vertical="center" shrinkToFit="1"/>
    </xf>
    <xf numFmtId="186" fontId="31" fillId="0" borderId="17" xfId="3" applyNumberFormat="1" applyFont="1" applyBorder="1" applyAlignment="1">
      <alignment horizontal="center" vertical="center"/>
    </xf>
    <xf numFmtId="186" fontId="31" fillId="0" borderId="40" xfId="3" applyNumberFormat="1" applyFont="1" applyBorder="1" applyAlignment="1">
      <alignment horizontal="center" vertical="center"/>
    </xf>
    <xf numFmtId="10" fontId="55" fillId="0" borderId="51" xfId="3" applyNumberFormat="1" applyFont="1" applyBorder="1" applyAlignment="1">
      <alignment horizontal="center" vertical="center"/>
    </xf>
    <xf numFmtId="0" fontId="55" fillId="0" borderId="283" xfId="3" applyFont="1" applyBorder="1" applyAlignment="1">
      <alignment horizontal="center" vertical="center"/>
    </xf>
    <xf numFmtId="0" fontId="31" fillId="0" borderId="114" xfId="3" applyFont="1" applyBorder="1">
      <alignment vertical="center"/>
    </xf>
    <xf numFmtId="0" fontId="55" fillId="0" borderId="115" xfId="3" applyFont="1" applyBorder="1" applyAlignment="1">
      <alignment horizontal="center" vertical="center"/>
    </xf>
    <xf numFmtId="0" fontId="55" fillId="0" borderId="284" xfId="3" applyFont="1" applyBorder="1" applyAlignment="1">
      <alignment horizontal="center" vertical="center"/>
    </xf>
    <xf numFmtId="0" fontId="31" fillId="0" borderId="27" xfId="3" applyFont="1" applyBorder="1">
      <alignment vertical="center"/>
    </xf>
    <xf numFmtId="0" fontId="55" fillId="0" borderId="214" xfId="3" applyFont="1" applyBorder="1" applyAlignment="1">
      <alignment vertical="center"/>
    </xf>
    <xf numFmtId="0" fontId="55" fillId="0" borderId="211" xfId="3" applyFont="1" applyBorder="1" applyAlignment="1">
      <alignment vertical="center"/>
    </xf>
    <xf numFmtId="0" fontId="31" fillId="0" borderId="211" xfId="3" applyFont="1" applyBorder="1" applyAlignment="1">
      <alignment vertical="center"/>
    </xf>
    <xf numFmtId="0" fontId="31" fillId="0" borderId="44" xfId="3" applyFont="1" applyBorder="1">
      <alignment vertical="center"/>
    </xf>
    <xf numFmtId="0" fontId="31" fillId="0" borderId="45" xfId="3" applyFont="1" applyBorder="1" applyAlignment="1">
      <alignment vertical="center"/>
    </xf>
    <xf numFmtId="0" fontId="31" fillId="0" borderId="50" xfId="3" applyFont="1" applyBorder="1" applyAlignment="1">
      <alignment vertical="center"/>
    </xf>
    <xf numFmtId="0" fontId="108" fillId="0" borderId="0" xfId="3" applyFont="1">
      <alignment vertical="center"/>
    </xf>
    <xf numFmtId="0" fontId="110" fillId="0" borderId="0" xfId="20" applyFont="1" applyFill="1">
      <alignment vertical="center"/>
    </xf>
    <xf numFmtId="0" fontId="112" fillId="0" borderId="22" xfId="20" applyFont="1" applyFill="1" applyBorder="1" applyAlignment="1">
      <alignment vertical="center" shrinkToFit="1"/>
    </xf>
    <xf numFmtId="0" fontId="112" fillId="0" borderId="0" xfId="20" applyFont="1" applyFill="1" applyBorder="1" applyAlignment="1">
      <alignment horizontal="center" vertical="center"/>
    </xf>
    <xf numFmtId="0" fontId="111" fillId="0" borderId="0" xfId="20" applyFont="1" applyFill="1" applyBorder="1" applyAlignment="1">
      <alignment vertical="top"/>
    </xf>
    <xf numFmtId="0" fontId="111" fillId="0" borderId="0" xfId="0" applyFont="1">
      <alignment vertical="center"/>
    </xf>
    <xf numFmtId="0" fontId="111" fillId="0" borderId="0" xfId="0" applyFont="1" applyAlignment="1">
      <alignment horizontal="center" vertical="center"/>
    </xf>
    <xf numFmtId="0" fontId="111" fillId="0" borderId="285" xfId="0" applyFont="1" applyBorder="1" applyAlignment="1">
      <alignment horizontal="center" vertical="center"/>
    </xf>
    <xf numFmtId="0" fontId="111" fillId="0" borderId="286" xfId="0" applyFont="1" applyBorder="1" applyAlignment="1">
      <alignment horizontal="center" vertical="center"/>
    </xf>
    <xf numFmtId="0" fontId="111" fillId="0" borderId="287" xfId="0" applyFont="1" applyBorder="1" applyAlignment="1">
      <alignment horizontal="center" vertical="center"/>
    </xf>
    <xf numFmtId="0" fontId="111" fillId="0" borderId="286" xfId="0" applyFont="1" applyBorder="1">
      <alignment vertical="center"/>
    </xf>
    <xf numFmtId="0" fontId="111" fillId="0" borderId="286" xfId="0" applyFont="1" applyFill="1" applyBorder="1" applyAlignment="1">
      <alignment horizontal="center" vertical="center"/>
    </xf>
    <xf numFmtId="0" fontId="111" fillId="9" borderId="286" xfId="0" applyFont="1" applyFill="1" applyBorder="1" applyAlignment="1">
      <alignment horizontal="center" vertical="center"/>
    </xf>
    <xf numFmtId="0" fontId="109" fillId="0" borderId="0" xfId="20" applyFont="1" applyFill="1" applyAlignment="1">
      <alignment horizontal="center" vertical="center" wrapText="1"/>
    </xf>
    <xf numFmtId="0" fontId="111" fillId="0" borderId="211" xfId="0" applyFont="1" applyBorder="1">
      <alignment vertical="center"/>
    </xf>
    <xf numFmtId="0" fontId="111" fillId="0" borderId="339" xfId="0" applyFont="1" applyBorder="1" applyAlignment="1">
      <alignment horizontal="center" vertical="center"/>
    </xf>
    <xf numFmtId="0" fontId="111" fillId="9" borderId="340" xfId="0" applyFont="1" applyFill="1" applyBorder="1" applyAlignment="1">
      <alignment horizontal="center" vertical="center"/>
    </xf>
    <xf numFmtId="0" fontId="111" fillId="0" borderId="340" xfId="0" applyFont="1" applyBorder="1" applyAlignment="1">
      <alignment horizontal="center" vertical="center"/>
    </xf>
    <xf numFmtId="0" fontId="111" fillId="0" borderId="341" xfId="0" applyFont="1" applyBorder="1" applyAlignment="1">
      <alignment horizontal="center" vertical="center"/>
    </xf>
    <xf numFmtId="0" fontId="111" fillId="0" borderId="50" xfId="0" applyFont="1" applyBorder="1">
      <alignment vertical="center"/>
    </xf>
    <xf numFmtId="0" fontId="111" fillId="9" borderId="195" xfId="0" applyFont="1" applyFill="1" applyBorder="1" applyAlignment="1">
      <alignment horizontal="center" vertical="center"/>
    </xf>
    <xf numFmtId="0" fontId="114" fillId="0" borderId="211" xfId="0" applyFont="1" applyBorder="1" applyAlignment="1">
      <alignment vertical="center" wrapText="1"/>
    </xf>
    <xf numFmtId="0" fontId="116" fillId="0" borderId="0" xfId="20" applyFont="1" applyFill="1" applyAlignment="1">
      <alignment vertical="center"/>
    </xf>
    <xf numFmtId="0" fontId="115" fillId="9" borderId="286" xfId="0" applyFont="1" applyFill="1" applyBorder="1" applyAlignment="1">
      <alignment horizontal="center" vertical="center"/>
    </xf>
    <xf numFmtId="0" fontId="43" fillId="0" borderId="0" xfId="1" applyFont="1" applyAlignment="1">
      <alignment horizontal="center" vertical="center"/>
    </xf>
    <xf numFmtId="0" fontId="31" fillId="0" borderId="0" xfId="2" applyFont="1" applyAlignment="1">
      <alignment horizontal="right" vertical="center"/>
    </xf>
    <xf numFmtId="0" fontId="31" fillId="0" borderId="214" xfId="2" applyFont="1" applyBorder="1" applyAlignment="1">
      <alignment horizontal="center" vertical="center"/>
    </xf>
    <xf numFmtId="0" fontId="31" fillId="0" borderId="214" xfId="3" applyFont="1" applyBorder="1" applyAlignment="1">
      <alignment horizontal="center" vertical="center"/>
    </xf>
    <xf numFmtId="0" fontId="31" fillId="0" borderId="214" xfId="2" applyFont="1" applyBorder="1" applyAlignment="1">
      <alignment horizontal="left" vertical="center"/>
    </xf>
    <xf numFmtId="0" fontId="31" fillId="0" borderId="214" xfId="2" applyFont="1" applyBorder="1" applyAlignment="1">
      <alignment vertical="center" wrapText="1"/>
    </xf>
    <xf numFmtId="0" fontId="31" fillId="0" borderId="0" xfId="2" applyFont="1" applyBorder="1" applyAlignment="1">
      <alignment vertical="center" wrapText="1"/>
    </xf>
    <xf numFmtId="0" fontId="31" fillId="0" borderId="0" xfId="2" applyFont="1" applyAlignment="1">
      <alignment vertical="center" wrapText="1"/>
    </xf>
    <xf numFmtId="0" fontId="31" fillId="0" borderId="214" xfId="0" applyFont="1" applyBorder="1" applyAlignment="1">
      <alignment vertical="center"/>
    </xf>
    <xf numFmtId="0" fontId="105" fillId="0" borderId="0" xfId="2" applyFont="1" applyAlignment="1">
      <alignment horizontal="right" vertical="center"/>
    </xf>
    <xf numFmtId="0" fontId="38" fillId="0" borderId="214" xfId="2" applyFont="1" applyBorder="1" applyAlignment="1">
      <alignment horizontal="center" vertical="center" wrapText="1"/>
    </xf>
    <xf numFmtId="0" fontId="27" fillId="0" borderId="214" xfId="2" applyFont="1" applyBorder="1" applyAlignment="1">
      <alignment horizontal="center" vertical="center"/>
    </xf>
    <xf numFmtId="0" fontId="72" fillId="0" borderId="183" xfId="19" applyFont="1" applyBorder="1" applyAlignment="1">
      <alignment horizontal="left" vertical="center"/>
    </xf>
    <xf numFmtId="0" fontId="31" fillId="0" borderId="0" xfId="2" applyFont="1" applyAlignment="1">
      <alignment horizontal="right" vertical="center"/>
    </xf>
    <xf numFmtId="0" fontId="31" fillId="0" borderId="214" xfId="2" applyFont="1" applyBorder="1" applyAlignment="1">
      <alignment horizontal="center" vertical="center"/>
    </xf>
    <xf numFmtId="0" fontId="16" fillId="0" borderId="0" xfId="2" applyFont="1" applyBorder="1" applyAlignment="1">
      <alignment horizontal="center" vertical="center"/>
    </xf>
    <xf numFmtId="0" fontId="17" fillId="0" borderId="40" xfId="2" applyFont="1" applyFill="1" applyBorder="1" applyAlignment="1">
      <alignment horizontal="center" vertical="center"/>
    </xf>
    <xf numFmtId="0" fontId="16" fillId="0" borderId="0" xfId="2" applyFont="1" applyBorder="1" applyAlignment="1">
      <alignment horizontal="center" vertical="center" wrapText="1"/>
    </xf>
    <xf numFmtId="0" fontId="31" fillId="0" borderId="214" xfId="2" applyFont="1" applyBorder="1" applyAlignment="1">
      <alignment vertical="center" wrapText="1"/>
    </xf>
    <xf numFmtId="0" fontId="31" fillId="0" borderId="214" xfId="2" applyFont="1" applyBorder="1" applyAlignment="1">
      <alignment horizontal="center" vertical="center" wrapText="1"/>
    </xf>
    <xf numFmtId="0" fontId="16" fillId="0" borderId="0" xfId="2" applyFont="1" applyAlignment="1">
      <alignment vertical="center"/>
    </xf>
    <xf numFmtId="0" fontId="31" fillId="0" borderId="214" xfId="2" applyFont="1" applyBorder="1" applyAlignment="1">
      <alignment vertical="center"/>
    </xf>
    <xf numFmtId="0" fontId="61" fillId="0" borderId="214" xfId="15" applyFont="1" applyBorder="1" applyAlignment="1">
      <alignment horizontal="left" vertical="center" wrapText="1"/>
    </xf>
    <xf numFmtId="0" fontId="105" fillId="0" borderId="0" xfId="2" applyFont="1" applyAlignment="1">
      <alignment horizontal="right" vertical="center"/>
    </xf>
    <xf numFmtId="0" fontId="118" fillId="0" borderId="0" xfId="4" applyFont="1">
      <alignment vertical="center"/>
    </xf>
    <xf numFmtId="0" fontId="70" fillId="0" borderId="0" xfId="4" applyFont="1">
      <alignment vertical="center"/>
    </xf>
    <xf numFmtId="0" fontId="119" fillId="0" borderId="0" xfId="3" applyFont="1" applyAlignment="1">
      <alignment horizontal="right" vertical="center"/>
    </xf>
    <xf numFmtId="0" fontId="118" fillId="0" borderId="0" xfId="3" applyFont="1">
      <alignment vertical="center"/>
    </xf>
    <xf numFmtId="0" fontId="121" fillId="0" borderId="0" xfId="4" applyFont="1" applyAlignment="1">
      <alignment horizontal="center" vertical="center"/>
    </xf>
    <xf numFmtId="0" fontId="122" fillId="0" borderId="0" xfId="1" applyFont="1" applyBorder="1" applyAlignment="1">
      <alignment vertical="center"/>
    </xf>
    <xf numFmtId="0" fontId="122" fillId="0" borderId="176" xfId="4" applyFont="1" applyBorder="1" applyAlignment="1">
      <alignment horizontal="center" vertical="center" wrapText="1"/>
    </xf>
    <xf numFmtId="0" fontId="122" fillId="0" borderId="17" xfId="4" applyFont="1" applyBorder="1" applyAlignment="1">
      <alignment horizontal="center" vertical="center" wrapText="1"/>
    </xf>
    <xf numFmtId="0" fontId="123" fillId="0" borderId="291" xfId="4" applyFont="1" applyBorder="1" applyAlignment="1">
      <alignment horizontal="center" vertical="center" wrapText="1"/>
    </xf>
    <xf numFmtId="0" fontId="123" fillId="0" borderId="64" xfId="4" applyFont="1" applyBorder="1" applyAlignment="1">
      <alignment horizontal="center" vertical="center" wrapText="1"/>
    </xf>
    <xf numFmtId="0" fontId="123" fillId="0" borderId="39" xfId="4" applyFont="1" applyBorder="1" applyAlignment="1">
      <alignment horizontal="center" vertical="center" wrapText="1"/>
    </xf>
    <xf numFmtId="0" fontId="117" fillId="0" borderId="44" xfId="4" applyFont="1" applyBorder="1" applyAlignment="1">
      <alignment horizontal="center" vertical="center" shrinkToFit="1"/>
    </xf>
    <xf numFmtId="0" fontId="117" fillId="0" borderId="348" xfId="4" applyFont="1" applyBorder="1" applyAlignment="1">
      <alignment horizontal="center" vertical="center" shrinkToFit="1"/>
    </xf>
    <xf numFmtId="0" fontId="117" fillId="0" borderId="349" xfId="4" applyFont="1" applyBorder="1" applyAlignment="1">
      <alignment horizontal="center" vertical="center" shrinkToFit="1"/>
    </xf>
    <xf numFmtId="0" fontId="117" fillId="0" borderId="48" xfId="4" applyFont="1" applyBorder="1" applyAlignment="1">
      <alignment horizontal="center" vertical="center" shrinkToFit="1"/>
    </xf>
    <xf numFmtId="0" fontId="117" fillId="0" borderId="50" xfId="4" applyFont="1" applyBorder="1" applyAlignment="1">
      <alignment horizontal="center" vertical="center" shrinkToFit="1"/>
    </xf>
    <xf numFmtId="0" fontId="122" fillId="0" borderId="28" xfId="4" applyFont="1" applyBorder="1" applyAlignment="1">
      <alignment horizontal="center" vertical="center" wrapText="1"/>
    </xf>
    <xf numFmtId="0" fontId="122" fillId="0" borderId="214" xfId="4" applyFont="1" applyBorder="1" applyAlignment="1">
      <alignment horizontal="center" vertical="center" wrapText="1"/>
    </xf>
    <xf numFmtId="0" fontId="122" fillId="0" borderId="45" xfId="4" applyFont="1" applyBorder="1" applyAlignment="1">
      <alignment horizontal="center" vertical="center" wrapText="1"/>
    </xf>
    <xf numFmtId="0" fontId="118" fillId="0" borderId="0" xfId="4" applyFont="1" applyBorder="1">
      <alignment vertical="center"/>
    </xf>
    <xf numFmtId="0" fontId="7" fillId="0" borderId="0" xfId="2" applyFont="1">
      <alignment vertical="center"/>
    </xf>
    <xf numFmtId="0" fontId="32" fillId="0" borderId="0" xfId="2" applyFont="1" applyAlignment="1">
      <alignment horizontal="center" vertical="center"/>
    </xf>
    <xf numFmtId="0" fontId="31" fillId="0" borderId="183" xfId="2" applyFont="1" applyBorder="1" applyAlignment="1">
      <alignment horizontal="left" vertical="center"/>
    </xf>
    <xf numFmtId="0" fontId="31" fillId="0" borderId="51" xfId="2" applyFont="1" applyBorder="1" applyAlignment="1">
      <alignment horizontal="left" vertical="center"/>
    </xf>
    <xf numFmtId="0" fontId="31" fillId="0" borderId="15" xfId="2" applyFont="1" applyBorder="1" applyAlignment="1">
      <alignment horizontal="left" vertical="center" indent="1"/>
    </xf>
    <xf numFmtId="0" fontId="38" fillId="0" borderId="15" xfId="2" applyFont="1" applyBorder="1">
      <alignment vertical="center"/>
    </xf>
    <xf numFmtId="0" fontId="31" fillId="0" borderId="314" xfId="2" applyFont="1" applyBorder="1">
      <alignment vertical="center"/>
    </xf>
    <xf numFmtId="0" fontId="31" fillId="0" borderId="51" xfId="2" applyFont="1" applyBorder="1" applyAlignment="1">
      <alignment vertical="center"/>
    </xf>
    <xf numFmtId="0" fontId="31" fillId="0" borderId="176" xfId="2" applyFont="1" applyBorder="1" applyAlignment="1">
      <alignment vertical="center" wrapText="1"/>
    </xf>
    <xf numFmtId="0" fontId="31" fillId="0" borderId="169" xfId="2" applyFont="1" applyBorder="1">
      <alignment vertical="center"/>
    </xf>
    <xf numFmtId="0" fontId="31" fillId="0" borderId="0" xfId="2" applyFont="1" applyAlignment="1">
      <alignment horizontal="left" vertical="center"/>
    </xf>
    <xf numFmtId="0" fontId="74" fillId="0" borderId="0" xfId="16" applyFont="1">
      <alignment vertical="center"/>
    </xf>
    <xf numFmtId="0" fontId="73" fillId="0" borderId="0" xfId="16" applyFont="1">
      <alignment vertical="center"/>
    </xf>
    <xf numFmtId="0" fontId="129" fillId="0" borderId="0" xfId="16" applyFont="1" applyAlignment="1" applyProtection="1">
      <alignment vertical="center" shrinkToFit="1"/>
      <protection locked="0"/>
    </xf>
    <xf numFmtId="0" fontId="6" fillId="7" borderId="351" xfId="1" applyFont="1" applyFill="1" applyBorder="1" applyAlignment="1">
      <alignment vertical="center" textRotation="255" shrinkToFit="1"/>
    </xf>
    <xf numFmtId="0" fontId="6" fillId="7" borderId="0" xfId="1" applyFont="1" applyFill="1" applyAlignment="1">
      <alignment horizontal="centerContinuous" vertical="center"/>
    </xf>
    <xf numFmtId="0" fontId="6" fillId="7" borderId="0" xfId="1" applyFont="1" applyFill="1" applyAlignment="1">
      <alignment horizontal="center" vertical="center"/>
    </xf>
    <xf numFmtId="0" fontId="6" fillId="7" borderId="0" xfId="1" applyFont="1" applyFill="1">
      <alignment vertical="center"/>
    </xf>
    <xf numFmtId="0" fontId="0" fillId="7" borderId="0" xfId="0" applyFill="1">
      <alignment vertical="center"/>
    </xf>
    <xf numFmtId="0" fontId="6" fillId="7" borderId="353" xfId="1" applyFont="1" applyFill="1" applyBorder="1" applyAlignment="1">
      <alignment vertical="center" shrinkToFit="1"/>
    </xf>
    <xf numFmtId="0" fontId="6" fillId="0" borderId="0" xfId="1" applyFont="1" applyAlignment="1">
      <alignment vertical="center" shrinkToFit="1"/>
    </xf>
    <xf numFmtId="0" fontId="65" fillId="0" borderId="0" xfId="0" applyFont="1">
      <alignment vertical="center"/>
    </xf>
    <xf numFmtId="0" fontId="6" fillId="0" borderId="0" xfId="1" applyFont="1" applyAlignment="1">
      <alignment horizontal="center" vertical="center"/>
    </xf>
    <xf numFmtId="0" fontId="9" fillId="0" borderId="0" xfId="1" applyFont="1" applyAlignment="1">
      <alignment horizontal="center" vertical="center" wrapText="1"/>
    </xf>
    <xf numFmtId="0" fontId="6" fillId="0" borderId="0" xfId="1" applyFont="1" applyAlignment="1">
      <alignment horizontal="center" vertical="center" wrapText="1"/>
    </xf>
    <xf numFmtId="0" fontId="131" fillId="0" borderId="0" xfId="1" applyFont="1" applyAlignment="1">
      <alignment horizontal="center" vertical="center" wrapText="1"/>
    </xf>
    <xf numFmtId="190" fontId="6" fillId="0" borderId="0" xfId="1" applyNumberFormat="1" applyFont="1">
      <alignment vertical="center"/>
    </xf>
    <xf numFmtId="0" fontId="130" fillId="0" borderId="0" xfId="1" applyFont="1">
      <alignment vertical="center"/>
    </xf>
    <xf numFmtId="0" fontId="6" fillId="7" borderId="0" xfId="1" applyFont="1" applyFill="1" applyAlignment="1">
      <alignment horizontal="left" vertical="center"/>
    </xf>
    <xf numFmtId="0" fontId="6" fillId="0" borderId="53" xfId="1" applyFont="1" applyBorder="1" applyAlignment="1">
      <alignment vertical="center" shrinkToFit="1"/>
    </xf>
    <xf numFmtId="0" fontId="6" fillId="7" borderId="351" xfId="1" applyFont="1" applyFill="1" applyBorder="1" applyAlignment="1">
      <alignment vertical="center" shrinkToFit="1"/>
    </xf>
    <xf numFmtId="0" fontId="132" fillId="7" borderId="0" xfId="1" applyFont="1" applyFill="1" applyAlignment="1">
      <alignment horizontal="center" vertical="center"/>
    </xf>
    <xf numFmtId="0" fontId="6" fillId="7" borderId="0" xfId="1" applyFont="1" applyFill="1" applyAlignment="1">
      <alignment vertical="center" shrinkToFit="1"/>
    </xf>
    <xf numFmtId="0" fontId="6" fillId="7" borderId="353" xfId="1" applyFont="1" applyFill="1" applyBorder="1">
      <alignment vertical="center"/>
    </xf>
    <xf numFmtId="0" fontId="133" fillId="0" borderId="10" xfId="16" applyFont="1" applyBorder="1" applyAlignment="1">
      <alignment horizontal="right" vertical="center"/>
    </xf>
    <xf numFmtId="0" fontId="134" fillId="7" borderId="0" xfId="16" applyFont="1" applyFill="1">
      <alignment vertical="center"/>
    </xf>
    <xf numFmtId="0" fontId="74" fillId="7" borderId="0" xfId="16" applyFont="1" applyFill="1">
      <alignment vertical="center"/>
    </xf>
    <xf numFmtId="0" fontId="130" fillId="7" borderId="353" xfId="1" applyFont="1" applyFill="1" applyBorder="1">
      <alignment vertical="center"/>
    </xf>
    <xf numFmtId="193" fontId="9" fillId="0" borderId="0" xfId="1" applyNumberFormat="1" applyFont="1">
      <alignment vertical="center"/>
    </xf>
    <xf numFmtId="0" fontId="6" fillId="7" borderId="353" xfId="1" applyFont="1" applyFill="1" applyBorder="1" applyAlignment="1">
      <alignment horizontal="left" vertical="center"/>
    </xf>
    <xf numFmtId="193" fontId="6" fillId="0" borderId="0" xfId="1" applyNumberFormat="1" applyFont="1">
      <alignment vertical="center"/>
    </xf>
    <xf numFmtId="192" fontId="6" fillId="0" borderId="0" xfId="1" applyNumberFormat="1" applyFont="1">
      <alignment vertical="center"/>
    </xf>
    <xf numFmtId="0" fontId="6" fillId="7" borderId="354" xfId="1" applyFont="1" applyFill="1" applyBorder="1" applyAlignment="1">
      <alignment vertical="center" shrinkToFit="1"/>
    </xf>
    <xf numFmtId="0" fontId="6" fillId="7" borderId="355" xfId="1" applyFont="1" applyFill="1" applyBorder="1" applyAlignment="1">
      <alignment horizontal="center" vertical="center"/>
    </xf>
    <xf numFmtId="0" fontId="132" fillId="7" borderId="355" xfId="1" applyFont="1" applyFill="1" applyBorder="1" applyAlignment="1">
      <alignment horizontal="center" vertical="center"/>
    </xf>
    <xf numFmtId="0" fontId="6" fillId="7" borderId="355" xfId="1" applyFont="1" applyFill="1" applyBorder="1" applyAlignment="1">
      <alignment vertical="center" shrinkToFit="1"/>
    </xf>
    <xf numFmtId="0" fontId="6" fillId="7" borderId="356" xfId="1" applyFont="1" applyFill="1" applyBorder="1">
      <alignment vertical="center"/>
    </xf>
    <xf numFmtId="0" fontId="8" fillId="0" borderId="0" xfId="1" applyFont="1" applyAlignment="1">
      <alignment horizontal="centerContinuous" vertical="center" wrapText="1"/>
    </xf>
    <xf numFmtId="0" fontId="131" fillId="0" borderId="0" xfId="1" applyFont="1" applyAlignment="1">
      <alignment vertical="center" wrapText="1"/>
    </xf>
    <xf numFmtId="190" fontId="130" fillId="0" borderId="0" xfId="1" applyNumberFormat="1" applyFont="1">
      <alignment vertical="center"/>
    </xf>
    <xf numFmtId="1" fontId="130" fillId="0" borderId="0" xfId="1" applyNumberFormat="1" applyFont="1">
      <alignment vertical="center"/>
    </xf>
    <xf numFmtId="0" fontId="8" fillId="0" borderId="0" xfId="1" applyFont="1" applyAlignment="1">
      <alignment horizontal="center" vertical="center" wrapText="1"/>
    </xf>
    <xf numFmtId="0" fontId="8" fillId="0" borderId="0" xfId="1" applyFont="1" applyAlignment="1">
      <alignment horizontal="centerContinuous" vertical="center"/>
    </xf>
    <xf numFmtId="0" fontId="130" fillId="0" borderId="0" xfId="1" applyFont="1" applyAlignment="1">
      <alignment horizontal="center" vertical="center"/>
    </xf>
    <xf numFmtId="190" fontId="130" fillId="0" borderId="0" xfId="1" applyNumberFormat="1" applyFont="1" applyAlignment="1">
      <alignment horizontal="right" vertical="center"/>
    </xf>
    <xf numFmtId="1" fontId="6" fillId="0" borderId="0" xfId="1" applyNumberFormat="1" applyFont="1" applyAlignment="1">
      <alignment horizontal="center" vertical="center"/>
    </xf>
    <xf numFmtId="194" fontId="6" fillId="0" borderId="0" xfId="1" applyNumberFormat="1" applyFont="1">
      <alignment vertical="center"/>
    </xf>
    <xf numFmtId="195" fontId="6" fillId="0" borderId="0" xfId="1" applyNumberFormat="1" applyFont="1">
      <alignment vertical="center"/>
    </xf>
    <xf numFmtId="0" fontId="6" fillId="0" borderId="25" xfId="1" applyFont="1" applyBorder="1" applyAlignment="1">
      <alignment vertical="center" shrinkToFit="1"/>
    </xf>
    <xf numFmtId="0" fontId="6" fillId="0" borderId="23" xfId="1" applyFont="1" applyBorder="1" applyAlignment="1">
      <alignment vertical="center" shrinkToFit="1"/>
    </xf>
    <xf numFmtId="0" fontId="6" fillId="0" borderId="23" xfId="1" applyFont="1" applyBorder="1" applyAlignment="1">
      <alignment horizontal="center" vertical="center"/>
    </xf>
    <xf numFmtId="0" fontId="130" fillId="0" borderId="23" xfId="1" applyFont="1" applyBorder="1" applyAlignment="1">
      <alignment horizontal="center" vertical="center"/>
    </xf>
    <xf numFmtId="190" fontId="130" fillId="0" borderId="23" xfId="1" applyNumberFormat="1" applyFont="1" applyBorder="1" applyAlignment="1">
      <alignment horizontal="right" vertical="center"/>
    </xf>
    <xf numFmtId="0" fontId="6" fillId="0" borderId="23" xfId="1" applyFont="1" applyBorder="1">
      <alignment vertical="center"/>
    </xf>
    <xf numFmtId="1" fontId="6" fillId="0" borderId="23" xfId="1" applyNumberFormat="1" applyFont="1" applyBorder="1" applyAlignment="1">
      <alignment horizontal="center" vertical="center"/>
    </xf>
    <xf numFmtId="0" fontId="131" fillId="0" borderId="23" xfId="1" applyFont="1" applyBorder="1" applyAlignment="1">
      <alignment vertical="center" wrapText="1"/>
    </xf>
    <xf numFmtId="194" fontId="6" fillId="0" borderId="23" xfId="1" applyNumberFormat="1" applyFont="1" applyBorder="1">
      <alignment vertical="center"/>
    </xf>
    <xf numFmtId="195" fontId="6" fillId="0" borderId="23" xfId="1" applyNumberFormat="1" applyFont="1" applyBorder="1">
      <alignment vertical="center"/>
    </xf>
    <xf numFmtId="195" fontId="6" fillId="0" borderId="22" xfId="1" applyNumberFormat="1" applyFont="1" applyBorder="1">
      <alignment vertical="center"/>
    </xf>
    <xf numFmtId="0" fontId="6" fillId="0" borderId="8" xfId="1" applyFont="1" applyBorder="1" applyAlignment="1">
      <alignment vertical="center" shrinkToFit="1"/>
    </xf>
    <xf numFmtId="0" fontId="7" fillId="0" borderId="314" xfId="1" applyFont="1" applyBorder="1">
      <alignment vertical="center"/>
    </xf>
    <xf numFmtId="0" fontId="7" fillId="0" borderId="10" xfId="1" applyFont="1" applyBorder="1" applyAlignment="1">
      <alignment vertical="center" wrapText="1"/>
    </xf>
    <xf numFmtId="0" fontId="8" fillId="0" borderId="5" xfId="1" applyFont="1" applyBorder="1" applyAlignment="1">
      <alignment horizontal="center" vertical="center" wrapText="1"/>
    </xf>
    <xf numFmtId="0" fontId="6" fillId="0" borderId="175" xfId="1" applyFont="1" applyBorder="1">
      <alignment vertical="center"/>
    </xf>
    <xf numFmtId="0" fontId="7" fillId="0" borderId="175" xfId="1" applyFont="1" applyBorder="1">
      <alignment vertical="center"/>
    </xf>
    <xf numFmtId="0" fontId="7" fillId="0" borderId="0" xfId="1" applyFont="1" applyAlignment="1">
      <alignment vertical="center" wrapText="1"/>
    </xf>
    <xf numFmtId="49" fontId="6" fillId="0" borderId="0" xfId="1" applyNumberFormat="1" applyFont="1">
      <alignment vertical="center"/>
    </xf>
    <xf numFmtId="0" fontId="129" fillId="0" borderId="0" xfId="16" applyFont="1" applyAlignment="1">
      <alignment vertical="center" shrinkToFit="1"/>
    </xf>
    <xf numFmtId="0" fontId="7" fillId="0" borderId="169" xfId="1" applyFont="1" applyBorder="1">
      <alignment vertical="center"/>
    </xf>
    <xf numFmtId="195" fontId="7" fillId="0" borderId="15" xfId="1" applyNumberFormat="1" applyFont="1" applyBorder="1">
      <alignment vertical="center"/>
    </xf>
    <xf numFmtId="0" fontId="43" fillId="0" borderId="0" xfId="1" applyFont="1">
      <alignment vertical="center"/>
    </xf>
    <xf numFmtId="195" fontId="43" fillId="0" borderId="0" xfId="1" applyNumberFormat="1" applyFont="1">
      <alignment vertical="center"/>
    </xf>
    <xf numFmtId="0" fontId="43" fillId="0" borderId="0" xfId="1" applyFont="1" applyAlignment="1">
      <alignment horizontal="left" vertical="top" wrapText="1"/>
    </xf>
    <xf numFmtId="0" fontId="129" fillId="0" borderId="0" xfId="16" applyFont="1" applyBorder="1" applyAlignment="1">
      <alignment vertical="center" shrinkToFit="1"/>
    </xf>
    <xf numFmtId="195" fontId="6" fillId="0" borderId="0" xfId="1" applyNumberFormat="1" applyFont="1" applyBorder="1">
      <alignment vertical="center"/>
    </xf>
    <xf numFmtId="0" fontId="6" fillId="11" borderId="314" xfId="1" applyFont="1" applyFill="1" applyBorder="1" applyAlignment="1">
      <alignment vertical="center" shrinkToFit="1"/>
    </xf>
    <xf numFmtId="195" fontId="6" fillId="11" borderId="12" xfId="1" applyNumberFormat="1" applyFont="1" applyFill="1" applyBorder="1">
      <alignment vertical="center"/>
    </xf>
    <xf numFmtId="195" fontId="6" fillId="17" borderId="314" xfId="1" applyNumberFormat="1" applyFont="1" applyFill="1" applyBorder="1">
      <alignment vertical="center"/>
    </xf>
    <xf numFmtId="0" fontId="8" fillId="17" borderId="12" xfId="1" applyFont="1" applyFill="1" applyBorder="1" applyAlignment="1">
      <alignment horizontal="center" vertical="center" wrapText="1"/>
    </xf>
    <xf numFmtId="0" fontId="6" fillId="0" borderId="175" xfId="1" applyFont="1" applyBorder="1" applyAlignment="1">
      <alignment vertical="center" shrinkToFit="1"/>
    </xf>
    <xf numFmtId="0" fontId="7" fillId="0" borderId="214" xfId="1" applyFont="1" applyBorder="1" applyAlignment="1">
      <alignment horizontal="centerContinuous" vertical="center" wrapText="1"/>
    </xf>
    <xf numFmtId="0" fontId="7" fillId="0" borderId="0" xfId="1" applyFont="1" applyAlignment="1">
      <alignment horizontal="center" vertical="center"/>
    </xf>
    <xf numFmtId="0" fontId="7" fillId="0" borderId="176" xfId="1" applyFont="1" applyBorder="1" applyAlignment="1">
      <alignment horizontal="center" vertical="center"/>
    </xf>
    <xf numFmtId="0" fontId="7" fillId="0" borderId="175" xfId="1" applyFont="1" applyBorder="1" applyAlignment="1">
      <alignment horizontal="center" vertical="center"/>
    </xf>
    <xf numFmtId="0" fontId="7" fillId="0" borderId="0" xfId="1" applyFont="1" applyBorder="1" applyAlignment="1">
      <alignment horizontal="center" vertical="center" wrapText="1"/>
    </xf>
    <xf numFmtId="0" fontId="7" fillId="0" borderId="0" xfId="1" applyFont="1" applyBorder="1" applyAlignment="1">
      <alignment horizontal="center" vertical="center"/>
    </xf>
    <xf numFmtId="193" fontId="7" fillId="0" borderId="0" xfId="1" applyNumberFormat="1" applyFont="1" applyBorder="1">
      <alignment vertical="center"/>
    </xf>
    <xf numFmtId="195" fontId="6" fillId="0" borderId="176" xfId="1" applyNumberFormat="1" applyFont="1" applyBorder="1">
      <alignment vertical="center"/>
    </xf>
    <xf numFmtId="195" fontId="6" fillId="0" borderId="5" xfId="1" applyNumberFormat="1" applyFont="1" applyBorder="1">
      <alignment vertical="center"/>
    </xf>
    <xf numFmtId="194" fontId="7" fillId="0" borderId="0" xfId="1" applyNumberFormat="1" applyFont="1" applyBorder="1">
      <alignment vertical="center"/>
    </xf>
    <xf numFmtId="196" fontId="7" fillId="0" borderId="0" xfId="1" applyNumberFormat="1" applyFont="1" applyBorder="1" applyAlignment="1">
      <alignment vertical="center"/>
    </xf>
    <xf numFmtId="194" fontId="7" fillId="0" borderId="0" xfId="1" applyNumberFormat="1" applyFont="1" applyBorder="1" applyAlignment="1">
      <alignment vertical="center"/>
    </xf>
    <xf numFmtId="198" fontId="7" fillId="0" borderId="0" xfId="1" applyNumberFormat="1" applyFont="1" applyBorder="1" applyAlignment="1">
      <alignment vertical="center"/>
    </xf>
    <xf numFmtId="193" fontId="9" fillId="0" borderId="0" xfId="1" applyNumberFormat="1" applyFont="1" applyAlignment="1">
      <alignment horizontal="center" vertical="center"/>
    </xf>
    <xf numFmtId="194" fontId="6" fillId="0" borderId="0" xfId="1" applyNumberFormat="1" applyFont="1" applyAlignment="1">
      <alignment horizontal="center" vertical="center"/>
    </xf>
    <xf numFmtId="0" fontId="6" fillId="0" borderId="176" xfId="1" applyFont="1" applyBorder="1" applyAlignment="1">
      <alignment horizontal="center" vertical="center"/>
    </xf>
    <xf numFmtId="0" fontId="6" fillId="0" borderId="175" xfId="1" applyFont="1" applyBorder="1" applyAlignment="1">
      <alignment horizontal="center" vertical="center"/>
    </xf>
    <xf numFmtId="193" fontId="9" fillId="0" borderId="0" xfId="1" applyNumberFormat="1" applyFont="1" applyBorder="1" applyAlignment="1">
      <alignment horizontal="center" vertical="center"/>
    </xf>
    <xf numFmtId="194" fontId="6" fillId="0" borderId="0" xfId="1" applyNumberFormat="1" applyFont="1" applyBorder="1" applyAlignment="1">
      <alignment horizontal="center" vertical="center"/>
    </xf>
    <xf numFmtId="194" fontId="6" fillId="0" borderId="0" xfId="1" applyNumberFormat="1" applyFont="1" applyBorder="1">
      <alignment vertical="center"/>
    </xf>
    <xf numFmtId="0" fontId="6" fillId="0" borderId="0" xfId="1" applyFont="1" applyBorder="1" applyAlignment="1">
      <alignment horizontal="center" vertical="center"/>
    </xf>
    <xf numFmtId="193" fontId="9" fillId="0" borderId="0" xfId="1" applyNumberFormat="1" applyFont="1" applyBorder="1">
      <alignment vertical="center"/>
    </xf>
    <xf numFmtId="0" fontId="6" fillId="0" borderId="169" xfId="1" applyFont="1" applyBorder="1" applyAlignment="1">
      <alignment vertical="center" shrinkToFit="1"/>
    </xf>
    <xf numFmtId="193" fontId="9" fillId="0" borderId="15" xfId="1" applyNumberFormat="1" applyFont="1" applyBorder="1" applyAlignment="1">
      <alignment horizontal="center" vertical="center"/>
    </xf>
    <xf numFmtId="194" fontId="6" fillId="0" borderId="15" xfId="1" applyNumberFormat="1" applyFont="1" applyBorder="1" applyAlignment="1">
      <alignment horizontal="center" vertical="center"/>
    </xf>
    <xf numFmtId="0" fontId="6" fillId="0" borderId="15" xfId="1" applyFont="1" applyBorder="1" applyAlignment="1">
      <alignment horizontal="center" vertical="center"/>
    </xf>
    <xf numFmtId="0" fontId="6" fillId="0" borderId="17" xfId="1" applyFont="1" applyBorder="1" applyAlignment="1">
      <alignment horizontal="center" vertical="center"/>
    </xf>
    <xf numFmtId="0" fontId="6" fillId="0" borderId="169" xfId="1" applyFont="1" applyBorder="1" applyAlignment="1">
      <alignment horizontal="center" vertical="center"/>
    </xf>
    <xf numFmtId="194" fontId="6" fillId="0" borderId="15" xfId="1" applyNumberFormat="1" applyFont="1" applyBorder="1">
      <alignment vertical="center"/>
    </xf>
    <xf numFmtId="193" fontId="9" fillId="0" borderId="15" xfId="1" applyNumberFormat="1" applyFont="1" applyBorder="1">
      <alignment vertical="center"/>
    </xf>
    <xf numFmtId="195" fontId="6" fillId="0" borderId="17" xfId="1" applyNumberFormat="1" applyFont="1" applyBorder="1">
      <alignment vertical="center"/>
    </xf>
    <xf numFmtId="0" fontId="6" fillId="0" borderId="4" xfId="1" applyFont="1" applyBorder="1" applyAlignment="1">
      <alignment vertical="center" shrinkToFit="1"/>
    </xf>
    <xf numFmtId="0" fontId="6" fillId="0" borderId="2" xfId="1" applyFont="1" applyBorder="1" applyAlignment="1">
      <alignment vertical="center" shrinkToFit="1"/>
    </xf>
    <xf numFmtId="193" fontId="9" fillId="0" borderId="2" xfId="1" applyNumberFormat="1" applyFont="1" applyBorder="1" applyAlignment="1">
      <alignment horizontal="center" vertical="center"/>
    </xf>
    <xf numFmtId="194" fontId="6" fillId="0" borderId="2" xfId="1" applyNumberFormat="1" applyFont="1" applyBorder="1" applyAlignment="1">
      <alignment horizontal="center" vertical="center"/>
    </xf>
    <xf numFmtId="0" fontId="6" fillId="0" borderId="2" xfId="1" applyFont="1" applyBorder="1" applyAlignment="1">
      <alignment horizontal="center" vertical="center"/>
    </xf>
    <xf numFmtId="194" fontId="6" fillId="0" borderId="2" xfId="1" applyNumberFormat="1" applyFont="1" applyBorder="1">
      <alignment vertical="center"/>
    </xf>
    <xf numFmtId="193" fontId="9" fillId="0" borderId="2" xfId="1" applyNumberFormat="1" applyFont="1" applyBorder="1">
      <alignment vertical="center"/>
    </xf>
    <xf numFmtId="195" fontId="6" fillId="0" borderId="2" xfId="1" applyNumberFormat="1" applyFont="1" applyBorder="1">
      <alignment vertical="center"/>
    </xf>
    <xf numFmtId="195" fontId="6" fillId="0" borderId="1" xfId="1" applyNumberFormat="1" applyFont="1" applyBorder="1">
      <alignment vertical="center"/>
    </xf>
    <xf numFmtId="0" fontId="6" fillId="0" borderId="77" xfId="1" applyFont="1" applyBorder="1" applyAlignment="1">
      <alignment horizontal="center" vertical="center"/>
    </xf>
    <xf numFmtId="0" fontId="6" fillId="0" borderId="78" xfId="1" applyFont="1" applyBorder="1" applyAlignment="1">
      <alignment horizontal="center" vertical="center"/>
    </xf>
    <xf numFmtId="0" fontId="6" fillId="0" borderId="21" xfId="1" applyFont="1" applyBorder="1" applyAlignment="1">
      <alignment horizontal="center" vertical="center" shrinkToFit="1"/>
    </xf>
    <xf numFmtId="0" fontId="6" fillId="0" borderId="51" xfId="1" applyFont="1" applyBorder="1" applyAlignment="1">
      <alignment vertical="center" shrinkToFit="1"/>
    </xf>
    <xf numFmtId="0" fontId="6" fillId="0" borderId="283" xfId="1" applyFont="1" applyBorder="1" applyAlignment="1">
      <alignment vertical="center" shrinkToFit="1"/>
    </xf>
    <xf numFmtId="0" fontId="6" fillId="0" borderId="70" xfId="1" applyFont="1" applyBorder="1" applyAlignment="1">
      <alignment horizontal="center" vertical="center" shrinkToFit="1"/>
    </xf>
    <xf numFmtId="0" fontId="6" fillId="0" borderId="63" xfId="1" applyFont="1" applyBorder="1" applyAlignment="1">
      <alignment vertical="center" shrinkToFit="1"/>
    </xf>
    <xf numFmtId="0" fontId="6" fillId="0" borderId="75" xfId="1" applyFont="1" applyBorder="1" applyAlignment="1">
      <alignment vertical="center" shrinkToFit="1"/>
    </xf>
    <xf numFmtId="0" fontId="7" fillId="0" borderId="253" xfId="1" applyFont="1" applyBorder="1" applyAlignment="1">
      <alignment horizontal="center" vertical="center" textRotation="255"/>
    </xf>
    <xf numFmtId="0" fontId="37" fillId="5" borderId="254" xfId="1" applyFont="1" applyFill="1" applyBorder="1">
      <alignment vertical="center"/>
    </xf>
    <xf numFmtId="0" fontId="37" fillId="5" borderId="102" xfId="1" applyFont="1" applyFill="1" applyBorder="1">
      <alignment vertical="center"/>
    </xf>
    <xf numFmtId="0" fontId="37" fillId="5" borderId="350" xfId="1" applyFont="1" applyFill="1" applyBorder="1">
      <alignment vertical="center"/>
    </xf>
    <xf numFmtId="0" fontId="37" fillId="5" borderId="29" xfId="1" applyFont="1" applyFill="1" applyBorder="1">
      <alignment vertical="center"/>
    </xf>
    <xf numFmtId="0" fontId="37" fillId="5" borderId="28" xfId="1" applyFont="1" applyFill="1" applyBorder="1">
      <alignment vertical="center"/>
    </xf>
    <xf numFmtId="0" fontId="37" fillId="5" borderId="73" xfId="1" applyFont="1" applyFill="1" applyBorder="1">
      <alignment vertical="center"/>
    </xf>
    <xf numFmtId="0" fontId="6" fillId="0" borderId="0" xfId="1" applyFont="1" applyAlignment="1">
      <alignment vertical="center" wrapText="1"/>
    </xf>
    <xf numFmtId="0" fontId="37" fillId="5" borderId="27" xfId="1" applyFont="1" applyFill="1" applyBorder="1">
      <alignment vertical="center"/>
    </xf>
    <xf numFmtId="0" fontId="37" fillId="5" borderId="214" xfId="1" applyFont="1" applyFill="1" applyBorder="1">
      <alignment vertical="center"/>
    </xf>
    <xf numFmtId="0" fontId="37" fillId="5" borderId="211" xfId="1" applyFont="1" applyFill="1" applyBorder="1">
      <alignment vertical="center"/>
    </xf>
    <xf numFmtId="0" fontId="136" fillId="0" borderId="0" xfId="16" applyFont="1">
      <alignment vertical="center"/>
    </xf>
    <xf numFmtId="0" fontId="37" fillId="5" borderId="21" xfId="1" applyFont="1" applyFill="1" applyBorder="1">
      <alignment vertical="center"/>
    </xf>
    <xf numFmtId="0" fontId="37" fillId="5" borderId="51" xfId="1" applyFont="1" applyFill="1" applyBorder="1">
      <alignment vertical="center"/>
    </xf>
    <xf numFmtId="0" fontId="37" fillId="5" borderId="283" xfId="1" applyFont="1" applyFill="1" applyBorder="1">
      <alignment vertical="center"/>
    </xf>
    <xf numFmtId="0" fontId="37" fillId="5" borderId="35" xfId="1" applyFont="1" applyFill="1" applyBorder="1">
      <alignment vertical="center"/>
    </xf>
    <xf numFmtId="199" fontId="6" fillId="0" borderId="0" xfId="1" applyNumberFormat="1" applyFont="1">
      <alignment vertical="center"/>
    </xf>
    <xf numFmtId="0" fontId="37" fillId="5" borderId="40" xfId="1" applyFont="1" applyFill="1" applyBorder="1">
      <alignment vertical="center"/>
    </xf>
    <xf numFmtId="0" fontId="137" fillId="0" borderId="0" xfId="16" applyFont="1">
      <alignment vertical="center"/>
    </xf>
    <xf numFmtId="0" fontId="37" fillId="5" borderId="44" xfId="1" applyFont="1" applyFill="1" applyBorder="1">
      <alignment vertical="center"/>
    </xf>
    <xf numFmtId="0" fontId="37" fillId="5" borderId="45" xfId="1" applyFont="1" applyFill="1" applyBorder="1">
      <alignment vertical="center"/>
    </xf>
    <xf numFmtId="0" fontId="37" fillId="5" borderId="50" xfId="1" applyFont="1" applyFill="1" applyBorder="1">
      <alignment vertical="center"/>
    </xf>
    <xf numFmtId="0" fontId="37" fillId="5" borderId="49" xfId="1" applyFont="1" applyFill="1" applyBorder="1">
      <alignment vertical="center"/>
    </xf>
    <xf numFmtId="0" fontId="37" fillId="5" borderId="19" xfId="1" applyFont="1" applyFill="1" applyBorder="1">
      <alignment vertical="center"/>
    </xf>
    <xf numFmtId="0" fontId="37" fillId="5" borderId="53" xfId="1" applyFont="1" applyFill="1" applyBorder="1">
      <alignment vertical="center"/>
    </xf>
    <xf numFmtId="0" fontId="37" fillId="5" borderId="108" xfId="1" applyFont="1" applyFill="1" applyBorder="1">
      <alignment vertical="center"/>
    </xf>
    <xf numFmtId="0" fontId="44" fillId="0" borderId="254" xfId="1" applyFont="1" applyBorder="1">
      <alignment vertical="center"/>
    </xf>
    <xf numFmtId="0" fontId="44" fillId="0" borderId="358" xfId="1" applyFont="1" applyBorder="1">
      <alignment vertical="center"/>
    </xf>
    <xf numFmtId="0" fontId="44" fillId="0" borderId="30" xfId="1" applyFont="1" applyBorder="1">
      <alignment vertical="center"/>
    </xf>
    <xf numFmtId="0" fontId="37" fillId="0" borderId="254" xfId="1" applyFont="1" applyBorder="1" applyAlignment="1">
      <alignment vertical="center" shrinkToFit="1"/>
    </xf>
    <xf numFmtId="0" fontId="37" fillId="0" borderId="102" xfId="1" applyFont="1" applyBorder="1" applyAlignment="1">
      <alignment vertical="center" shrinkToFit="1"/>
    </xf>
    <xf numFmtId="0" fontId="37" fillId="0" borderId="350" xfId="1" applyFont="1" applyBorder="1" applyAlignment="1">
      <alignment vertical="center" shrinkToFit="1"/>
    </xf>
    <xf numFmtId="0" fontId="6" fillId="0" borderId="4" xfId="1" applyFont="1" applyBorder="1">
      <alignment vertical="center"/>
    </xf>
    <xf numFmtId="0" fontId="6" fillId="0" borderId="2" xfId="1" applyFont="1" applyBorder="1">
      <alignment vertical="center"/>
    </xf>
    <xf numFmtId="0" fontId="6" fillId="0" borderId="31" xfId="1" applyFont="1" applyBorder="1">
      <alignment vertical="center"/>
    </xf>
    <xf numFmtId="0" fontId="6" fillId="0" borderId="31" xfId="1" applyFont="1" applyBorder="1" applyAlignment="1">
      <alignment horizontal="center" vertical="center"/>
    </xf>
    <xf numFmtId="0" fontId="6" fillId="0" borderId="1" xfId="1" applyFont="1" applyBorder="1" applyAlignment="1">
      <alignment horizontal="center" vertical="center"/>
    </xf>
    <xf numFmtId="0" fontId="6" fillId="0" borderId="255" xfId="1" applyFont="1" applyBorder="1" applyAlignment="1">
      <alignment vertical="center" shrinkToFit="1"/>
    </xf>
    <xf numFmtId="0" fontId="37" fillId="5" borderId="17" xfId="1" applyFont="1" applyFill="1" applyBorder="1">
      <alignment vertical="center"/>
    </xf>
    <xf numFmtId="0" fontId="6" fillId="5" borderId="211" xfId="1" applyFont="1" applyFill="1" applyBorder="1">
      <alignment vertical="center"/>
    </xf>
    <xf numFmtId="0" fontId="129" fillId="0" borderId="0" xfId="16" applyFont="1">
      <alignment vertical="center"/>
    </xf>
    <xf numFmtId="0" fontId="129" fillId="0" borderId="0" xfId="16" applyFont="1" applyProtection="1">
      <alignment vertical="center"/>
      <protection locked="0"/>
    </xf>
    <xf numFmtId="0" fontId="140" fillId="0" borderId="0" xfId="16" applyFont="1" applyAlignment="1">
      <alignment horizontal="left" vertical="center"/>
    </xf>
    <xf numFmtId="0" fontId="141" fillId="0" borderId="0" xfId="16" applyFont="1">
      <alignment vertical="center"/>
    </xf>
    <xf numFmtId="0" fontId="74" fillId="0" borderId="0" xfId="16" applyFont="1" applyAlignment="1">
      <alignment horizontal="center" vertical="center"/>
    </xf>
    <xf numFmtId="0" fontId="142" fillId="0" borderId="0" xfId="16" applyFont="1">
      <alignment vertical="center"/>
    </xf>
    <xf numFmtId="177" fontId="142" fillId="0" borderId="0" xfId="16" applyNumberFormat="1" applyFont="1">
      <alignment vertical="center"/>
    </xf>
    <xf numFmtId="0" fontId="76" fillId="0" borderId="0" xfId="16" applyFont="1" applyAlignment="1">
      <alignment horizontal="left" vertical="center"/>
    </xf>
    <xf numFmtId="0" fontId="74" fillId="0" borderId="0" xfId="16" applyFont="1" applyAlignment="1">
      <alignment vertical="center" shrinkToFit="1"/>
    </xf>
    <xf numFmtId="178" fontId="142" fillId="0" borderId="0" xfId="16" applyNumberFormat="1" applyFont="1" applyAlignment="1">
      <alignment horizontal="right" vertical="center" shrinkToFit="1"/>
    </xf>
    <xf numFmtId="0" fontId="129" fillId="0" borderId="0" xfId="16" applyFont="1" applyAlignment="1">
      <alignment horizontal="center" vertical="center"/>
    </xf>
    <xf numFmtId="0" fontId="129" fillId="0" borderId="0" xfId="16" applyFont="1" applyAlignment="1">
      <alignment horizontal="center" vertical="center" shrinkToFit="1"/>
    </xf>
    <xf numFmtId="0" fontId="76" fillId="0" borderId="0" xfId="16" applyFont="1">
      <alignment vertical="center"/>
    </xf>
    <xf numFmtId="0" fontId="145" fillId="0" borderId="0" xfId="16" applyFont="1">
      <alignment vertical="center"/>
    </xf>
    <xf numFmtId="0" fontId="147" fillId="0" borderId="0" xfId="16" applyFont="1" applyAlignment="1">
      <alignment horizontal="right" vertical="center"/>
    </xf>
    <xf numFmtId="0" fontId="32" fillId="0" borderId="0" xfId="0" applyFont="1">
      <alignment vertical="center"/>
    </xf>
    <xf numFmtId="0" fontId="32" fillId="0" borderId="0" xfId="0" applyFont="1" applyAlignment="1">
      <alignment vertical="center"/>
    </xf>
    <xf numFmtId="0" fontId="32" fillId="0" borderId="0" xfId="0" applyFont="1" applyAlignment="1">
      <alignment horizontal="center" vertical="center"/>
    </xf>
    <xf numFmtId="0" fontId="31" fillId="0" borderId="183" xfId="0" applyFont="1" applyBorder="1" applyAlignment="1">
      <alignment horizontal="left" vertical="center"/>
    </xf>
    <xf numFmtId="0" fontId="31" fillId="0" borderId="51" xfId="0" applyFont="1" applyBorder="1" applyAlignment="1">
      <alignment vertical="center"/>
    </xf>
    <xf numFmtId="0" fontId="31" fillId="0" borderId="183" xfId="0" applyFont="1" applyBorder="1" applyAlignment="1">
      <alignment horizontal="center" vertical="center"/>
    </xf>
    <xf numFmtId="0" fontId="31" fillId="0" borderId="169" xfId="0" applyFont="1" applyBorder="1" applyAlignment="1">
      <alignment horizontal="center" vertical="center"/>
    </xf>
    <xf numFmtId="0" fontId="31" fillId="0" borderId="53" xfId="0" applyFont="1" applyBorder="1" applyAlignment="1">
      <alignment vertical="center"/>
    </xf>
    <xf numFmtId="0" fontId="31" fillId="0" borderId="0" xfId="0" applyFont="1" applyAlignment="1">
      <alignment horizontal="left" vertical="center" indent="3"/>
    </xf>
    <xf numFmtId="0" fontId="53" fillId="0" borderId="0" xfId="0" applyFont="1">
      <alignment vertical="center"/>
    </xf>
    <xf numFmtId="0" fontId="27" fillId="0" borderId="0" xfId="0" applyFont="1">
      <alignment vertical="center"/>
    </xf>
    <xf numFmtId="0" fontId="27" fillId="0" borderId="0" xfId="0" applyFont="1" applyAlignment="1">
      <alignment horizontal="right" vertical="center"/>
    </xf>
    <xf numFmtId="0" fontId="53" fillId="0" borderId="0" xfId="0" applyFont="1" applyAlignment="1">
      <alignment horizontal="center" vertical="center"/>
    </xf>
    <xf numFmtId="0" fontId="27" fillId="0" borderId="183" xfId="0" applyFont="1" applyBorder="1" applyAlignment="1">
      <alignment horizontal="left" vertical="center"/>
    </xf>
    <xf numFmtId="0" fontId="27" fillId="0" borderId="214" xfId="0" applyFont="1" applyBorder="1" applyAlignment="1">
      <alignment horizontal="left" vertical="center"/>
    </xf>
    <xf numFmtId="0" fontId="0" fillId="0" borderId="0" xfId="0" applyBorder="1">
      <alignment vertical="center"/>
    </xf>
    <xf numFmtId="0" fontId="27" fillId="0" borderId="10" xfId="0" applyFont="1" applyBorder="1">
      <alignment vertical="center"/>
    </xf>
    <xf numFmtId="0" fontId="27" fillId="0" borderId="12" xfId="0" applyFont="1" applyBorder="1">
      <alignment vertical="center"/>
    </xf>
    <xf numFmtId="0" fontId="27" fillId="0" borderId="0" xfId="0" applyFont="1" applyBorder="1" applyAlignment="1">
      <alignment horizontal="center" vertical="center"/>
    </xf>
    <xf numFmtId="0" fontId="27" fillId="0" borderId="214" xfId="0" applyFont="1" applyBorder="1" applyAlignment="1">
      <alignment horizontal="center" vertical="center"/>
    </xf>
    <xf numFmtId="0" fontId="27" fillId="0" borderId="176" xfId="0" applyFont="1" applyBorder="1">
      <alignment vertical="center"/>
    </xf>
    <xf numFmtId="0" fontId="27" fillId="0" borderId="0" xfId="0" applyFont="1" applyBorder="1" applyAlignment="1">
      <alignment horizontal="right" vertical="center" indent="1"/>
    </xf>
    <xf numFmtId="0" fontId="27" fillId="0" borderId="0" xfId="0" applyFont="1" applyBorder="1" applyAlignment="1">
      <alignment horizontal="right" vertical="center"/>
    </xf>
    <xf numFmtId="0" fontId="27" fillId="0" borderId="214" xfId="0" applyFont="1" applyBorder="1" applyAlignment="1">
      <alignment horizontal="right" vertical="center" indent="1"/>
    </xf>
    <xf numFmtId="0" fontId="27" fillId="0" borderId="214" xfId="0" applyFont="1" applyBorder="1" applyAlignment="1">
      <alignment horizontal="right" vertical="center"/>
    </xf>
    <xf numFmtId="0" fontId="27" fillId="0" borderId="15" xfId="0" applyFont="1" applyBorder="1">
      <alignment vertical="center"/>
    </xf>
    <xf numFmtId="0" fontId="27" fillId="0" borderId="17" xfId="0" applyFont="1" applyBorder="1">
      <alignment vertical="center"/>
    </xf>
    <xf numFmtId="0" fontId="7" fillId="0" borderId="0" xfId="0" applyFont="1">
      <alignment vertical="center"/>
    </xf>
    <xf numFmtId="0" fontId="27" fillId="0" borderId="0" xfId="3" applyFont="1">
      <alignment vertical="center"/>
    </xf>
    <xf numFmtId="0" fontId="27" fillId="0" borderId="0" xfId="3" applyFont="1" applyAlignment="1">
      <alignment horizontal="right" vertical="center"/>
    </xf>
    <xf numFmtId="0" fontId="62" fillId="0" borderId="0" xfId="3" applyFont="1" applyAlignment="1">
      <alignment horizontal="center" vertical="center" wrapText="1"/>
    </xf>
    <xf numFmtId="0" fontId="62" fillId="0" borderId="0" xfId="3" applyFont="1" applyAlignment="1">
      <alignment horizontal="center" vertical="center"/>
    </xf>
    <xf numFmtId="0" fontId="27" fillId="0" borderId="10" xfId="3" applyFont="1" applyBorder="1" applyAlignment="1">
      <alignment horizontal="center" vertical="center"/>
    </xf>
    <xf numFmtId="0" fontId="27" fillId="0" borderId="39" xfId="3" applyFont="1" applyBorder="1" applyAlignment="1">
      <alignment horizontal="center" vertical="center"/>
    </xf>
    <xf numFmtId="0" fontId="27" fillId="0" borderId="183" xfId="3" applyFont="1" applyBorder="1" applyAlignment="1">
      <alignment horizontal="center" vertical="center"/>
    </xf>
    <xf numFmtId="0" fontId="27" fillId="0" borderId="214" xfId="3" applyFont="1" applyBorder="1">
      <alignment vertical="center"/>
    </xf>
    <xf numFmtId="0" fontId="27" fillId="0" borderId="214" xfId="3" applyFont="1" applyBorder="1" applyAlignment="1">
      <alignment horizontal="center" vertical="center"/>
    </xf>
    <xf numFmtId="0" fontId="27" fillId="0" borderId="0" xfId="3" applyFont="1" applyBorder="1" applyAlignment="1">
      <alignment vertical="center" textRotation="255" wrapText="1"/>
    </xf>
    <xf numFmtId="0" fontId="27" fillId="0" borderId="0" xfId="3" applyFont="1" applyBorder="1" applyAlignment="1">
      <alignment horizontal="center" vertical="center"/>
    </xf>
    <xf numFmtId="0" fontId="27" fillId="0" borderId="0" xfId="3" applyFont="1" applyBorder="1">
      <alignment vertical="center"/>
    </xf>
    <xf numFmtId="0" fontId="30" fillId="0" borderId="0" xfId="3" applyFont="1">
      <alignment vertical="center"/>
    </xf>
    <xf numFmtId="0" fontId="107" fillId="0" borderId="0" xfId="0" applyFont="1" applyAlignment="1">
      <alignment horizontal="center" vertical="center"/>
    </xf>
    <xf numFmtId="0" fontId="31" fillId="0" borderId="29" xfId="0" applyFont="1" applyBorder="1" applyAlignment="1">
      <alignment horizontal="left" vertical="center"/>
    </xf>
    <xf numFmtId="0" fontId="31" fillId="0" borderId="44" xfId="0" applyFont="1" applyBorder="1" applyAlignment="1">
      <alignment horizontal="left" vertical="center"/>
    </xf>
    <xf numFmtId="0" fontId="31" fillId="0" borderId="29" xfId="0" applyFont="1" applyBorder="1" applyAlignment="1">
      <alignment horizontal="center" vertical="center"/>
    </xf>
    <xf numFmtId="0" fontId="31" fillId="0" borderId="27" xfId="0" applyFont="1" applyBorder="1" applyAlignment="1">
      <alignment horizontal="center" vertical="center"/>
    </xf>
    <xf numFmtId="0" fontId="31" fillId="0" borderId="27" xfId="0" applyFont="1" applyBorder="1" applyAlignment="1">
      <alignment horizontal="center" vertical="center" wrapText="1"/>
    </xf>
    <xf numFmtId="0" fontId="31" fillId="0" borderId="44" xfId="0" applyFont="1" applyBorder="1" applyAlignment="1">
      <alignment horizontal="center" vertical="center"/>
    </xf>
    <xf numFmtId="0" fontId="31" fillId="0" borderId="345" xfId="3" applyFont="1" applyBorder="1" applyAlignment="1">
      <alignment vertical="center"/>
    </xf>
    <xf numFmtId="0" fontId="31" fillId="0" borderId="375" xfId="3" applyFont="1" applyBorder="1" applyAlignment="1">
      <alignment vertical="center"/>
    </xf>
    <xf numFmtId="0" fontId="31" fillId="0" borderId="39" xfId="3" applyFont="1" applyFill="1" applyBorder="1" applyAlignment="1">
      <alignment vertical="center"/>
    </xf>
    <xf numFmtId="0" fontId="40" fillId="0" borderId="0" xfId="3" applyFont="1">
      <alignment vertical="center"/>
    </xf>
    <xf numFmtId="0" fontId="54" fillId="0" borderId="0" xfId="0" applyFont="1" applyAlignment="1">
      <alignment horizontal="center" vertical="center"/>
    </xf>
    <xf numFmtId="0" fontId="61" fillId="0" borderId="0" xfId="15" applyFont="1"/>
    <xf numFmtId="0" fontId="61" fillId="0" borderId="0" xfId="15" applyFont="1" applyAlignment="1">
      <alignment wrapText="1"/>
    </xf>
    <xf numFmtId="0" fontId="61" fillId="0" borderId="0" xfId="5" applyFont="1" applyAlignment="1">
      <alignment horizontal="right" vertical="center"/>
    </xf>
    <xf numFmtId="0" fontId="61" fillId="0" borderId="0" xfId="5" applyFont="1" applyAlignment="1">
      <alignment vertical="center"/>
    </xf>
    <xf numFmtId="0" fontId="6" fillId="0" borderId="0" xfId="15" applyFont="1"/>
    <xf numFmtId="0" fontId="61" fillId="0" borderId="0" xfId="15" applyFont="1" applyAlignment="1">
      <alignment horizontal="center" wrapText="1"/>
    </xf>
    <xf numFmtId="0" fontId="61" fillId="0" borderId="0" xfId="15" applyFont="1" applyAlignment="1">
      <alignment horizontal="right" vertical="center"/>
    </xf>
    <xf numFmtId="0" fontId="61" fillId="0" borderId="0" xfId="15" applyFont="1" applyBorder="1" applyAlignment="1">
      <alignment wrapText="1"/>
    </xf>
    <xf numFmtId="0" fontId="61" fillId="0" borderId="0" xfId="15" applyFont="1" applyAlignment="1">
      <alignment vertical="center"/>
    </xf>
    <xf numFmtId="0" fontId="6" fillId="0" borderId="0" xfId="15" applyFont="1" applyAlignment="1">
      <alignment vertical="center"/>
    </xf>
    <xf numFmtId="0" fontId="61" fillId="0" borderId="183" xfId="15" applyFont="1" applyBorder="1" applyAlignment="1">
      <alignment wrapText="1"/>
    </xf>
    <xf numFmtId="0" fontId="61" fillId="0" borderId="40" xfId="15" applyFont="1" applyBorder="1" applyAlignment="1">
      <alignment vertical="center" wrapText="1"/>
    </xf>
    <xf numFmtId="0" fontId="61" fillId="0" borderId="17" xfId="15" applyFont="1" applyBorder="1" applyAlignment="1">
      <alignment vertical="center" wrapText="1"/>
    </xf>
    <xf numFmtId="0" fontId="61" fillId="0" borderId="183" xfId="15" applyFont="1" applyBorder="1" applyAlignment="1">
      <alignment horizontal="left" vertical="center" wrapText="1" indent="1"/>
    </xf>
    <xf numFmtId="0" fontId="61" fillId="0" borderId="183" xfId="15" applyFont="1" applyBorder="1" applyAlignment="1">
      <alignment horizontal="right" vertical="center" wrapText="1" indent="1"/>
    </xf>
    <xf numFmtId="0" fontId="61" fillId="0" borderId="15" xfId="15" applyFont="1" applyBorder="1" applyAlignment="1">
      <alignment vertical="center" wrapText="1"/>
    </xf>
    <xf numFmtId="0" fontId="61" fillId="0" borderId="0" xfId="15" applyFont="1" applyBorder="1" applyAlignment="1">
      <alignment horizontal="left" vertical="center" wrapText="1"/>
    </xf>
    <xf numFmtId="0" fontId="61" fillId="0" borderId="0" xfId="15" applyFont="1" applyBorder="1" applyAlignment="1">
      <alignment horizontal="center" vertical="center" wrapText="1"/>
    </xf>
    <xf numFmtId="0" fontId="61" fillId="0" borderId="0" xfId="15" applyFont="1" applyAlignment="1">
      <alignment horizontal="center" vertical="top"/>
    </xf>
    <xf numFmtId="0" fontId="6" fillId="0" borderId="0" xfId="15" applyFont="1" applyAlignment="1">
      <alignment wrapText="1"/>
    </xf>
    <xf numFmtId="0" fontId="53" fillId="0" borderId="0" xfId="3" applyFont="1">
      <alignment vertical="center"/>
    </xf>
    <xf numFmtId="0" fontId="53" fillId="0" borderId="0" xfId="3" applyFont="1" applyAlignment="1">
      <alignment horizontal="center" vertical="center"/>
    </xf>
    <xf numFmtId="0" fontId="27" fillId="0" borderId="183" xfId="3" applyFont="1" applyBorder="1">
      <alignment vertical="center"/>
    </xf>
    <xf numFmtId="0" fontId="27" fillId="0" borderId="40" xfId="3" applyFont="1" applyBorder="1" applyAlignment="1">
      <alignment horizontal="center" vertical="center"/>
    </xf>
    <xf numFmtId="0" fontId="27" fillId="0" borderId="214" xfId="3" quotePrefix="1" applyFont="1" applyBorder="1" applyAlignment="1">
      <alignment horizontal="center" vertical="center"/>
    </xf>
    <xf numFmtId="0" fontId="27" fillId="0" borderId="214" xfId="3" applyFont="1" applyBorder="1" applyAlignment="1">
      <alignment vertical="center" wrapText="1"/>
    </xf>
    <xf numFmtId="0" fontId="27" fillId="0" borderId="183" xfId="3" applyFont="1" applyBorder="1" applyAlignment="1">
      <alignment vertical="center" wrapText="1"/>
    </xf>
    <xf numFmtId="0" fontId="27" fillId="0" borderId="0" xfId="3" applyFont="1" applyAlignment="1">
      <alignment horizontal="center" vertical="center" wrapText="1"/>
    </xf>
    <xf numFmtId="0" fontId="27" fillId="0" borderId="0" xfId="3" applyFont="1" applyAlignment="1">
      <alignment vertical="center" wrapText="1"/>
    </xf>
    <xf numFmtId="0" fontId="27" fillId="0" borderId="0" xfId="3" applyFont="1" applyAlignment="1">
      <alignment horizontal="center" vertical="center"/>
    </xf>
    <xf numFmtId="0" fontId="70" fillId="0" borderId="0" xfId="2" applyFont="1">
      <alignment vertical="center"/>
    </xf>
    <xf numFmtId="0" fontId="70" fillId="0" borderId="0" xfId="2" applyFont="1" applyAlignment="1">
      <alignment horizontal="right" vertical="center"/>
    </xf>
    <xf numFmtId="0" fontId="27" fillId="0" borderId="183" xfId="2" applyFont="1" applyBorder="1" applyAlignment="1">
      <alignment horizontal="left" vertical="center"/>
    </xf>
    <xf numFmtId="0" fontId="118" fillId="0" borderId="51" xfId="2" applyFont="1" applyBorder="1" applyAlignment="1">
      <alignment horizontal="left" vertical="center"/>
    </xf>
    <xf numFmtId="0" fontId="118" fillId="0" borderId="314" xfId="2" applyFont="1" applyBorder="1" applyAlignment="1">
      <alignment horizontal="left" vertical="center" wrapText="1"/>
    </xf>
    <xf numFmtId="0" fontId="118" fillId="0" borderId="39" xfId="2" applyFont="1" applyBorder="1" applyAlignment="1">
      <alignment horizontal="left" vertical="center"/>
    </xf>
    <xf numFmtId="0" fontId="118" fillId="0" borderId="12" xfId="2" applyFont="1" applyBorder="1" applyAlignment="1">
      <alignment horizontal="left" vertical="center"/>
    </xf>
    <xf numFmtId="0" fontId="118" fillId="0" borderId="52" xfId="2" applyFont="1" applyBorder="1" applyAlignment="1">
      <alignment horizontal="left" vertical="center" wrapText="1"/>
    </xf>
    <xf numFmtId="0" fontId="118" fillId="0" borderId="214" xfId="2" applyFont="1" applyBorder="1" applyAlignment="1">
      <alignment horizontal="center" vertical="center"/>
    </xf>
    <xf numFmtId="0" fontId="118" fillId="0" borderId="52" xfId="2" applyFont="1" applyBorder="1" applyAlignment="1">
      <alignment horizontal="left" vertical="center"/>
    </xf>
    <xf numFmtId="0" fontId="118" fillId="0" borderId="214" xfId="2" applyFont="1" applyBorder="1" applyAlignment="1">
      <alignment horizontal="left" vertical="center"/>
    </xf>
    <xf numFmtId="0" fontId="118" fillId="0" borderId="169" xfId="2" applyFont="1" applyBorder="1" applyAlignment="1">
      <alignment horizontal="left" vertical="center" wrapText="1"/>
    </xf>
    <xf numFmtId="0" fontId="118" fillId="0" borderId="17" xfId="2" applyFont="1" applyBorder="1" applyAlignment="1">
      <alignment horizontal="left" vertical="center"/>
    </xf>
    <xf numFmtId="0" fontId="70" fillId="0" borderId="0" xfId="2" applyFont="1" applyBorder="1" applyAlignment="1">
      <alignment horizontal="left" vertical="center" wrapText="1"/>
    </xf>
    <xf numFmtId="0" fontId="70" fillId="0" borderId="0" xfId="2" applyFont="1" applyBorder="1" applyAlignment="1">
      <alignment horizontal="left" vertical="center"/>
    </xf>
    <xf numFmtId="0" fontId="28" fillId="0" borderId="0" xfId="2" applyFont="1">
      <alignment vertical="center"/>
    </xf>
    <xf numFmtId="0" fontId="70" fillId="0" borderId="0" xfId="2" applyFont="1">
      <alignment vertical="center"/>
    </xf>
    <xf numFmtId="0" fontId="31" fillId="0" borderId="183" xfId="2" applyFont="1" applyBorder="1" applyAlignment="1">
      <alignment vertical="center"/>
    </xf>
    <xf numFmtId="0" fontId="70" fillId="0" borderId="175" xfId="2" applyFont="1" applyBorder="1">
      <alignment vertical="center"/>
    </xf>
    <xf numFmtId="0" fontId="70" fillId="0" borderId="0" xfId="2" applyFont="1" applyBorder="1">
      <alignment vertical="center"/>
    </xf>
    <xf numFmtId="0" fontId="137" fillId="0" borderId="0" xfId="16" applyFont="1" applyAlignment="1">
      <alignment horizontal="left" vertical="center"/>
    </xf>
    <xf numFmtId="0" fontId="144" fillId="0" borderId="0" xfId="16" applyFont="1">
      <alignment vertical="center"/>
    </xf>
    <xf numFmtId="0" fontId="149" fillId="0" borderId="0" xfId="16" applyFont="1" applyAlignment="1">
      <alignment horizontal="left" vertical="center"/>
    </xf>
    <xf numFmtId="0" fontId="74" fillId="0" borderId="10" xfId="16" applyFont="1" applyBorder="1">
      <alignment vertical="center"/>
    </xf>
    <xf numFmtId="0" fontId="150" fillId="0" borderId="10" xfId="16" applyFont="1" applyBorder="1" applyAlignment="1">
      <alignment horizontal="right" vertical="center"/>
    </xf>
    <xf numFmtId="0" fontId="74" fillId="0" borderId="0" xfId="16" applyFont="1" applyBorder="1" applyAlignment="1">
      <alignment vertical="center"/>
    </xf>
    <xf numFmtId="0" fontId="74" fillId="0" borderId="0" xfId="16" applyFont="1" applyFill="1" applyBorder="1">
      <alignment vertical="center"/>
    </xf>
    <xf numFmtId="0" fontId="74" fillId="0" borderId="0" xfId="16" applyFont="1" applyFill="1" applyBorder="1" applyAlignment="1">
      <alignment vertical="center"/>
    </xf>
    <xf numFmtId="0" fontId="129" fillId="0" borderId="0" xfId="16" applyFont="1" applyFill="1" applyBorder="1" applyAlignment="1">
      <alignment vertical="center"/>
    </xf>
    <xf numFmtId="0" fontId="137" fillId="0" borderId="0" xfId="16" applyFont="1" applyFill="1" applyBorder="1">
      <alignment vertical="center"/>
    </xf>
    <xf numFmtId="0" fontId="129" fillId="0" borderId="0" xfId="16" applyFont="1" applyBorder="1" applyAlignment="1">
      <alignment vertical="center"/>
    </xf>
    <xf numFmtId="0" fontId="74" fillId="0" borderId="0" xfId="16" applyFont="1" applyBorder="1">
      <alignment vertical="center"/>
    </xf>
    <xf numFmtId="178" fontId="142" fillId="0" borderId="0" xfId="16" applyNumberFormat="1" applyFont="1" applyFill="1" applyBorder="1" applyAlignment="1" applyProtection="1">
      <alignment vertical="center"/>
      <protection locked="0"/>
    </xf>
    <xf numFmtId="0" fontId="27" fillId="0" borderId="0" xfId="28" applyFont="1">
      <alignment vertical="center"/>
    </xf>
    <xf numFmtId="0" fontId="27" fillId="0" borderId="0" xfId="28" applyFont="1" applyAlignment="1">
      <alignment vertical="center"/>
    </xf>
    <xf numFmtId="0" fontId="27" fillId="0" borderId="0" xfId="28" applyFont="1" applyAlignment="1">
      <alignment vertical="center" wrapText="1"/>
    </xf>
    <xf numFmtId="0" fontId="98" fillId="0" borderId="0" xfId="26" applyFont="1">
      <alignment vertical="center"/>
    </xf>
    <xf numFmtId="0" fontId="153" fillId="0" borderId="0" xfId="26" applyFont="1" applyAlignment="1">
      <alignment horizontal="left" vertical="center"/>
    </xf>
    <xf numFmtId="0" fontId="154" fillId="0" borderId="0" xfId="26" applyFont="1" applyAlignment="1">
      <alignment horizontal="left" vertical="center"/>
    </xf>
    <xf numFmtId="0" fontId="154" fillId="0" borderId="0" xfId="26" applyFont="1">
      <alignment vertical="center"/>
    </xf>
    <xf numFmtId="0" fontId="155" fillId="0" borderId="0" xfId="26" applyFont="1" applyAlignment="1">
      <alignment horizontal="center" vertical="center"/>
    </xf>
    <xf numFmtId="49" fontId="156" fillId="0" borderId="0" xfId="24" applyNumberFormat="1" applyFont="1" applyAlignment="1">
      <alignment horizontal="left" vertical="center"/>
    </xf>
    <xf numFmtId="49" fontId="157" fillId="0" borderId="8" xfId="24" applyNumberFormat="1" applyFont="1" applyBorder="1" applyAlignment="1">
      <alignment vertical="center" shrinkToFit="1"/>
    </xf>
    <xf numFmtId="49" fontId="157" fillId="0" borderId="0" xfId="24" applyNumberFormat="1" applyFont="1" applyBorder="1" applyAlignment="1">
      <alignment vertical="center" shrinkToFit="1"/>
    </xf>
    <xf numFmtId="49" fontId="158" fillId="0" borderId="0" xfId="24" applyNumberFormat="1" applyFont="1" applyAlignment="1">
      <alignment horizontal="left" vertical="center"/>
    </xf>
    <xf numFmtId="0" fontId="102" fillId="0" borderId="0" xfId="24" applyFont="1" applyBorder="1" applyAlignment="1">
      <alignment vertical="center"/>
    </xf>
    <xf numFmtId="0" fontId="97" fillId="0" borderId="0" xfId="24" applyFont="1" applyAlignment="1">
      <alignment vertical="center"/>
    </xf>
    <xf numFmtId="0" fontId="99" fillId="0" borderId="52" xfId="24" applyFont="1" applyBorder="1" applyAlignment="1">
      <alignment vertical="center" wrapText="1"/>
    </xf>
    <xf numFmtId="0" fontId="99" fillId="0" borderId="10" xfId="24" applyFont="1" applyFill="1" applyBorder="1" applyAlignment="1">
      <alignment vertical="center" wrapText="1"/>
    </xf>
    <xf numFmtId="0" fontId="99" fillId="0" borderId="12" xfId="24" applyFont="1" applyFill="1" applyBorder="1" applyAlignment="1">
      <alignment vertical="center" wrapText="1"/>
    </xf>
    <xf numFmtId="0" fontId="99" fillId="0" borderId="20" xfId="24" applyFont="1" applyBorder="1" applyAlignment="1">
      <alignment vertical="center" wrapText="1"/>
    </xf>
    <xf numFmtId="0" fontId="99" fillId="0" borderId="0" xfId="24" applyFont="1" applyFill="1" applyBorder="1" applyAlignment="1">
      <alignment vertical="center" wrapText="1"/>
    </xf>
    <xf numFmtId="0" fontId="99" fillId="0" borderId="176" xfId="24" applyFont="1" applyFill="1" applyBorder="1" applyAlignment="1">
      <alignment vertical="center" wrapText="1"/>
    </xf>
    <xf numFmtId="0" fontId="99" fillId="0" borderId="15" xfId="24" applyFont="1" applyFill="1" applyBorder="1" applyAlignment="1">
      <alignment vertical="center" wrapText="1"/>
    </xf>
    <xf numFmtId="0" fontId="99" fillId="0" borderId="17" xfId="24" applyFont="1" applyFill="1" applyBorder="1" applyAlignment="1">
      <alignment vertical="center" wrapText="1"/>
    </xf>
    <xf numFmtId="0" fontId="99" fillId="0" borderId="9" xfId="24" applyFont="1" applyFill="1" applyBorder="1" applyAlignment="1">
      <alignment vertical="center" wrapText="1"/>
    </xf>
    <xf numFmtId="0" fontId="99" fillId="0" borderId="5" xfId="24" applyFont="1" applyFill="1" applyBorder="1" applyAlignment="1">
      <alignment vertical="center" wrapText="1"/>
    </xf>
    <xf numFmtId="0" fontId="99" fillId="0" borderId="14" xfId="24" applyFont="1" applyFill="1" applyBorder="1" applyAlignment="1">
      <alignment vertical="center" wrapText="1"/>
    </xf>
    <xf numFmtId="0" fontId="99" fillId="0" borderId="19" xfId="24" applyFont="1" applyBorder="1" applyAlignment="1">
      <alignment vertical="center" wrapText="1"/>
    </xf>
    <xf numFmtId="0" fontId="98" fillId="0" borderId="8" xfId="24" applyFont="1" applyBorder="1" applyAlignment="1">
      <alignment vertical="center" wrapText="1"/>
    </xf>
    <xf numFmtId="0" fontId="98" fillId="0" borderId="0" xfId="24" applyFont="1" applyBorder="1" applyAlignment="1">
      <alignment vertical="center" wrapText="1"/>
    </xf>
    <xf numFmtId="0" fontId="98" fillId="0" borderId="54" xfId="24" applyFont="1" applyBorder="1" applyAlignment="1">
      <alignment vertical="center" wrapText="1"/>
    </xf>
    <xf numFmtId="0" fontId="98" fillId="0" borderId="281" xfId="24" applyFont="1" applyBorder="1" applyAlignment="1">
      <alignment vertical="center" wrapText="1"/>
    </xf>
    <xf numFmtId="0" fontId="97" fillId="0" borderId="0" xfId="24" applyFont="1">
      <alignment vertical="center"/>
    </xf>
    <xf numFmtId="0" fontId="160" fillId="0" borderId="0" xfId="24" applyFont="1" applyAlignment="1">
      <alignment vertical="center"/>
    </xf>
    <xf numFmtId="0" fontId="105" fillId="0" borderId="51" xfId="2" applyFont="1" applyBorder="1" applyAlignment="1">
      <alignment vertical="center"/>
    </xf>
    <xf numFmtId="0" fontId="105" fillId="0" borderId="183" xfId="2" applyFont="1" applyBorder="1" applyAlignment="1">
      <alignment vertical="center" wrapText="1"/>
    </xf>
    <xf numFmtId="0" fontId="31" fillId="0" borderId="183" xfId="2" applyFont="1" applyBorder="1" applyAlignment="1">
      <alignment vertical="center" wrapText="1"/>
    </xf>
    <xf numFmtId="0" fontId="161" fillId="0" borderId="0" xfId="2" applyFont="1">
      <alignment vertical="center"/>
    </xf>
    <xf numFmtId="0" fontId="162" fillId="0" borderId="0" xfId="2" applyFont="1">
      <alignment vertical="center"/>
    </xf>
    <xf numFmtId="0" fontId="39" fillId="0" borderId="0" xfId="2" applyFont="1">
      <alignment vertical="center"/>
    </xf>
    <xf numFmtId="0" fontId="27" fillId="0" borderId="0" xfId="27" applyFont="1" applyFill="1">
      <alignment vertical="center"/>
    </xf>
    <xf numFmtId="0" fontId="61" fillId="0" borderId="0" xfId="27" applyFont="1" applyFill="1">
      <alignment vertical="center"/>
    </xf>
    <xf numFmtId="0" fontId="27" fillId="0" borderId="0" xfId="27" applyFont="1" applyFill="1" applyAlignment="1">
      <alignment horizontal="right" vertical="top"/>
    </xf>
    <xf numFmtId="0" fontId="61" fillId="0" borderId="39" xfId="27" applyFont="1" applyFill="1" applyBorder="1" applyAlignment="1">
      <alignment vertical="center"/>
    </xf>
    <xf numFmtId="0" fontId="61" fillId="0" borderId="40" xfId="27" applyFont="1" applyFill="1" applyBorder="1" applyAlignment="1">
      <alignment vertical="center"/>
    </xf>
    <xf numFmtId="0" fontId="61" fillId="0" borderId="0" xfId="27" applyFont="1" applyFill="1" applyBorder="1" applyAlignment="1">
      <alignment horizontal="center" vertical="center" textRotation="255"/>
    </xf>
    <xf numFmtId="0" fontId="61" fillId="0" borderId="0" xfId="27" applyFont="1" applyFill="1" applyBorder="1" applyAlignment="1">
      <alignment horizontal="center" vertical="center"/>
    </xf>
    <xf numFmtId="0" fontId="61" fillId="0" borderId="0" xfId="27" applyFont="1" applyFill="1" applyBorder="1" applyAlignment="1">
      <alignment horizontal="left" vertical="center"/>
    </xf>
    <xf numFmtId="0" fontId="0" fillId="0" borderId="0" xfId="4" applyFont="1">
      <alignment vertical="center"/>
    </xf>
    <xf numFmtId="0" fontId="27" fillId="0" borderId="0" xfId="0" applyFont="1" applyBorder="1" applyAlignment="1">
      <alignment horizontal="left" vertical="center"/>
    </xf>
    <xf numFmtId="0" fontId="27" fillId="0" borderId="379" xfId="0" applyFont="1" applyBorder="1" applyAlignment="1">
      <alignment horizontal="center" vertical="center"/>
    </xf>
    <xf numFmtId="0" fontId="27" fillId="0" borderId="44" xfId="0" applyFont="1" applyBorder="1" applyAlignment="1">
      <alignment horizontal="center" vertical="center"/>
    </xf>
    <xf numFmtId="0" fontId="85" fillId="0" borderId="0" xfId="1" applyFont="1">
      <alignment vertical="center"/>
    </xf>
    <xf numFmtId="0" fontId="118" fillId="3" borderId="0" xfId="2" applyFont="1" applyFill="1">
      <alignment vertical="center"/>
    </xf>
    <xf numFmtId="0" fontId="118" fillId="3" borderId="0" xfId="2" applyFont="1" applyFill="1" applyAlignment="1">
      <alignment horizontal="right" vertical="center"/>
    </xf>
    <xf numFmtId="0" fontId="54" fillId="3" borderId="0" xfId="3" applyFont="1" applyFill="1" applyAlignment="1">
      <alignment horizontal="right" vertical="center"/>
    </xf>
    <xf numFmtId="0" fontId="118" fillId="3" borderId="0" xfId="2" applyFont="1" applyFill="1" applyBorder="1">
      <alignment vertical="center"/>
    </xf>
    <xf numFmtId="0" fontId="53" fillId="3" borderId="0" xfId="2" applyFont="1" applyFill="1" applyAlignment="1">
      <alignment horizontal="center" vertical="center"/>
    </xf>
    <xf numFmtId="0" fontId="27" fillId="3" borderId="382" xfId="2" applyFont="1" applyFill="1" applyBorder="1" applyAlignment="1">
      <alignment horizontal="left" vertical="center"/>
    </xf>
    <xf numFmtId="0" fontId="118" fillId="3" borderId="385" xfId="2" applyFont="1" applyFill="1" applyBorder="1" applyAlignment="1">
      <alignment horizontal="left" vertical="center"/>
    </xf>
    <xf numFmtId="0" fontId="118" fillId="3" borderId="386" xfId="2" applyFont="1" applyFill="1" applyBorder="1" applyAlignment="1">
      <alignment horizontal="left" vertical="center" wrapText="1"/>
    </xf>
    <xf numFmtId="0" fontId="118" fillId="3" borderId="383" xfId="2" applyFont="1" applyFill="1" applyBorder="1" applyAlignment="1">
      <alignment horizontal="left" vertical="center"/>
    </xf>
    <xf numFmtId="0" fontId="118" fillId="3" borderId="387" xfId="2" applyFont="1" applyFill="1" applyBorder="1" applyAlignment="1">
      <alignment horizontal="left" vertical="center"/>
    </xf>
    <xf numFmtId="0" fontId="118" fillId="3" borderId="52" xfId="2" applyFont="1" applyFill="1" applyBorder="1" applyAlignment="1">
      <alignment horizontal="left" vertical="center" wrapText="1"/>
    </xf>
    <xf numFmtId="0" fontId="118" fillId="3" borderId="380" xfId="2" applyFont="1" applyFill="1" applyBorder="1" applyAlignment="1">
      <alignment horizontal="center" vertical="center"/>
    </xf>
    <xf numFmtId="0" fontId="118" fillId="3" borderId="52" xfId="2" applyFont="1" applyFill="1" applyBorder="1" applyAlignment="1">
      <alignment horizontal="left" vertical="center"/>
    </xf>
    <xf numFmtId="0" fontId="118" fillId="3" borderId="382" xfId="2" applyFont="1" applyFill="1" applyBorder="1" applyAlignment="1">
      <alignment horizontal="center" vertical="center"/>
    </xf>
    <xf numFmtId="0" fontId="118" fillId="3" borderId="384" xfId="2" applyFont="1" applyFill="1" applyBorder="1" applyAlignment="1">
      <alignment horizontal="right" vertical="center"/>
    </xf>
    <xf numFmtId="0" fontId="118" fillId="3" borderId="382" xfId="2" applyFont="1" applyFill="1" applyBorder="1" applyAlignment="1">
      <alignment horizontal="right" vertical="center"/>
    </xf>
    <xf numFmtId="0" fontId="118" fillId="3" borderId="357" xfId="2" applyFont="1" applyFill="1" applyBorder="1" applyAlignment="1">
      <alignment horizontal="right" vertical="center"/>
    </xf>
    <xf numFmtId="0" fontId="118" fillId="3" borderId="387" xfId="2" applyFont="1" applyFill="1" applyBorder="1" applyAlignment="1">
      <alignment horizontal="right" vertical="center"/>
    </xf>
    <xf numFmtId="0" fontId="118" fillId="3" borderId="175" xfId="2" applyFont="1" applyFill="1" applyBorder="1" applyAlignment="1">
      <alignment horizontal="left" vertical="center" wrapText="1"/>
    </xf>
    <xf numFmtId="0" fontId="118" fillId="3" borderId="380" xfId="2" applyFont="1" applyFill="1" applyBorder="1" applyAlignment="1">
      <alignment horizontal="center" vertical="center" wrapText="1"/>
    </xf>
    <xf numFmtId="0" fontId="118" fillId="3" borderId="382" xfId="2" applyFont="1" applyFill="1" applyBorder="1" applyAlignment="1">
      <alignment horizontal="center" vertical="center" wrapText="1"/>
    </xf>
    <xf numFmtId="0" fontId="118" fillId="3" borderId="383" xfId="2" applyFont="1" applyFill="1" applyBorder="1" applyAlignment="1">
      <alignment horizontal="right" vertical="center"/>
    </xf>
    <xf numFmtId="0" fontId="118" fillId="3" borderId="388" xfId="2" applyFont="1" applyFill="1" applyBorder="1" applyAlignment="1">
      <alignment horizontal="right" vertical="center"/>
    </xf>
    <xf numFmtId="0" fontId="118" fillId="3" borderId="282" xfId="2" applyFont="1" applyFill="1" applyBorder="1" applyAlignment="1">
      <alignment horizontal="right" vertical="center"/>
    </xf>
    <xf numFmtId="0" fontId="118" fillId="3" borderId="176" xfId="2" applyFont="1" applyFill="1" applyBorder="1" applyAlignment="1">
      <alignment horizontal="left" vertical="center"/>
    </xf>
    <xf numFmtId="0" fontId="118" fillId="3" borderId="169" xfId="2" applyFont="1" applyFill="1" applyBorder="1" applyAlignment="1">
      <alignment horizontal="left" vertical="center" wrapText="1"/>
    </xf>
    <xf numFmtId="0" fontId="118" fillId="3" borderId="15" xfId="2" applyFont="1" applyFill="1" applyBorder="1" applyAlignment="1">
      <alignment horizontal="left" vertical="center"/>
    </xf>
    <xf numFmtId="0" fontId="118" fillId="3" borderId="17" xfId="2" applyFont="1" applyFill="1" applyBorder="1" applyAlignment="1">
      <alignment horizontal="left" vertical="center"/>
    </xf>
    <xf numFmtId="0" fontId="118" fillId="3" borderId="389" xfId="2" applyFont="1" applyFill="1" applyBorder="1">
      <alignment vertical="center"/>
    </xf>
    <xf numFmtId="0" fontId="118" fillId="3" borderId="387" xfId="2" applyFont="1" applyFill="1" applyBorder="1">
      <alignment vertical="center"/>
    </xf>
    <xf numFmtId="0" fontId="118" fillId="3" borderId="175" xfId="2" applyFont="1" applyFill="1" applyBorder="1" applyAlignment="1">
      <alignment horizontal="left" vertical="center"/>
    </xf>
    <xf numFmtId="0" fontId="118" fillId="3" borderId="176" xfId="2" applyFont="1" applyFill="1" applyBorder="1">
      <alignment vertical="center"/>
    </xf>
    <xf numFmtId="0" fontId="118" fillId="3" borderId="169" xfId="2" applyFont="1" applyFill="1" applyBorder="1">
      <alignment vertical="center"/>
    </xf>
    <xf numFmtId="0" fontId="118" fillId="3" borderId="15" xfId="2" applyFont="1" applyFill="1" applyBorder="1">
      <alignment vertical="center"/>
    </xf>
    <xf numFmtId="0" fontId="118" fillId="3" borderId="17" xfId="2" applyFont="1" applyFill="1" applyBorder="1">
      <alignment vertical="center"/>
    </xf>
    <xf numFmtId="0" fontId="122" fillId="3" borderId="0" xfId="2" applyFont="1" applyFill="1">
      <alignment vertical="center"/>
    </xf>
    <xf numFmtId="0" fontId="28" fillId="3" borderId="0" xfId="2" applyFont="1" applyFill="1">
      <alignment vertical="center"/>
    </xf>
    <xf numFmtId="0" fontId="55" fillId="0" borderId="0" xfId="23" applyFont="1" applyFill="1" applyBorder="1" applyAlignment="1">
      <alignment vertical="center"/>
    </xf>
    <xf numFmtId="0" fontId="111" fillId="0" borderId="390" xfId="0" applyFont="1" applyBorder="1" applyAlignment="1">
      <alignment horizontal="center" vertical="center"/>
    </xf>
    <xf numFmtId="0" fontId="111" fillId="0" borderId="381" xfId="0" applyFont="1" applyBorder="1">
      <alignment vertical="center"/>
    </xf>
    <xf numFmtId="0" fontId="111" fillId="0" borderId="287" xfId="0" applyFont="1" applyFill="1" applyBorder="1" applyAlignment="1">
      <alignment horizontal="center" vertical="center"/>
    </xf>
    <xf numFmtId="0" fontId="111" fillId="0" borderId="0" xfId="0" applyFont="1" applyFill="1">
      <alignment vertical="center"/>
    </xf>
    <xf numFmtId="0" fontId="111" fillId="0" borderId="390" xfId="0" applyFont="1" applyFill="1" applyBorder="1" applyAlignment="1">
      <alignment horizontal="center" vertical="center"/>
    </xf>
    <xf numFmtId="0" fontId="111" fillId="0" borderId="381" xfId="0" applyFont="1" applyFill="1" applyBorder="1">
      <alignment vertical="center"/>
    </xf>
    <xf numFmtId="0" fontId="114" fillId="0" borderId="381" xfId="0" applyFont="1" applyBorder="1">
      <alignment vertical="center"/>
    </xf>
    <xf numFmtId="0" fontId="111" fillId="0" borderId="381" xfId="0" applyFont="1" applyBorder="1" applyAlignment="1">
      <alignment vertical="center" wrapText="1"/>
    </xf>
    <xf numFmtId="0" fontId="111" fillId="0" borderId="392" xfId="0" applyFont="1" applyBorder="1" applyAlignment="1">
      <alignment horizontal="center" vertical="center"/>
    </xf>
    <xf numFmtId="0" fontId="111" fillId="9" borderId="393" xfId="0" applyFont="1" applyFill="1" applyBorder="1" applyAlignment="1">
      <alignment horizontal="center" vertical="center"/>
    </xf>
    <xf numFmtId="0" fontId="111" fillId="0" borderId="393" xfId="0" applyFont="1" applyBorder="1" applyAlignment="1">
      <alignment horizontal="center" vertical="center"/>
    </xf>
    <xf numFmtId="0" fontId="111" fillId="0" borderId="394" xfId="0" applyFont="1" applyBorder="1" applyAlignment="1">
      <alignment horizontal="center" vertical="center"/>
    </xf>
    <xf numFmtId="0" fontId="111" fillId="0" borderId="108" xfId="0" applyFont="1" applyBorder="1">
      <alignment vertical="center"/>
    </xf>
    <xf numFmtId="0" fontId="165" fillId="0" borderId="214" xfId="29" applyBorder="1" applyAlignment="1">
      <alignment horizontal="center" vertical="center"/>
    </xf>
    <xf numFmtId="0" fontId="165" fillId="0" borderId="380" xfId="29" applyBorder="1" applyAlignment="1">
      <alignment horizontal="center" vertical="center"/>
    </xf>
    <xf numFmtId="0" fontId="165" fillId="0" borderId="380" xfId="29" applyFill="1" applyBorder="1" applyAlignment="1">
      <alignment horizontal="center" vertical="center"/>
    </xf>
    <xf numFmtId="0" fontId="165" fillId="0" borderId="53" xfId="29" applyBorder="1" applyAlignment="1">
      <alignment horizontal="center" vertical="center"/>
    </xf>
    <xf numFmtId="0" fontId="165" fillId="0" borderId="45" xfId="29" applyBorder="1" applyAlignment="1">
      <alignment horizontal="center" vertical="center"/>
    </xf>
    <xf numFmtId="0" fontId="70" fillId="0" borderId="0" xfId="2" applyFont="1" applyFill="1">
      <alignment vertical="center"/>
    </xf>
    <xf numFmtId="0" fontId="111" fillId="0" borderId="381" xfId="0" applyFont="1" applyFill="1" applyBorder="1" applyAlignment="1">
      <alignment vertical="center" wrapText="1"/>
    </xf>
    <xf numFmtId="0" fontId="114" fillId="0" borderId="381" xfId="0" applyFont="1" applyBorder="1" applyAlignment="1">
      <alignment vertical="center" wrapText="1"/>
    </xf>
    <xf numFmtId="0" fontId="111" fillId="0" borderId="283" xfId="20" applyFont="1" applyFill="1" applyBorder="1" applyAlignment="1">
      <alignment vertical="center" wrapText="1" shrinkToFit="1"/>
    </xf>
    <xf numFmtId="0" fontId="169" fillId="0" borderId="334" xfId="20" applyFont="1" applyFill="1" applyBorder="1" applyAlignment="1">
      <alignment horizontal="center" vertical="top" textRotation="255" shrinkToFit="1"/>
    </xf>
    <xf numFmtId="0" fontId="169" fillId="9" borderId="335" xfId="20" applyFont="1" applyFill="1" applyBorder="1" applyAlignment="1">
      <alignment horizontal="center" vertical="top" textRotation="255" shrinkToFit="1"/>
    </xf>
    <xf numFmtId="0" fontId="169" fillId="0" borderId="335" xfId="20" applyFont="1" applyFill="1" applyBorder="1" applyAlignment="1">
      <alignment horizontal="center" vertical="top" textRotation="255" shrinkToFit="1"/>
    </xf>
    <xf numFmtId="0" fontId="169" fillId="0" borderId="336" xfId="20" applyFont="1" applyFill="1" applyBorder="1" applyAlignment="1">
      <alignment horizontal="center" vertical="top" textRotation="255" shrinkToFit="1"/>
    </xf>
    <xf numFmtId="0" fontId="169" fillId="9" borderId="336" xfId="20" applyFont="1" applyFill="1" applyBorder="1" applyAlignment="1">
      <alignment horizontal="center" vertical="top" textRotation="255" shrinkToFit="1"/>
    </xf>
    <xf numFmtId="0" fontId="169" fillId="0" borderId="196" xfId="20" applyFont="1" applyFill="1" applyBorder="1" applyAlignment="1">
      <alignment horizontal="center" vertical="top" textRotation="255" shrinkToFit="1"/>
    </xf>
    <xf numFmtId="0" fontId="110" fillId="0" borderId="214" xfId="0" applyFont="1" applyBorder="1">
      <alignment vertical="center"/>
    </xf>
    <xf numFmtId="0" fontId="110" fillId="0" borderId="380" xfId="0" applyFont="1" applyBorder="1">
      <alignment vertical="center"/>
    </xf>
    <xf numFmtId="0" fontId="110" fillId="0" borderId="380" xfId="0" applyFont="1" applyFill="1" applyBorder="1">
      <alignment vertical="center"/>
    </xf>
    <xf numFmtId="0" fontId="110" fillId="0" borderId="380" xfId="0" applyFont="1" applyBorder="1" applyAlignment="1">
      <alignment vertical="center" wrapText="1"/>
    </xf>
    <xf numFmtId="0" fontId="110" fillId="0" borderId="53" xfId="0" applyFont="1" applyBorder="1">
      <alignment vertical="center"/>
    </xf>
    <xf numFmtId="0" fontId="110" fillId="0" borderId="45" xfId="0" applyFont="1" applyBorder="1">
      <alignment vertical="center"/>
    </xf>
    <xf numFmtId="0" fontId="110" fillId="0" borderId="214" xfId="0" applyFont="1" applyBorder="1" applyAlignment="1">
      <alignment vertical="center" wrapText="1"/>
    </xf>
    <xf numFmtId="0" fontId="113" fillId="15" borderId="391" xfId="0" applyFont="1" applyFill="1" applyBorder="1" applyAlignment="1">
      <alignment horizontal="center" vertical="center" textRotation="255"/>
    </xf>
    <xf numFmtId="0" fontId="113" fillId="15" borderId="20" xfId="0" applyFont="1" applyFill="1" applyBorder="1" applyAlignment="1">
      <alignment horizontal="center" vertical="center" textRotation="255"/>
    </xf>
    <xf numFmtId="0" fontId="113" fillId="15" borderId="66" xfId="0" applyFont="1" applyFill="1" applyBorder="1" applyAlignment="1">
      <alignment horizontal="center" vertical="center" textRotation="255"/>
    </xf>
    <xf numFmtId="0" fontId="164" fillId="0" borderId="0" xfId="20" applyFont="1" applyFill="1" applyAlignment="1">
      <alignment horizontal="center" vertical="center" wrapText="1"/>
    </xf>
    <xf numFmtId="0" fontId="111" fillId="0" borderId="330" xfId="20" applyFont="1" applyFill="1" applyBorder="1" applyAlignment="1">
      <alignment horizontal="center" textRotation="255"/>
    </xf>
    <xf numFmtId="0" fontId="111" fillId="0" borderId="337" xfId="20" applyFont="1" applyFill="1" applyBorder="1" applyAlignment="1">
      <alignment horizontal="center" textRotation="255"/>
    </xf>
    <xf numFmtId="0" fontId="111" fillId="0" borderId="331" xfId="0" applyFont="1" applyBorder="1" applyAlignment="1">
      <alignment horizontal="center" vertical="center"/>
    </xf>
    <xf numFmtId="0" fontId="111" fillId="0" borderId="332" xfId="20" applyFont="1" applyFill="1" applyBorder="1" applyAlignment="1">
      <alignment horizontal="center" textRotation="255"/>
    </xf>
    <xf numFmtId="0" fontId="111" fillId="0" borderId="338" xfId="20" applyFont="1" applyFill="1" applyBorder="1" applyAlignment="1">
      <alignment horizontal="center" textRotation="255"/>
    </xf>
    <xf numFmtId="0" fontId="111" fillId="0" borderId="333" xfId="0" applyFont="1" applyBorder="1" applyAlignment="1">
      <alignment horizontal="center" vertical="center"/>
    </xf>
    <xf numFmtId="0" fontId="167" fillId="0" borderId="34" xfId="20" applyFont="1" applyFill="1" applyBorder="1" applyAlignment="1">
      <alignment horizontal="center" vertical="center"/>
    </xf>
    <xf numFmtId="0" fontId="167" fillId="0" borderId="35" xfId="20" applyFont="1" applyFill="1" applyBorder="1" applyAlignment="1">
      <alignment horizontal="center" vertical="center"/>
    </xf>
    <xf numFmtId="0" fontId="113" fillId="14" borderId="21" xfId="0" applyFont="1" applyFill="1" applyBorder="1" applyAlignment="1">
      <alignment horizontal="center" vertical="center"/>
    </xf>
    <xf numFmtId="0" fontId="113" fillId="14" borderId="20" xfId="0" applyFont="1" applyFill="1" applyBorder="1" applyAlignment="1">
      <alignment horizontal="center" vertical="center"/>
    </xf>
    <xf numFmtId="0" fontId="113" fillId="14" borderId="19" xfId="0" applyFont="1" applyFill="1" applyBorder="1" applyAlignment="1">
      <alignment horizontal="center" vertical="center"/>
    </xf>
    <xf numFmtId="0" fontId="113" fillId="13" borderId="391" xfId="0" applyFont="1" applyFill="1" applyBorder="1" applyAlignment="1">
      <alignment horizontal="center" vertical="center" textRotation="255"/>
    </xf>
    <xf numFmtId="0" fontId="113" fillId="13" borderId="20" xfId="0" applyFont="1" applyFill="1" applyBorder="1" applyAlignment="1">
      <alignment horizontal="center" vertical="center" textRotation="255"/>
    </xf>
    <xf numFmtId="0" fontId="113" fillId="13" borderId="19" xfId="0" applyFont="1" applyFill="1" applyBorder="1" applyAlignment="1">
      <alignment horizontal="center" vertical="center" textRotation="255"/>
    </xf>
    <xf numFmtId="0" fontId="7" fillId="0" borderId="118" xfId="5" applyFont="1" applyBorder="1" applyAlignment="1">
      <alignment horizontal="center" vertical="center" textRotation="255"/>
    </xf>
    <xf numFmtId="0" fontId="7" fillId="0" borderId="123" xfId="5" applyFont="1" applyBorder="1" applyAlignment="1">
      <alignment horizontal="center" vertical="center" textRotation="255"/>
    </xf>
    <xf numFmtId="0" fontId="7" fillId="0" borderId="124" xfId="5" applyFont="1" applyBorder="1" applyAlignment="1">
      <alignment horizontal="center" vertical="center" textRotation="255"/>
    </xf>
    <xf numFmtId="0" fontId="7" fillId="0" borderId="94" xfId="5" applyFont="1" applyBorder="1" applyAlignment="1">
      <alignment horizontal="center" vertical="center"/>
    </xf>
    <xf numFmtId="0" fontId="7" fillId="0" borderId="122" xfId="5" applyFont="1" applyBorder="1" applyAlignment="1">
      <alignment horizontal="center" vertical="center"/>
    </xf>
    <xf numFmtId="0" fontId="7" fillId="0" borderId="89" xfId="5" applyFont="1" applyBorder="1" applyAlignment="1">
      <alignment horizontal="center" vertical="center"/>
    </xf>
    <xf numFmtId="0" fontId="6" fillId="0" borderId="94" xfId="5" applyFont="1" applyBorder="1" applyAlignment="1">
      <alignment horizontal="center" vertical="center"/>
    </xf>
    <xf numFmtId="0" fontId="6" fillId="0" borderId="122" xfId="5" applyFont="1" applyBorder="1" applyAlignment="1">
      <alignment horizontal="center" vertical="center"/>
    </xf>
    <xf numFmtId="0" fontId="6" fillId="0" borderId="91" xfId="5" applyFont="1" applyBorder="1" applyAlignment="1">
      <alignment horizontal="center" vertical="center"/>
    </xf>
    <xf numFmtId="0" fontId="6" fillId="0" borderId="90" xfId="5" applyFont="1" applyBorder="1" applyAlignment="1">
      <alignment horizontal="center" vertical="center"/>
    </xf>
    <xf numFmtId="0" fontId="6" fillId="0" borderId="125" xfId="5" applyFont="1" applyBorder="1" applyAlignment="1">
      <alignment horizontal="center" vertical="center"/>
    </xf>
    <xf numFmtId="0" fontId="7" fillId="0" borderId="26" xfId="1" applyFont="1" applyBorder="1" applyAlignment="1">
      <alignment horizontal="center" vertical="center"/>
    </xf>
    <xf numFmtId="0" fontId="7" fillId="9" borderId="26" xfId="1" applyFont="1" applyFill="1" applyBorder="1" applyAlignment="1">
      <alignment horizontal="center" vertical="center"/>
    </xf>
    <xf numFmtId="0" fontId="8" fillId="0" borderId="0" xfId="1" applyFont="1" applyAlignment="1">
      <alignment horizontal="left" vertical="top"/>
    </xf>
    <xf numFmtId="0" fontId="8" fillId="0" borderId="0" xfId="1" applyFont="1" applyAlignment="1">
      <alignment horizontal="left" vertical="top" wrapText="1"/>
    </xf>
    <xf numFmtId="0" fontId="6" fillId="0" borderId="0" xfId="1" applyFont="1" applyAlignment="1">
      <alignment horizontal="left" vertical="top" wrapText="1"/>
    </xf>
    <xf numFmtId="0" fontId="6" fillId="0" borderId="25" xfId="1" applyFont="1" applyBorder="1" applyAlignment="1">
      <alignment horizontal="center" vertical="center" wrapText="1"/>
    </xf>
    <xf numFmtId="0" fontId="6" fillId="0" borderId="23" xfId="1" applyFont="1" applyBorder="1" applyAlignment="1">
      <alignment horizontal="center" vertical="center" wrapText="1"/>
    </xf>
    <xf numFmtId="0" fontId="6" fillId="0" borderId="22" xfId="1" applyFont="1" applyBorder="1" applyAlignment="1">
      <alignment horizontal="center" vertical="center" wrapText="1"/>
    </xf>
    <xf numFmtId="49" fontId="46" fillId="0" borderId="116" xfId="1" applyNumberFormat="1" applyFont="1" applyBorder="1" applyAlignment="1">
      <alignment horizontal="center" vertical="top" wrapText="1"/>
    </xf>
    <xf numFmtId="49" fontId="46" fillId="0" borderId="289" xfId="1" applyNumberFormat="1" applyFont="1" applyBorder="1" applyAlignment="1">
      <alignment horizontal="center" vertical="top" wrapText="1"/>
    </xf>
    <xf numFmtId="49" fontId="46" fillId="0" borderId="288" xfId="1" applyNumberFormat="1" applyFont="1" applyBorder="1" applyAlignment="1">
      <alignment horizontal="center" vertical="top" wrapText="1"/>
    </xf>
    <xf numFmtId="49" fontId="47" fillId="0" borderId="288" xfId="1" applyNumberFormat="1" applyFont="1" applyBorder="1" applyAlignment="1">
      <alignment horizontal="center" vertical="top" wrapText="1"/>
    </xf>
    <xf numFmtId="0" fontId="43" fillId="0" borderId="0" xfId="0" applyFont="1" applyBorder="1" applyAlignment="1">
      <alignment horizontal="center" vertical="center"/>
    </xf>
    <xf numFmtId="0" fontId="9" fillId="0" borderId="38" xfId="0" applyFont="1" applyBorder="1" applyAlignment="1">
      <alignment horizontal="distributed" vertical="center" wrapText="1"/>
    </xf>
    <xf numFmtId="0" fontId="9" fillId="0" borderId="39" xfId="0" applyFont="1" applyBorder="1" applyAlignment="1">
      <alignment horizontal="distributed" vertical="center" wrapText="1"/>
    </xf>
    <xf numFmtId="0" fontId="9" fillId="0" borderId="40" xfId="0" applyFont="1" applyBorder="1" applyAlignment="1">
      <alignment horizontal="distributed" vertical="center" wrapText="1"/>
    </xf>
    <xf numFmtId="0" fontId="9" fillId="0" borderId="47" xfId="0" applyFont="1" applyBorder="1" applyAlignment="1">
      <alignment horizontal="distributed" vertical="center" wrapText="1"/>
    </xf>
    <xf numFmtId="0" fontId="9" fillId="0" borderId="48" xfId="0" applyFont="1" applyBorder="1" applyAlignment="1">
      <alignment horizontal="distributed" vertical="center" wrapText="1"/>
    </xf>
    <xf numFmtId="0" fontId="9" fillId="0" borderId="49" xfId="0" applyFont="1" applyBorder="1" applyAlignment="1">
      <alignment horizontal="distributed" vertical="center" wrapText="1"/>
    </xf>
    <xf numFmtId="0" fontId="9" fillId="0" borderId="0" xfId="0" applyFont="1" applyBorder="1" applyAlignment="1">
      <alignment horizontal="distributed" vertical="center"/>
    </xf>
    <xf numFmtId="49" fontId="45" fillId="0" borderId="0" xfId="0" applyNumberFormat="1" applyFont="1" applyBorder="1" applyAlignment="1">
      <alignment horizontal="center" vertical="center" shrinkToFit="1"/>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43" fillId="0" borderId="0" xfId="0" applyFont="1" applyBorder="1" applyAlignment="1">
      <alignment horizontal="left" vertical="center"/>
    </xf>
    <xf numFmtId="0" fontId="9" fillId="0" borderId="29" xfId="0" applyFont="1" applyBorder="1" applyAlignment="1">
      <alignment horizontal="distributed" vertical="center" wrapText="1"/>
    </xf>
    <xf numFmtId="0" fontId="9" fillId="0" borderId="28" xfId="0" applyFont="1" applyBorder="1" applyAlignment="1">
      <alignment horizontal="distributed" vertical="center"/>
    </xf>
    <xf numFmtId="0" fontId="9" fillId="0" borderId="27" xfId="0" applyFont="1" applyBorder="1" applyAlignment="1">
      <alignment horizontal="distributed" vertical="center"/>
    </xf>
    <xf numFmtId="0" fontId="9" fillId="0" borderId="26" xfId="0" applyFont="1" applyBorder="1" applyAlignment="1">
      <alignment horizontal="distributed" vertical="center"/>
    </xf>
    <xf numFmtId="0" fontId="45" fillId="0" borderId="23" xfId="0" applyFont="1" applyBorder="1" applyAlignment="1">
      <alignment vertical="center"/>
    </xf>
    <xf numFmtId="0" fontId="45" fillId="0" borderId="22" xfId="0" applyFont="1" applyBorder="1" applyAlignment="1">
      <alignment vertical="center"/>
    </xf>
    <xf numFmtId="0" fontId="37" fillId="0" borderId="119" xfId="0" applyFont="1" applyBorder="1" applyAlignment="1">
      <alignment horizontal="left" vertical="center" wrapText="1" indent="3"/>
    </xf>
    <xf numFmtId="0" fontId="37" fillId="0" borderId="120" xfId="0" applyFont="1" applyBorder="1" applyAlignment="1">
      <alignment horizontal="left" vertical="center" wrapText="1" indent="3"/>
    </xf>
    <xf numFmtId="0" fontId="37" fillId="0" borderId="121" xfId="0" applyFont="1" applyBorder="1" applyAlignment="1">
      <alignment horizontal="left" vertical="center" wrapText="1" indent="3"/>
    </xf>
    <xf numFmtId="0" fontId="7" fillId="2" borderId="0" xfId="1" applyFont="1" applyFill="1" applyBorder="1" applyAlignment="1">
      <alignment horizontal="center" vertical="center" wrapText="1"/>
    </xf>
    <xf numFmtId="0" fontId="7" fillId="0" borderId="6" xfId="1" applyFont="1" applyFill="1" applyBorder="1" applyAlignment="1">
      <alignment horizontal="center" vertical="center"/>
    </xf>
    <xf numFmtId="0" fontId="6"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37" fillId="2" borderId="0" xfId="0" applyNumberFormat="1" applyFont="1" applyFill="1" applyBorder="1" applyAlignment="1">
      <alignment horizontal="center" vertical="center"/>
    </xf>
    <xf numFmtId="49" fontId="6" fillId="0" borderId="0" xfId="0" applyNumberFormat="1" applyFont="1" applyBorder="1" applyAlignment="1">
      <alignment vertical="center"/>
    </xf>
    <xf numFmtId="0" fontId="43" fillId="0" borderId="0" xfId="1" applyFont="1" applyAlignment="1">
      <alignment horizontal="center" vertical="center"/>
    </xf>
    <xf numFmtId="0" fontId="4" fillId="0" borderId="0" xfId="0" applyFont="1" applyFill="1" applyAlignment="1">
      <alignment vertical="center"/>
    </xf>
    <xf numFmtId="0" fontId="44" fillId="2" borderId="0" xfId="0" applyNumberFormat="1" applyFont="1" applyFill="1" applyBorder="1" applyAlignment="1">
      <alignment horizontal="center" vertical="center"/>
    </xf>
    <xf numFmtId="49" fontId="44" fillId="2" borderId="0" xfId="0" applyNumberFormat="1" applyFont="1" applyFill="1" applyAlignment="1">
      <alignment horizontal="center" vertical="center"/>
    </xf>
    <xf numFmtId="0" fontId="8" fillId="0" borderId="0" xfId="0" applyFont="1" applyAlignment="1">
      <alignment horizontal="center" vertical="center"/>
    </xf>
    <xf numFmtId="0" fontId="12" fillId="0" borderId="0" xfId="0" applyFont="1" applyAlignment="1">
      <alignment horizontal="distributed" vertical="center" wrapText="1"/>
    </xf>
    <xf numFmtId="0" fontId="11" fillId="0" borderId="0" xfId="0" applyFont="1" applyAlignment="1">
      <alignment horizontal="center" vertical="center"/>
    </xf>
    <xf numFmtId="0" fontId="45" fillId="0" borderId="0" xfId="0" applyFont="1" applyAlignment="1">
      <alignment vertical="center" wrapText="1"/>
    </xf>
    <xf numFmtId="0" fontId="12" fillId="0" borderId="0" xfId="0" applyFont="1" applyAlignment="1">
      <alignment horizontal="distributed" vertical="center"/>
    </xf>
    <xf numFmtId="0" fontId="11" fillId="0" borderId="0" xfId="0" applyFont="1" applyAlignment="1">
      <alignment horizontal="left" vertical="center" wrapText="1"/>
    </xf>
    <xf numFmtId="0" fontId="6" fillId="0" borderId="0" xfId="0" applyFont="1" applyAlignment="1">
      <alignment horizontal="left" vertical="center" wrapText="1"/>
    </xf>
    <xf numFmtId="49" fontId="47" fillId="0" borderId="290" xfId="1" applyNumberFormat="1" applyFont="1" applyBorder="1" applyAlignment="1">
      <alignment horizontal="center" vertical="top" wrapText="1"/>
    </xf>
    <xf numFmtId="49" fontId="47" fillId="0" borderId="117" xfId="1" applyNumberFormat="1" applyFont="1" applyBorder="1" applyAlignment="1">
      <alignment horizontal="center" vertical="top" wrapText="1"/>
    </xf>
    <xf numFmtId="0" fontId="6" fillId="0" borderId="0" xfId="1" applyFont="1" applyBorder="1" applyAlignment="1">
      <alignment horizontal="left" vertical="top" wrapText="1"/>
    </xf>
    <xf numFmtId="0" fontId="7" fillId="0" borderId="16" xfId="1" applyFont="1" applyFill="1" applyBorder="1" applyAlignment="1">
      <alignment horizontal="center" vertical="center"/>
    </xf>
    <xf numFmtId="0" fontId="7" fillId="0" borderId="15" xfId="1" applyFont="1" applyFill="1" applyBorder="1" applyAlignment="1">
      <alignment horizontal="center" vertical="center"/>
    </xf>
    <xf numFmtId="0" fontId="7" fillId="0" borderId="17" xfId="1" applyFont="1" applyFill="1" applyBorder="1" applyAlignment="1">
      <alignment horizontal="center" vertical="center"/>
    </xf>
    <xf numFmtId="0" fontId="7" fillId="0" borderId="14" xfId="1" applyFont="1" applyFill="1" applyBorder="1" applyAlignment="1">
      <alignment horizontal="center" vertical="center"/>
    </xf>
    <xf numFmtId="0" fontId="7" fillId="0" borderId="7" xfId="1" applyFont="1" applyFill="1" applyBorder="1" applyAlignment="1">
      <alignment horizontal="center" vertical="center"/>
    </xf>
    <xf numFmtId="0" fontId="37" fillId="2" borderId="0" xfId="0" applyFont="1" applyFill="1" applyBorder="1" applyAlignment="1">
      <alignment horizontal="center" vertical="center"/>
    </xf>
    <xf numFmtId="49" fontId="6" fillId="0" borderId="5" xfId="0" applyNumberFormat="1" applyFont="1" applyBorder="1" applyAlignment="1">
      <alignment vertical="center"/>
    </xf>
    <xf numFmtId="0" fontId="7" fillId="0" borderId="0" xfId="1" applyFont="1" applyFill="1" applyBorder="1" applyAlignment="1">
      <alignment horizontal="center" vertical="center"/>
    </xf>
    <xf numFmtId="0" fontId="7" fillId="0" borderId="5" xfId="1" applyFont="1" applyFill="1" applyBorder="1" applyAlignment="1">
      <alignment horizontal="center" vertical="center"/>
    </xf>
    <xf numFmtId="0" fontId="7" fillId="0" borderId="0" xfId="1" applyFont="1" applyFill="1" applyBorder="1" applyAlignment="1">
      <alignment horizontal="left" vertical="center"/>
    </xf>
    <xf numFmtId="0" fontId="8" fillId="0" borderId="26" xfId="1" applyFont="1" applyFill="1" applyBorder="1" applyAlignment="1">
      <alignment horizontal="distributed" vertical="center" shrinkToFit="1"/>
    </xf>
    <xf numFmtId="0" fontId="7" fillId="0" borderId="11" xfId="1" applyFont="1" applyFill="1" applyBorder="1" applyAlignment="1">
      <alignment horizontal="center" vertical="center" wrapText="1"/>
    </xf>
    <xf numFmtId="0" fontId="7" fillId="0" borderId="10" xfId="1" applyFont="1" applyFill="1" applyBorder="1" applyAlignment="1">
      <alignment horizontal="center" vertical="center" wrapText="1"/>
    </xf>
    <xf numFmtId="0" fontId="7" fillId="0" borderId="12" xfId="1" applyFont="1" applyFill="1" applyBorder="1" applyAlignment="1">
      <alignment horizontal="center" vertical="center" wrapText="1"/>
    </xf>
    <xf numFmtId="0" fontId="7" fillId="0" borderId="10" xfId="1" applyFont="1" applyFill="1" applyBorder="1" applyAlignment="1">
      <alignment horizontal="center" vertical="center"/>
    </xf>
    <xf numFmtId="0" fontId="7" fillId="0" borderId="9" xfId="1" applyFont="1" applyFill="1" applyBorder="1" applyAlignment="1">
      <alignment horizontal="center" vertical="center"/>
    </xf>
    <xf numFmtId="0" fontId="8" fillId="0" borderId="29" xfId="1" applyFont="1" applyFill="1" applyBorder="1" applyAlignment="1">
      <alignment horizontal="distributed" vertical="center" wrapText="1"/>
    </xf>
    <xf numFmtId="0" fontId="8" fillId="0" borderId="28" xfId="1" applyFont="1" applyFill="1" applyBorder="1" applyAlignment="1">
      <alignment horizontal="distributed" vertical="center" wrapText="1"/>
    </xf>
    <xf numFmtId="0" fontId="8" fillId="0" borderId="27" xfId="1" applyFont="1" applyFill="1" applyBorder="1" applyAlignment="1">
      <alignment horizontal="distributed" vertical="center" wrapText="1"/>
    </xf>
    <xf numFmtId="0" fontId="8" fillId="0" borderId="26" xfId="1" applyFont="1" applyFill="1" applyBorder="1" applyAlignment="1">
      <alignment horizontal="distributed" vertical="center" wrapText="1"/>
    </xf>
    <xf numFmtId="0" fontId="7" fillId="0" borderId="28" xfId="1" applyFont="1" applyFill="1" applyBorder="1" applyAlignment="1">
      <alignment horizontal="center" vertical="center" wrapText="1"/>
    </xf>
    <xf numFmtId="0" fontId="7" fillId="0" borderId="36" xfId="1" applyFont="1" applyFill="1" applyBorder="1" applyAlignment="1">
      <alignment horizontal="center" vertical="center" wrapText="1"/>
    </xf>
    <xf numFmtId="0" fontId="7" fillId="0" borderId="26" xfId="1" applyFont="1" applyFill="1" applyBorder="1" applyAlignment="1">
      <alignment horizontal="center" vertical="center" wrapText="1"/>
    </xf>
    <xf numFmtId="0" fontId="7" fillId="0" borderId="41" xfId="1" applyFont="1" applyFill="1" applyBorder="1" applyAlignment="1">
      <alignment horizontal="center" vertical="center" wrapText="1"/>
    </xf>
    <xf numFmtId="0" fontId="7" fillId="0" borderId="28" xfId="1" applyFont="1" applyFill="1" applyBorder="1" applyAlignment="1">
      <alignment horizontal="center" vertical="center"/>
    </xf>
    <xf numFmtId="0" fontId="7" fillId="0" borderId="26" xfId="1" applyFont="1" applyFill="1" applyBorder="1" applyAlignment="1">
      <alignment horizontal="center" vertical="center"/>
    </xf>
    <xf numFmtId="0" fontId="7" fillId="0" borderId="35" xfId="1" applyFont="1" applyFill="1" applyBorder="1" applyAlignment="1">
      <alignment horizontal="center" vertical="center" wrapText="1"/>
    </xf>
    <xf numFmtId="0" fontId="7" fillId="0" borderId="73"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43" xfId="1" applyFont="1" applyFill="1" applyBorder="1" applyAlignment="1">
      <alignment horizontal="center" vertical="center"/>
    </xf>
    <xf numFmtId="0" fontId="7" fillId="0" borderId="27" xfId="1" applyFont="1" applyFill="1" applyBorder="1" applyAlignment="1">
      <alignment horizontal="center" vertical="center" textRotation="255" shrinkToFit="1"/>
    </xf>
    <xf numFmtId="0" fontId="8" fillId="0" borderId="51" xfId="1" applyFont="1" applyFill="1" applyBorder="1" applyAlignment="1">
      <alignment horizontal="distributed" vertical="center" shrinkToFit="1"/>
    </xf>
    <xf numFmtId="0" fontId="7" fillId="0" borderId="6"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7" fillId="0" borderId="7" xfId="1" applyFont="1" applyFill="1" applyBorder="1" applyAlignment="1">
      <alignment horizontal="center" vertical="center" wrapText="1"/>
    </xf>
    <xf numFmtId="0" fontId="7" fillId="0" borderId="0" xfId="1" applyFont="1" applyFill="1" applyBorder="1" applyAlignment="1">
      <alignment horizontal="distributed" vertical="center"/>
    </xf>
    <xf numFmtId="0" fontId="8" fillId="0" borderId="53" xfId="1" applyFont="1" applyFill="1" applyBorder="1" applyAlignment="1">
      <alignment horizontal="distributed" vertical="center" shrinkToFit="1"/>
    </xf>
    <xf numFmtId="0" fontId="7" fillId="0" borderId="21" xfId="1" applyFont="1" applyFill="1" applyBorder="1" applyAlignment="1">
      <alignment horizontal="center" vertical="distributed" textRotation="255" indent="2" shrinkToFit="1"/>
    </xf>
    <xf numFmtId="0" fontId="7" fillId="0" borderId="20" xfId="1" applyFont="1" applyFill="1" applyBorder="1" applyAlignment="1">
      <alignment horizontal="center" vertical="distributed" textRotation="255" indent="2" shrinkToFit="1"/>
    </xf>
    <xf numFmtId="0" fontId="7" fillId="0" borderId="19" xfId="1" applyFont="1" applyFill="1" applyBorder="1" applyAlignment="1">
      <alignment horizontal="center" vertical="distributed" textRotation="255" indent="2" shrinkToFit="1"/>
    </xf>
    <xf numFmtId="0" fontId="8" fillId="0" borderId="27" xfId="1" applyFont="1" applyFill="1" applyBorder="1" applyAlignment="1">
      <alignment horizontal="distributed" vertical="center" wrapText="1" shrinkToFit="1"/>
    </xf>
    <xf numFmtId="0" fontId="8" fillId="0" borderId="27" xfId="1" applyFont="1" applyFill="1" applyBorder="1" applyAlignment="1">
      <alignment horizontal="distributed" vertical="center" shrinkToFit="1"/>
    </xf>
    <xf numFmtId="0" fontId="11" fillId="3" borderId="0" xfId="3" applyFont="1" applyFill="1" applyAlignment="1">
      <alignment horizontal="left" vertical="top" wrapText="1"/>
    </xf>
    <xf numFmtId="0" fontId="11" fillId="3" borderId="0" xfId="3" applyFont="1" applyFill="1" applyAlignment="1">
      <alignment horizontal="left" vertical="top"/>
    </xf>
    <xf numFmtId="0" fontId="11" fillId="3" borderId="0" xfId="3" applyFont="1" applyFill="1" applyAlignment="1">
      <alignment horizontal="left" vertical="center" wrapText="1"/>
    </xf>
    <xf numFmtId="0" fontId="7" fillId="0" borderId="183" xfId="21" applyFont="1" applyFill="1" applyBorder="1" applyAlignment="1">
      <alignment horizontal="left" vertical="center" shrinkToFit="1"/>
    </xf>
    <xf numFmtId="0" fontId="7" fillId="0" borderId="39" xfId="21" applyFont="1" applyFill="1" applyBorder="1" applyAlignment="1">
      <alignment horizontal="left" vertical="center" shrinkToFit="1"/>
    </xf>
    <xf numFmtId="0" fontId="7" fillId="0" borderId="40" xfId="21" applyFont="1" applyFill="1" applyBorder="1" applyAlignment="1">
      <alignment horizontal="left" vertical="center" shrinkToFit="1"/>
    </xf>
    <xf numFmtId="0" fontId="7" fillId="0" borderId="183" xfId="21" applyFont="1" applyFill="1" applyBorder="1" applyAlignment="1">
      <alignment horizontal="center" vertical="center" shrinkToFit="1"/>
    </xf>
    <xf numFmtId="0" fontId="7" fillId="0" borderId="39" xfId="21" applyFont="1" applyFill="1" applyBorder="1" applyAlignment="1">
      <alignment horizontal="center" vertical="center" shrinkToFit="1"/>
    </xf>
    <xf numFmtId="0" fontId="7" fillId="0" borderId="40" xfId="21" applyFont="1" applyFill="1" applyBorder="1" applyAlignment="1">
      <alignment horizontal="center" vertical="center" shrinkToFit="1"/>
    </xf>
    <xf numFmtId="0" fontId="7" fillId="0" borderId="214" xfId="21" applyFont="1" applyFill="1" applyBorder="1" applyAlignment="1">
      <alignment horizontal="left" vertical="center" shrinkToFit="1"/>
    </xf>
    <xf numFmtId="0" fontId="7" fillId="0" borderId="214" xfId="3" applyFont="1" applyFill="1" applyBorder="1" applyAlignment="1">
      <alignment horizontal="left" vertical="center" shrinkToFit="1"/>
    </xf>
    <xf numFmtId="0" fontId="7" fillId="0" borderId="211" xfId="3" applyFont="1" applyFill="1" applyBorder="1" applyAlignment="1">
      <alignment horizontal="left" vertical="center" shrinkToFit="1"/>
    </xf>
    <xf numFmtId="0" fontId="7" fillId="0" borderId="211" xfId="21" applyFont="1" applyFill="1" applyBorder="1" applyAlignment="1">
      <alignment horizontal="left" vertical="center" shrinkToFit="1"/>
    </xf>
    <xf numFmtId="0" fontId="7" fillId="0" borderId="183" xfId="21" applyFont="1" applyFill="1" applyBorder="1" applyAlignment="1">
      <alignment vertical="center" shrinkToFit="1"/>
    </xf>
    <xf numFmtId="0" fontId="7" fillId="0" borderId="39" xfId="21" applyFont="1" applyFill="1" applyBorder="1" applyAlignment="1">
      <alignment vertical="center" shrinkToFit="1"/>
    </xf>
    <xf numFmtId="0" fontId="7" fillId="0" borderId="40" xfId="21" applyFont="1" applyFill="1" applyBorder="1" applyAlignment="1">
      <alignment vertical="center" shrinkToFit="1"/>
    </xf>
    <xf numFmtId="0" fontId="7" fillId="0" borderId="42" xfId="21" applyFont="1" applyFill="1" applyBorder="1" applyAlignment="1">
      <alignment vertical="center" shrinkToFit="1"/>
    </xf>
    <xf numFmtId="0" fontId="7" fillId="0" borderId="169" xfId="21" applyFont="1" applyFill="1" applyBorder="1" applyAlignment="1">
      <alignment horizontal="center" vertical="center" shrinkToFit="1"/>
    </xf>
    <xf numFmtId="0" fontId="7" fillId="0" borderId="15" xfId="21" applyFont="1" applyFill="1" applyBorder="1" applyAlignment="1">
      <alignment horizontal="center" vertical="center" shrinkToFit="1"/>
    </xf>
    <xf numFmtId="0" fontId="7" fillId="0" borderId="17" xfId="21" applyFont="1" applyFill="1" applyBorder="1" applyAlignment="1">
      <alignment horizontal="center" vertical="center" shrinkToFit="1"/>
    </xf>
    <xf numFmtId="0" fontId="7" fillId="0" borderId="183" xfId="21" applyFont="1" applyFill="1" applyBorder="1" applyAlignment="1">
      <alignment horizontal="center" vertical="center" wrapText="1" shrinkToFit="1"/>
    </xf>
    <xf numFmtId="0" fontId="7" fillId="0" borderId="39" xfId="21" applyFont="1" applyFill="1" applyBorder="1" applyAlignment="1">
      <alignment horizontal="center" vertical="center" wrapText="1" shrinkToFit="1"/>
    </xf>
    <xf numFmtId="0" fontId="7" fillId="0" borderId="40" xfId="21" applyFont="1" applyFill="1" applyBorder="1" applyAlignment="1">
      <alignment horizontal="center" vertical="center" wrapText="1" shrinkToFit="1"/>
    </xf>
    <xf numFmtId="0" fontId="7" fillId="0" borderId="42" xfId="21" applyFont="1" applyFill="1" applyBorder="1" applyAlignment="1">
      <alignment horizontal="left" vertical="center" shrinkToFit="1"/>
    </xf>
    <xf numFmtId="0" fontId="7" fillId="0" borderId="42" xfId="21" applyFont="1" applyFill="1" applyBorder="1" applyAlignment="1">
      <alignment horizontal="center" vertical="center" shrinkToFit="1"/>
    </xf>
    <xf numFmtId="0" fontId="7" fillId="0" borderId="17" xfId="21" applyFont="1" applyFill="1" applyBorder="1" applyAlignment="1">
      <alignment horizontal="left" vertical="center" shrinkToFit="1"/>
    </xf>
    <xf numFmtId="0" fontId="7" fillId="0" borderId="53" xfId="21" applyFont="1" applyFill="1" applyBorder="1" applyAlignment="1">
      <alignment horizontal="left" vertical="center" shrinkToFit="1"/>
    </xf>
    <xf numFmtId="0" fontId="7" fillId="0" borderId="314" xfId="21" applyFont="1" applyFill="1" applyBorder="1" applyAlignment="1">
      <alignment horizontal="left" vertical="center" shrinkToFit="1"/>
    </xf>
    <xf numFmtId="0" fontId="7" fillId="0" borderId="10" xfId="21" applyFont="1" applyFill="1" applyBorder="1" applyAlignment="1">
      <alignment horizontal="left" vertical="center" shrinkToFit="1"/>
    </xf>
    <xf numFmtId="0" fontId="7" fillId="0" borderId="12" xfId="21" applyFont="1" applyFill="1" applyBorder="1" applyAlignment="1">
      <alignment horizontal="left" vertical="center" shrinkToFit="1"/>
    </xf>
    <xf numFmtId="0" fontId="7" fillId="0" borderId="183" xfId="21" applyFont="1" applyFill="1" applyBorder="1" applyAlignment="1">
      <alignment horizontal="left" vertical="center" wrapText="1" shrinkToFit="1"/>
    </xf>
    <xf numFmtId="0" fontId="7" fillId="0" borderId="108" xfId="21" applyFont="1" applyFill="1" applyBorder="1" applyAlignment="1">
      <alignment horizontal="left" vertical="center" shrinkToFit="1"/>
    </xf>
    <xf numFmtId="0" fontId="7" fillId="0" borderId="175" xfId="21" applyFont="1" applyFill="1" applyBorder="1" applyAlignment="1">
      <alignment horizontal="left" vertical="center" shrinkToFit="1"/>
    </xf>
    <xf numFmtId="0" fontId="7" fillId="0" borderId="0" xfId="21" applyFont="1" applyFill="1" applyBorder="1" applyAlignment="1">
      <alignment horizontal="left" vertical="center" shrinkToFit="1"/>
    </xf>
    <xf numFmtId="0" fontId="7" fillId="0" borderId="176" xfId="21" applyFont="1" applyFill="1" applyBorder="1" applyAlignment="1">
      <alignment horizontal="left" vertical="center" shrinkToFit="1"/>
    </xf>
    <xf numFmtId="0" fontId="7" fillId="0" borderId="169" xfId="21" applyFont="1" applyFill="1" applyBorder="1" applyAlignment="1">
      <alignment horizontal="left" vertical="center" shrinkToFit="1"/>
    </xf>
    <xf numFmtId="0" fontId="7" fillId="0" borderId="15" xfId="21" applyFont="1" applyFill="1" applyBorder="1" applyAlignment="1">
      <alignment horizontal="left" vertical="center" shrinkToFit="1"/>
    </xf>
    <xf numFmtId="0" fontId="7" fillId="0" borderId="175" xfId="3" applyFont="1" applyFill="1" applyBorder="1" applyAlignment="1">
      <alignment horizontal="left" vertical="center" shrinkToFit="1"/>
    </xf>
    <xf numFmtId="0" fontId="7" fillId="0" borderId="0" xfId="3" applyFont="1" applyFill="1" applyBorder="1" applyAlignment="1">
      <alignment horizontal="left" vertical="center" shrinkToFit="1"/>
    </xf>
    <xf numFmtId="0" fontId="7" fillId="0" borderId="176" xfId="3" applyFont="1" applyFill="1" applyBorder="1" applyAlignment="1">
      <alignment horizontal="left" vertical="center" shrinkToFit="1"/>
    </xf>
    <xf numFmtId="0" fontId="7" fillId="0" borderId="169" xfId="3" applyFont="1" applyFill="1" applyBorder="1" applyAlignment="1">
      <alignment horizontal="left" vertical="center" shrinkToFit="1"/>
    </xf>
    <xf numFmtId="0" fontId="7" fillId="0" borderId="15" xfId="3" applyFont="1" applyFill="1" applyBorder="1" applyAlignment="1">
      <alignment horizontal="left" vertical="center" shrinkToFit="1"/>
    </xf>
    <xf numFmtId="0" fontId="7" fillId="0" borderId="17" xfId="3" applyFont="1" applyFill="1" applyBorder="1" applyAlignment="1">
      <alignment horizontal="left" vertical="center" shrinkToFit="1"/>
    </xf>
    <xf numFmtId="0" fontId="7" fillId="0" borderId="315" xfId="21" applyFont="1" applyFill="1" applyBorder="1" applyAlignment="1">
      <alignment horizontal="left" vertical="center" shrinkToFit="1"/>
    </xf>
    <xf numFmtId="0" fontId="7" fillId="0" borderId="316" xfId="21" applyFont="1" applyFill="1" applyBorder="1" applyAlignment="1">
      <alignment horizontal="left" vertical="center" shrinkToFit="1"/>
    </xf>
    <xf numFmtId="0" fontId="7" fillId="0" borderId="317" xfId="21" applyFont="1" applyFill="1" applyBorder="1" applyAlignment="1">
      <alignment horizontal="left" vertical="center" shrinkToFit="1"/>
    </xf>
    <xf numFmtId="0" fontId="7" fillId="0" borderId="318" xfId="21" applyFont="1" applyFill="1" applyBorder="1" applyAlignment="1">
      <alignment horizontal="left" vertical="center" shrinkToFit="1"/>
    </xf>
    <xf numFmtId="0" fontId="7" fillId="0" borderId="319" xfId="21" applyFont="1" applyFill="1" applyBorder="1" applyAlignment="1">
      <alignment horizontal="left" vertical="center" shrinkToFit="1"/>
    </xf>
    <xf numFmtId="0" fontId="7" fillId="0" borderId="320" xfId="21" applyFont="1" applyFill="1" applyBorder="1" applyAlignment="1">
      <alignment horizontal="left" vertical="center" shrinkToFit="1"/>
    </xf>
    <xf numFmtId="0" fontId="7" fillId="0" borderId="318" xfId="3" applyFont="1" applyFill="1" applyBorder="1" applyAlignment="1">
      <alignment horizontal="left" vertical="center" shrinkToFit="1"/>
    </xf>
    <xf numFmtId="0" fontId="7" fillId="0" borderId="319" xfId="3" applyFont="1" applyFill="1" applyBorder="1" applyAlignment="1">
      <alignment horizontal="left" vertical="center" shrinkToFit="1"/>
    </xf>
    <xf numFmtId="0" fontId="7" fillId="0" borderId="320" xfId="3" applyFont="1" applyFill="1" applyBorder="1" applyAlignment="1">
      <alignment horizontal="left" vertical="center" shrinkToFit="1"/>
    </xf>
    <xf numFmtId="0" fontId="7" fillId="0" borderId="321" xfId="3" applyFont="1" applyFill="1" applyBorder="1" applyAlignment="1">
      <alignment horizontal="left" vertical="center" shrinkToFit="1"/>
    </xf>
    <xf numFmtId="0" fontId="7" fillId="0" borderId="322" xfId="3" applyFont="1" applyFill="1" applyBorder="1" applyAlignment="1">
      <alignment horizontal="left" vertical="center" shrinkToFit="1"/>
    </xf>
    <xf numFmtId="0" fontId="7" fillId="0" borderId="323" xfId="3" applyFont="1" applyFill="1" applyBorder="1" applyAlignment="1">
      <alignment horizontal="left" vertical="center" shrinkToFit="1"/>
    </xf>
    <xf numFmtId="0" fontId="7" fillId="0" borderId="316" xfId="3" applyFont="1" applyFill="1" applyBorder="1" applyAlignment="1">
      <alignment horizontal="left" vertical="center" shrinkToFit="1"/>
    </xf>
    <xf numFmtId="0" fontId="7" fillId="0" borderId="317" xfId="3" applyFont="1" applyFill="1" applyBorder="1" applyAlignment="1">
      <alignment horizontal="left" vertical="center" shrinkToFit="1"/>
    </xf>
    <xf numFmtId="0" fontId="7" fillId="0" borderId="314" xfId="21" applyFont="1" applyFill="1" applyBorder="1" applyAlignment="1">
      <alignment horizontal="left" vertical="center" wrapText="1" shrinkToFit="1"/>
    </xf>
    <xf numFmtId="0" fontId="7" fillId="0" borderId="39" xfId="21" applyFont="1" applyFill="1" applyBorder="1" applyAlignment="1">
      <alignment horizontal="left" vertical="center" wrapText="1" shrinkToFit="1"/>
    </xf>
    <xf numFmtId="0" fontId="7" fillId="0" borderId="40" xfId="21" applyFont="1" applyFill="1" applyBorder="1" applyAlignment="1">
      <alignment horizontal="left" vertical="center" wrapText="1" shrinkToFit="1"/>
    </xf>
    <xf numFmtId="0" fontId="7" fillId="0" borderId="321" xfId="21" applyFont="1" applyFill="1" applyBorder="1" applyAlignment="1">
      <alignment horizontal="left" vertical="center" shrinkToFit="1"/>
    </xf>
    <xf numFmtId="0" fontId="7" fillId="0" borderId="322" xfId="21" applyFont="1" applyFill="1" applyBorder="1" applyAlignment="1">
      <alignment horizontal="left" vertical="center" shrinkToFit="1"/>
    </xf>
    <xf numFmtId="0" fontId="7" fillId="0" borderId="323" xfId="21" applyFont="1" applyFill="1" applyBorder="1" applyAlignment="1">
      <alignment horizontal="left" vertical="center" shrinkToFit="1"/>
    </xf>
    <xf numFmtId="0" fontId="7" fillId="0" borderId="175" xfId="21" applyFont="1" applyFill="1" applyBorder="1" applyAlignment="1">
      <alignment horizontal="left" vertical="center" wrapText="1" shrinkToFit="1"/>
    </xf>
    <xf numFmtId="0" fontId="7" fillId="0" borderId="169" xfId="21" applyFont="1" applyFill="1" applyBorder="1" applyAlignment="1">
      <alignment horizontal="left" vertical="center" wrapText="1" shrinkToFit="1"/>
    </xf>
    <xf numFmtId="0" fontId="7" fillId="0" borderId="321" xfId="2" applyFont="1" applyFill="1" applyBorder="1" applyAlignment="1">
      <alignment horizontal="left" vertical="center" shrinkToFit="1"/>
    </xf>
    <xf numFmtId="0" fontId="7" fillId="0" borderId="322" xfId="2" applyFont="1" applyFill="1" applyBorder="1" applyAlignment="1">
      <alignment horizontal="left" vertical="center" shrinkToFit="1"/>
    </xf>
    <xf numFmtId="0" fontId="7" fillId="0" borderId="323" xfId="2" applyFont="1" applyFill="1" applyBorder="1" applyAlignment="1">
      <alignment horizontal="left" vertical="center" shrinkToFit="1"/>
    </xf>
    <xf numFmtId="0" fontId="7" fillId="0" borderId="315" xfId="21" applyFont="1" applyFill="1" applyBorder="1" applyAlignment="1">
      <alignment horizontal="left" vertical="center" wrapText="1" shrinkToFit="1"/>
    </xf>
    <xf numFmtId="0" fontId="7" fillId="0" borderId="318" xfId="21" applyFont="1" applyFill="1" applyBorder="1" applyAlignment="1">
      <alignment horizontal="left" vertical="center" wrapText="1" shrinkToFit="1"/>
    </xf>
    <xf numFmtId="0" fontId="7" fillId="0" borderId="39" xfId="21" applyFont="1" applyFill="1" applyBorder="1" applyAlignment="1">
      <alignment horizontal="left" vertical="center" wrapText="1"/>
    </xf>
    <xf numFmtId="0" fontId="7" fillId="0" borderId="40" xfId="21" applyFont="1" applyFill="1" applyBorder="1" applyAlignment="1">
      <alignment horizontal="left" vertical="center" wrapText="1"/>
    </xf>
    <xf numFmtId="0" fontId="7" fillId="0" borderId="21" xfId="21" applyFont="1" applyFill="1" applyBorder="1" applyAlignment="1">
      <alignment horizontal="center" vertical="center" textRotation="255" shrinkToFit="1"/>
    </xf>
    <xf numFmtId="0" fontId="7" fillId="0" borderId="20" xfId="21" applyFont="1" applyFill="1" applyBorder="1" applyAlignment="1">
      <alignment horizontal="center" vertical="center" textRotation="255" shrinkToFit="1"/>
    </xf>
    <xf numFmtId="0" fontId="7" fillId="0" borderId="314" xfId="21" applyFont="1" applyFill="1" applyBorder="1" applyAlignment="1">
      <alignment horizontal="center" vertical="center" shrinkToFit="1"/>
    </xf>
    <xf numFmtId="0" fontId="7" fillId="0" borderId="10" xfId="21" applyFont="1" applyFill="1" applyBorder="1" applyAlignment="1">
      <alignment horizontal="center" vertical="center" shrinkToFit="1"/>
    </xf>
    <xf numFmtId="0" fontId="7" fillId="0" borderId="12" xfId="21" applyFont="1" applyFill="1" applyBorder="1" applyAlignment="1">
      <alignment horizontal="center" vertical="center" shrinkToFit="1"/>
    </xf>
    <xf numFmtId="0" fontId="7" fillId="0" borderId="175" xfId="21" applyFont="1" applyFill="1" applyBorder="1" applyAlignment="1">
      <alignment horizontal="center" vertical="center" shrinkToFit="1"/>
    </xf>
    <xf numFmtId="0" fontId="7" fillId="0" borderId="0" xfId="21" applyFont="1" applyFill="1" applyBorder="1" applyAlignment="1">
      <alignment horizontal="center" vertical="center" shrinkToFit="1"/>
    </xf>
    <xf numFmtId="0" fontId="7" fillId="0" borderId="176" xfId="21" applyFont="1" applyFill="1" applyBorder="1" applyAlignment="1">
      <alignment horizontal="center" vertical="center" shrinkToFit="1"/>
    </xf>
    <xf numFmtId="0" fontId="7" fillId="0" borderId="10" xfId="21" applyFont="1" applyFill="1" applyBorder="1" applyAlignment="1">
      <alignment horizontal="left" vertical="center" wrapText="1" shrinkToFit="1"/>
    </xf>
    <xf numFmtId="0" fontId="7" fillId="0" borderId="12" xfId="21" applyFont="1" applyFill="1" applyBorder="1" applyAlignment="1">
      <alignment horizontal="left" vertical="center" wrapText="1" shrinkToFit="1"/>
    </xf>
    <xf numFmtId="0" fontId="7" fillId="0" borderId="0" xfId="21" applyFont="1" applyFill="1" applyBorder="1" applyAlignment="1">
      <alignment horizontal="left" vertical="center" wrapText="1" shrinkToFit="1"/>
    </xf>
    <xf numFmtId="0" fontId="7" fillId="0" borderId="176" xfId="21" applyFont="1" applyFill="1" applyBorder="1" applyAlignment="1">
      <alignment horizontal="left" vertical="center" wrapText="1" shrinkToFit="1"/>
    </xf>
    <xf numFmtId="0" fontId="7" fillId="0" borderId="15" xfId="21" applyFont="1" applyFill="1" applyBorder="1" applyAlignment="1">
      <alignment horizontal="left" vertical="center" wrapText="1" shrinkToFit="1"/>
    </xf>
    <xf numFmtId="0" fontId="7" fillId="0" borderId="17" xfId="21" applyFont="1" applyFill="1" applyBorder="1" applyAlignment="1">
      <alignment horizontal="left" vertical="center" wrapText="1" shrinkToFit="1"/>
    </xf>
    <xf numFmtId="0" fontId="7" fillId="0" borderId="315" xfId="21" applyFont="1" applyFill="1" applyBorder="1" applyAlignment="1">
      <alignment horizontal="center" vertical="center" shrinkToFit="1"/>
    </xf>
    <xf numFmtId="0" fontId="7" fillId="0" borderId="316" xfId="21" applyFont="1" applyFill="1" applyBorder="1" applyAlignment="1">
      <alignment horizontal="center" vertical="center" shrinkToFit="1"/>
    </xf>
    <xf numFmtId="0" fontId="7" fillId="0" borderId="317" xfId="21" applyFont="1" applyFill="1" applyBorder="1" applyAlignment="1">
      <alignment horizontal="center" vertical="center" shrinkToFit="1"/>
    </xf>
    <xf numFmtId="0" fontId="7" fillId="0" borderId="318" xfId="21" applyFont="1" applyFill="1" applyBorder="1" applyAlignment="1">
      <alignment horizontal="center" vertical="center" shrinkToFit="1"/>
    </xf>
    <xf numFmtId="0" fontId="7" fillId="0" borderId="319" xfId="21" applyFont="1" applyFill="1" applyBorder="1" applyAlignment="1">
      <alignment horizontal="center" vertical="center" shrinkToFit="1"/>
    </xf>
    <xf numFmtId="0" fontId="7" fillId="0" borderId="320" xfId="21" applyFont="1" applyFill="1" applyBorder="1" applyAlignment="1">
      <alignment horizontal="center" vertical="center" shrinkToFit="1"/>
    </xf>
    <xf numFmtId="0" fontId="7" fillId="0" borderId="321" xfId="21" applyFont="1" applyFill="1" applyBorder="1" applyAlignment="1">
      <alignment horizontal="center" vertical="center" shrinkToFit="1"/>
    </xf>
    <xf numFmtId="0" fontId="7" fillId="0" borderId="322" xfId="21" applyFont="1" applyFill="1" applyBorder="1" applyAlignment="1">
      <alignment horizontal="center" vertical="center" shrinkToFit="1"/>
    </xf>
    <xf numFmtId="0" fontId="7" fillId="0" borderId="323" xfId="21" applyFont="1" applyFill="1" applyBorder="1" applyAlignment="1">
      <alignment horizontal="center" vertical="center" shrinkToFit="1"/>
    </xf>
    <xf numFmtId="0" fontId="7" fillId="0" borderId="169" xfId="2" applyFont="1" applyFill="1" applyBorder="1" applyAlignment="1">
      <alignment horizontal="left" vertical="center" shrinkToFit="1"/>
    </xf>
    <xf numFmtId="0" fontId="7" fillId="0" borderId="15" xfId="2" applyFont="1" applyFill="1" applyBorder="1" applyAlignment="1">
      <alignment horizontal="left" vertical="center" shrinkToFit="1"/>
    </xf>
    <xf numFmtId="0" fontId="7" fillId="0" borderId="17" xfId="2" applyFont="1" applyFill="1" applyBorder="1" applyAlignment="1">
      <alignment horizontal="left" vertical="center" shrinkToFit="1"/>
    </xf>
    <xf numFmtId="0" fontId="7" fillId="0" borderId="183" xfId="1" applyFont="1" applyFill="1" applyBorder="1" applyAlignment="1">
      <alignment horizontal="center" vertical="center" shrinkToFit="1"/>
    </xf>
    <xf numFmtId="0" fontId="7" fillId="0" borderId="39" xfId="1" applyFont="1" applyFill="1" applyBorder="1" applyAlignment="1">
      <alignment horizontal="center" vertical="center" shrinkToFit="1"/>
    </xf>
    <xf numFmtId="0" fontId="7" fillId="0" borderId="40" xfId="1" applyFont="1" applyFill="1" applyBorder="1" applyAlignment="1">
      <alignment horizontal="center" vertical="center" shrinkToFit="1"/>
    </xf>
    <xf numFmtId="0" fontId="7" fillId="0" borderId="10" xfId="3" applyFont="1" applyFill="1" applyBorder="1" applyAlignment="1">
      <alignment horizontal="left" vertical="center" shrinkToFit="1"/>
    </xf>
    <xf numFmtId="0" fontId="7" fillId="0" borderId="12" xfId="3" applyFont="1" applyFill="1" applyBorder="1" applyAlignment="1">
      <alignment horizontal="left" vertical="center" shrinkToFit="1"/>
    </xf>
    <xf numFmtId="0" fontId="7" fillId="0" borderId="321" xfId="3" applyFont="1" applyFill="1" applyBorder="1" applyAlignment="1">
      <alignment horizontal="center" vertical="center" shrinkToFit="1"/>
    </xf>
    <xf numFmtId="0" fontId="7" fillId="0" borderId="322" xfId="3" applyFont="1" applyFill="1" applyBorder="1" applyAlignment="1">
      <alignment horizontal="center" vertical="center" shrinkToFit="1"/>
    </xf>
    <xf numFmtId="0" fontId="7" fillId="0" borderId="323" xfId="3" applyFont="1" applyFill="1" applyBorder="1" applyAlignment="1">
      <alignment horizontal="center" vertical="center" shrinkToFit="1"/>
    </xf>
    <xf numFmtId="0" fontId="7" fillId="0" borderId="314" xfId="3" applyFont="1" applyFill="1" applyBorder="1" applyAlignment="1">
      <alignment horizontal="left" vertical="center" shrinkToFit="1"/>
    </xf>
    <xf numFmtId="0" fontId="7" fillId="0" borderId="315" xfId="3" applyFont="1" applyFill="1" applyBorder="1" applyAlignment="1">
      <alignment horizontal="left" vertical="center" shrinkToFit="1"/>
    </xf>
    <xf numFmtId="0" fontId="7" fillId="0" borderId="51" xfId="21" applyFont="1" applyFill="1" applyBorder="1" applyAlignment="1">
      <alignment horizontal="left" vertical="center" shrinkToFit="1"/>
    </xf>
    <xf numFmtId="0" fontId="7" fillId="0" borderId="52" xfId="21" applyFont="1" applyFill="1" applyBorder="1" applyAlignment="1">
      <alignment horizontal="left" vertical="center" shrinkToFit="1"/>
    </xf>
    <xf numFmtId="0" fontId="7" fillId="0" borderId="312" xfId="21" applyFont="1" applyFill="1" applyBorder="1" applyAlignment="1">
      <alignment horizontal="left" vertical="center" shrinkToFit="1"/>
    </xf>
    <xf numFmtId="0" fontId="7" fillId="0" borderId="312" xfId="3" applyFont="1" applyFill="1" applyBorder="1" applyAlignment="1">
      <alignment horizontal="left" vertical="center" shrinkToFit="1"/>
    </xf>
    <xf numFmtId="0" fontId="7" fillId="0" borderId="313" xfId="21" applyFont="1" applyFill="1" applyBorder="1" applyAlignment="1">
      <alignment horizontal="left" vertical="center" shrinkToFit="1"/>
    </xf>
    <xf numFmtId="0" fontId="7" fillId="0" borderId="313" xfId="3" applyFont="1" applyFill="1" applyBorder="1" applyAlignment="1">
      <alignment horizontal="left" vertical="center" shrinkToFit="1"/>
    </xf>
    <xf numFmtId="0" fontId="7" fillId="0" borderId="311" xfId="3" applyFont="1" applyFill="1" applyBorder="1" applyAlignment="1">
      <alignment horizontal="left" vertical="center" shrinkToFit="1"/>
    </xf>
    <xf numFmtId="0" fontId="7" fillId="0" borderId="97" xfId="21" applyFont="1" applyFill="1" applyBorder="1" applyAlignment="1">
      <alignment horizontal="left" vertical="center" shrinkToFit="1"/>
    </xf>
    <xf numFmtId="0" fontId="7" fillId="0" borderId="97" xfId="3" applyFont="1" applyFill="1" applyBorder="1" applyAlignment="1">
      <alignment horizontal="left" vertical="center" shrinkToFit="1"/>
    </xf>
    <xf numFmtId="0" fontId="85" fillId="3" borderId="0" xfId="21" applyFont="1" applyFill="1" applyAlignment="1">
      <alignment horizontal="center" vertical="center"/>
    </xf>
    <xf numFmtId="0" fontId="7" fillId="3" borderId="25" xfId="21" applyFont="1" applyFill="1" applyBorder="1" applyAlignment="1">
      <alignment horizontal="center" vertical="center" shrinkToFit="1"/>
    </xf>
    <xf numFmtId="0" fontId="7" fillId="3" borderId="23" xfId="21" applyFont="1" applyFill="1" applyBorder="1" applyAlignment="1">
      <alignment horizontal="center" vertical="center" shrinkToFit="1"/>
    </xf>
    <xf numFmtId="0" fontId="7" fillId="3" borderId="24" xfId="21" applyFont="1" applyFill="1" applyBorder="1" applyAlignment="1">
      <alignment horizontal="center" vertical="center" shrinkToFit="1"/>
    </xf>
    <xf numFmtId="0" fontId="7" fillId="3" borderId="54" xfId="21" applyFont="1" applyFill="1" applyBorder="1" applyAlignment="1">
      <alignment horizontal="center" vertical="center" shrinkToFit="1"/>
    </xf>
    <xf numFmtId="0" fontId="7" fillId="3" borderId="281" xfId="21" applyFont="1" applyFill="1" applyBorder="1" applyAlignment="1">
      <alignment horizontal="center" vertical="center" shrinkToFit="1"/>
    </xf>
    <xf numFmtId="0" fontId="7" fillId="3" borderId="55" xfId="21" applyFont="1" applyFill="1" applyBorder="1" applyAlignment="1">
      <alignment horizontal="center" vertical="center" shrinkToFit="1"/>
    </xf>
    <xf numFmtId="0" fontId="7" fillId="3" borderId="255" xfId="21" applyFont="1" applyFill="1" applyBorder="1" applyAlignment="1">
      <alignment horizontal="center" vertical="center" shrinkToFit="1"/>
    </xf>
    <xf numFmtId="0" fontId="7" fillId="3" borderId="106" xfId="21" applyFont="1" applyFill="1" applyBorder="1" applyAlignment="1">
      <alignment horizontal="center" vertical="center" shrinkToFit="1"/>
    </xf>
    <xf numFmtId="0" fontId="7" fillId="3" borderId="255" xfId="21" applyFont="1" applyFill="1" applyBorder="1" applyAlignment="1">
      <alignment horizontal="center" vertical="center" wrapText="1" shrinkToFit="1"/>
    </xf>
    <xf numFmtId="0" fontId="7" fillId="3" borderId="23" xfId="3" applyFont="1" applyFill="1" applyBorder="1" applyAlignment="1">
      <alignment horizontal="center" vertical="center" shrinkToFit="1"/>
    </xf>
    <xf numFmtId="0" fontId="7" fillId="3" borderId="24" xfId="3" applyFont="1" applyFill="1" applyBorder="1" applyAlignment="1">
      <alignment horizontal="center" vertical="center" shrinkToFit="1"/>
    </xf>
    <xf numFmtId="0" fontId="7" fillId="3" borderId="106" xfId="3" applyFont="1" applyFill="1" applyBorder="1" applyAlignment="1">
      <alignment horizontal="center" vertical="center" shrinkToFit="1"/>
    </xf>
    <xf numFmtId="0" fontId="7" fillId="3" borderId="281" xfId="3" applyFont="1" applyFill="1" applyBorder="1" applyAlignment="1">
      <alignment horizontal="center" vertical="center" shrinkToFit="1"/>
    </xf>
    <xf numFmtId="0" fontId="7" fillId="3" borderId="55" xfId="3" applyFont="1" applyFill="1" applyBorder="1" applyAlignment="1">
      <alignment horizontal="center" vertical="center" shrinkToFit="1"/>
    </xf>
    <xf numFmtId="0" fontId="7" fillId="3" borderId="301" xfId="21" applyFont="1" applyFill="1" applyBorder="1" applyAlignment="1">
      <alignment horizontal="center" vertical="center" shrinkToFit="1"/>
    </xf>
    <xf numFmtId="0" fontId="7" fillId="3" borderId="302" xfId="21" applyFont="1" applyFill="1" applyBorder="1" applyAlignment="1">
      <alignment horizontal="center" vertical="center" shrinkToFit="1"/>
    </xf>
    <xf numFmtId="0" fontId="7" fillId="3" borderId="277" xfId="21" applyFont="1" applyFill="1" applyBorder="1" applyAlignment="1">
      <alignment horizontal="center" vertical="center" shrinkToFit="1"/>
    </xf>
    <xf numFmtId="0" fontId="7" fillId="3" borderId="276" xfId="21" applyFont="1" applyFill="1" applyBorder="1" applyAlignment="1">
      <alignment horizontal="center" vertical="center" shrinkToFit="1"/>
    </xf>
    <xf numFmtId="0" fontId="7" fillId="3" borderId="168" xfId="21" applyFont="1" applyFill="1" applyBorder="1" applyAlignment="1">
      <alignment horizontal="center" vertical="center" shrinkToFit="1"/>
    </xf>
    <xf numFmtId="0" fontId="7" fillId="3" borderId="103" xfId="21" applyFont="1" applyFill="1" applyBorder="1" applyAlignment="1">
      <alignment horizontal="center" vertical="center" shrinkToFit="1"/>
    </xf>
    <xf numFmtId="0" fontId="7" fillId="3" borderId="111" xfId="21" applyFont="1" applyFill="1" applyBorder="1" applyAlignment="1">
      <alignment horizontal="center" vertical="center" shrinkToFit="1"/>
    </xf>
    <xf numFmtId="0" fontId="7" fillId="0" borderId="28" xfId="21" applyFont="1" applyFill="1" applyBorder="1" applyAlignment="1">
      <alignment horizontal="left" vertical="center" shrinkToFit="1"/>
    </xf>
    <xf numFmtId="0" fontId="7" fillId="0" borderId="73" xfId="21" applyFont="1" applyFill="1" applyBorder="1" applyAlignment="1">
      <alignment horizontal="left" vertical="center" shrinkToFit="1"/>
    </xf>
    <xf numFmtId="0" fontId="7" fillId="3" borderId="308" xfId="21" applyFont="1" applyFill="1" applyBorder="1" applyAlignment="1">
      <alignment horizontal="left" vertical="center" wrapText="1"/>
    </xf>
    <xf numFmtId="0" fontId="7" fillId="3" borderId="250" xfId="3" applyFont="1" applyFill="1" applyBorder="1" applyAlignment="1">
      <alignment horizontal="left" vertical="center"/>
    </xf>
    <xf numFmtId="0" fontId="7" fillId="3" borderId="304" xfId="3" applyFont="1" applyFill="1" applyBorder="1" applyAlignment="1">
      <alignment horizontal="left" vertical="center"/>
    </xf>
    <xf numFmtId="0" fontId="7" fillId="3" borderId="308" xfId="21" applyFont="1" applyFill="1" applyBorder="1" applyAlignment="1">
      <alignment horizontal="center" vertical="center" shrinkToFit="1"/>
    </xf>
    <xf numFmtId="0" fontId="7" fillId="3" borderId="250" xfId="21" applyFont="1" applyFill="1" applyBorder="1" applyAlignment="1">
      <alignment horizontal="center" vertical="center" shrinkToFit="1"/>
    </xf>
    <xf numFmtId="0" fontId="7" fillId="3" borderId="309" xfId="21" applyFont="1" applyFill="1" applyBorder="1" applyAlignment="1">
      <alignment horizontal="center" vertical="center" shrinkToFit="1"/>
    </xf>
    <xf numFmtId="0" fontId="7" fillId="0" borderId="70" xfId="3" applyFont="1" applyFill="1" applyBorder="1" applyAlignment="1">
      <alignment horizontal="center" vertical="center" textRotation="255" shrinkToFit="1"/>
    </xf>
    <xf numFmtId="0" fontId="7" fillId="0" borderId="20" xfId="3" applyFont="1" applyFill="1" applyBorder="1" applyAlignment="1">
      <alignment horizontal="center" vertical="center" textRotation="255" shrinkToFit="1"/>
    </xf>
    <xf numFmtId="0" fontId="7" fillId="0" borderId="19" xfId="3" applyFont="1" applyFill="1" applyBorder="1" applyAlignment="1">
      <alignment horizontal="center" vertical="center" textRotation="255" shrinkToFit="1"/>
    </xf>
    <xf numFmtId="0" fontId="7" fillId="0" borderId="310" xfId="21" applyFont="1" applyFill="1" applyBorder="1" applyAlignment="1">
      <alignment horizontal="left" vertical="center" shrinkToFit="1"/>
    </xf>
    <xf numFmtId="0" fontId="7" fillId="0" borderId="310" xfId="3" applyFont="1" applyFill="1" applyBorder="1" applyAlignment="1">
      <alignment horizontal="left" vertical="center" shrinkToFit="1"/>
    </xf>
    <xf numFmtId="0" fontId="7" fillId="0" borderId="311" xfId="21" applyFont="1" applyFill="1" applyBorder="1" applyAlignment="1">
      <alignment horizontal="left" vertical="center" shrinkToFit="1"/>
    </xf>
    <xf numFmtId="0" fontId="7" fillId="0" borderId="36" xfId="21" applyFont="1" applyFill="1" applyBorder="1" applyAlignment="1">
      <alignment horizontal="left" vertical="center" shrinkToFit="1"/>
    </xf>
    <xf numFmtId="0" fontId="7" fillId="0" borderId="34" xfId="21" applyFont="1" applyFill="1" applyBorder="1" applyAlignment="1">
      <alignment horizontal="left" vertical="center" shrinkToFit="1"/>
    </xf>
    <xf numFmtId="0" fontId="7" fillId="0" borderId="35" xfId="21" applyFont="1" applyFill="1" applyBorder="1" applyAlignment="1">
      <alignment horizontal="left" vertical="center" shrinkToFit="1"/>
    </xf>
    <xf numFmtId="0" fontId="7" fillId="0" borderId="36" xfId="21" applyFont="1" applyFill="1" applyBorder="1" applyAlignment="1">
      <alignment horizontal="center" vertical="center" shrinkToFit="1"/>
    </xf>
    <xf numFmtId="0" fontId="7" fillId="0" borderId="34" xfId="21" applyFont="1" applyFill="1" applyBorder="1" applyAlignment="1">
      <alignment horizontal="center" vertical="center" shrinkToFit="1"/>
    </xf>
    <xf numFmtId="0" fontId="7" fillId="0" borderId="35" xfId="21" applyFont="1" applyFill="1" applyBorder="1" applyAlignment="1">
      <alignment horizontal="center" vertical="center" shrinkToFit="1"/>
    </xf>
    <xf numFmtId="0" fontId="7" fillId="3" borderId="303" xfId="1" applyFont="1" applyFill="1" applyBorder="1" applyAlignment="1">
      <alignment horizontal="left" vertical="center" shrinkToFit="1"/>
    </xf>
    <xf numFmtId="0" fontId="7" fillId="3" borderId="250" xfId="1" applyFont="1" applyFill="1" applyBorder="1" applyAlignment="1">
      <alignment horizontal="left" vertical="center" shrinkToFit="1"/>
    </xf>
    <xf numFmtId="0" fontId="7" fillId="3" borderId="304" xfId="1" applyFont="1" applyFill="1" applyBorder="1" applyAlignment="1">
      <alignment horizontal="left" vertical="center" shrinkToFit="1"/>
    </xf>
    <xf numFmtId="0" fontId="7" fillId="3" borderId="305" xfId="21" applyFont="1" applyFill="1" applyBorder="1" applyAlignment="1">
      <alignment horizontal="center" vertical="center" shrinkToFit="1"/>
    </xf>
    <xf numFmtId="0" fontId="7" fillId="3" borderId="306" xfId="21" applyFont="1" applyFill="1" applyBorder="1" applyAlignment="1">
      <alignment horizontal="center" vertical="center" shrinkToFit="1"/>
    </xf>
    <xf numFmtId="0" fontId="7" fillId="3" borderId="307" xfId="21" applyFont="1" applyFill="1" applyBorder="1" applyAlignment="1">
      <alignment horizontal="center" vertical="center" shrinkToFit="1"/>
    </xf>
    <xf numFmtId="0" fontId="7" fillId="3" borderId="305" xfId="3" applyFont="1" applyFill="1" applyBorder="1" applyAlignment="1">
      <alignment horizontal="center" vertical="center" shrinkToFit="1"/>
    </xf>
    <xf numFmtId="0" fontId="7" fillId="3" borderId="306" xfId="3" applyFont="1" applyFill="1" applyBorder="1" applyAlignment="1">
      <alignment horizontal="center" vertical="center" shrinkToFit="1"/>
    </xf>
    <xf numFmtId="0" fontId="7" fillId="3" borderId="307" xfId="3" applyFont="1" applyFill="1" applyBorder="1" applyAlignment="1">
      <alignment horizontal="center" vertical="center" shrinkToFit="1"/>
    </xf>
    <xf numFmtId="0" fontId="7" fillId="3" borderId="308" xfId="21" applyFont="1" applyFill="1" applyBorder="1" applyAlignment="1">
      <alignment horizontal="left" vertical="center" shrinkToFit="1"/>
    </xf>
    <xf numFmtId="0" fontId="7" fillId="3" borderId="250" xfId="21" applyFont="1" applyFill="1" applyBorder="1" applyAlignment="1">
      <alignment horizontal="left" vertical="center" shrinkToFit="1"/>
    </xf>
    <xf numFmtId="0" fontId="7" fillId="3" borderId="304" xfId="21" applyFont="1" applyFill="1" applyBorder="1" applyAlignment="1">
      <alignment horizontal="left" vertical="center" shrinkToFit="1"/>
    </xf>
    <xf numFmtId="0" fontId="9" fillId="0" borderId="183" xfId="1" applyFont="1" applyBorder="1">
      <alignment vertical="center"/>
    </xf>
    <xf numFmtId="0" fontId="9" fillId="0" borderId="39" xfId="1" applyFont="1" applyBorder="1">
      <alignment vertical="center"/>
    </xf>
    <xf numFmtId="0" fontId="9" fillId="0" borderId="40" xfId="1" applyFont="1" applyBorder="1">
      <alignment vertical="center"/>
    </xf>
    <xf numFmtId="0" fontId="8" fillId="8" borderId="183" xfId="1" applyFont="1" applyFill="1" applyBorder="1" applyAlignment="1">
      <alignment vertical="center"/>
    </xf>
    <xf numFmtId="0" fontId="8" fillId="8" borderId="40" xfId="1" applyFont="1" applyFill="1" applyBorder="1" applyAlignment="1">
      <alignment vertical="center"/>
    </xf>
    <xf numFmtId="0" fontId="9" fillId="0" borderId="183" xfId="1" applyFont="1" applyBorder="1" applyAlignment="1">
      <alignment horizontal="center" vertical="center"/>
    </xf>
    <xf numFmtId="0" fontId="9" fillId="0" borderId="39" xfId="1" applyFont="1" applyBorder="1" applyAlignment="1">
      <alignment horizontal="center" vertical="center"/>
    </xf>
    <xf numFmtId="0" fontId="9" fillId="0" borderId="40" xfId="1" applyFont="1" applyBorder="1" applyAlignment="1">
      <alignment horizontal="center" vertical="center"/>
    </xf>
    <xf numFmtId="0" fontId="8" fillId="0" borderId="314" xfId="1" applyFont="1" applyFill="1" applyBorder="1" applyAlignment="1">
      <alignment vertical="center"/>
    </xf>
    <xf numFmtId="0" fontId="8" fillId="0" borderId="12" xfId="1" applyFont="1" applyFill="1" applyBorder="1" applyAlignment="1">
      <alignment vertical="center"/>
    </xf>
    <xf numFmtId="0" fontId="8" fillId="0" borderId="169" xfId="1" applyFont="1" applyFill="1" applyBorder="1" applyAlignment="1">
      <alignment vertical="center"/>
    </xf>
    <xf numFmtId="0" fontId="8" fillId="0" borderId="17" xfId="1" applyFont="1" applyFill="1" applyBorder="1" applyAlignment="1">
      <alignment vertical="center"/>
    </xf>
    <xf numFmtId="0" fontId="9" fillId="0" borderId="51" xfId="1" applyFont="1" applyBorder="1" applyAlignment="1">
      <alignment horizontal="center" vertical="center" wrapText="1"/>
    </xf>
    <xf numFmtId="0" fontId="9" fillId="0" borderId="52" xfId="1" applyFont="1" applyBorder="1" applyAlignment="1">
      <alignment horizontal="center" vertical="center" wrapText="1"/>
    </xf>
    <xf numFmtId="0" fontId="9" fillId="0" borderId="53" xfId="1" applyFont="1" applyBorder="1" applyAlignment="1">
      <alignment horizontal="center" vertical="center" wrapText="1"/>
    </xf>
    <xf numFmtId="0" fontId="8" fillId="0" borderId="314" xfId="1" applyFont="1" applyBorder="1" applyAlignment="1">
      <alignment horizontal="center" vertical="center" wrapText="1"/>
    </xf>
    <xf numFmtId="0" fontId="8" fillId="0" borderId="12" xfId="1" applyFont="1" applyBorder="1" applyAlignment="1">
      <alignment horizontal="center" vertical="center" wrapText="1"/>
    </xf>
    <xf numFmtId="0" fontId="8" fillId="0" borderId="175" xfId="1" applyFont="1" applyBorder="1" applyAlignment="1">
      <alignment horizontal="center" vertical="center" wrapText="1"/>
    </xf>
    <xf numFmtId="0" fontId="8" fillId="0" borderId="176" xfId="1" applyFont="1" applyBorder="1" applyAlignment="1">
      <alignment horizontal="center" vertical="center" wrapText="1"/>
    </xf>
    <xf numFmtId="0" fontId="8" fillId="0" borderId="169" xfId="1" applyFont="1" applyBorder="1" applyAlignment="1">
      <alignment horizontal="center" vertical="center" wrapText="1"/>
    </xf>
    <xf numFmtId="0" fontId="8" fillId="0" borderId="17" xfId="1" applyFont="1" applyBorder="1" applyAlignment="1">
      <alignment horizontal="center" vertical="center" wrapText="1"/>
    </xf>
    <xf numFmtId="0" fontId="8" fillId="10" borderId="183" xfId="1" applyFont="1" applyFill="1" applyBorder="1" applyAlignment="1">
      <alignment horizontal="center" vertical="center"/>
    </xf>
    <xf numFmtId="0" fontId="8" fillId="10" borderId="39" xfId="1" applyFont="1" applyFill="1" applyBorder="1" applyAlignment="1">
      <alignment horizontal="center" vertical="center"/>
    </xf>
    <xf numFmtId="0" fontId="8" fillId="10" borderId="40" xfId="1" applyFont="1" applyFill="1" applyBorder="1" applyAlignment="1">
      <alignment horizontal="center" vertical="center"/>
    </xf>
    <xf numFmtId="0" fontId="74" fillId="12" borderId="0" xfId="2" applyFont="1" applyFill="1">
      <alignment vertical="center"/>
    </xf>
    <xf numFmtId="0" fontId="8" fillId="0" borderId="51" xfId="1" applyFont="1" applyBorder="1" applyAlignment="1">
      <alignment vertical="center"/>
    </xf>
    <xf numFmtId="0" fontId="8" fillId="0" borderId="52" xfId="1" applyFont="1" applyBorder="1" applyAlignment="1">
      <alignment vertical="center"/>
    </xf>
    <xf numFmtId="0" fontId="8" fillId="0" borderId="53" xfId="1" applyFont="1" applyBorder="1" applyAlignment="1">
      <alignment vertical="center"/>
    </xf>
    <xf numFmtId="0" fontId="9" fillId="0" borderId="51" xfId="1" applyFont="1" applyBorder="1" applyAlignment="1">
      <alignment horizontal="center" vertical="center"/>
    </xf>
    <xf numFmtId="0" fontId="9" fillId="0" borderId="52" xfId="1" applyFont="1" applyBorder="1" applyAlignment="1">
      <alignment horizontal="center" vertical="center"/>
    </xf>
    <xf numFmtId="0" fontId="9" fillId="0" borderId="53" xfId="1" applyFont="1" applyBorder="1" applyAlignment="1">
      <alignment horizontal="center" vertical="center"/>
    </xf>
    <xf numFmtId="49" fontId="9" fillId="0" borderId="183" xfId="1" applyNumberFormat="1" applyFont="1" applyBorder="1" applyAlignment="1">
      <alignment horizontal="center" vertical="center"/>
    </xf>
    <xf numFmtId="49" fontId="9" fillId="0" borderId="39" xfId="1" applyNumberFormat="1" applyFont="1" applyBorder="1" applyAlignment="1">
      <alignment horizontal="center" vertical="center"/>
    </xf>
    <xf numFmtId="49" fontId="9" fillId="0" borderId="40" xfId="1" applyNumberFormat="1" applyFont="1" applyBorder="1" applyAlignment="1">
      <alignment horizontal="center" vertical="center"/>
    </xf>
    <xf numFmtId="0" fontId="8" fillId="10" borderId="183" xfId="1" applyFont="1" applyFill="1" applyBorder="1" applyAlignment="1">
      <alignment horizontal="center" vertical="center" wrapText="1"/>
    </xf>
    <xf numFmtId="0" fontId="8" fillId="10" borderId="39" xfId="1" applyFont="1" applyFill="1" applyBorder="1" applyAlignment="1">
      <alignment horizontal="center" vertical="center" wrapText="1"/>
    </xf>
    <xf numFmtId="0" fontId="8" fillId="10" borderId="40" xfId="1" applyFont="1" applyFill="1" applyBorder="1" applyAlignment="1">
      <alignment horizontal="center" vertical="center" wrapText="1"/>
    </xf>
    <xf numFmtId="0" fontId="8" fillId="11" borderId="15" xfId="1" applyFont="1" applyFill="1" applyBorder="1" applyAlignment="1">
      <alignment horizontal="center" vertical="center"/>
    </xf>
    <xf numFmtId="0" fontId="8" fillId="0" borderId="15" xfId="1" applyFont="1" applyBorder="1" applyAlignment="1">
      <alignment horizontal="center" vertical="center"/>
    </xf>
    <xf numFmtId="0" fontId="8" fillId="8" borderId="183" xfId="1" applyFont="1" applyFill="1" applyBorder="1" applyAlignment="1">
      <alignment horizontal="center" vertical="center"/>
    </xf>
    <xf numFmtId="0" fontId="8" fillId="8" borderId="39" xfId="1" applyFont="1" applyFill="1" applyBorder="1" applyAlignment="1">
      <alignment horizontal="center" vertical="center"/>
    </xf>
    <xf numFmtId="0" fontId="8" fillId="8" borderId="40" xfId="1" applyFont="1" applyFill="1" applyBorder="1" applyAlignment="1">
      <alignment horizontal="center" vertical="center"/>
    </xf>
    <xf numFmtId="0" fontId="16" fillId="0" borderId="0" xfId="2" applyFont="1" applyBorder="1" applyAlignment="1">
      <alignment horizontal="left" vertical="center"/>
    </xf>
    <xf numFmtId="0" fontId="16" fillId="0" borderId="0" xfId="2" applyFont="1" applyBorder="1" applyAlignment="1">
      <alignment horizontal="center" vertical="center"/>
    </xf>
    <xf numFmtId="0" fontId="16" fillId="0" borderId="0" xfId="2" applyNumberFormat="1" applyFont="1" applyBorder="1" applyAlignment="1">
      <alignment horizontal="center" vertical="center"/>
    </xf>
    <xf numFmtId="0" fontId="16" fillId="0" borderId="0" xfId="2" applyFont="1" applyAlignment="1">
      <alignment horizontal="right" vertical="center"/>
    </xf>
    <xf numFmtId="0" fontId="16" fillId="0" borderId="0" xfId="2" applyFont="1" applyAlignment="1">
      <alignment horizontal="center" vertical="center"/>
    </xf>
    <xf numFmtId="0" fontId="18" fillId="0" borderId="0" xfId="2" applyFont="1" applyAlignment="1">
      <alignment horizontal="center" vertical="center" wrapText="1"/>
    </xf>
    <xf numFmtId="0" fontId="18" fillId="0" borderId="0" xfId="2" applyFont="1" applyAlignment="1">
      <alignment horizontal="center" vertical="center"/>
    </xf>
    <xf numFmtId="0" fontId="16" fillId="0" borderId="41" xfId="2" applyFont="1" applyBorder="1" applyAlignment="1">
      <alignment horizontal="center" vertical="center"/>
    </xf>
    <xf numFmtId="0" fontId="16" fillId="0" borderId="39" xfId="2" applyFont="1" applyBorder="1" applyAlignment="1">
      <alignment horizontal="center" vertical="center"/>
    </xf>
    <xf numFmtId="0" fontId="16" fillId="0" borderId="40" xfId="2" applyFont="1" applyBorder="1" applyAlignment="1">
      <alignment horizontal="center" vertical="center"/>
    </xf>
    <xf numFmtId="0" fontId="16" fillId="0" borderId="11" xfId="2" applyFont="1" applyBorder="1" applyAlignment="1">
      <alignment horizontal="center" vertical="center" textRotation="255" wrapText="1"/>
    </xf>
    <xf numFmtId="0" fontId="16" fillId="0" borderId="12"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6" xfId="2" applyFont="1" applyBorder="1" applyAlignment="1">
      <alignment horizontal="center" vertical="center" textRotation="255" wrapText="1"/>
    </xf>
    <xf numFmtId="0" fontId="16" fillId="0" borderId="17" xfId="2" applyFont="1" applyBorder="1" applyAlignment="1">
      <alignment horizontal="center" vertical="center" textRotation="255" wrapText="1"/>
    </xf>
    <xf numFmtId="0" fontId="16" fillId="0" borderId="11" xfId="2" applyNumberFormat="1" applyFont="1" applyBorder="1" applyAlignment="1">
      <alignment horizontal="center" vertical="center" textRotation="255" wrapText="1"/>
    </xf>
    <xf numFmtId="0" fontId="16" fillId="0" borderId="12" xfId="2" applyNumberFormat="1" applyFont="1" applyBorder="1" applyAlignment="1">
      <alignment horizontal="center" vertical="center" textRotation="255" wrapText="1"/>
    </xf>
    <xf numFmtId="0" fontId="16" fillId="0" borderId="6" xfId="2" applyNumberFormat="1" applyFont="1" applyBorder="1" applyAlignment="1">
      <alignment horizontal="center" vertical="center" textRotation="255" wrapText="1"/>
    </xf>
    <xf numFmtId="0" fontId="16" fillId="0" borderId="7" xfId="2" applyNumberFormat="1" applyFont="1" applyBorder="1" applyAlignment="1">
      <alignment horizontal="center" vertical="center" textRotation="255" wrapText="1"/>
    </xf>
    <xf numFmtId="0" fontId="16" fillId="0" borderId="16" xfId="2" applyNumberFormat="1" applyFont="1" applyBorder="1" applyAlignment="1">
      <alignment horizontal="center" vertical="center" textRotation="255" wrapText="1"/>
    </xf>
    <xf numFmtId="0" fontId="16" fillId="0" borderId="17" xfId="2" applyNumberFormat="1" applyFont="1" applyBorder="1" applyAlignment="1">
      <alignment horizontal="center" vertical="center" textRotation="255" wrapText="1"/>
    </xf>
    <xf numFmtId="0" fontId="16" fillId="0" borderId="0" xfId="2" applyFont="1" applyFill="1" applyBorder="1" applyAlignment="1">
      <alignment horizontal="center" vertical="center"/>
    </xf>
    <xf numFmtId="0" fontId="16" fillId="0" borderId="11" xfId="2" applyFont="1" applyBorder="1" applyAlignment="1">
      <alignment horizontal="center" vertical="center" textRotation="255" shrinkToFit="1"/>
    </xf>
    <xf numFmtId="0" fontId="16" fillId="0" borderId="12" xfId="2" applyFont="1" applyBorder="1" applyAlignment="1">
      <alignment horizontal="center" vertical="center" textRotation="255" shrinkToFit="1"/>
    </xf>
    <xf numFmtId="0" fontId="16" fillId="0" borderId="6" xfId="2" applyFont="1" applyBorder="1" applyAlignment="1">
      <alignment horizontal="center" vertical="center" textRotation="255" shrinkToFit="1"/>
    </xf>
    <xf numFmtId="0" fontId="16" fillId="0" borderId="7" xfId="2" applyFont="1" applyBorder="1" applyAlignment="1">
      <alignment horizontal="center" vertical="center" textRotation="255" shrinkToFit="1"/>
    </xf>
    <xf numFmtId="0" fontId="16" fillId="0" borderId="16" xfId="2" applyFont="1" applyBorder="1" applyAlignment="1">
      <alignment horizontal="center" vertical="center" textRotation="255" shrinkToFit="1"/>
    </xf>
    <xf numFmtId="0" fontId="16" fillId="0" borderId="17" xfId="2" applyFont="1" applyBorder="1" applyAlignment="1">
      <alignment horizontal="center" vertical="center" textRotation="255" shrinkToFit="1"/>
    </xf>
    <xf numFmtId="0" fontId="16" fillId="0" borderId="26" xfId="2" applyFont="1" applyBorder="1" applyAlignment="1">
      <alignment horizontal="center" vertical="center"/>
    </xf>
    <xf numFmtId="0" fontId="17" fillId="0" borderId="51" xfId="2" applyFont="1" applyBorder="1" applyAlignment="1">
      <alignment horizontal="center" vertical="center"/>
    </xf>
    <xf numFmtId="0" fontId="17" fillId="0" borderId="87" xfId="2" applyFont="1" applyBorder="1" applyAlignment="1">
      <alignment horizontal="center" vertical="center"/>
    </xf>
    <xf numFmtId="0" fontId="17" fillId="0" borderId="96" xfId="2" applyFont="1" applyBorder="1" applyAlignment="1">
      <alignment horizontal="center" vertical="center"/>
    </xf>
    <xf numFmtId="0" fontId="17" fillId="0" borderId="222" xfId="2" applyFont="1" applyBorder="1" applyAlignment="1">
      <alignment horizontal="center" vertical="center"/>
    </xf>
    <xf numFmtId="0" fontId="19" fillId="0" borderId="53" xfId="2" applyFont="1" applyBorder="1" applyAlignment="1">
      <alignment horizontal="center" vertical="center"/>
    </xf>
    <xf numFmtId="0" fontId="19" fillId="0" borderId="223" xfId="2" applyFont="1" applyBorder="1" applyAlignment="1">
      <alignment horizontal="center" vertical="center"/>
    </xf>
    <xf numFmtId="0" fontId="19" fillId="0" borderId="81" xfId="2" applyFont="1" applyBorder="1" applyAlignment="1">
      <alignment horizontal="center" vertical="center"/>
    </xf>
    <xf numFmtId="0" fontId="19" fillId="0" borderId="82" xfId="2" applyFont="1" applyBorder="1" applyAlignment="1">
      <alignment horizontal="center" vertical="center"/>
    </xf>
    <xf numFmtId="0" fontId="17" fillId="0" borderId="26" xfId="2" applyFont="1" applyBorder="1" applyAlignment="1">
      <alignment horizontal="center" vertical="center"/>
    </xf>
    <xf numFmtId="0" fontId="16" fillId="0" borderId="51" xfId="2" applyFont="1" applyBorder="1" applyAlignment="1">
      <alignment horizontal="center" vertical="center"/>
    </xf>
    <xf numFmtId="0" fontId="16" fillId="0" borderId="53" xfId="2" applyFont="1" applyBorder="1" applyAlignment="1">
      <alignment horizontal="center" vertical="center"/>
    </xf>
    <xf numFmtId="0" fontId="16" fillId="0" borderId="10" xfId="2" applyFont="1" applyBorder="1" applyAlignment="1">
      <alignment horizontal="center" vertical="center"/>
    </xf>
    <xf numFmtId="0" fontId="16" fillId="0" borderId="12" xfId="2" applyFont="1" applyBorder="1" applyAlignment="1">
      <alignment horizontal="center" vertical="center"/>
    </xf>
    <xf numFmtId="0" fontId="16" fillId="0" borderId="15" xfId="2" applyFont="1" applyBorder="1" applyAlignment="1">
      <alignment horizontal="center" vertical="center"/>
    </xf>
    <xf numFmtId="0" fontId="16" fillId="0" borderId="17" xfId="2" applyFont="1" applyBorder="1" applyAlignment="1">
      <alignment horizontal="center" vertical="center"/>
    </xf>
    <xf numFmtId="0" fontId="19" fillId="0" borderId="183" xfId="2" applyFont="1" applyBorder="1" applyAlignment="1">
      <alignment horizontal="center" vertical="center"/>
    </xf>
    <xf numFmtId="0" fontId="19" fillId="0" borderId="39" xfId="2" applyFont="1" applyBorder="1" applyAlignment="1">
      <alignment horizontal="center" vertical="center"/>
    </xf>
    <xf numFmtId="0" fontId="19" fillId="0" borderId="40" xfId="2" applyFont="1" applyBorder="1" applyAlignment="1">
      <alignment horizontal="center" vertical="center"/>
    </xf>
    <xf numFmtId="0" fontId="17" fillId="0" borderId="95" xfId="2" applyFont="1" applyBorder="1" applyAlignment="1">
      <alignment horizontal="center" vertical="center" shrinkToFit="1"/>
    </xf>
    <xf numFmtId="0" fontId="17" fillId="0" borderId="92" xfId="2" applyFont="1" applyBorder="1" applyAlignment="1">
      <alignment horizontal="center" vertical="center" shrinkToFit="1"/>
    </xf>
    <xf numFmtId="0" fontId="17" fillId="0" borderId="93" xfId="2" applyFont="1" applyBorder="1" applyAlignment="1">
      <alignment horizontal="center" vertical="center" shrinkToFit="1"/>
    </xf>
    <xf numFmtId="0" fontId="17" fillId="0" borderId="88" xfId="2" applyFont="1" applyBorder="1" applyAlignment="1">
      <alignment horizontal="center" vertical="center" shrinkToFit="1"/>
    </xf>
    <xf numFmtId="0" fontId="16" fillId="0" borderId="95" xfId="2" applyFont="1" applyBorder="1" applyAlignment="1">
      <alignment horizontal="center" vertical="center"/>
    </xf>
    <xf numFmtId="0" fontId="16" fillId="0" borderId="101" xfId="2" applyFont="1" applyBorder="1" applyAlignment="1">
      <alignment horizontal="center" vertical="center"/>
    </xf>
    <xf numFmtId="0" fontId="16" fillId="0" borderId="92" xfId="2" applyFont="1" applyBorder="1" applyAlignment="1">
      <alignment horizontal="center" vertical="center"/>
    </xf>
    <xf numFmtId="0" fontId="16" fillId="0" borderId="93" xfId="2" applyFont="1" applyBorder="1" applyAlignment="1">
      <alignment horizontal="center" vertical="center"/>
    </xf>
    <xf numFmtId="0" fontId="16" fillId="0" borderId="224" xfId="2" applyFont="1" applyBorder="1" applyAlignment="1">
      <alignment horizontal="center" vertical="center"/>
    </xf>
    <xf numFmtId="0" fontId="16" fillId="0" borderId="88" xfId="2" applyFont="1" applyBorder="1" applyAlignment="1">
      <alignment horizontal="center" vertical="center"/>
    </xf>
    <xf numFmtId="0" fontId="17" fillId="0" borderId="84" xfId="2" applyFont="1" applyBorder="1" applyAlignment="1">
      <alignment horizontal="center" vertical="center"/>
    </xf>
    <xf numFmtId="0" fontId="17" fillId="0" borderId="85" xfId="2" applyFont="1" applyBorder="1" applyAlignment="1">
      <alignment horizontal="center" vertical="center"/>
    </xf>
    <xf numFmtId="0" fontId="17" fillId="0" borderId="225" xfId="2" applyFont="1" applyBorder="1" applyAlignment="1">
      <alignment horizontal="center" vertical="center"/>
    </xf>
    <xf numFmtId="0" fontId="19" fillId="0" borderId="80" xfId="2" applyFont="1" applyBorder="1" applyAlignment="1">
      <alignment horizontal="center" vertical="center"/>
    </xf>
    <xf numFmtId="0" fontId="20" fillId="0" borderId="26" xfId="2" applyFont="1" applyBorder="1" applyAlignment="1">
      <alignment horizontal="center" vertical="center"/>
    </xf>
    <xf numFmtId="0" fontId="20" fillId="0" borderId="43" xfId="2" applyFont="1" applyBorder="1" applyAlignment="1">
      <alignment horizontal="center" vertical="center"/>
    </xf>
    <xf numFmtId="0" fontId="20" fillId="0" borderId="45" xfId="2" applyFont="1" applyBorder="1" applyAlignment="1">
      <alignment horizontal="center" vertical="center"/>
    </xf>
    <xf numFmtId="0" fontId="20" fillId="0" borderId="50" xfId="2" applyFont="1" applyBorder="1" applyAlignment="1">
      <alignment horizontal="center" vertical="center"/>
    </xf>
    <xf numFmtId="0" fontId="9" fillId="0" borderId="10" xfId="2" applyFont="1" applyBorder="1" applyAlignment="1">
      <alignment horizontal="left" vertical="center" wrapText="1"/>
    </xf>
    <xf numFmtId="0" fontId="20" fillId="0" borderId="29" xfId="2" applyFont="1" applyBorder="1" applyAlignment="1">
      <alignment horizontal="center" vertical="center"/>
    </xf>
    <xf numFmtId="0" fontId="20" fillId="0" borderId="28" xfId="2" applyFont="1" applyBorder="1" applyAlignment="1">
      <alignment horizontal="center" vertical="center"/>
    </xf>
    <xf numFmtId="0" fontId="20" fillId="0" borderId="73" xfId="2" applyFont="1" applyBorder="1" applyAlignment="1">
      <alignment horizontal="center" vertical="center"/>
    </xf>
    <xf numFmtId="0" fontId="20" fillId="0" borderId="27" xfId="2" applyFont="1" applyBorder="1" applyAlignment="1">
      <alignment horizontal="center" vertical="center"/>
    </xf>
    <xf numFmtId="0" fontId="21" fillId="0" borderId="29" xfId="2" applyFont="1" applyBorder="1" applyAlignment="1">
      <alignment horizontal="center" vertical="center"/>
    </xf>
    <xf numFmtId="0" fontId="21" fillId="0" borderId="28" xfId="2" applyFont="1" applyBorder="1" applyAlignment="1">
      <alignment horizontal="center" vertical="center"/>
    </xf>
    <xf numFmtId="0" fontId="21" fillId="0" borderId="44" xfId="2" applyFont="1" applyBorder="1" applyAlignment="1">
      <alignment horizontal="center" vertical="center"/>
    </xf>
    <xf numFmtId="0" fontId="21" fillId="0" borderId="45" xfId="2" applyFont="1" applyBorder="1" applyAlignment="1">
      <alignment horizontal="center" vertical="center"/>
    </xf>
    <xf numFmtId="0" fontId="20" fillId="0" borderId="75" xfId="2" applyFont="1" applyBorder="1" applyAlignment="1">
      <alignment horizontal="center" vertical="center"/>
    </xf>
    <xf numFmtId="0" fontId="20" fillId="0" borderId="76" xfId="2" applyFont="1" applyBorder="1" applyAlignment="1">
      <alignment horizontal="center" vertical="center"/>
    </xf>
    <xf numFmtId="0" fontId="20" fillId="0" borderId="0" xfId="2" applyFont="1" applyBorder="1" applyAlignment="1">
      <alignment horizontal="center" vertical="center"/>
    </xf>
    <xf numFmtId="0" fontId="20" fillId="0" borderId="23" xfId="2" applyFont="1" applyBorder="1" applyAlignment="1">
      <alignment horizontal="center" vertical="center"/>
    </xf>
    <xf numFmtId="0" fontId="20" fillId="0" borderId="24" xfId="2" applyFont="1" applyBorder="1" applyAlignment="1">
      <alignment horizontal="center" vertical="center"/>
    </xf>
    <xf numFmtId="0" fontId="20" fillId="0" borderId="2" xfId="2" applyFont="1" applyBorder="1" applyAlignment="1">
      <alignment horizontal="center" vertical="center"/>
    </xf>
    <xf numFmtId="0" fontId="20" fillId="0" borderId="3" xfId="2" applyFont="1" applyBorder="1" applyAlignment="1">
      <alignment horizontal="center" vertical="center"/>
    </xf>
    <xf numFmtId="176" fontId="20" fillId="0" borderId="27" xfId="2" applyNumberFormat="1" applyFont="1" applyBorder="1" applyAlignment="1">
      <alignment horizontal="center" vertical="center"/>
    </xf>
    <xf numFmtId="176" fontId="20" fillId="0" borderId="26" xfId="2" applyNumberFormat="1" applyFont="1" applyBorder="1" applyAlignment="1">
      <alignment horizontal="center" vertical="center"/>
    </xf>
    <xf numFmtId="176" fontId="20" fillId="0" borderId="44" xfId="2" applyNumberFormat="1" applyFont="1" applyBorder="1" applyAlignment="1">
      <alignment horizontal="center" vertical="center"/>
    </xf>
    <xf numFmtId="176" fontId="20" fillId="0" borderId="45" xfId="2" applyNumberFormat="1" applyFont="1" applyBorder="1" applyAlignment="1">
      <alignment horizontal="center" vertical="center"/>
    </xf>
    <xf numFmtId="0" fontId="16" fillId="0" borderId="71" xfId="2" applyFont="1" applyBorder="1" applyAlignment="1">
      <alignment horizontal="center" vertical="center"/>
    </xf>
    <xf numFmtId="0" fontId="16" fillId="0" borderId="214" xfId="2" applyFont="1" applyBorder="1" applyAlignment="1">
      <alignment horizontal="center" vertical="center"/>
    </xf>
    <xf numFmtId="0" fontId="22" fillId="0" borderId="32" xfId="2" applyFont="1" applyBorder="1" applyAlignment="1">
      <alignment horizontal="center" vertical="center"/>
    </xf>
    <xf numFmtId="0" fontId="22" fillId="0" borderId="30" xfId="2" applyFont="1" applyBorder="1" applyAlignment="1">
      <alignment horizontal="center" vertical="center"/>
    </xf>
    <xf numFmtId="0" fontId="19" fillId="0" borderId="0" xfId="2" applyFont="1" applyBorder="1" applyAlignment="1">
      <alignment horizontal="left" vertical="center" wrapText="1"/>
    </xf>
    <xf numFmtId="9" fontId="16" fillId="0" borderId="0" xfId="2" applyNumberFormat="1" applyFont="1" applyBorder="1" applyAlignment="1">
      <alignment horizontal="center" vertical="center"/>
    </xf>
    <xf numFmtId="0" fontId="19" fillId="0" borderId="26" xfId="2" applyFont="1" applyBorder="1" applyAlignment="1">
      <alignment horizontal="center" vertical="center" wrapText="1"/>
    </xf>
    <xf numFmtId="0" fontId="15" fillId="0" borderId="26" xfId="2" applyFont="1" applyBorder="1" applyAlignment="1">
      <alignment horizontal="center" vertical="center"/>
    </xf>
    <xf numFmtId="0" fontId="17" fillId="0" borderId="26" xfId="2" applyFont="1" applyFill="1" applyBorder="1" applyAlignment="1">
      <alignment horizontal="center" vertical="center"/>
    </xf>
    <xf numFmtId="58" fontId="17" fillId="0" borderId="11" xfId="2" applyNumberFormat="1" applyFont="1" applyFill="1" applyBorder="1" applyAlignment="1">
      <alignment horizontal="center" vertical="center"/>
    </xf>
    <xf numFmtId="0" fontId="17" fillId="0" borderId="12" xfId="2" applyFont="1" applyFill="1" applyBorder="1" applyAlignment="1">
      <alignment horizontal="center" vertical="center"/>
    </xf>
    <xf numFmtId="0" fontId="17" fillId="0" borderId="41" xfId="2" applyFont="1" applyFill="1" applyBorder="1" applyAlignment="1">
      <alignment horizontal="center" vertical="center"/>
    </xf>
    <xf numFmtId="58" fontId="17" fillId="0" borderId="38" xfId="2" applyNumberFormat="1" applyFont="1" applyFill="1" applyBorder="1" applyAlignment="1">
      <alignment horizontal="center" vertical="center"/>
    </xf>
    <xf numFmtId="0" fontId="17" fillId="0" borderId="42" xfId="2" applyFont="1" applyFill="1" applyBorder="1" applyAlignment="1">
      <alignment horizontal="center" vertical="center"/>
    </xf>
    <xf numFmtId="0" fontId="17" fillId="0" borderId="40" xfId="2" applyFont="1" applyFill="1" applyBorder="1" applyAlignment="1">
      <alignment horizontal="center" vertical="center"/>
    </xf>
    <xf numFmtId="58" fontId="17" fillId="0" borderId="41" xfId="2" applyNumberFormat="1" applyFont="1" applyFill="1" applyBorder="1" applyAlignment="1">
      <alignment horizontal="center" vertical="center"/>
    </xf>
    <xf numFmtId="58" fontId="17" fillId="0" borderId="40" xfId="2" applyNumberFormat="1" applyFont="1" applyFill="1" applyBorder="1" applyAlignment="1">
      <alignment horizontal="center" vertical="center"/>
    </xf>
    <xf numFmtId="0" fontId="17" fillId="0" borderId="39" xfId="2" applyFont="1" applyFill="1" applyBorder="1" applyAlignment="1">
      <alignment horizontal="center" vertical="center"/>
    </xf>
    <xf numFmtId="58" fontId="17" fillId="0" borderId="42" xfId="2" applyNumberFormat="1" applyFont="1" applyFill="1" applyBorder="1" applyAlignment="1">
      <alignment horizontal="center" vertical="center"/>
    </xf>
    <xf numFmtId="0" fontId="17" fillId="0" borderId="41" xfId="2" applyFont="1" applyBorder="1" applyAlignment="1">
      <alignment horizontal="center" vertical="center"/>
    </xf>
    <xf numFmtId="0" fontId="19" fillId="0" borderId="33" xfId="2" applyFont="1" applyBorder="1" applyAlignment="1">
      <alignment horizontal="center" vertical="center" wrapText="1"/>
    </xf>
    <xf numFmtId="0" fontId="19" fillId="0" borderId="37" xfId="2" applyFont="1" applyBorder="1" applyAlignment="1">
      <alignment horizontal="center" vertical="center"/>
    </xf>
    <xf numFmtId="0" fontId="17" fillId="0" borderId="27" xfId="2" applyFont="1" applyFill="1" applyBorder="1" applyAlignment="1">
      <alignment horizontal="center" vertical="center"/>
    </xf>
    <xf numFmtId="0" fontId="17" fillId="0" borderId="43" xfId="2" applyFont="1" applyFill="1" applyBorder="1" applyAlignment="1">
      <alignment horizontal="center" vertical="center"/>
    </xf>
    <xf numFmtId="0" fontId="17" fillId="0" borderId="13" xfId="2" applyFont="1" applyFill="1" applyBorder="1" applyAlignment="1">
      <alignment horizontal="center" vertical="center"/>
    </xf>
    <xf numFmtId="0" fontId="17" fillId="0" borderId="9" xfId="2" applyFont="1" applyFill="1" applyBorder="1" applyAlignment="1">
      <alignment horizontal="center" vertical="center"/>
    </xf>
    <xf numFmtId="0" fontId="17" fillId="0" borderId="38" xfId="2" applyFont="1" applyFill="1" applyBorder="1" applyAlignment="1">
      <alignment horizontal="center" vertical="center"/>
    </xf>
    <xf numFmtId="0" fontId="17" fillId="0" borderId="40" xfId="2" applyNumberFormat="1" applyFont="1" applyFill="1" applyBorder="1" applyAlignment="1">
      <alignment horizontal="center" vertical="center"/>
    </xf>
    <xf numFmtId="58" fontId="17" fillId="0" borderId="26" xfId="2" applyNumberFormat="1" applyFont="1" applyFill="1" applyBorder="1" applyAlignment="1">
      <alignment horizontal="center" vertical="center"/>
    </xf>
    <xf numFmtId="58" fontId="17" fillId="0" borderId="26" xfId="2" applyNumberFormat="1" applyFont="1" applyFill="1" applyBorder="1" applyAlignment="1">
      <alignment horizontal="left" vertical="center"/>
    </xf>
    <xf numFmtId="0" fontId="17" fillId="0" borderId="26" xfId="2" applyFont="1" applyFill="1" applyBorder="1" applyAlignment="1">
      <alignment horizontal="left" vertical="center"/>
    </xf>
    <xf numFmtId="58" fontId="17" fillId="0" borderId="18" xfId="2" applyNumberFormat="1" applyFont="1" applyFill="1" applyBorder="1" applyAlignment="1">
      <alignment horizontal="center" vertical="center"/>
    </xf>
    <xf numFmtId="0" fontId="17" fillId="0" borderId="14" xfId="2" applyFont="1" applyFill="1" applyBorder="1" applyAlignment="1">
      <alignment horizontal="center" vertical="center"/>
    </xf>
    <xf numFmtId="58" fontId="17" fillId="0" borderId="47" xfId="2" applyNumberFormat="1" applyFont="1" applyFill="1" applyBorder="1" applyAlignment="1">
      <alignment horizontal="center" vertical="center"/>
    </xf>
    <xf numFmtId="0" fontId="17" fillId="0" borderId="46" xfId="2" applyFont="1" applyFill="1" applyBorder="1" applyAlignment="1">
      <alignment horizontal="center" vertical="center"/>
    </xf>
    <xf numFmtId="0" fontId="9" fillId="0" borderId="0" xfId="2" applyFont="1" applyAlignment="1">
      <alignment horizontal="left" vertical="center" wrapText="1"/>
    </xf>
    <xf numFmtId="0" fontId="9" fillId="0" borderId="0" xfId="2" applyFont="1" applyAlignment="1">
      <alignment horizontal="left" vertical="center"/>
    </xf>
    <xf numFmtId="0" fontId="16" fillId="0" borderId="183" xfId="2" applyFont="1" applyBorder="1" applyAlignment="1">
      <alignment horizontal="center" vertical="center"/>
    </xf>
    <xf numFmtId="0" fontId="16" fillId="0" borderId="193" xfId="2" applyNumberFormat="1" applyFont="1" applyBorder="1" applyAlignment="1">
      <alignment horizontal="center" vertical="center" textRotation="255" wrapText="1"/>
    </xf>
    <xf numFmtId="0" fontId="16" fillId="0" borderId="175" xfId="2" applyNumberFormat="1" applyFont="1" applyBorder="1" applyAlignment="1">
      <alignment horizontal="center" vertical="center" textRotation="255" wrapText="1"/>
    </xf>
    <xf numFmtId="0" fontId="16" fillId="0" borderId="176" xfId="2" applyNumberFormat="1" applyFont="1" applyBorder="1" applyAlignment="1">
      <alignment horizontal="center" vertical="center" textRotation="255" wrapText="1"/>
    </xf>
    <xf numFmtId="0" fontId="16" fillId="0" borderId="169" xfId="2" applyNumberFormat="1" applyFont="1" applyBorder="1" applyAlignment="1">
      <alignment horizontal="center" vertical="center" textRotation="255" wrapText="1"/>
    </xf>
    <xf numFmtId="0" fontId="16" fillId="0" borderId="193" xfId="2" applyFont="1" applyBorder="1" applyAlignment="1">
      <alignment horizontal="center" vertical="center" textRotation="255" wrapText="1"/>
    </xf>
    <xf numFmtId="0" fontId="16" fillId="0" borderId="175" xfId="2" applyFont="1" applyBorder="1" applyAlignment="1">
      <alignment horizontal="center" vertical="center" textRotation="255" wrapText="1"/>
    </xf>
    <xf numFmtId="0" fontId="16" fillId="0" borderId="176" xfId="2" applyFont="1" applyBorder="1" applyAlignment="1">
      <alignment horizontal="center" vertical="center" textRotation="255" wrapText="1"/>
    </xf>
    <xf numFmtId="0" fontId="16" fillId="0" borderId="169" xfId="2" applyFont="1" applyBorder="1" applyAlignment="1">
      <alignment horizontal="center" vertical="center" textRotation="255" wrapText="1"/>
    </xf>
    <xf numFmtId="0" fontId="17" fillId="0" borderId="214" xfId="2" applyFont="1" applyBorder="1" applyAlignment="1">
      <alignment horizontal="center" vertical="center"/>
    </xf>
    <xf numFmtId="0" fontId="20" fillId="0" borderId="214" xfId="2" applyFont="1" applyBorder="1" applyAlignment="1">
      <alignment horizontal="center" vertical="center"/>
    </xf>
    <xf numFmtId="0" fontId="20" fillId="0" borderId="211" xfId="2" applyFont="1" applyBorder="1" applyAlignment="1">
      <alignment horizontal="center" vertical="center"/>
    </xf>
    <xf numFmtId="0" fontId="9" fillId="0" borderId="0" xfId="2" applyFont="1" applyBorder="1" applyAlignment="1">
      <alignment horizontal="left" vertical="center" wrapText="1"/>
    </xf>
    <xf numFmtId="0" fontId="20" fillId="0" borderId="44" xfId="2" applyFont="1" applyBorder="1" applyAlignment="1">
      <alignment horizontal="center" vertical="center"/>
    </xf>
    <xf numFmtId="176" fontId="20" fillId="0" borderId="214" xfId="2" applyNumberFormat="1" applyFont="1" applyBorder="1" applyAlignment="1">
      <alignment horizontal="center" vertical="center"/>
    </xf>
    <xf numFmtId="0" fontId="17" fillId="0" borderId="214" xfId="2" applyFont="1" applyBorder="1" applyAlignment="1">
      <alignment horizontal="center" vertical="center" wrapText="1"/>
    </xf>
    <xf numFmtId="0" fontId="15" fillId="0" borderId="214" xfId="2" applyFont="1" applyBorder="1" applyAlignment="1">
      <alignment horizontal="center" vertical="center"/>
    </xf>
    <xf numFmtId="0" fontId="17" fillId="0" borderId="183" xfId="2" applyFont="1" applyBorder="1" applyAlignment="1">
      <alignment horizontal="center" vertical="center"/>
    </xf>
    <xf numFmtId="0" fontId="17" fillId="0" borderId="29" xfId="2" applyFont="1" applyBorder="1" applyAlignment="1">
      <alignment horizontal="center" vertical="center" wrapText="1"/>
    </xf>
    <xf numFmtId="0" fontId="17" fillId="0" borderId="73" xfId="2" applyFont="1" applyBorder="1" applyAlignment="1">
      <alignment horizontal="center" vertical="center"/>
    </xf>
    <xf numFmtId="0" fontId="17" fillId="0" borderId="214" xfId="2" applyFont="1" applyFill="1" applyBorder="1" applyAlignment="1">
      <alignment horizontal="center" vertical="center"/>
    </xf>
    <xf numFmtId="58" fontId="17" fillId="0" borderId="214" xfId="2" applyNumberFormat="1" applyFont="1" applyFill="1" applyBorder="1" applyAlignment="1">
      <alignment horizontal="center" vertical="center"/>
    </xf>
    <xf numFmtId="0" fontId="17" fillId="0" borderId="183" xfId="2" applyFont="1" applyFill="1" applyBorder="1" applyAlignment="1">
      <alignment horizontal="center" vertical="center"/>
    </xf>
    <xf numFmtId="58" fontId="17" fillId="0" borderId="27" xfId="2" applyNumberFormat="1" applyFont="1" applyFill="1" applyBorder="1" applyAlignment="1">
      <alignment horizontal="center" vertical="center"/>
    </xf>
    <xf numFmtId="0" fontId="17" fillId="0" borderId="211" xfId="2" applyFont="1" applyFill="1" applyBorder="1" applyAlignment="1">
      <alignment horizontal="center" vertical="center"/>
    </xf>
    <xf numFmtId="58" fontId="17" fillId="0" borderId="211" xfId="2" applyNumberFormat="1" applyFont="1" applyFill="1" applyBorder="1" applyAlignment="1">
      <alignment horizontal="center" vertical="center"/>
    </xf>
    <xf numFmtId="0" fontId="17" fillId="0" borderId="214" xfId="2" applyNumberFormat="1" applyFont="1" applyFill="1" applyBorder="1" applyAlignment="1">
      <alignment horizontal="center" vertical="center"/>
    </xf>
    <xf numFmtId="58" fontId="17" fillId="0" borderId="214" xfId="2" applyNumberFormat="1" applyFont="1" applyFill="1" applyBorder="1" applyAlignment="1">
      <alignment horizontal="left" vertical="center"/>
    </xf>
    <xf numFmtId="0" fontId="17" fillId="0" borderId="214" xfId="2" applyFont="1" applyFill="1" applyBorder="1" applyAlignment="1">
      <alignment horizontal="left" vertical="center"/>
    </xf>
    <xf numFmtId="58" fontId="17" fillId="0" borderId="44" xfId="2" applyNumberFormat="1" applyFont="1" applyFill="1" applyBorder="1" applyAlignment="1">
      <alignment horizontal="center" vertical="center"/>
    </xf>
    <xf numFmtId="0" fontId="17" fillId="0" borderId="50" xfId="2" applyFont="1" applyFill="1" applyBorder="1" applyAlignment="1">
      <alignment horizontal="center" vertical="center"/>
    </xf>
    <xf numFmtId="0" fontId="16" fillId="0" borderId="11" xfId="2" applyFont="1" applyBorder="1" applyAlignment="1">
      <alignment horizontal="center" vertical="center"/>
    </xf>
    <xf numFmtId="0" fontId="16" fillId="0" borderId="16" xfId="2" applyFont="1" applyBorder="1" applyAlignment="1">
      <alignment horizontal="center" vertical="center"/>
    </xf>
    <xf numFmtId="0" fontId="16" fillId="0" borderId="11" xfId="2" applyFont="1" applyBorder="1" applyAlignment="1">
      <alignment horizontal="center" vertical="center" wrapText="1"/>
    </xf>
    <xf numFmtId="0" fontId="16" fillId="0" borderId="10" xfId="2" applyFont="1" applyBorder="1" applyAlignment="1">
      <alignment horizontal="center" vertical="center" wrapText="1"/>
    </xf>
    <xf numFmtId="0" fontId="16" fillId="0" borderId="12" xfId="2" applyFont="1" applyBorder="1" applyAlignment="1">
      <alignment horizontal="center" vertical="center" wrapText="1"/>
    </xf>
    <xf numFmtId="0" fontId="16" fillId="0" borderId="6" xfId="2" applyFont="1" applyBorder="1" applyAlignment="1">
      <alignment horizontal="center" vertical="center" wrapText="1"/>
    </xf>
    <xf numFmtId="0" fontId="16" fillId="0" borderId="0" xfId="2" applyFont="1" applyBorder="1" applyAlignment="1">
      <alignment horizontal="center" vertical="center" wrapText="1"/>
    </xf>
    <xf numFmtId="0" fontId="16" fillId="0" borderId="7" xfId="2" applyFont="1" applyBorder="1" applyAlignment="1">
      <alignment horizontal="center" vertical="center" wrapText="1"/>
    </xf>
    <xf numFmtId="0" fontId="16" fillId="0" borderId="193" xfId="2" applyNumberFormat="1" applyFont="1" applyBorder="1" applyAlignment="1">
      <alignment horizontal="center" vertical="center" wrapText="1"/>
    </xf>
    <xf numFmtId="0" fontId="16" fillId="0" borderId="10" xfId="2" applyNumberFormat="1" applyFont="1" applyBorder="1" applyAlignment="1">
      <alignment horizontal="center" vertical="center" wrapText="1"/>
    </xf>
    <xf numFmtId="0" fontId="16" fillId="0" borderId="12" xfId="2" applyNumberFormat="1" applyFont="1" applyBorder="1" applyAlignment="1">
      <alignment horizontal="center" vertical="center" wrapText="1"/>
    </xf>
    <xf numFmtId="0" fontId="16" fillId="0" borderId="175" xfId="2" applyNumberFormat="1" applyFont="1" applyBorder="1" applyAlignment="1">
      <alignment horizontal="center" vertical="center" wrapText="1"/>
    </xf>
    <xf numFmtId="0" fontId="16" fillId="0" borderId="0" xfId="2" applyNumberFormat="1" applyFont="1" applyBorder="1" applyAlignment="1">
      <alignment horizontal="center" vertical="center" wrapText="1"/>
    </xf>
    <xf numFmtId="0" fontId="16" fillId="0" borderId="176" xfId="2" applyNumberFormat="1" applyFont="1" applyBorder="1" applyAlignment="1">
      <alignment horizontal="center" vertical="center" wrapText="1"/>
    </xf>
    <xf numFmtId="0" fontId="16" fillId="0" borderId="169" xfId="2" applyNumberFormat="1" applyFont="1" applyBorder="1" applyAlignment="1">
      <alignment horizontal="center" vertical="center" wrapText="1"/>
    </xf>
    <xf numFmtId="0" fontId="16" fillId="0" borderId="15" xfId="2" applyNumberFormat="1" applyFont="1" applyBorder="1" applyAlignment="1">
      <alignment horizontal="center" vertical="center" wrapText="1"/>
    </xf>
    <xf numFmtId="0" fontId="16" fillId="0" borderId="17" xfId="2" applyNumberFormat="1" applyFont="1" applyBorder="1" applyAlignment="1">
      <alignment horizontal="center" vertical="center" wrapText="1"/>
    </xf>
    <xf numFmtId="0" fontId="17" fillId="0" borderId="214" xfId="2" applyFont="1" applyBorder="1" applyAlignment="1">
      <alignment horizontal="center" vertical="center" textRotation="255" wrapText="1" shrinkToFit="1"/>
    </xf>
    <xf numFmtId="0" fontId="17" fillId="0" borderId="214" xfId="2" applyFont="1" applyBorder="1" applyAlignment="1">
      <alignment horizontal="center" vertical="center" textRotation="255" shrinkToFit="1"/>
    </xf>
    <xf numFmtId="0" fontId="26" fillId="0" borderId="0" xfId="9" applyFont="1" applyBorder="1" applyAlignment="1">
      <alignment horizontal="left" vertical="center" wrapText="1"/>
    </xf>
    <xf numFmtId="0" fontId="5" fillId="0" borderId="0" xfId="10" applyFont="1" applyBorder="1" applyAlignment="1">
      <alignment horizontal="left" vertical="center"/>
    </xf>
    <xf numFmtId="0" fontId="4" fillId="0" borderId="0" xfId="10" applyFont="1" applyBorder="1" applyAlignment="1">
      <alignment vertical="center"/>
    </xf>
    <xf numFmtId="0" fontId="59" fillId="0" borderId="214" xfId="9" applyFont="1" applyBorder="1" applyAlignment="1">
      <alignment horizontal="center" vertical="center" textRotation="255" wrapText="1" shrinkToFit="1"/>
    </xf>
    <xf numFmtId="0" fontId="16" fillId="0" borderId="214" xfId="9" applyFont="1" applyBorder="1" applyAlignment="1">
      <alignment horizontal="center" vertical="center" wrapText="1"/>
    </xf>
    <xf numFmtId="0" fontId="16" fillId="0" borderId="214" xfId="9" applyFont="1" applyBorder="1" applyAlignment="1">
      <alignment horizontal="center" vertical="center"/>
    </xf>
    <xf numFmtId="0" fontId="9" fillId="0" borderId="0" xfId="9" applyFont="1" applyBorder="1" applyAlignment="1">
      <alignment horizontal="left" vertical="center" wrapText="1"/>
    </xf>
    <xf numFmtId="177" fontId="16" fillId="0" borderId="25" xfId="9" applyNumberFormat="1" applyFont="1" applyBorder="1" applyAlignment="1">
      <alignment horizontal="center" vertical="center"/>
    </xf>
    <xf numFmtId="177" fontId="16" fillId="0" borderId="23" xfId="9" applyNumberFormat="1" applyFont="1" applyBorder="1" applyAlignment="1">
      <alignment horizontal="center" vertical="center"/>
    </xf>
    <xf numFmtId="177" fontId="16" fillId="0" borderId="22" xfId="9" applyNumberFormat="1" applyFont="1" applyBorder="1" applyAlignment="1">
      <alignment horizontal="center" vertical="center"/>
    </xf>
    <xf numFmtId="177" fontId="16" fillId="0" borderId="4" xfId="9" applyNumberFormat="1" applyFont="1" applyBorder="1" applyAlignment="1">
      <alignment horizontal="center" vertical="center"/>
    </xf>
    <xf numFmtId="177" fontId="16" fillId="0" borderId="2" xfId="9" applyNumberFormat="1" applyFont="1" applyBorder="1" applyAlignment="1">
      <alignment horizontal="center" vertical="center"/>
    </xf>
    <xf numFmtId="177" fontId="16" fillId="0" borderId="1" xfId="9" applyNumberFormat="1" applyFont="1" applyBorder="1" applyAlignment="1">
      <alignment horizontal="center" vertical="center"/>
    </xf>
    <xf numFmtId="0" fontId="16" fillId="0" borderId="0" xfId="9" applyFont="1" applyBorder="1" applyAlignment="1">
      <alignment horizontal="left" vertical="center" wrapText="1"/>
    </xf>
    <xf numFmtId="0" fontId="4" fillId="0" borderId="0" xfId="10" applyFont="1" applyBorder="1" applyAlignment="1">
      <alignment horizontal="left" vertical="center" wrapText="1"/>
    </xf>
    <xf numFmtId="177" fontId="4" fillId="4" borderId="193" xfId="10" applyNumberFormat="1" applyFont="1" applyFill="1" applyBorder="1" applyAlignment="1">
      <alignment horizontal="center" vertical="center" wrapText="1" shrinkToFit="1"/>
    </xf>
    <xf numFmtId="177" fontId="4" fillId="4" borderId="10" xfId="10" applyNumberFormat="1" applyFont="1" applyFill="1" applyBorder="1" applyAlignment="1">
      <alignment horizontal="center" vertical="center"/>
    </xf>
    <xf numFmtId="177" fontId="4" fillId="4" borderId="12" xfId="10" applyNumberFormat="1" applyFont="1" applyFill="1" applyBorder="1" applyAlignment="1">
      <alignment horizontal="center" vertical="center"/>
    </xf>
    <xf numFmtId="177" fontId="4" fillId="4" borderId="175" xfId="10" applyNumberFormat="1" applyFont="1" applyFill="1" applyBorder="1" applyAlignment="1">
      <alignment horizontal="center" vertical="center"/>
    </xf>
    <xf numFmtId="177" fontId="4" fillId="4" borderId="0" xfId="10" applyNumberFormat="1" applyFont="1" applyFill="1" applyBorder="1" applyAlignment="1">
      <alignment horizontal="center" vertical="center"/>
    </xf>
    <xf numFmtId="177" fontId="4" fillId="4" borderId="176" xfId="10" applyNumberFormat="1" applyFont="1" applyFill="1" applyBorder="1" applyAlignment="1">
      <alignment horizontal="center" vertical="center"/>
    </xf>
    <xf numFmtId="177" fontId="4" fillId="4" borderId="169" xfId="10" applyNumberFormat="1" applyFont="1" applyFill="1" applyBorder="1" applyAlignment="1">
      <alignment horizontal="center" vertical="center"/>
    </xf>
    <xf numFmtId="177" fontId="4" fillId="4" borderId="15" xfId="10" applyNumberFormat="1" applyFont="1" applyFill="1" applyBorder="1" applyAlignment="1">
      <alignment horizontal="center" vertical="center"/>
    </xf>
    <xf numFmtId="177" fontId="4" fillId="4" borderId="17" xfId="10" applyNumberFormat="1" applyFont="1" applyFill="1" applyBorder="1" applyAlignment="1">
      <alignment horizontal="center" vertical="center"/>
    </xf>
    <xf numFmtId="178" fontId="4" fillId="0" borderId="193" xfId="10" applyNumberFormat="1" applyFont="1" applyBorder="1" applyAlignment="1">
      <alignment horizontal="center" vertical="center" wrapText="1" shrinkToFit="1"/>
    </xf>
    <xf numFmtId="178" fontId="4" fillId="0" borderId="10" xfId="10" applyNumberFormat="1" applyFont="1" applyBorder="1" applyAlignment="1">
      <alignment horizontal="center" vertical="center"/>
    </xf>
    <xf numFmtId="178" fontId="4" fillId="0" borderId="12" xfId="10" applyNumberFormat="1" applyFont="1" applyBorder="1" applyAlignment="1">
      <alignment horizontal="center" vertical="center"/>
    </xf>
    <xf numFmtId="178" fontId="4" fillId="0" borderId="175" xfId="10" applyNumberFormat="1" applyFont="1" applyBorder="1" applyAlignment="1">
      <alignment horizontal="center" vertical="center"/>
    </xf>
    <xf numFmtId="178" fontId="4" fillId="0" borderId="0" xfId="10" applyNumberFormat="1" applyFont="1" applyBorder="1" applyAlignment="1">
      <alignment horizontal="center" vertical="center"/>
    </xf>
    <xf numFmtId="178" fontId="4" fillId="0" borderId="176" xfId="10" applyNumberFormat="1" applyFont="1" applyBorder="1" applyAlignment="1">
      <alignment horizontal="center" vertical="center"/>
    </xf>
    <xf numFmtId="178" fontId="4" fillId="0" borderId="169" xfId="10" applyNumberFormat="1" applyFont="1" applyBorder="1" applyAlignment="1">
      <alignment horizontal="center" vertical="center"/>
    </xf>
    <xf numFmtId="178" fontId="4" fillId="0" borderId="15" xfId="10" applyNumberFormat="1" applyFont="1" applyBorder="1" applyAlignment="1">
      <alignment horizontal="center" vertical="center"/>
    </xf>
    <xf numFmtId="178" fontId="4" fillId="0" borderId="17" xfId="10" applyNumberFormat="1" applyFont="1" applyBorder="1" applyAlignment="1">
      <alignment horizontal="center" vertical="center"/>
    </xf>
    <xf numFmtId="0" fontId="19" fillId="0" borderId="0" xfId="9" applyFont="1" applyBorder="1" applyAlignment="1">
      <alignment horizontal="left" vertical="center" wrapText="1"/>
    </xf>
    <xf numFmtId="0" fontId="57" fillId="0" borderId="0" xfId="9" applyFont="1" applyBorder="1" applyAlignment="1">
      <alignment horizontal="left" vertical="center" shrinkToFit="1"/>
    </xf>
    <xf numFmtId="0" fontId="58" fillId="0" borderId="0" xfId="10" applyFont="1" applyBorder="1" applyAlignment="1">
      <alignment horizontal="left" vertical="center"/>
    </xf>
    <xf numFmtId="0" fontId="59" fillId="0" borderId="0" xfId="9" applyFont="1" applyBorder="1" applyAlignment="1">
      <alignment horizontal="left" vertical="center" wrapText="1" shrinkToFit="1"/>
    </xf>
    <xf numFmtId="0" fontId="12" fillId="0" borderId="0" xfId="10" applyFont="1" applyBorder="1" applyAlignment="1">
      <alignment horizontal="left" vertical="center" wrapText="1" shrinkToFit="1"/>
    </xf>
    <xf numFmtId="0" fontId="12" fillId="0" borderId="0" xfId="10" applyFont="1" applyBorder="1" applyAlignment="1">
      <alignment horizontal="left" vertical="center"/>
    </xf>
    <xf numFmtId="0" fontId="16" fillId="0" borderId="0" xfId="9" applyFont="1" applyBorder="1">
      <alignment vertical="center"/>
    </xf>
    <xf numFmtId="0" fontId="4" fillId="0" borderId="0" xfId="10" applyFont="1" applyBorder="1" applyAlignment="1">
      <alignment horizontal="left" vertical="center" wrapText="1" shrinkToFit="1"/>
    </xf>
    <xf numFmtId="0" fontId="4" fillId="0" borderId="0" xfId="10" applyFont="1" applyBorder="1" applyAlignment="1">
      <alignment horizontal="left" vertical="center"/>
    </xf>
    <xf numFmtId="177" fontId="19" fillId="0" borderId="25" xfId="9" applyNumberFormat="1" applyFont="1" applyBorder="1" applyAlignment="1">
      <alignment horizontal="center" vertical="center" wrapText="1"/>
    </xf>
    <xf numFmtId="177" fontId="4" fillId="0" borderId="23" xfId="10" applyNumberFormat="1" applyFont="1" applyBorder="1" applyAlignment="1">
      <alignment horizontal="center" vertical="center" wrapText="1"/>
    </xf>
    <xf numFmtId="177" fontId="4" fillId="0" borderId="22" xfId="10" applyNumberFormat="1" applyFont="1" applyBorder="1" applyAlignment="1">
      <alignment horizontal="center" vertical="center" wrapText="1"/>
    </xf>
    <xf numFmtId="177" fontId="4" fillId="0" borderId="8" xfId="10" applyNumberFormat="1" applyFont="1" applyBorder="1" applyAlignment="1">
      <alignment horizontal="center" vertical="center" wrapText="1"/>
    </xf>
    <xf numFmtId="177" fontId="4" fillId="0" borderId="0" xfId="10" applyNumberFormat="1" applyFont="1" applyBorder="1" applyAlignment="1">
      <alignment horizontal="center" vertical="center" wrapText="1"/>
    </xf>
    <xf numFmtId="177" fontId="4" fillId="0" borderId="5" xfId="10" applyNumberFormat="1" applyFont="1" applyBorder="1" applyAlignment="1">
      <alignment horizontal="center" vertical="center" wrapText="1"/>
    </xf>
    <xf numFmtId="177" fontId="4" fillId="0" borderId="4" xfId="10" applyNumberFormat="1" applyFont="1" applyBorder="1" applyAlignment="1">
      <alignment horizontal="center" vertical="center" wrapText="1"/>
    </xf>
    <xf numFmtId="177" fontId="4" fillId="0" borderId="2" xfId="10" applyNumberFormat="1" applyFont="1" applyBorder="1" applyAlignment="1">
      <alignment horizontal="center" vertical="center" wrapText="1"/>
    </xf>
    <xf numFmtId="177" fontId="4" fillId="0" borderId="1" xfId="10" applyNumberFormat="1" applyFont="1" applyBorder="1" applyAlignment="1">
      <alignment horizontal="center" vertical="center" wrapText="1"/>
    </xf>
    <xf numFmtId="0" fontId="19" fillId="0" borderId="0" xfId="9" applyFont="1" applyBorder="1" applyAlignment="1">
      <alignment horizontal="center" vertical="center" wrapText="1"/>
    </xf>
    <xf numFmtId="177" fontId="19" fillId="4" borderId="193" xfId="9" applyNumberFormat="1" applyFont="1" applyFill="1" applyBorder="1" applyAlignment="1">
      <alignment horizontal="center" vertical="center" wrapText="1"/>
    </xf>
    <xf numFmtId="177" fontId="19" fillId="4" borderId="10" xfId="9" applyNumberFormat="1" applyFont="1" applyFill="1" applyBorder="1" applyAlignment="1">
      <alignment horizontal="center" vertical="center" wrapText="1"/>
    </xf>
    <xf numFmtId="177" fontId="4" fillId="4" borderId="10" xfId="10" applyNumberFormat="1" applyFont="1" applyFill="1" applyBorder="1" applyAlignment="1">
      <alignment horizontal="center" vertical="center" wrapText="1"/>
    </xf>
    <xf numFmtId="177" fontId="4" fillId="4" borderId="12" xfId="10" applyNumberFormat="1" applyFont="1" applyFill="1" applyBorder="1" applyAlignment="1">
      <alignment horizontal="center" vertical="center" wrapText="1"/>
    </xf>
    <xf numFmtId="177" fontId="19" fillId="4" borderId="169" xfId="9" applyNumberFormat="1" applyFont="1" applyFill="1" applyBorder="1" applyAlignment="1">
      <alignment horizontal="center" vertical="center" wrapText="1"/>
    </xf>
    <xf numFmtId="177" fontId="19" fillId="4" borderId="15" xfId="9" applyNumberFormat="1" applyFont="1" applyFill="1" applyBorder="1" applyAlignment="1">
      <alignment horizontal="center" vertical="center" wrapText="1"/>
    </xf>
    <xf numFmtId="177" fontId="4" fillId="4" borderId="15" xfId="10" applyNumberFormat="1" applyFont="1" applyFill="1" applyBorder="1" applyAlignment="1">
      <alignment horizontal="center" vertical="center" wrapText="1"/>
    </xf>
    <xf numFmtId="177" fontId="4" fillId="4" borderId="17" xfId="10" applyNumberFormat="1" applyFont="1" applyFill="1" applyBorder="1" applyAlignment="1">
      <alignment horizontal="center" vertical="center" wrapText="1"/>
    </xf>
    <xf numFmtId="0" fontId="16" fillId="0" borderId="214" xfId="9" applyFont="1" applyBorder="1" applyAlignment="1">
      <alignment horizontal="center" vertical="center" textRotation="255" wrapText="1"/>
    </xf>
    <xf numFmtId="0" fontId="16" fillId="0" borderId="51" xfId="9" applyFont="1" applyBorder="1" applyAlignment="1">
      <alignment horizontal="center" vertical="center" textRotation="255" wrapText="1"/>
    </xf>
    <xf numFmtId="0" fontId="16" fillId="0" borderId="51" xfId="9" applyFont="1" applyBorder="1" applyAlignment="1">
      <alignment horizontal="center" vertical="center" wrapText="1"/>
    </xf>
    <xf numFmtId="0" fontId="57" fillId="0" borderId="0" xfId="9" applyFont="1" applyBorder="1" applyAlignment="1">
      <alignment horizontal="left" vertical="center"/>
    </xf>
    <xf numFmtId="0" fontId="58" fillId="0" borderId="0" xfId="10" applyFont="1" applyBorder="1" applyAlignment="1">
      <alignment vertical="center"/>
    </xf>
    <xf numFmtId="0" fontId="18" fillId="0" borderId="0" xfId="9" applyFont="1" applyAlignment="1">
      <alignment horizontal="center" vertical="center"/>
    </xf>
    <xf numFmtId="0" fontId="16" fillId="0" borderId="193" xfId="9" applyFont="1" applyBorder="1" applyAlignment="1">
      <alignment horizontal="center" vertical="center"/>
    </xf>
    <xf numFmtId="0" fontId="16" fillId="0" borderId="10" xfId="9" applyFont="1" applyBorder="1" applyAlignment="1">
      <alignment horizontal="center" vertical="center"/>
    </xf>
    <xf numFmtId="0" fontId="16" fillId="0" borderId="12" xfId="9" applyFont="1" applyBorder="1" applyAlignment="1">
      <alignment horizontal="center" vertical="center"/>
    </xf>
    <xf numFmtId="0" fontId="16" fillId="0" borderId="169" xfId="9" applyFont="1" applyBorder="1" applyAlignment="1">
      <alignment horizontal="center" vertical="center"/>
    </xf>
    <xf numFmtId="0" fontId="16" fillId="0" borderId="15" xfId="9" applyFont="1" applyBorder="1" applyAlignment="1">
      <alignment horizontal="center" vertical="center"/>
    </xf>
    <xf numFmtId="0" fontId="16" fillId="0" borderId="17" xfId="9" applyFont="1" applyBorder="1" applyAlignment="1">
      <alignment horizontal="center" vertical="center"/>
    </xf>
    <xf numFmtId="0" fontId="17" fillId="0" borderId="193" xfId="9" applyFont="1" applyBorder="1" applyAlignment="1">
      <alignment horizontal="left" vertical="center"/>
    </xf>
    <xf numFmtId="0" fontId="17" fillId="0" borderId="10" xfId="9" applyFont="1" applyBorder="1" applyAlignment="1">
      <alignment horizontal="left" vertical="center"/>
    </xf>
    <xf numFmtId="0" fontId="17" fillId="0" borderId="12" xfId="9" applyFont="1" applyBorder="1" applyAlignment="1">
      <alignment horizontal="left" vertical="center"/>
    </xf>
    <xf numFmtId="0" fontId="17" fillId="0" borderId="175" xfId="9" applyFont="1" applyBorder="1" applyAlignment="1">
      <alignment horizontal="left" vertical="center"/>
    </xf>
    <xf numFmtId="0" fontId="17" fillId="0" borderId="0" xfId="9" applyFont="1" applyBorder="1" applyAlignment="1">
      <alignment horizontal="left" vertical="center"/>
    </xf>
    <xf numFmtId="0" fontId="17" fillId="0" borderId="176" xfId="9" applyFont="1" applyBorder="1" applyAlignment="1">
      <alignment horizontal="left" vertical="center"/>
    </xf>
    <xf numFmtId="0" fontId="19" fillId="0" borderId="175" xfId="9" applyFont="1" applyBorder="1" applyAlignment="1">
      <alignment horizontal="left" vertical="center"/>
    </xf>
    <xf numFmtId="0" fontId="19" fillId="0" borderId="0" xfId="9" applyFont="1" applyBorder="1" applyAlignment="1">
      <alignment horizontal="left" vertical="center"/>
    </xf>
    <xf numFmtId="0" fontId="19" fillId="0" borderId="176" xfId="9" applyFont="1" applyBorder="1" applyAlignment="1">
      <alignment horizontal="left" vertical="center"/>
    </xf>
    <xf numFmtId="0" fontId="19" fillId="0" borderId="169" xfId="9" applyFont="1" applyBorder="1" applyAlignment="1">
      <alignment horizontal="left" vertical="center"/>
    </xf>
    <xf numFmtId="0" fontId="19" fillId="0" borderId="15" xfId="9" applyFont="1" applyBorder="1" applyAlignment="1">
      <alignment horizontal="left" vertical="center"/>
    </xf>
    <xf numFmtId="0" fontId="19" fillId="0" borderId="17" xfId="9" applyFont="1" applyBorder="1" applyAlignment="1">
      <alignment horizontal="left" vertical="center"/>
    </xf>
    <xf numFmtId="0" fontId="16" fillId="0" borderId="43" xfId="2" applyFont="1" applyBorder="1" applyAlignment="1">
      <alignment horizontal="center" vertical="center"/>
    </xf>
    <xf numFmtId="0" fontId="16" fillId="0" borderId="45" xfId="2" applyFont="1" applyBorder="1" applyAlignment="1">
      <alignment horizontal="center" vertical="center"/>
    </xf>
    <xf numFmtId="0" fontId="16" fillId="0" borderId="50" xfId="2" applyFont="1" applyBorder="1" applyAlignment="1">
      <alignment horizontal="center" vertical="center"/>
    </xf>
    <xf numFmtId="0" fontId="16" fillId="0" borderId="27" xfId="2" applyFont="1" applyBorder="1" applyAlignment="1">
      <alignment horizontal="center" vertical="center"/>
    </xf>
    <xf numFmtId="0" fontId="16" fillId="0" borderId="44" xfId="2" applyFont="1" applyBorder="1" applyAlignment="1">
      <alignment horizontal="center" vertical="center"/>
    </xf>
    <xf numFmtId="0" fontId="16" fillId="0" borderId="6" xfId="2" applyFont="1" applyBorder="1" applyAlignment="1">
      <alignment horizontal="center" vertical="center"/>
    </xf>
    <xf numFmtId="0" fontId="16" fillId="0" borderId="7" xfId="2" applyFont="1" applyBorder="1" applyAlignment="1">
      <alignment horizontal="center" vertical="center"/>
    </xf>
    <xf numFmtId="0" fontId="16" fillId="0" borderId="25" xfId="2" applyFont="1" applyBorder="1" applyAlignment="1">
      <alignment horizontal="center" vertical="center" wrapText="1"/>
    </xf>
    <xf numFmtId="0" fontId="16" fillId="0" borderId="23" xfId="2" applyFont="1" applyBorder="1" applyAlignment="1">
      <alignment horizontal="center" vertical="center"/>
    </xf>
    <xf numFmtId="0" fontId="16" fillId="0" borderId="22" xfId="2" applyFont="1" applyBorder="1" applyAlignment="1">
      <alignment horizontal="center" vertical="center"/>
    </xf>
    <xf numFmtId="0" fontId="16" fillId="0" borderId="18" xfId="2" applyFont="1" applyBorder="1" applyAlignment="1">
      <alignment horizontal="center" vertical="center"/>
    </xf>
    <xf numFmtId="0" fontId="16" fillId="0" borderId="14" xfId="2" applyFont="1" applyBorder="1" applyAlignment="1">
      <alignment horizontal="center" vertical="center"/>
    </xf>
    <xf numFmtId="0" fontId="16" fillId="0" borderId="29" xfId="2" applyFont="1" applyBorder="1" applyAlignment="1">
      <alignment horizontal="center" vertical="center"/>
    </xf>
    <xf numFmtId="0" fontId="16" fillId="0" borderId="28" xfId="2" applyFont="1" applyBorder="1" applyAlignment="1">
      <alignment horizontal="center" vertical="center"/>
    </xf>
    <xf numFmtId="0" fontId="16" fillId="0" borderId="73" xfId="2" applyFont="1" applyBorder="1" applyAlignment="1">
      <alignment horizontal="center" vertical="center"/>
    </xf>
    <xf numFmtId="0" fontId="16" fillId="0" borderId="29" xfId="2" applyFont="1" applyBorder="1" applyAlignment="1">
      <alignment horizontal="center" vertical="center" wrapText="1"/>
    </xf>
    <xf numFmtId="0" fontId="17" fillId="0" borderId="28" xfId="2" applyFont="1" applyBorder="1" applyAlignment="1">
      <alignment horizontal="center" vertical="center" wrapText="1"/>
    </xf>
    <xf numFmtId="0" fontId="17" fillId="0" borderId="27" xfId="2" applyFont="1" applyBorder="1" applyAlignment="1">
      <alignment horizontal="center" vertical="center" wrapText="1"/>
    </xf>
    <xf numFmtId="0" fontId="17" fillId="0" borderId="26" xfId="2" applyFont="1" applyBorder="1" applyAlignment="1">
      <alignment horizontal="center" vertical="center" wrapText="1"/>
    </xf>
    <xf numFmtId="0" fontId="17" fillId="0" borderId="44" xfId="2" applyFont="1" applyBorder="1" applyAlignment="1">
      <alignment horizontal="center" vertical="center" wrapText="1"/>
    </xf>
    <xf numFmtId="0" fontId="17" fillId="0" borderId="45" xfId="2" applyFont="1" applyBorder="1" applyAlignment="1">
      <alignment horizontal="center" vertical="center" wrapText="1"/>
    </xf>
    <xf numFmtId="0" fontId="15" fillId="0" borderId="28" xfId="2" applyFont="1" applyBorder="1" applyAlignment="1">
      <alignment horizontal="center" vertical="center"/>
    </xf>
    <xf numFmtId="0" fontId="15" fillId="0" borderId="73" xfId="2" applyFont="1" applyBorder="1" applyAlignment="1">
      <alignment horizontal="center" vertical="center"/>
    </xf>
    <xf numFmtId="0" fontId="15" fillId="0" borderId="43" xfId="2" applyFont="1" applyBorder="1" applyAlignment="1">
      <alignment horizontal="center" vertical="center"/>
    </xf>
    <xf numFmtId="0" fontId="15" fillId="0" borderId="45" xfId="2" applyFont="1" applyBorder="1" applyAlignment="1">
      <alignment horizontal="center" vertical="center"/>
    </xf>
    <xf numFmtId="0" fontId="15" fillId="0" borderId="50" xfId="2" applyFont="1" applyBorder="1" applyAlignment="1">
      <alignment horizontal="center" vertical="center"/>
    </xf>
    <xf numFmtId="0" fontId="17" fillId="0" borderId="25" xfId="2" applyFont="1" applyBorder="1" applyAlignment="1">
      <alignment horizontal="center" vertical="center" wrapText="1"/>
    </xf>
    <xf numFmtId="0" fontId="17" fillId="0" borderId="22" xfId="2" applyFont="1" applyBorder="1" applyAlignment="1">
      <alignment horizontal="center" vertical="center" wrapText="1"/>
    </xf>
    <xf numFmtId="0" fontId="17" fillId="0" borderId="8"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4" xfId="2" applyFont="1" applyBorder="1" applyAlignment="1">
      <alignment horizontal="center" vertical="center" wrapText="1"/>
    </xf>
    <xf numFmtId="0" fontId="17" fillId="0" borderId="1" xfId="2" applyFont="1" applyBorder="1" applyAlignment="1">
      <alignment horizontal="center" vertical="center" wrapText="1"/>
    </xf>
    <xf numFmtId="0" fontId="16" fillId="0" borderId="25" xfId="2" applyFont="1" applyBorder="1" applyAlignment="1">
      <alignment horizontal="center" vertical="center"/>
    </xf>
    <xf numFmtId="0" fontId="16" fillId="0" borderId="8" xfId="2" applyFont="1" applyBorder="1" applyAlignment="1">
      <alignment horizontal="center" vertical="center"/>
    </xf>
    <xf numFmtId="0" fontId="16" fillId="0" borderId="5" xfId="2" applyFont="1" applyBorder="1" applyAlignment="1">
      <alignment horizontal="center" vertical="center"/>
    </xf>
    <xf numFmtId="0" fontId="16" fillId="0" borderId="4" xfId="2" applyFont="1" applyBorder="1" applyAlignment="1">
      <alignment horizontal="center" vertical="center"/>
    </xf>
    <xf numFmtId="0" fontId="16" fillId="0" borderId="1" xfId="2" applyFont="1" applyBorder="1" applyAlignment="1">
      <alignment horizontal="center" vertical="center"/>
    </xf>
    <xf numFmtId="0" fontId="27" fillId="0" borderId="0" xfId="2" applyFont="1" applyAlignment="1">
      <alignment horizontal="left" vertical="center"/>
    </xf>
    <xf numFmtId="0" fontId="27" fillId="0" borderId="7" xfId="2" applyFont="1" applyBorder="1" applyAlignment="1">
      <alignment horizontal="left" vertical="center"/>
    </xf>
    <xf numFmtId="0" fontId="27" fillId="0" borderId="0" xfId="2" applyFont="1" applyAlignment="1">
      <alignment horizontal="right" vertical="top"/>
    </xf>
    <xf numFmtId="0" fontId="27" fillId="0" borderId="0" xfId="2" applyFont="1" applyAlignment="1">
      <alignment horizontal="center" vertical="center"/>
    </xf>
    <xf numFmtId="0" fontId="27" fillId="0" borderId="214" xfId="2" applyFont="1" applyBorder="1" applyAlignment="1">
      <alignment horizontal="center" vertical="center"/>
    </xf>
    <xf numFmtId="0" fontId="27" fillId="0" borderId="53" xfId="2" applyFont="1" applyBorder="1" applyAlignment="1">
      <alignment horizontal="center" vertical="center"/>
    </xf>
    <xf numFmtId="0" fontId="27" fillId="0" borderId="16" xfId="2" applyFont="1" applyBorder="1" applyAlignment="1">
      <alignment horizontal="center" vertical="center" shrinkToFit="1"/>
    </xf>
    <xf numFmtId="0" fontId="27" fillId="0" borderId="15" xfId="2" applyFont="1" applyBorder="1" applyAlignment="1">
      <alignment horizontal="center" vertical="center" shrinkToFit="1"/>
    </xf>
    <xf numFmtId="0" fontId="27" fillId="0" borderId="17" xfId="2" applyFont="1" applyBorder="1" applyAlignment="1">
      <alignment horizontal="center" vertical="center" shrinkToFit="1"/>
    </xf>
    <xf numFmtId="0" fontId="27" fillId="0" borderId="0" xfId="2" applyFont="1" applyBorder="1" applyAlignment="1">
      <alignment horizontal="center" vertical="center"/>
    </xf>
    <xf numFmtId="0" fontId="27" fillId="0" borderId="0" xfId="2" applyFont="1" applyAlignment="1">
      <alignment horizontal="left" vertical="top" wrapText="1"/>
    </xf>
    <xf numFmtId="0" fontId="27" fillId="0" borderId="7" xfId="2" applyFont="1" applyBorder="1" applyAlignment="1">
      <alignment horizontal="left" vertical="top" wrapText="1"/>
    </xf>
    <xf numFmtId="0" fontId="27" fillId="0" borderId="0" xfId="2" applyFont="1" applyAlignment="1">
      <alignment horizontal="left" vertical="center" wrapText="1"/>
    </xf>
    <xf numFmtId="0" fontId="27" fillId="0" borderId="7" xfId="2" applyFont="1" applyBorder="1" applyAlignment="1">
      <alignment horizontal="left" vertical="center" wrapText="1"/>
    </xf>
    <xf numFmtId="0" fontId="27" fillId="0" borderId="6" xfId="2" applyFont="1" applyBorder="1" applyAlignment="1">
      <alignment horizontal="center" vertical="center"/>
    </xf>
    <xf numFmtId="0" fontId="27" fillId="0" borderId="7" xfId="2" applyFont="1" applyBorder="1" applyAlignment="1">
      <alignment horizontal="center" vertical="center"/>
    </xf>
    <xf numFmtId="0" fontId="28" fillId="0" borderId="41" xfId="2" applyFont="1" applyBorder="1" applyAlignment="1">
      <alignment horizontal="center" vertical="center"/>
    </xf>
    <xf numFmtId="0" fontId="28" fillId="0" borderId="39" xfId="2" applyFont="1" applyBorder="1" applyAlignment="1">
      <alignment horizontal="center" vertical="center"/>
    </xf>
    <xf numFmtId="0" fontId="28" fillId="0" borderId="40" xfId="2" applyFont="1" applyBorder="1" applyAlignment="1">
      <alignment horizontal="center" vertical="center"/>
    </xf>
    <xf numFmtId="0" fontId="27" fillId="0" borderId="41" xfId="2" applyFont="1" applyBorder="1" applyAlignment="1">
      <alignment horizontal="center" vertical="center" wrapText="1"/>
    </xf>
    <xf numFmtId="0" fontId="27" fillId="0" borderId="39" xfId="2" applyFont="1" applyBorder="1" applyAlignment="1">
      <alignment horizontal="center" vertical="center"/>
    </xf>
    <xf numFmtId="0" fontId="27" fillId="0" borderId="40" xfId="2" applyFont="1" applyBorder="1" applyAlignment="1">
      <alignment horizontal="center" vertical="center"/>
    </xf>
    <xf numFmtId="0" fontId="27" fillId="0" borderId="39" xfId="2" applyFont="1" applyBorder="1" applyAlignment="1">
      <alignment horizontal="center" vertical="center" wrapText="1"/>
    </xf>
    <xf numFmtId="0" fontId="27" fillId="0" borderId="40" xfId="2" applyFont="1" applyBorder="1" applyAlignment="1">
      <alignment horizontal="center" vertical="center" wrapText="1"/>
    </xf>
    <xf numFmtId="0" fontId="27" fillId="0" borderId="26" xfId="2" applyFont="1" applyBorder="1" applyAlignment="1">
      <alignment horizontal="left" vertical="center" wrapText="1"/>
    </xf>
    <xf numFmtId="0" fontId="27" fillId="0" borderId="11" xfId="2" applyFont="1" applyBorder="1" applyAlignment="1">
      <alignment horizontal="right" vertical="center"/>
    </xf>
    <xf numFmtId="0" fontId="27" fillId="0" borderId="10" xfId="2" applyFont="1" applyBorder="1" applyAlignment="1">
      <alignment horizontal="right" vertical="center"/>
    </xf>
    <xf numFmtId="0" fontId="27" fillId="0" borderId="12" xfId="2" applyFont="1" applyBorder="1" applyAlignment="1">
      <alignment horizontal="right" vertical="center"/>
    </xf>
    <xf numFmtId="0" fontId="27" fillId="0" borderId="26" xfId="2" applyFont="1" applyBorder="1" applyAlignment="1">
      <alignment horizontal="right" vertical="center"/>
    </xf>
    <xf numFmtId="0" fontId="28" fillId="0" borderId="97" xfId="2" applyFont="1" applyBorder="1" applyAlignment="1">
      <alignment horizontal="right" vertical="center"/>
    </xf>
    <xf numFmtId="0" fontId="29" fillId="0" borderId="0" xfId="2" applyFont="1" applyAlignment="1">
      <alignment horizontal="left" vertical="center" wrapText="1"/>
    </xf>
    <xf numFmtId="0" fontId="29" fillId="0" borderId="7" xfId="2" applyFont="1" applyBorder="1" applyAlignment="1">
      <alignment horizontal="left" vertical="center" wrapText="1"/>
    </xf>
    <xf numFmtId="0" fontId="27" fillId="0" borderId="97" xfId="2" applyFont="1" applyBorder="1" applyAlignment="1">
      <alignment horizontal="right" vertical="center"/>
    </xf>
    <xf numFmtId="0" fontId="27" fillId="0" borderId="41" xfId="2" applyFont="1" applyBorder="1" applyAlignment="1">
      <alignment horizontal="center" vertical="center"/>
    </xf>
    <xf numFmtId="0" fontId="27" fillId="0" borderId="41" xfId="2" applyFont="1" applyBorder="1" applyAlignment="1">
      <alignment horizontal="right" vertical="center"/>
    </xf>
    <xf numFmtId="0" fontId="27" fillId="0" borderId="39" xfId="2" applyFont="1" applyBorder="1" applyAlignment="1">
      <alignment horizontal="right" vertical="center"/>
    </xf>
    <xf numFmtId="0" fontId="27" fillId="0" borderId="40" xfId="2" applyFont="1" applyBorder="1" applyAlignment="1">
      <alignment horizontal="right" vertical="center"/>
    </xf>
    <xf numFmtId="0" fontId="27" fillId="0" borderId="98" xfId="2" applyFont="1" applyBorder="1" applyAlignment="1">
      <alignment horizontal="center" vertical="center" wrapText="1"/>
    </xf>
    <xf numFmtId="0" fontId="27" fillId="0" borderId="99" xfId="2" applyFont="1" applyBorder="1" applyAlignment="1">
      <alignment horizontal="center" vertical="center" wrapText="1"/>
    </xf>
    <xf numFmtId="0" fontId="27" fillId="0" borderId="100" xfId="2" applyFont="1" applyBorder="1" applyAlignment="1">
      <alignment horizontal="center" vertical="center" wrapText="1"/>
    </xf>
    <xf numFmtId="0" fontId="27" fillId="0" borderId="26" xfId="2" applyFont="1" applyBorder="1" applyAlignment="1">
      <alignment horizontal="center" vertical="center"/>
    </xf>
    <xf numFmtId="0" fontId="27" fillId="0" borderId="11" xfId="2" applyFont="1" applyBorder="1" applyAlignment="1">
      <alignment horizontal="center" vertical="center" wrapText="1"/>
    </xf>
    <xf numFmtId="0" fontId="27" fillId="0" borderId="10" xfId="2" applyFont="1" applyBorder="1" applyAlignment="1">
      <alignment horizontal="center" vertical="center" wrapText="1"/>
    </xf>
    <xf numFmtId="0" fontId="27" fillId="0" borderId="12" xfId="2" applyFont="1" applyBorder="1" applyAlignment="1">
      <alignment horizontal="center" vertical="center" wrapText="1"/>
    </xf>
    <xf numFmtId="0" fontId="27" fillId="0" borderId="16" xfId="2" applyFont="1" applyBorder="1" applyAlignment="1">
      <alignment horizontal="center" vertical="center" wrapText="1"/>
    </xf>
    <xf numFmtId="0" fontId="27" fillId="0" borderId="15" xfId="2" applyFont="1" applyBorder="1" applyAlignment="1">
      <alignment horizontal="center" vertical="center" wrapText="1"/>
    </xf>
    <xf numFmtId="0" fontId="27" fillId="0" borderId="17" xfId="2" applyFont="1" applyBorder="1" applyAlignment="1">
      <alignment horizontal="center" vertical="center" wrapText="1"/>
    </xf>
    <xf numFmtId="0" fontId="27" fillId="0" borderId="16" xfId="2" applyFont="1" applyBorder="1" applyAlignment="1">
      <alignment horizontal="center" vertical="center"/>
    </xf>
    <xf numFmtId="0" fontId="27" fillId="0" borderId="15" xfId="2" applyFont="1" applyBorder="1" applyAlignment="1">
      <alignment horizontal="center" vertical="center"/>
    </xf>
    <xf numFmtId="0" fontId="27" fillId="0" borderId="17" xfId="2" applyFont="1" applyBorder="1" applyAlignment="1">
      <alignment horizontal="center" vertical="center"/>
    </xf>
    <xf numFmtId="0" fontId="52" fillId="0" borderId="6" xfId="2" applyFont="1" applyBorder="1" applyAlignment="1">
      <alignment horizontal="center" vertical="center"/>
    </xf>
    <xf numFmtId="0" fontId="52" fillId="0" borderId="0" xfId="2" applyFont="1" applyAlignment="1">
      <alignment horizontal="center" vertical="center"/>
    </xf>
    <xf numFmtId="0" fontId="52" fillId="0" borderId="7" xfId="2" applyFont="1" applyBorder="1" applyAlignment="1">
      <alignment horizontal="center" vertical="center"/>
    </xf>
    <xf numFmtId="0" fontId="27" fillId="0" borderId="0" xfId="2" applyFont="1" applyAlignment="1">
      <alignment horizontal="left" vertical="top"/>
    </xf>
    <xf numFmtId="0" fontId="27" fillId="0" borderId="7" xfId="2" applyFont="1" applyBorder="1" applyAlignment="1">
      <alignment horizontal="left" vertical="top"/>
    </xf>
    <xf numFmtId="0" fontId="30" fillId="0" borderId="41" xfId="2" applyFont="1" applyBorder="1" applyAlignment="1">
      <alignment horizontal="center" vertical="center" wrapText="1"/>
    </xf>
    <xf numFmtId="0" fontId="30" fillId="0" borderId="39" xfId="2" applyFont="1" applyBorder="1" applyAlignment="1">
      <alignment horizontal="center" vertical="center" wrapText="1"/>
    </xf>
    <xf numFmtId="0" fontId="30" fillId="0" borderId="40" xfId="2" applyFont="1" applyBorder="1" applyAlignment="1">
      <alignment horizontal="center" vertical="center" wrapText="1"/>
    </xf>
    <xf numFmtId="0" fontId="27" fillId="0" borderId="6" xfId="2" applyFont="1" applyBorder="1" applyAlignment="1">
      <alignment horizontal="center" vertical="center" wrapText="1"/>
    </xf>
    <xf numFmtId="0" fontId="27" fillId="0" borderId="0" xfId="2" applyFont="1" applyAlignment="1">
      <alignment horizontal="center" vertical="center" wrapText="1"/>
    </xf>
    <xf numFmtId="0" fontId="27" fillId="0" borderId="7" xfId="2" applyFont="1" applyBorder="1" applyAlignment="1">
      <alignment horizontal="center" vertical="center" wrapText="1"/>
    </xf>
    <xf numFmtId="0" fontId="28" fillId="0" borderId="41" xfId="2" applyFont="1" applyBorder="1" applyAlignment="1">
      <alignment horizontal="right" vertical="center"/>
    </xf>
    <xf numFmtId="0" fontId="28" fillId="0" borderId="39" xfId="2" applyFont="1" applyBorder="1" applyAlignment="1">
      <alignment horizontal="right" vertical="center"/>
    </xf>
    <xf numFmtId="0" fontId="28" fillId="0" borderId="40" xfId="2" applyFont="1" applyBorder="1" applyAlignment="1">
      <alignment horizontal="right" vertical="center"/>
    </xf>
    <xf numFmtId="0" fontId="27" fillId="0" borderId="26" xfId="2" applyFont="1" applyBorder="1" applyAlignment="1">
      <alignment horizontal="left" vertical="center"/>
    </xf>
    <xf numFmtId="0" fontId="27" fillId="0" borderId="98" xfId="2" applyFont="1" applyBorder="1" applyAlignment="1">
      <alignment horizontal="center" vertical="center"/>
    </xf>
    <xf numFmtId="0" fontId="27" fillId="0" borderId="99" xfId="2" applyFont="1" applyBorder="1" applyAlignment="1">
      <alignment horizontal="center" vertical="center"/>
    </xf>
    <xf numFmtId="0" fontId="27" fillId="0" borderId="0" xfId="2" applyFont="1" applyBorder="1" applyAlignment="1">
      <alignment horizontal="left" vertical="top" wrapText="1"/>
    </xf>
    <xf numFmtId="0" fontId="27" fillId="0" borderId="15" xfId="2" applyFont="1" applyBorder="1" applyAlignment="1">
      <alignment horizontal="left" vertical="top" wrapText="1"/>
    </xf>
    <xf numFmtId="0" fontId="27" fillId="0" borderId="17" xfId="2" applyFont="1" applyBorder="1" applyAlignment="1">
      <alignment horizontal="left" vertical="top" wrapText="1"/>
    </xf>
    <xf numFmtId="0" fontId="27" fillId="0" borderId="41" xfId="2" applyFont="1" applyBorder="1" applyAlignment="1">
      <alignment horizontal="center" vertical="center" shrinkToFit="1"/>
    </xf>
    <xf numFmtId="0" fontId="27" fillId="0" borderId="39" xfId="2" applyFont="1" applyBorder="1" applyAlignment="1">
      <alignment horizontal="center" vertical="center" shrinkToFit="1"/>
    </xf>
    <xf numFmtId="0" fontId="27" fillId="0" borderId="40" xfId="2" applyFont="1" applyBorder="1" applyAlignment="1">
      <alignment horizontal="center" vertical="center" shrinkToFit="1"/>
    </xf>
    <xf numFmtId="0" fontId="28" fillId="0" borderId="41" xfId="2" applyFont="1" applyBorder="1" applyAlignment="1">
      <alignment horizontal="center" vertical="center" wrapText="1"/>
    </xf>
    <xf numFmtId="0" fontId="28" fillId="0" borderId="39" xfId="2" applyFont="1" applyBorder="1" applyAlignment="1">
      <alignment horizontal="center" vertical="center" wrapText="1"/>
    </xf>
    <xf numFmtId="0" fontId="28" fillId="0" borderId="40" xfId="2" applyFont="1" applyBorder="1" applyAlignment="1">
      <alignment horizontal="center" vertical="center" wrapText="1"/>
    </xf>
    <xf numFmtId="0" fontId="27" fillId="0" borderId="214" xfId="2" applyFont="1" applyBorder="1" applyAlignment="1">
      <alignment horizontal="left" vertical="center" wrapText="1"/>
    </xf>
    <xf numFmtId="0" fontId="27" fillId="0" borderId="214" xfId="2" applyFont="1" applyBorder="1" applyAlignment="1">
      <alignment horizontal="right" vertical="center"/>
    </xf>
    <xf numFmtId="0" fontId="31" fillId="0" borderId="0" xfId="2" applyFont="1" applyAlignment="1">
      <alignment horizontal="left" vertical="center" wrapText="1"/>
    </xf>
    <xf numFmtId="0" fontId="31" fillId="0" borderId="0" xfId="2" applyFont="1" applyAlignment="1">
      <alignment horizontal="left" vertical="center"/>
    </xf>
    <xf numFmtId="0" fontId="105" fillId="0" borderId="0" xfId="2" applyFont="1" applyAlignment="1">
      <alignment horizontal="right" vertical="center"/>
    </xf>
    <xf numFmtId="0" fontId="32" fillId="0" borderId="0" xfId="2" applyFont="1" applyAlignment="1">
      <alignment horizontal="center" vertical="center" wrapText="1"/>
    </xf>
    <xf numFmtId="0" fontId="32" fillId="0" borderId="0" xfId="2" applyFont="1" applyAlignment="1">
      <alignment horizontal="center" vertical="center"/>
    </xf>
    <xf numFmtId="0" fontId="32" fillId="0" borderId="183" xfId="2" applyFont="1" applyBorder="1">
      <alignment vertical="center"/>
    </xf>
    <xf numFmtId="0" fontId="32" fillId="0" borderId="39" xfId="2" applyFont="1" applyBorder="1">
      <alignment vertical="center"/>
    </xf>
    <xf numFmtId="0" fontId="32" fillId="0" borderId="40" xfId="2" applyFont="1" applyBorder="1">
      <alignment vertical="center"/>
    </xf>
    <xf numFmtId="0" fontId="31" fillId="0" borderId="183" xfId="2" applyFont="1" applyBorder="1" applyAlignment="1">
      <alignment horizontal="center" vertical="center"/>
    </xf>
    <xf numFmtId="0" fontId="31" fillId="0" borderId="39" xfId="2" applyFont="1" applyBorder="1" applyAlignment="1">
      <alignment horizontal="center" vertical="center"/>
    </xf>
    <xf numFmtId="0" fontId="31" fillId="0" borderId="40" xfId="2" applyFont="1" applyBorder="1" applyAlignment="1">
      <alignment horizontal="center" vertical="center"/>
    </xf>
    <xf numFmtId="0" fontId="31" fillId="0" borderId="183" xfId="2" applyFont="1" applyBorder="1" applyAlignment="1">
      <alignment horizontal="left" vertical="center" wrapText="1"/>
    </xf>
    <xf numFmtId="0" fontId="31" fillId="0" borderId="39" xfId="2" applyFont="1" applyBorder="1" applyAlignment="1">
      <alignment horizontal="left" vertical="center" wrapText="1"/>
    </xf>
    <xf numFmtId="0" fontId="31" fillId="0" borderId="40" xfId="2" applyFont="1" applyBorder="1" applyAlignment="1">
      <alignment horizontal="left" vertical="center" wrapText="1"/>
    </xf>
    <xf numFmtId="0" fontId="31" fillId="0" borderId="51" xfId="2" applyFont="1" applyBorder="1" applyAlignment="1">
      <alignment vertical="center" wrapText="1"/>
    </xf>
    <xf numFmtId="0" fontId="31" fillId="0" borderId="52" xfId="2" applyFont="1" applyBorder="1" applyAlignment="1">
      <alignment vertical="center" wrapText="1"/>
    </xf>
    <xf numFmtId="0" fontId="31" fillId="0" borderId="51" xfId="2" applyFont="1" applyBorder="1" applyAlignment="1">
      <alignment horizontal="center" vertical="center" wrapText="1"/>
    </xf>
    <xf numFmtId="0" fontId="31" fillId="0" borderId="52" xfId="2" applyFont="1" applyBorder="1" applyAlignment="1">
      <alignment horizontal="center" vertical="center" wrapText="1"/>
    </xf>
    <xf numFmtId="0" fontId="31" fillId="0" borderId="51" xfId="2" applyFont="1" applyBorder="1" applyAlignment="1">
      <alignment vertical="center"/>
    </xf>
    <xf numFmtId="0" fontId="31" fillId="0" borderId="52" xfId="2" applyFont="1" applyBorder="1" applyAlignment="1">
      <alignment vertical="center"/>
    </xf>
    <xf numFmtId="0" fontId="31" fillId="0" borderId="51" xfId="2" applyFont="1" applyBorder="1" applyAlignment="1">
      <alignment horizontal="center" vertical="center"/>
    </xf>
    <xf numFmtId="0" fontId="31" fillId="0" borderId="52" xfId="2" applyFont="1" applyBorder="1" applyAlignment="1">
      <alignment horizontal="center" vertical="center"/>
    </xf>
    <xf numFmtId="0" fontId="31" fillId="0" borderId="53" xfId="2" applyFont="1" applyBorder="1" applyAlignment="1">
      <alignment horizontal="center" vertical="center"/>
    </xf>
    <xf numFmtId="0" fontId="31" fillId="0" borderId="52" xfId="2" applyFont="1" applyBorder="1">
      <alignment vertical="center"/>
    </xf>
    <xf numFmtId="0" fontId="31" fillId="0" borderId="53" xfId="2" applyFont="1" applyBorder="1">
      <alignment vertical="center"/>
    </xf>
    <xf numFmtId="0" fontId="72" fillId="0" borderId="0" xfId="19" applyFont="1" applyAlignment="1">
      <alignment horizontal="left" vertical="center"/>
    </xf>
    <xf numFmtId="0" fontId="72" fillId="0" borderId="0" xfId="19" applyFont="1" applyFill="1" applyAlignment="1">
      <alignment horizontal="left" vertical="center"/>
    </xf>
    <xf numFmtId="0" fontId="72" fillId="0" borderId="51" xfId="19" applyFont="1" applyBorder="1" applyAlignment="1">
      <alignment vertical="center" wrapText="1"/>
    </xf>
    <xf numFmtId="0" fontId="72" fillId="0" borderId="52" xfId="19" applyFont="1" applyBorder="1" applyAlignment="1">
      <alignment vertical="center"/>
    </xf>
    <xf numFmtId="0" fontId="72" fillId="0" borderId="53" xfId="19" applyFont="1" applyBorder="1" applyAlignment="1">
      <alignment vertical="center"/>
    </xf>
    <xf numFmtId="0" fontId="72" fillId="0" borderId="193" xfId="19" applyFont="1" applyBorder="1" applyAlignment="1">
      <alignment vertical="center"/>
    </xf>
    <xf numFmtId="0" fontId="72" fillId="0" borderId="10" xfId="19" applyFont="1" applyBorder="1" applyAlignment="1">
      <alignment vertical="center"/>
    </xf>
    <xf numFmtId="0" fontId="72" fillId="0" borderId="12" xfId="19" applyFont="1" applyBorder="1" applyAlignment="1">
      <alignment vertical="center"/>
    </xf>
    <xf numFmtId="0" fontId="72" fillId="0" borderId="175" xfId="19" applyFont="1" applyBorder="1" applyAlignment="1">
      <alignment vertical="center"/>
    </xf>
    <xf numFmtId="0" fontId="72" fillId="0" borderId="0" xfId="19" applyFont="1" applyBorder="1" applyAlignment="1">
      <alignment vertical="center"/>
    </xf>
    <xf numFmtId="0" fontId="72" fillId="0" borderId="176" xfId="19" applyFont="1" applyBorder="1" applyAlignment="1">
      <alignment vertical="center"/>
    </xf>
    <xf numFmtId="0" fontId="72" fillId="0" borderId="169" xfId="19" applyFont="1" applyBorder="1" applyAlignment="1">
      <alignment vertical="center"/>
    </xf>
    <xf numFmtId="0" fontId="72" fillId="0" borderId="15" xfId="19" applyFont="1" applyBorder="1" applyAlignment="1">
      <alignment vertical="center"/>
    </xf>
    <xf numFmtId="0" fontId="72" fillId="0" borderId="17" xfId="19" applyFont="1" applyBorder="1" applyAlignment="1">
      <alignment vertical="center"/>
    </xf>
    <xf numFmtId="0" fontId="72" fillId="0" borderId="51" xfId="19" applyFont="1" applyBorder="1" applyAlignment="1">
      <alignment horizontal="center" vertical="center"/>
    </xf>
    <xf numFmtId="0" fontId="72" fillId="0" borderId="52" xfId="19" applyFont="1" applyBorder="1" applyAlignment="1">
      <alignment horizontal="center" vertical="center"/>
    </xf>
    <xf numFmtId="0" fontId="72" fillId="0" borderId="53" xfId="19" applyFont="1" applyBorder="1" applyAlignment="1">
      <alignment horizontal="center" vertical="center"/>
    </xf>
    <xf numFmtId="0" fontId="72" fillId="0" borderId="51" xfId="19" applyFont="1" applyBorder="1" applyAlignment="1">
      <alignment horizontal="left" vertical="center" wrapText="1"/>
    </xf>
    <xf numFmtId="0" fontId="72" fillId="0" borderId="52" xfId="19" applyFont="1" applyBorder="1" applyAlignment="1">
      <alignment horizontal="left" vertical="center" wrapText="1"/>
    </xf>
    <xf numFmtId="0" fontId="72" fillId="0" borderId="53" xfId="19" applyFont="1" applyBorder="1" applyAlignment="1">
      <alignment horizontal="left" vertical="center" wrapText="1"/>
    </xf>
    <xf numFmtId="0" fontId="72" fillId="0" borderId="51" xfId="19" applyFont="1" applyBorder="1" applyAlignment="1">
      <alignment horizontal="center" vertical="center" wrapText="1"/>
    </xf>
    <xf numFmtId="0" fontId="72" fillId="0" borderId="52" xfId="19" applyFont="1" applyBorder="1" applyAlignment="1">
      <alignment horizontal="center" vertical="center" wrapText="1"/>
    </xf>
    <xf numFmtId="0" fontId="72" fillId="0" borderId="53" xfId="19" applyFont="1" applyBorder="1" applyAlignment="1">
      <alignment horizontal="center" vertical="center" wrapText="1"/>
    </xf>
    <xf numFmtId="0" fontId="70" fillId="0" borderId="0" xfId="19" applyFont="1" applyAlignment="1">
      <alignment horizontal="right" vertical="center"/>
    </xf>
    <xf numFmtId="0" fontId="75" fillId="0" borderId="0" xfId="19" applyFont="1" applyBorder="1" applyAlignment="1">
      <alignment horizontal="center" vertical="center" wrapText="1"/>
    </xf>
    <xf numFmtId="0" fontId="75" fillId="0" borderId="0" xfId="19" applyFont="1" applyBorder="1" applyAlignment="1">
      <alignment horizontal="center" vertical="center"/>
    </xf>
    <xf numFmtId="0" fontId="75" fillId="0" borderId="183" xfId="19" applyFont="1" applyBorder="1" applyAlignment="1">
      <alignment vertical="center"/>
    </xf>
    <xf numFmtId="0" fontId="75" fillId="0" borderId="39" xfId="19" applyFont="1" applyBorder="1" applyAlignment="1">
      <alignment vertical="center"/>
    </xf>
    <xf numFmtId="0" fontId="75" fillId="0" borderId="40" xfId="19" applyFont="1" applyBorder="1" applyAlignment="1">
      <alignment vertical="center"/>
    </xf>
    <xf numFmtId="0" fontId="72" fillId="0" borderId="183" xfId="19" applyFont="1" applyBorder="1" applyAlignment="1">
      <alignment horizontal="left" vertical="center"/>
    </xf>
    <xf numFmtId="0" fontId="72" fillId="0" borderId="39" xfId="19" applyFont="1" applyBorder="1" applyAlignment="1">
      <alignment horizontal="left" vertical="center"/>
    </xf>
    <xf numFmtId="0" fontId="72" fillId="0" borderId="40" xfId="19" applyFont="1" applyBorder="1" applyAlignment="1">
      <alignment horizontal="left" vertical="center"/>
    </xf>
    <xf numFmtId="0" fontId="72" fillId="0" borderId="183" xfId="19" applyFont="1" applyBorder="1" applyAlignment="1">
      <alignment horizontal="left" vertical="center" wrapText="1"/>
    </xf>
    <xf numFmtId="0" fontId="72" fillId="0" borderId="39" xfId="19" applyFont="1" applyBorder="1" applyAlignment="1">
      <alignment horizontal="left" vertical="center" wrapText="1"/>
    </xf>
    <xf numFmtId="0" fontId="72" fillId="0" borderId="40" xfId="19" applyFont="1" applyBorder="1" applyAlignment="1">
      <alignment horizontal="left" vertical="center" wrapText="1"/>
    </xf>
    <xf numFmtId="0" fontId="31" fillId="0" borderId="0" xfId="3" applyFont="1" applyAlignment="1">
      <alignment horizontal="left" vertical="center" wrapText="1"/>
    </xf>
    <xf numFmtId="0" fontId="31" fillId="0" borderId="0" xfId="3" applyFont="1" applyAlignment="1">
      <alignment vertical="center" wrapText="1"/>
    </xf>
    <xf numFmtId="0" fontId="31" fillId="0" borderId="0" xfId="3" applyFont="1" applyAlignment="1">
      <alignment vertical="center"/>
    </xf>
    <xf numFmtId="0" fontId="31" fillId="0" borderId="0" xfId="3" applyFont="1" applyAlignment="1">
      <alignment horizontal="right" vertical="center"/>
    </xf>
    <xf numFmtId="0" fontId="33" fillId="0" borderId="0" xfId="3" applyFont="1" applyAlignment="1">
      <alignment horizontal="center" vertical="center"/>
    </xf>
    <xf numFmtId="0" fontId="32" fillId="0" borderId="41" xfId="3" applyFont="1" applyBorder="1" applyAlignment="1">
      <alignment horizontal="center" vertical="center"/>
    </xf>
    <xf numFmtId="0" fontId="32" fillId="0" borderId="39" xfId="3" applyFont="1" applyBorder="1" applyAlignment="1">
      <alignment horizontal="center" vertical="center"/>
    </xf>
    <xf numFmtId="0" fontId="32" fillId="0" borderId="40" xfId="3" applyFont="1" applyBorder="1" applyAlignment="1">
      <alignment horizontal="center" vertical="center"/>
    </xf>
    <xf numFmtId="0" fontId="31" fillId="0" borderId="10" xfId="3" applyFont="1" applyBorder="1" applyAlignment="1">
      <alignment horizontal="center" vertical="center"/>
    </xf>
    <xf numFmtId="0" fontId="31" fillId="0" borderId="12" xfId="3" applyFont="1" applyBorder="1" applyAlignment="1">
      <alignment horizontal="center" vertical="center"/>
    </xf>
    <xf numFmtId="0" fontId="31" fillId="0" borderId="41" xfId="3" applyFont="1" applyBorder="1" applyAlignment="1">
      <alignment horizontal="center" vertical="center"/>
    </xf>
    <xf numFmtId="0" fontId="31" fillId="0" borderId="39" xfId="3" applyFont="1" applyBorder="1" applyAlignment="1">
      <alignment horizontal="center" vertical="center"/>
    </xf>
    <xf numFmtId="0" fontId="31" fillId="0" borderId="40" xfId="3" applyFont="1" applyBorder="1" applyAlignment="1">
      <alignment horizontal="center" vertical="center"/>
    </xf>
    <xf numFmtId="0" fontId="31" fillId="0" borderId="6" xfId="3" applyFont="1" applyBorder="1" applyAlignment="1">
      <alignment horizontal="left" vertical="center"/>
    </xf>
    <xf numFmtId="0" fontId="31" fillId="0" borderId="16" xfId="3" applyFont="1" applyBorder="1" applyAlignment="1">
      <alignment horizontal="left" vertical="center"/>
    </xf>
    <xf numFmtId="0" fontId="31" fillId="0" borderId="51" xfId="3" applyFont="1" applyBorder="1" applyAlignment="1">
      <alignment horizontal="left" vertical="center"/>
    </xf>
    <xf numFmtId="0" fontId="31" fillId="0" borderId="52" xfId="3" applyFont="1" applyBorder="1" applyAlignment="1">
      <alignment horizontal="left" vertical="center"/>
    </xf>
    <xf numFmtId="0" fontId="31" fillId="0" borderId="53" xfId="3" applyFont="1" applyBorder="1" applyAlignment="1">
      <alignment horizontal="left" vertical="center"/>
    </xf>
    <xf numFmtId="0" fontId="31" fillId="0" borderId="39" xfId="3" applyFont="1" applyBorder="1" applyAlignment="1">
      <alignment horizontal="left" vertical="center" wrapText="1"/>
    </xf>
    <xf numFmtId="0" fontId="31" fillId="0" borderId="40" xfId="3" applyFont="1" applyBorder="1" applyAlignment="1">
      <alignment horizontal="left" vertical="center" wrapText="1"/>
    </xf>
    <xf numFmtId="0" fontId="31" fillId="0" borderId="214" xfId="3" applyFont="1" applyBorder="1" applyAlignment="1">
      <alignment horizontal="left" vertical="center" indent="1"/>
    </xf>
    <xf numFmtId="0" fontId="31" fillId="0" borderId="214" xfId="3" applyFont="1" applyBorder="1" applyAlignment="1">
      <alignment horizontal="center" vertical="center"/>
    </xf>
    <xf numFmtId="0" fontId="39" fillId="0" borderId="0" xfId="3" applyFont="1" applyAlignment="1">
      <alignment horizontal="right" vertical="center"/>
    </xf>
    <xf numFmtId="0" fontId="33" fillId="0" borderId="0" xfId="3" applyFont="1" applyAlignment="1">
      <alignment horizontal="center" vertical="center" wrapText="1"/>
    </xf>
    <xf numFmtId="0" fontId="31" fillId="0" borderId="214" xfId="3" applyFont="1" applyBorder="1" applyAlignment="1">
      <alignment horizontal="center" vertical="center" wrapText="1"/>
    </xf>
    <xf numFmtId="0" fontId="39" fillId="0" borderId="214" xfId="3" applyFont="1" applyBorder="1" applyAlignment="1">
      <alignment horizontal="center" vertical="center"/>
    </xf>
    <xf numFmtId="0" fontId="39" fillId="0" borderId="214" xfId="3" applyFont="1" applyBorder="1" applyAlignment="1">
      <alignment horizontal="left" vertical="center" wrapText="1" indent="1"/>
    </xf>
    <xf numFmtId="0" fontId="39" fillId="0" borderId="214" xfId="3" applyFont="1" applyBorder="1" applyAlignment="1">
      <alignment horizontal="center" vertical="center" wrapText="1"/>
    </xf>
    <xf numFmtId="0" fontId="38" fillId="0" borderId="40" xfId="3" applyFont="1" applyBorder="1" applyAlignment="1">
      <alignment horizontal="left" vertical="center" wrapText="1" indent="1"/>
    </xf>
    <xf numFmtId="0" fontId="38" fillId="0" borderId="214" xfId="3" applyFont="1" applyBorder="1" applyAlignment="1">
      <alignment horizontal="left" vertical="center" wrapText="1" indent="1"/>
    </xf>
    <xf numFmtId="0" fontId="39" fillId="0" borderId="0" xfId="1" applyFont="1" applyFill="1" applyAlignment="1">
      <alignment horizontal="right" vertical="center"/>
    </xf>
    <xf numFmtId="0" fontId="33" fillId="0" borderId="0" xfId="1" applyFont="1" applyFill="1" applyBorder="1" applyAlignment="1">
      <alignment horizontal="center" vertical="center"/>
    </xf>
    <xf numFmtId="0" fontId="39" fillId="0" borderId="26" xfId="3" applyFont="1" applyFill="1" applyBorder="1" applyAlignment="1">
      <alignment horizontal="center" vertical="center"/>
    </xf>
    <xf numFmtId="0" fontId="39" fillId="0" borderId="26" xfId="3" applyFont="1" applyFill="1" applyBorder="1" applyAlignment="1" applyProtection="1">
      <alignment horizontal="center" vertical="center"/>
      <protection locked="0"/>
    </xf>
    <xf numFmtId="0" fontId="38" fillId="0" borderId="26" xfId="3" applyFont="1" applyFill="1" applyBorder="1" applyAlignment="1" applyProtection="1">
      <alignment horizontal="left" vertical="center" wrapText="1"/>
      <protection locked="0"/>
    </xf>
    <xf numFmtId="0" fontId="39" fillId="0" borderId="26" xfId="3" applyFont="1" applyFill="1" applyBorder="1" applyAlignment="1">
      <alignment horizontal="center" vertical="center" shrinkToFit="1"/>
    </xf>
    <xf numFmtId="0" fontId="31" fillId="0" borderId="26" xfId="3" applyFont="1" applyFill="1" applyBorder="1" applyAlignment="1" applyProtection="1">
      <alignment horizontal="center" vertical="center"/>
      <protection locked="0"/>
    </xf>
    <xf numFmtId="0" fontId="31" fillId="0" borderId="26" xfId="3" applyFont="1" applyFill="1" applyBorder="1" applyAlignment="1">
      <alignment horizontal="center" vertical="center" wrapText="1"/>
    </xf>
    <xf numFmtId="0" fontId="39" fillId="0" borderId="94" xfId="1" applyFont="1" applyFill="1" applyBorder="1" applyAlignment="1">
      <alignment horizontal="left" vertical="center" indent="1"/>
    </xf>
    <xf numFmtId="0" fontId="39" fillId="0" borderId="122" xfId="1" applyFont="1" applyFill="1" applyBorder="1" applyAlignment="1">
      <alignment horizontal="left" vertical="center" indent="1"/>
    </xf>
    <xf numFmtId="0" fontId="39" fillId="0" borderId="91" xfId="1" applyFont="1" applyFill="1" applyBorder="1" applyAlignment="1">
      <alignment horizontal="left" vertical="center" indent="1"/>
    </xf>
    <xf numFmtId="0" fontId="39" fillId="0" borderId="51" xfId="1" applyFont="1" applyFill="1" applyBorder="1" applyAlignment="1">
      <alignment horizontal="center" vertical="center"/>
    </xf>
    <xf numFmtId="179" fontId="39" fillId="0" borderId="41" xfId="1" applyNumberFormat="1" applyFont="1" applyFill="1" applyBorder="1" applyAlignment="1" applyProtection="1">
      <alignment horizontal="right" vertical="center"/>
      <protection locked="0"/>
    </xf>
    <xf numFmtId="179" fontId="39" fillId="0" borderId="127" xfId="1" applyNumberFormat="1" applyFont="1" applyFill="1" applyBorder="1" applyAlignment="1" applyProtection="1">
      <alignment horizontal="right" vertical="center"/>
      <protection locked="0"/>
    </xf>
    <xf numFmtId="180" fontId="39" fillId="0" borderId="131" xfId="1" applyNumberFormat="1" applyFont="1" applyFill="1" applyBorder="1" applyAlignment="1">
      <alignment horizontal="center" vertical="center"/>
    </xf>
    <xf numFmtId="180" fontId="39" fillId="0" borderId="132" xfId="1" applyNumberFormat="1" applyFont="1" applyFill="1" applyBorder="1" applyAlignment="1">
      <alignment horizontal="center" vertical="center"/>
    </xf>
    <xf numFmtId="180" fontId="39" fillId="0" borderId="133" xfId="1" applyNumberFormat="1" applyFont="1" applyFill="1" applyBorder="1" applyAlignment="1">
      <alignment horizontal="center" vertical="center"/>
    </xf>
    <xf numFmtId="0" fontId="39" fillId="0" borderId="74" xfId="1" applyFont="1" applyFill="1" applyBorder="1" applyAlignment="1">
      <alignment horizontal="left" vertical="center" indent="1"/>
    </xf>
    <xf numFmtId="179" fontId="39" fillId="0" borderId="342" xfId="1" applyNumberFormat="1" applyFont="1" applyFill="1" applyBorder="1" applyAlignment="1">
      <alignment horizontal="right" vertical="center"/>
    </xf>
    <xf numFmtId="182" fontId="39" fillId="0" borderId="134" xfId="1" applyNumberFormat="1" applyFont="1" applyFill="1" applyBorder="1" applyAlignment="1">
      <alignment horizontal="center" vertical="center"/>
    </xf>
    <xf numFmtId="182" fontId="39" fillId="0" borderId="135" xfId="1" applyNumberFormat="1" applyFont="1" applyFill="1" applyBorder="1" applyAlignment="1">
      <alignment horizontal="center" vertical="center"/>
    </xf>
    <xf numFmtId="182" fontId="39" fillId="0" borderId="136" xfId="1" applyNumberFormat="1" applyFont="1" applyFill="1" applyBorder="1" applyAlignment="1">
      <alignment horizontal="center" vertical="center"/>
    </xf>
    <xf numFmtId="0" fontId="39" fillId="0" borderId="137" xfId="1" applyFont="1" applyFill="1" applyBorder="1" applyAlignment="1">
      <alignment horizontal="center" vertical="center"/>
    </xf>
    <xf numFmtId="0" fontId="39" fillId="0" borderId="138" xfId="1" applyFont="1" applyFill="1" applyBorder="1" applyAlignment="1">
      <alignment horizontal="center" vertical="center"/>
    </xf>
    <xf numFmtId="0" fontId="39" fillId="0" borderId="139" xfId="1" applyFont="1" applyFill="1" applyBorder="1" applyAlignment="1">
      <alignment horizontal="center" vertical="center"/>
    </xf>
    <xf numFmtId="179" fontId="39" fillId="0" borderId="343" xfId="1" applyNumberFormat="1" applyFont="1" applyFill="1" applyBorder="1" applyAlignment="1">
      <alignment horizontal="right" vertical="center"/>
    </xf>
    <xf numFmtId="182" fontId="39" fillId="0" borderId="144" xfId="1" applyNumberFormat="1" applyFont="1" applyFill="1" applyBorder="1" applyAlignment="1">
      <alignment horizontal="center" vertical="center"/>
    </xf>
    <xf numFmtId="182" fontId="39" fillId="0" borderId="145" xfId="1" applyNumberFormat="1" applyFont="1" applyFill="1" applyBorder="1" applyAlignment="1">
      <alignment horizontal="center" vertical="center"/>
    </xf>
    <xf numFmtId="182" fontId="39" fillId="0" borderId="146" xfId="1" applyNumberFormat="1" applyFont="1" applyFill="1" applyBorder="1" applyAlignment="1">
      <alignment horizontal="center" vertical="center"/>
    </xf>
    <xf numFmtId="0" fontId="39" fillId="0" borderId="26" xfId="1" applyFont="1" applyFill="1" applyBorder="1" applyAlignment="1">
      <alignment horizontal="center" vertical="center"/>
    </xf>
    <xf numFmtId="0" fontId="39" fillId="0" borderId="26" xfId="1" applyFont="1" applyFill="1" applyBorder="1" applyAlignment="1" applyProtection="1">
      <alignment horizontal="center" vertical="center"/>
      <protection locked="0"/>
    </xf>
    <xf numFmtId="0" fontId="39" fillId="0" borderId="26" xfId="1" applyFont="1" applyFill="1" applyBorder="1" applyAlignment="1">
      <alignment horizontal="center" vertical="center" shrinkToFit="1"/>
    </xf>
    <xf numFmtId="0" fontId="39" fillId="0" borderId="41" xfId="1" applyFont="1" applyFill="1" applyBorder="1" applyAlignment="1" applyProtection="1">
      <alignment horizontal="center" vertical="center"/>
      <protection locked="0"/>
    </xf>
    <xf numFmtId="0" fontId="39" fillId="0" borderId="40" xfId="1" applyFont="1" applyFill="1" applyBorder="1" applyAlignment="1">
      <alignment horizontal="center" vertical="center"/>
    </xf>
    <xf numFmtId="38" fontId="39" fillId="0" borderId="26" xfId="11" applyFont="1" applyFill="1" applyBorder="1" applyAlignment="1" applyProtection="1">
      <alignment horizontal="center" vertical="center"/>
    </xf>
    <xf numFmtId="0" fontId="39" fillId="0" borderId="147" xfId="1" applyFont="1" applyFill="1" applyBorder="1" applyAlignment="1">
      <alignment horizontal="left" vertical="center" indent="1"/>
    </xf>
    <xf numFmtId="0" fontId="39" fillId="0" borderId="148" xfId="1" applyFont="1" applyFill="1" applyBorder="1" applyAlignment="1">
      <alignment horizontal="left" vertical="center" indent="1"/>
    </xf>
    <xf numFmtId="0" fontId="39" fillId="0" borderId="149" xfId="1" applyFont="1" applyFill="1" applyBorder="1" applyAlignment="1">
      <alignment horizontal="left" vertical="center" indent="1"/>
    </xf>
    <xf numFmtId="0" fontId="39" fillId="0" borderId="150" xfId="1" applyFont="1" applyFill="1" applyBorder="1" applyAlignment="1">
      <alignment horizontal="center" vertical="center"/>
    </xf>
    <xf numFmtId="0" fontId="39" fillId="0" borderId="151" xfId="1" applyFont="1" applyFill="1" applyBorder="1" applyAlignment="1">
      <alignment horizontal="center" vertical="center"/>
    </xf>
    <xf numFmtId="0" fontId="39" fillId="0" borderId="152" xfId="1" applyFont="1" applyFill="1" applyBorder="1" applyAlignment="1">
      <alignment horizontal="center" vertical="center"/>
    </xf>
    <xf numFmtId="182" fontId="39" fillId="0" borderId="153" xfId="1" applyNumberFormat="1" applyFont="1" applyFill="1" applyBorder="1" applyAlignment="1">
      <alignment horizontal="center" vertical="center"/>
    </xf>
    <xf numFmtId="179" fontId="39" fillId="0" borderId="140" xfId="1" applyNumberFormat="1" applyFont="1" applyFill="1" applyBorder="1" applyAlignment="1" applyProtection="1">
      <alignment horizontal="right" vertical="center"/>
      <protection locked="0"/>
    </xf>
    <xf numFmtId="179" fontId="39" fillId="0" borderId="141" xfId="1" applyNumberFormat="1" applyFont="1" applyFill="1" applyBorder="1" applyAlignment="1" applyProtection="1">
      <alignment horizontal="right" vertical="center"/>
      <protection locked="0"/>
    </xf>
    <xf numFmtId="0" fontId="31" fillId="0" borderId="0" xfId="1" applyFont="1" applyFill="1" applyAlignment="1">
      <alignment horizontal="left" vertical="center" wrapText="1"/>
    </xf>
    <xf numFmtId="0" fontId="31" fillId="0" borderId="0" xfId="1" applyFont="1" applyFill="1" applyBorder="1" applyAlignment="1">
      <alignment horizontal="left" vertical="center" wrapText="1"/>
    </xf>
    <xf numFmtId="0" fontId="31" fillId="0" borderId="26" xfId="3" applyFont="1" applyFill="1" applyBorder="1" applyAlignment="1">
      <alignment horizontal="center" vertical="center"/>
    </xf>
    <xf numFmtId="0" fontId="31" fillId="0" borderId="26" xfId="3" applyFont="1" applyFill="1" applyBorder="1" applyAlignment="1">
      <alignment horizontal="left" vertical="center" wrapText="1"/>
    </xf>
    <xf numFmtId="0" fontId="31" fillId="0" borderId="0" xfId="1" applyFont="1" applyFill="1" applyBorder="1" applyAlignment="1">
      <alignment horizontal="left" vertical="top" wrapText="1"/>
    </xf>
    <xf numFmtId="0" fontId="39" fillId="0" borderId="26" xfId="1" applyFont="1" applyFill="1" applyBorder="1" applyAlignment="1">
      <alignment horizontal="left" vertical="center" indent="1"/>
    </xf>
    <xf numFmtId="0" fontId="39" fillId="0" borderId="162" xfId="1" applyFont="1" applyFill="1" applyBorder="1" applyAlignment="1">
      <alignment horizontal="center" vertical="center"/>
    </xf>
    <xf numFmtId="0" fontId="39" fillId="0" borderId="163" xfId="1" applyFont="1" applyFill="1" applyBorder="1" applyAlignment="1">
      <alignment horizontal="center" vertical="center"/>
    </xf>
    <xf numFmtId="0" fontId="39" fillId="0" borderId="164" xfId="1" applyFont="1" applyFill="1" applyBorder="1" applyAlignment="1">
      <alignment horizontal="center" vertical="center"/>
    </xf>
    <xf numFmtId="179" fontId="39" fillId="0" borderId="156" xfId="1" applyNumberFormat="1" applyFont="1" applyFill="1" applyBorder="1" applyAlignment="1" applyProtection="1">
      <alignment horizontal="right" vertical="center"/>
      <protection locked="0"/>
    </xf>
    <xf numFmtId="179" fontId="39" fillId="0" borderId="160" xfId="1" applyNumberFormat="1" applyFont="1" applyFill="1" applyBorder="1" applyAlignment="1" applyProtection="1">
      <alignment horizontal="right" vertical="center"/>
      <protection locked="0"/>
    </xf>
    <xf numFmtId="179" fontId="39" fillId="0" borderId="161" xfId="1" applyNumberFormat="1" applyFont="1" applyFill="1" applyBorder="1" applyAlignment="1" applyProtection="1">
      <alignment horizontal="right" vertical="center"/>
      <protection locked="0"/>
    </xf>
    <xf numFmtId="180" fontId="39" fillId="0" borderId="160" xfId="1" applyNumberFormat="1" applyFont="1" applyFill="1" applyBorder="1" applyAlignment="1">
      <alignment horizontal="center" vertical="center"/>
    </xf>
    <xf numFmtId="180" fontId="39" fillId="0" borderId="157" xfId="1" applyNumberFormat="1" applyFont="1" applyFill="1" applyBorder="1" applyAlignment="1">
      <alignment horizontal="center" vertical="center"/>
    </xf>
    <xf numFmtId="0" fontId="39" fillId="0" borderId="154" xfId="1" applyFont="1" applyFill="1" applyBorder="1" applyAlignment="1">
      <alignment horizontal="left" vertical="center" indent="1"/>
    </xf>
    <xf numFmtId="0" fontId="39" fillId="0" borderId="151" xfId="1" applyFont="1" applyFill="1" applyBorder="1" applyAlignment="1">
      <alignment horizontal="left" vertical="center" indent="1"/>
    </xf>
    <xf numFmtId="0" fontId="39" fillId="0" borderId="129" xfId="1" applyFont="1" applyFill="1" applyBorder="1" applyAlignment="1">
      <alignment horizontal="left" vertical="center" indent="1"/>
    </xf>
    <xf numFmtId="182" fontId="39" fillId="0" borderId="158" xfId="1" applyNumberFormat="1" applyFont="1" applyFill="1" applyBorder="1" applyAlignment="1">
      <alignment horizontal="center" vertical="center"/>
    </xf>
    <xf numFmtId="0" fontId="39" fillId="0" borderId="165" xfId="1" applyFont="1" applyFill="1" applyBorder="1" applyAlignment="1">
      <alignment horizontal="center" vertical="center"/>
    </xf>
    <xf numFmtId="0" fontId="39" fillId="0" borderId="166" xfId="1" applyFont="1" applyFill="1" applyBorder="1" applyAlignment="1">
      <alignment horizontal="center" vertical="center"/>
    </xf>
    <xf numFmtId="0" fontId="39" fillId="0" borderId="167" xfId="1" applyFont="1" applyFill="1" applyBorder="1" applyAlignment="1">
      <alignment horizontal="center" vertical="center"/>
    </xf>
    <xf numFmtId="182" fontId="39" fillId="0" borderId="171" xfId="1" applyNumberFormat="1" applyFont="1" applyFill="1" applyBorder="1" applyAlignment="1">
      <alignment horizontal="center" vertical="center"/>
    </xf>
    <xf numFmtId="182" fontId="39" fillId="0" borderId="172" xfId="1" applyNumberFormat="1" applyFont="1" applyFill="1" applyBorder="1" applyAlignment="1">
      <alignment horizontal="center" vertical="center"/>
    </xf>
    <xf numFmtId="182" fontId="39" fillId="0" borderId="173" xfId="1" applyNumberFormat="1" applyFont="1" applyFill="1" applyBorder="1" applyAlignment="1">
      <alignment horizontal="center" vertical="center"/>
    </xf>
    <xf numFmtId="0" fontId="39" fillId="0" borderId="94" xfId="1" applyFont="1" applyFill="1" applyBorder="1" applyAlignment="1" applyProtection="1">
      <alignment horizontal="center" vertical="center"/>
      <protection locked="0"/>
    </xf>
    <xf numFmtId="0" fontId="39" fillId="0" borderId="122" xfId="1" applyFont="1" applyFill="1" applyBorder="1" applyAlignment="1" applyProtection="1">
      <alignment horizontal="center" vertical="center"/>
      <protection locked="0"/>
    </xf>
    <xf numFmtId="0" fontId="39" fillId="0" borderId="89" xfId="1" applyFont="1" applyFill="1" applyBorder="1" applyAlignment="1" applyProtection="1">
      <alignment horizontal="center" vertical="center"/>
      <protection locked="0"/>
    </xf>
    <xf numFmtId="0" fontId="39" fillId="0" borderId="90" xfId="1" applyFont="1" applyFill="1" applyBorder="1" applyAlignment="1">
      <alignment horizontal="center" vertical="center"/>
    </xf>
    <xf numFmtId="0" fontId="39" fillId="0" borderId="91" xfId="1" applyFont="1" applyFill="1" applyBorder="1" applyAlignment="1">
      <alignment horizontal="center" vertical="center"/>
    </xf>
    <xf numFmtId="0" fontId="39" fillId="0" borderId="94" xfId="1" applyFont="1" applyFill="1" applyBorder="1" applyAlignment="1">
      <alignment horizontal="center" vertical="center"/>
    </xf>
    <xf numFmtId="0" fontId="39" fillId="0" borderId="122" xfId="1" applyFont="1" applyFill="1" applyBorder="1" applyAlignment="1">
      <alignment horizontal="center" vertical="center"/>
    </xf>
    <xf numFmtId="38" fontId="39" fillId="0" borderId="94" xfId="11" applyFont="1" applyFill="1" applyBorder="1" applyAlignment="1" applyProtection="1">
      <alignment horizontal="center" vertical="center"/>
    </xf>
    <xf numFmtId="38" fontId="39" fillId="0" borderId="122" xfId="11" applyFont="1" applyFill="1" applyBorder="1" applyAlignment="1" applyProtection="1">
      <alignment horizontal="center" vertical="center"/>
    </xf>
    <xf numFmtId="38" fontId="39" fillId="0" borderId="91" xfId="11" applyFont="1" applyFill="1" applyBorder="1" applyAlignment="1" applyProtection="1">
      <alignment horizontal="center" vertical="center"/>
    </xf>
    <xf numFmtId="0" fontId="39" fillId="0" borderId="154" xfId="1" applyFont="1" applyFill="1" applyBorder="1" applyAlignment="1">
      <alignment horizontal="center" vertical="center"/>
    </xf>
    <xf numFmtId="0" fontId="39" fillId="0" borderId="155" xfId="1" applyFont="1" applyFill="1" applyBorder="1" applyAlignment="1">
      <alignment horizontal="center" vertical="center"/>
    </xf>
    <xf numFmtId="182" fontId="39" fillId="0" borderId="159" xfId="1" applyNumberFormat="1" applyFont="1" applyFill="1" applyBorder="1" applyAlignment="1">
      <alignment horizontal="center" vertical="center"/>
    </xf>
    <xf numFmtId="0" fontId="39" fillId="0" borderId="0" xfId="1" applyFont="1" applyAlignment="1">
      <alignment horizontal="right" vertical="center"/>
    </xf>
    <xf numFmtId="0" fontId="33" fillId="0" borderId="0" xfId="1" applyFont="1" applyAlignment="1">
      <alignment horizontal="center" vertical="center"/>
    </xf>
    <xf numFmtId="0" fontId="39" fillId="0" borderId="26" xfId="3" applyFont="1" applyBorder="1" applyAlignment="1">
      <alignment horizontal="center" vertical="center"/>
    </xf>
    <xf numFmtId="0" fontId="39" fillId="0" borderId="26" xfId="3" applyFont="1" applyBorder="1" applyAlignment="1" applyProtection="1">
      <alignment horizontal="center" vertical="center"/>
      <protection locked="0"/>
    </xf>
    <xf numFmtId="0" fontId="38" fillId="0" borderId="26" xfId="3" applyFont="1" applyBorder="1" applyAlignment="1" applyProtection="1">
      <alignment horizontal="left" vertical="center" wrapText="1"/>
      <protection locked="0"/>
    </xf>
    <xf numFmtId="0" fontId="39" fillId="0" borderId="26" xfId="3" applyFont="1" applyBorder="1" applyAlignment="1">
      <alignment horizontal="center" vertical="center" shrinkToFit="1"/>
    </xf>
    <xf numFmtId="0" fontId="31" fillId="0" borderId="26" xfId="3" applyFont="1" applyBorder="1" applyAlignment="1" applyProtection="1">
      <alignment horizontal="center" vertical="center"/>
      <protection locked="0"/>
    </xf>
    <xf numFmtId="0" fontId="31" fillId="0" borderId="26" xfId="3" applyFont="1" applyBorder="1" applyAlignment="1">
      <alignment horizontal="center" vertical="center" wrapText="1"/>
    </xf>
    <xf numFmtId="0" fontId="39" fillId="0" borderId="200" xfId="1" applyFont="1" applyBorder="1" applyAlignment="1">
      <alignment horizontal="left" vertical="center" indent="1"/>
    </xf>
    <xf numFmtId="0" fontId="39" fillId="0" borderId="201" xfId="1" applyFont="1" applyBorder="1" applyAlignment="1">
      <alignment horizontal="left" vertical="center" indent="1"/>
    </xf>
    <xf numFmtId="0" fontId="39" fillId="0" borderId="202" xfId="1" applyFont="1" applyBorder="1" applyAlignment="1">
      <alignment horizontal="left" vertical="center" indent="1"/>
    </xf>
    <xf numFmtId="0" fontId="39" fillId="0" borderId="227" xfId="1" applyFont="1" applyBorder="1" applyAlignment="1">
      <alignment horizontal="center" vertical="center"/>
    </xf>
    <xf numFmtId="0" fontId="39" fillId="0" borderId="122" xfId="1" applyFont="1" applyBorder="1" applyAlignment="1">
      <alignment horizontal="center" vertical="center"/>
    </xf>
    <xf numFmtId="0" fontId="39" fillId="0" borderId="91" xfId="1" applyFont="1" applyBorder="1" applyAlignment="1">
      <alignment horizontal="center" vertical="center"/>
    </xf>
    <xf numFmtId="179" fontId="39" fillId="0" borderId="94" xfId="1" applyNumberFormat="1" applyFont="1" applyBorder="1" applyAlignment="1" applyProtection="1">
      <alignment horizontal="right" vertical="center"/>
      <protection locked="0"/>
    </xf>
    <xf numFmtId="179" fontId="39" fillId="0" borderId="122" xfId="1" applyNumberFormat="1" applyFont="1" applyBorder="1" applyAlignment="1" applyProtection="1">
      <alignment horizontal="right" vertical="center"/>
      <protection locked="0"/>
    </xf>
    <xf numFmtId="179" fontId="39" fillId="0" borderId="89" xfId="1" applyNumberFormat="1" applyFont="1" applyBorder="1" applyAlignment="1" applyProtection="1">
      <alignment horizontal="right" vertical="center"/>
      <protection locked="0"/>
    </xf>
    <xf numFmtId="180" fontId="39" fillId="0" borderId="233" xfId="1" applyNumberFormat="1" applyFont="1" applyBorder="1" applyAlignment="1">
      <alignment horizontal="center" vertical="center"/>
    </xf>
    <xf numFmtId="180" fontId="39" fillId="0" borderId="122" xfId="1" applyNumberFormat="1" applyFont="1" applyBorder="1" applyAlignment="1">
      <alignment horizontal="center" vertical="center"/>
    </xf>
    <xf numFmtId="180" fontId="39" fillId="0" borderId="125" xfId="1" applyNumberFormat="1" applyFont="1" applyBorder="1" applyAlignment="1">
      <alignment horizontal="center" vertical="center"/>
    </xf>
    <xf numFmtId="0" fontId="39" fillId="0" borderId="243" xfId="1" applyFont="1" applyBorder="1" applyAlignment="1">
      <alignment horizontal="center" vertical="center"/>
    </xf>
    <xf numFmtId="0" fontId="39" fillId="0" borderId="229" xfId="1" applyFont="1" applyBorder="1" applyAlignment="1">
      <alignment horizontal="center" vertical="center"/>
    </xf>
    <xf numFmtId="0" fontId="39" fillId="0" borderId="230" xfId="1" applyFont="1" applyBorder="1" applyAlignment="1">
      <alignment horizontal="center" vertical="center"/>
    </xf>
    <xf numFmtId="179" fontId="39" fillId="0" borderId="228" xfId="1" applyNumberFormat="1" applyFont="1" applyBorder="1" applyAlignment="1">
      <alignment horizontal="right" vertical="center"/>
    </xf>
    <xf numFmtId="179" fontId="39" fillId="0" borderId="229" xfId="1" applyNumberFormat="1" applyFont="1" applyBorder="1" applyAlignment="1">
      <alignment horizontal="right" vertical="center"/>
    </xf>
    <xf numFmtId="179" fontId="39" fillId="0" borderId="232" xfId="1" applyNumberFormat="1" applyFont="1" applyBorder="1" applyAlignment="1">
      <alignment horizontal="right" vertical="center"/>
    </xf>
    <xf numFmtId="182" fontId="39" fillId="0" borderId="244" xfId="1" applyNumberFormat="1" applyFont="1" applyBorder="1" applyAlignment="1">
      <alignment horizontal="center" vertical="center"/>
    </xf>
    <xf numFmtId="182" fontId="39" fillId="0" borderId="229" xfId="1" applyNumberFormat="1" applyFont="1" applyBorder="1" applyAlignment="1">
      <alignment horizontal="center" vertical="center"/>
    </xf>
    <xf numFmtId="182" fontId="39" fillId="0" borderId="235" xfId="1" applyNumberFormat="1" applyFont="1" applyBorder="1" applyAlignment="1">
      <alignment horizontal="center" vertical="center"/>
    </xf>
    <xf numFmtId="0" fontId="39" fillId="0" borderId="228" xfId="1" applyFont="1" applyBorder="1" applyAlignment="1">
      <alignment horizontal="left" vertical="center" indent="1"/>
    </xf>
    <xf numFmtId="0" fontId="39" fillId="0" borderId="229" xfId="1" applyFont="1" applyBorder="1" applyAlignment="1">
      <alignment horizontal="left" vertical="center" indent="1"/>
    </xf>
    <xf numFmtId="0" fontId="39" fillId="0" borderId="230" xfId="1" applyFont="1" applyBorder="1" applyAlignment="1">
      <alignment horizontal="left" vertical="center" indent="1"/>
    </xf>
    <xf numFmtId="179" fontId="39" fillId="0" borderId="231" xfId="1" applyNumberFormat="1" applyFont="1" applyBorder="1" applyAlignment="1">
      <alignment horizontal="right" vertical="center"/>
    </xf>
    <xf numFmtId="182" fontId="39" fillId="0" borderId="234" xfId="1" applyNumberFormat="1" applyFont="1" applyBorder="1" applyAlignment="1">
      <alignment horizontal="center" vertical="center"/>
    </xf>
    <xf numFmtId="0" fontId="39" fillId="0" borderId="236" xfId="1" applyFont="1" applyBorder="1" applyAlignment="1">
      <alignment horizontal="center" vertical="center"/>
    </xf>
    <xf numFmtId="0" fontId="39" fillId="0" borderId="237" xfId="1" applyFont="1" applyBorder="1" applyAlignment="1">
      <alignment horizontal="center" vertical="center"/>
    </xf>
    <xf numFmtId="0" fontId="39" fillId="0" borderId="238" xfId="1" applyFont="1" applyBorder="1" applyAlignment="1">
      <alignment horizontal="center" vertical="center"/>
    </xf>
    <xf numFmtId="179" fontId="39" fillId="0" borderId="239" xfId="1" applyNumberFormat="1" applyFont="1" applyBorder="1" applyAlignment="1">
      <alignment horizontal="right" vertical="center"/>
    </xf>
    <xf numFmtId="179" fontId="39" fillId="0" borderId="237" xfId="1" applyNumberFormat="1" applyFont="1" applyBorder="1" applyAlignment="1">
      <alignment horizontal="right" vertical="center"/>
    </xf>
    <xf numFmtId="179" fontId="39" fillId="0" borderId="240" xfId="1" applyNumberFormat="1" applyFont="1" applyBorder="1" applyAlignment="1">
      <alignment horizontal="right" vertical="center"/>
    </xf>
    <xf numFmtId="182" fontId="39" fillId="0" borderId="241" xfId="1" applyNumberFormat="1" applyFont="1" applyBorder="1" applyAlignment="1">
      <alignment horizontal="center" vertical="center"/>
    </xf>
    <xf numFmtId="182" fontId="39" fillId="0" borderId="237" xfId="1" applyNumberFormat="1" applyFont="1" applyBorder="1" applyAlignment="1">
      <alignment horizontal="center" vertical="center"/>
    </xf>
    <xf numFmtId="182" fontId="39" fillId="0" borderId="242" xfId="1" applyNumberFormat="1" applyFont="1" applyBorder="1" applyAlignment="1">
      <alignment horizontal="center" vertical="center"/>
    </xf>
    <xf numFmtId="0" fontId="39" fillId="0" borderId="27" xfId="1" applyFont="1" applyBorder="1" applyAlignment="1">
      <alignment horizontal="left" vertical="center" shrinkToFit="1"/>
    </xf>
    <xf numFmtId="0" fontId="39" fillId="0" borderId="214" xfId="1" applyFont="1" applyBorder="1" applyAlignment="1">
      <alignment horizontal="left" vertical="center" shrinkToFit="1"/>
    </xf>
    <xf numFmtId="38" fontId="39" fillId="8" borderId="214" xfId="11" applyFont="1" applyFill="1" applyBorder="1" applyAlignment="1" applyProtection="1">
      <alignment horizontal="center" vertical="center"/>
    </xf>
    <xf numFmtId="38" fontId="39" fillId="8" borderId="43" xfId="11" applyFont="1" applyFill="1" applyBorder="1" applyAlignment="1" applyProtection="1">
      <alignment horizontal="center" vertical="center"/>
    </xf>
    <xf numFmtId="0" fontId="39" fillId="0" borderId="44" xfId="1" applyFont="1" applyBorder="1" applyAlignment="1">
      <alignment horizontal="left" vertical="center" shrinkToFit="1"/>
    </xf>
    <xf numFmtId="0" fontId="39" fillId="0" borderId="45" xfId="1" applyFont="1" applyBorder="1" applyAlignment="1">
      <alignment horizontal="left" vertical="center" shrinkToFit="1"/>
    </xf>
    <xf numFmtId="38" fontId="39" fillId="8" borderId="45" xfId="11" applyFont="1" applyFill="1" applyBorder="1" applyAlignment="1" applyProtection="1">
      <alignment horizontal="center" vertical="center"/>
    </xf>
    <xf numFmtId="38" fontId="39" fillId="8" borderId="50" xfId="11" applyFont="1" applyFill="1" applyBorder="1" applyAlignment="1" applyProtection="1">
      <alignment horizontal="center"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179" fontId="39" fillId="8" borderId="248" xfId="1" applyNumberFormat="1" applyFont="1" applyFill="1" applyBorder="1" applyAlignment="1" applyProtection="1">
      <alignment horizontal="right" vertical="center"/>
      <protection locked="0"/>
    </xf>
    <xf numFmtId="179" fontId="39" fillId="8" borderId="246" xfId="1" applyNumberFormat="1" applyFont="1" applyFill="1" applyBorder="1" applyAlignment="1" applyProtection="1">
      <alignment horizontal="right" vertical="center"/>
      <protection locked="0"/>
    </xf>
    <xf numFmtId="179" fontId="39" fillId="8" borderId="249" xfId="1" applyNumberFormat="1" applyFont="1" applyFill="1" applyBorder="1" applyAlignment="1" applyProtection="1">
      <alignment horizontal="right" vertical="center"/>
      <protection locked="0"/>
    </xf>
    <xf numFmtId="182" fontId="39" fillId="0" borderId="251" xfId="1" applyNumberFormat="1" applyFont="1" applyBorder="1" applyAlignment="1">
      <alignment horizontal="center" vertical="center"/>
    </xf>
    <xf numFmtId="182" fontId="39" fillId="0" borderId="246" xfId="1" applyNumberFormat="1" applyFont="1" applyBorder="1" applyAlignment="1">
      <alignment horizontal="center" vertical="center"/>
    </xf>
    <xf numFmtId="182" fontId="39" fillId="0" borderId="252" xfId="1" applyNumberFormat="1" applyFont="1" applyBorder="1" applyAlignment="1">
      <alignment horizontal="center" vertical="center"/>
    </xf>
    <xf numFmtId="0" fontId="39" fillId="0" borderId="29" xfId="1" applyFont="1" applyBorder="1" applyAlignment="1">
      <alignment horizontal="left" vertical="center" indent="1"/>
    </xf>
    <xf numFmtId="0" fontId="39" fillId="0" borderId="28" xfId="1" applyFont="1" applyBorder="1" applyAlignment="1">
      <alignment horizontal="left" vertical="center" indent="1"/>
    </xf>
    <xf numFmtId="0" fontId="39" fillId="0" borderId="73" xfId="1" applyFont="1" applyBorder="1" applyAlignment="1">
      <alignment horizontal="left" vertical="center" indent="1"/>
    </xf>
    <xf numFmtId="0" fontId="39" fillId="0" borderId="27" xfId="1" applyFont="1" applyBorder="1" applyAlignment="1">
      <alignment horizontal="center" vertical="center"/>
    </xf>
    <xf numFmtId="0" fontId="39" fillId="0" borderId="214" xfId="1" applyFont="1" applyBorder="1" applyAlignment="1">
      <alignment horizontal="center" vertical="center"/>
    </xf>
    <xf numFmtId="0" fontId="39" fillId="0" borderId="43" xfId="1" applyFont="1" applyBorder="1" applyAlignment="1">
      <alignment horizontal="center" vertical="center"/>
    </xf>
    <xf numFmtId="0" fontId="40" fillId="0" borderId="214" xfId="1" applyFont="1" applyBorder="1" applyAlignment="1">
      <alignment horizontal="center" vertical="center" wrapText="1"/>
    </xf>
    <xf numFmtId="0" fontId="40" fillId="0" borderId="43" xfId="1" applyFont="1" applyBorder="1" applyAlignment="1">
      <alignment horizontal="center" vertical="center" wrapText="1"/>
    </xf>
    <xf numFmtId="0" fontId="39" fillId="0" borderId="214" xfId="1" applyFont="1" applyBorder="1" applyAlignment="1" applyProtection="1">
      <alignment horizontal="center" vertical="center"/>
      <protection locked="0"/>
    </xf>
    <xf numFmtId="0" fontId="39" fillId="0" borderId="43" xfId="1" applyFont="1" applyBorder="1" applyAlignment="1" applyProtection="1">
      <alignment horizontal="center" vertical="center"/>
      <protection locked="0"/>
    </xf>
    <xf numFmtId="0" fontId="31" fillId="0" borderId="0" xfId="1" applyFont="1" applyBorder="1" applyAlignment="1">
      <alignment horizontal="left" vertical="center" wrapText="1"/>
    </xf>
    <xf numFmtId="0" fontId="38" fillId="0" borderId="27" xfId="1" applyFont="1" applyBorder="1" applyAlignment="1">
      <alignment horizontal="left" vertical="center" wrapText="1" shrinkToFit="1"/>
    </xf>
    <xf numFmtId="0" fontId="38" fillId="0" borderId="214" xfId="1" applyFont="1" applyBorder="1" applyAlignment="1">
      <alignment horizontal="left" vertical="center" wrapText="1" shrinkToFit="1"/>
    </xf>
    <xf numFmtId="0" fontId="38" fillId="0" borderId="44" xfId="1" applyFont="1" applyBorder="1" applyAlignment="1">
      <alignment horizontal="left" vertical="center" wrapText="1" shrinkToFit="1"/>
    </xf>
    <xf numFmtId="0" fontId="38" fillId="0" borderId="45" xfId="1" applyFont="1" applyBorder="1" applyAlignment="1">
      <alignment horizontal="left" vertical="center" wrapText="1" shrinkToFit="1"/>
    </xf>
    <xf numFmtId="0" fontId="38" fillId="0" borderId="214" xfId="1" applyFont="1" applyBorder="1" applyAlignment="1">
      <alignment horizontal="center" vertical="center" wrapText="1" shrinkToFit="1"/>
    </xf>
    <xf numFmtId="0" fontId="38" fillId="0" borderId="43" xfId="1" applyFont="1" applyBorder="1" applyAlignment="1">
      <alignment horizontal="center" vertical="center" wrapText="1" shrinkToFit="1"/>
    </xf>
    <xf numFmtId="0" fontId="38" fillId="0" borderId="45" xfId="1" applyFont="1" applyBorder="1" applyAlignment="1">
      <alignment horizontal="center" vertical="center" wrapText="1" shrinkToFit="1"/>
    </xf>
    <xf numFmtId="0" fontId="38" fillId="0" borderId="50" xfId="1" applyFont="1" applyBorder="1" applyAlignment="1">
      <alignment horizontal="center" vertical="center" wrapText="1" shrinkToFit="1"/>
    </xf>
    <xf numFmtId="0" fontId="31" fillId="0" borderId="214" xfId="3" applyFont="1" applyBorder="1" applyAlignment="1">
      <alignment horizontal="left" vertical="center" wrapText="1"/>
    </xf>
    <xf numFmtId="0" fontId="6" fillId="0" borderId="26" xfId="1" applyFont="1" applyFill="1" applyBorder="1" applyAlignment="1">
      <alignment horizontal="center" vertical="center"/>
    </xf>
    <xf numFmtId="185" fontId="6" fillId="0" borderId="26" xfId="1" applyNumberFormat="1" applyFont="1" applyFill="1" applyBorder="1" applyAlignment="1">
      <alignment horizontal="center" vertical="center"/>
    </xf>
    <xf numFmtId="185" fontId="6" fillId="0" borderId="43" xfId="1" applyNumberFormat="1" applyFont="1" applyFill="1" applyBorder="1" applyAlignment="1">
      <alignment horizontal="center" vertical="center"/>
    </xf>
    <xf numFmtId="0" fontId="6" fillId="0" borderId="0" xfId="1" applyFont="1" applyAlignment="1">
      <alignment horizontal="left" vertical="center"/>
    </xf>
    <xf numFmtId="0" fontId="36" fillId="0" borderId="0" xfId="1" applyFont="1" applyAlignment="1">
      <alignment horizontal="center" vertical="center"/>
    </xf>
    <xf numFmtId="0" fontId="6" fillId="0" borderId="33" xfId="1" applyFont="1" applyFill="1" applyBorder="1" applyAlignment="1">
      <alignment horizontal="distributed" vertical="center" indent="1"/>
    </xf>
    <xf numFmtId="0" fontId="6" fillId="0" borderId="34" xfId="1" applyFont="1" applyFill="1" applyBorder="1" applyAlignment="1">
      <alignment horizontal="distributed" vertical="center" indent="1"/>
    </xf>
    <xf numFmtId="0" fontId="6" fillId="0" borderId="35" xfId="1" applyFont="1" applyFill="1" applyBorder="1" applyAlignment="1">
      <alignment horizontal="distributed" vertical="center" indent="1"/>
    </xf>
    <xf numFmtId="0" fontId="6" fillId="0" borderId="36" xfId="1" applyFont="1" applyFill="1" applyBorder="1" applyAlignment="1">
      <alignment horizontal="left" vertical="center" indent="1"/>
    </xf>
    <xf numFmtId="0" fontId="6" fillId="0" borderId="34" xfId="1" applyFont="1" applyFill="1" applyBorder="1" applyAlignment="1">
      <alignment horizontal="left" vertical="center" indent="1"/>
    </xf>
    <xf numFmtId="0" fontId="6" fillId="0" borderId="37" xfId="1" applyFont="1" applyFill="1" applyBorder="1" applyAlignment="1">
      <alignment horizontal="left" vertical="center" indent="1"/>
    </xf>
    <xf numFmtId="0" fontId="6" fillId="0" borderId="13" xfId="1" applyFont="1" applyFill="1" applyBorder="1" applyAlignment="1">
      <alignment horizontal="distributed" vertical="center" indent="1"/>
    </xf>
    <xf numFmtId="0" fontId="6" fillId="0" borderId="39" xfId="1" applyFont="1" applyFill="1" applyBorder="1" applyAlignment="1">
      <alignment horizontal="distributed" vertical="center" indent="1"/>
    </xf>
    <xf numFmtId="0" fontId="6" fillId="0" borderId="40" xfId="1" applyFont="1" applyFill="1" applyBorder="1" applyAlignment="1">
      <alignment horizontal="distributed" vertical="center" indent="1"/>
    </xf>
    <xf numFmtId="0" fontId="6" fillId="0" borderId="41" xfId="1" applyFont="1" applyFill="1" applyBorder="1" applyAlignment="1">
      <alignment horizontal="left" vertical="center" indent="1"/>
    </xf>
    <xf numFmtId="0" fontId="6" fillId="0" borderId="39" xfId="1" applyFont="1" applyFill="1" applyBorder="1" applyAlignment="1">
      <alignment horizontal="left" vertical="center" indent="1"/>
    </xf>
    <xf numFmtId="0" fontId="6" fillId="0" borderId="42" xfId="1" applyFont="1" applyFill="1" applyBorder="1" applyAlignment="1">
      <alignment horizontal="left" vertical="center" indent="1"/>
    </xf>
    <xf numFmtId="0" fontId="8" fillId="0" borderId="41" xfId="1" applyFont="1" applyFill="1" applyBorder="1" applyAlignment="1">
      <alignment horizontal="left" vertical="center" wrapText="1"/>
    </xf>
    <xf numFmtId="0" fontId="8" fillId="0" borderId="39" xfId="1" applyFont="1" applyFill="1" applyBorder="1" applyAlignment="1">
      <alignment horizontal="left" vertical="center" wrapText="1"/>
    </xf>
    <xf numFmtId="0" fontId="8" fillId="0" borderId="40" xfId="1" applyFont="1" applyFill="1" applyBorder="1" applyAlignment="1">
      <alignment horizontal="left" vertical="center" wrapText="1"/>
    </xf>
    <xf numFmtId="0" fontId="6" fillId="0" borderId="110" xfId="1" applyFont="1" applyFill="1" applyBorder="1" applyAlignment="1">
      <alignment horizontal="distributed" vertical="center" indent="1"/>
    </xf>
    <xf numFmtId="0" fontId="6" fillId="0" borderId="103" xfId="1" applyFont="1" applyFill="1" applyBorder="1" applyAlignment="1">
      <alignment horizontal="distributed" vertical="center" indent="1"/>
    </xf>
    <xf numFmtId="0" fontId="6" fillId="0" borderId="104" xfId="1" applyFont="1" applyFill="1" applyBorder="1" applyAlignment="1">
      <alignment horizontal="distributed" vertical="center" indent="1"/>
    </xf>
    <xf numFmtId="0" fontId="6" fillId="0" borderId="56" xfId="1" applyFont="1" applyFill="1" applyBorder="1" applyAlignment="1">
      <alignment horizontal="left" vertical="center" indent="1"/>
    </xf>
    <xf numFmtId="0" fontId="6" fillId="0" borderId="103" xfId="1" applyFont="1" applyFill="1" applyBorder="1" applyAlignment="1">
      <alignment horizontal="left" vertical="center" indent="1"/>
    </xf>
    <xf numFmtId="0" fontId="6" fillId="0" borderId="111" xfId="1" applyFont="1" applyFill="1" applyBorder="1" applyAlignment="1">
      <alignment horizontal="left" vertical="center" indent="1"/>
    </xf>
    <xf numFmtId="0" fontId="6" fillId="0" borderId="112" xfId="1" applyFont="1" applyFill="1" applyBorder="1" applyAlignment="1">
      <alignment horizontal="left" vertical="center" wrapText="1"/>
    </xf>
    <xf numFmtId="0" fontId="6" fillId="0" borderId="61" xfId="1" applyFont="1" applyFill="1" applyBorder="1" applyAlignment="1">
      <alignment horizontal="left" vertical="center" wrapText="1"/>
    </xf>
    <xf numFmtId="0" fontId="6" fillId="0" borderId="58" xfId="1" applyFont="1" applyFill="1" applyBorder="1" applyAlignment="1">
      <alignment horizontal="left" vertical="center" wrapText="1"/>
    </xf>
    <xf numFmtId="180" fontId="6" fillId="0" borderId="28" xfId="1" applyNumberFormat="1" applyFont="1" applyFill="1" applyBorder="1" applyAlignment="1">
      <alignment horizontal="center" vertical="center"/>
    </xf>
    <xf numFmtId="180" fontId="6" fillId="0" borderId="73" xfId="1" applyNumberFormat="1" applyFont="1" applyFill="1" applyBorder="1" applyAlignment="1">
      <alignment horizontal="center" vertical="center"/>
    </xf>
    <xf numFmtId="0" fontId="6" fillId="0" borderId="13" xfId="1" applyFont="1" applyFill="1" applyBorder="1" applyAlignment="1">
      <alignment horizontal="left" vertical="center" wrapText="1"/>
    </xf>
    <xf numFmtId="0" fontId="6" fillId="0" borderId="10" xfId="1" applyFont="1" applyFill="1" applyBorder="1" applyAlignment="1">
      <alignment horizontal="left" vertical="center" wrapText="1"/>
    </xf>
    <xf numFmtId="0" fontId="6" fillId="0" borderId="12" xfId="1" applyFont="1" applyFill="1" applyBorder="1" applyAlignment="1">
      <alignment horizontal="left" vertical="center" wrapText="1"/>
    </xf>
    <xf numFmtId="0" fontId="6" fillId="0" borderId="52" xfId="1" applyNumberFormat="1" applyFont="1" applyFill="1" applyBorder="1" applyAlignment="1">
      <alignment horizontal="center" vertical="center"/>
    </xf>
    <xf numFmtId="0" fontId="6" fillId="0" borderId="113" xfId="1" applyNumberFormat="1" applyFont="1" applyFill="1" applyBorder="1" applyAlignment="1">
      <alignment horizontal="center" vertical="center"/>
    </xf>
    <xf numFmtId="0" fontId="6" fillId="0" borderId="38" xfId="1" applyFont="1" applyFill="1" applyBorder="1" applyAlignment="1">
      <alignment horizontal="center" vertical="center" shrinkToFit="1"/>
    </xf>
    <xf numFmtId="0" fontId="6" fillId="0" borderId="39" xfId="1" applyFont="1" applyFill="1" applyBorder="1" applyAlignment="1">
      <alignment horizontal="center" vertical="center" shrinkToFit="1"/>
    </xf>
    <xf numFmtId="0" fontId="6" fillId="0" borderId="40" xfId="1" applyFont="1" applyFill="1" applyBorder="1" applyAlignment="1">
      <alignment horizontal="center" vertical="center" shrinkToFit="1"/>
    </xf>
    <xf numFmtId="0" fontId="6" fillId="0" borderId="41" xfId="1" applyNumberFormat="1" applyFont="1" applyFill="1" applyBorder="1" applyAlignment="1">
      <alignment horizontal="center" vertical="center"/>
    </xf>
    <xf numFmtId="0" fontId="6" fillId="0" borderId="39" xfId="1" applyNumberFormat="1" applyFont="1" applyFill="1" applyBorder="1" applyAlignment="1">
      <alignment horizontal="center" vertical="center"/>
    </xf>
    <xf numFmtId="0" fontId="6" fillId="0" borderId="42" xfId="1" applyNumberFormat="1" applyFont="1" applyFill="1" applyBorder="1" applyAlignment="1">
      <alignment horizontal="center" vertical="center"/>
    </xf>
    <xf numFmtId="0" fontId="6" fillId="0" borderId="56" xfId="1" applyNumberFormat="1" applyFont="1" applyFill="1" applyBorder="1" applyAlignment="1">
      <alignment horizontal="center" vertical="center"/>
    </xf>
    <xf numFmtId="0" fontId="6" fillId="0" borderId="103" xfId="1" applyNumberFormat="1" applyFont="1" applyFill="1" applyBorder="1" applyAlignment="1">
      <alignment horizontal="center" vertical="center"/>
    </xf>
    <xf numFmtId="0" fontId="6" fillId="0" borderId="111" xfId="1" applyNumberFormat="1" applyFont="1" applyFill="1" applyBorder="1" applyAlignment="1">
      <alignment horizontal="center" vertical="center"/>
    </xf>
    <xf numFmtId="0" fontId="6" fillId="0" borderId="114" xfId="1" applyFont="1" applyFill="1" applyBorder="1" applyAlignment="1">
      <alignment horizontal="center" vertical="center"/>
    </xf>
    <xf numFmtId="0" fontId="6" fillId="0" borderId="115" xfId="1" applyFont="1" applyFill="1" applyBorder="1" applyAlignment="1">
      <alignment horizontal="center" vertical="center"/>
    </xf>
    <xf numFmtId="0" fontId="6" fillId="0" borderId="19" xfId="1" applyFont="1" applyFill="1" applyBorder="1" applyAlignment="1">
      <alignment horizontal="center" vertical="center"/>
    </xf>
    <xf numFmtId="0" fontId="6" fillId="0" borderId="53" xfId="1" applyFont="1" applyFill="1" applyBorder="1" applyAlignment="1">
      <alignment horizontal="center" vertical="center"/>
    </xf>
    <xf numFmtId="0" fontId="6" fillId="0" borderId="27" xfId="1" applyFont="1" applyFill="1" applyBorder="1" applyAlignment="1">
      <alignment horizontal="center" vertical="center"/>
    </xf>
    <xf numFmtId="0" fontId="8" fillId="0" borderId="60" xfId="1" applyFont="1" applyFill="1" applyBorder="1" applyAlignment="1">
      <alignment horizontal="left" vertical="center" wrapText="1"/>
    </xf>
    <xf numFmtId="0" fontId="8" fillId="0" borderId="61" xfId="1" applyFont="1" applyFill="1" applyBorder="1" applyAlignment="1">
      <alignment horizontal="left" vertical="center" wrapText="1"/>
    </xf>
    <xf numFmtId="0" fontId="8" fillId="0" borderId="58" xfId="1" applyFont="1" applyFill="1" applyBorder="1" applyAlignment="1">
      <alignment horizontal="left" vertical="center" wrapText="1"/>
    </xf>
    <xf numFmtId="0" fontId="8" fillId="0" borderId="6" xfId="1" applyFont="1" applyFill="1" applyBorder="1" applyAlignment="1">
      <alignment horizontal="left" vertical="center" wrapText="1"/>
    </xf>
    <xf numFmtId="0" fontId="8" fillId="0" borderId="0" xfId="1" applyFont="1" applyFill="1" applyBorder="1" applyAlignment="1">
      <alignment horizontal="left" vertical="center" wrapText="1"/>
    </xf>
    <xf numFmtId="0" fontId="8" fillId="0" borderId="7" xfId="1" applyFont="1" applyFill="1" applyBorder="1" applyAlignment="1">
      <alignment horizontal="left" vertical="center" wrapText="1"/>
    </xf>
    <xf numFmtId="0" fontId="8" fillId="0" borderId="16" xfId="1" applyFont="1" applyFill="1" applyBorder="1" applyAlignment="1">
      <alignment horizontal="left" vertical="center" wrapText="1"/>
    </xf>
    <xf numFmtId="0" fontId="8" fillId="0" borderId="15" xfId="1" applyFont="1" applyFill="1" applyBorder="1" applyAlignment="1">
      <alignment horizontal="left" vertical="center" wrapText="1"/>
    </xf>
    <xf numFmtId="0" fontId="8" fillId="0" borderId="17" xfId="1" applyFont="1" applyFill="1" applyBorder="1" applyAlignment="1">
      <alignment horizontal="left" vertical="center" wrapText="1"/>
    </xf>
    <xf numFmtId="0" fontId="8" fillId="0" borderId="62" xfId="1" applyFont="1" applyFill="1" applyBorder="1" applyAlignment="1">
      <alignment horizontal="left" vertical="center" wrapText="1"/>
    </xf>
    <xf numFmtId="0" fontId="8" fillId="0" borderId="5" xfId="1" applyFont="1" applyFill="1" applyBorder="1" applyAlignment="1">
      <alignment horizontal="left" vertical="center" wrapText="1"/>
    </xf>
    <xf numFmtId="0" fontId="8" fillId="0" borderId="14" xfId="1" applyFont="1" applyFill="1" applyBorder="1" applyAlignment="1">
      <alignment horizontal="left" vertical="center" wrapText="1"/>
    </xf>
    <xf numFmtId="0" fontId="6" fillId="0" borderId="26" xfId="1" applyFont="1" applyBorder="1" applyAlignment="1">
      <alignment horizontal="center" vertical="center"/>
    </xf>
    <xf numFmtId="0" fontId="6" fillId="0" borderId="41" xfId="1" applyFont="1" applyBorder="1" applyAlignment="1">
      <alignment horizontal="center" vertical="center"/>
    </xf>
    <xf numFmtId="0" fontId="6" fillId="0" borderId="39" xfId="1" applyFont="1" applyBorder="1" applyAlignment="1">
      <alignment horizontal="center" vertical="center"/>
    </xf>
    <xf numFmtId="0" fontId="6" fillId="0" borderId="40" xfId="1" applyFont="1" applyBorder="1" applyAlignment="1">
      <alignment horizontal="center" vertical="center"/>
    </xf>
    <xf numFmtId="0" fontId="6" fillId="0" borderId="43" xfId="1" applyFont="1" applyBorder="1" applyAlignment="1">
      <alignment horizontal="center" vertical="center"/>
    </xf>
    <xf numFmtId="0" fontId="6" fillId="0" borderId="45" xfId="1" applyFont="1" applyBorder="1" applyAlignment="1">
      <alignment horizontal="center" vertical="center"/>
    </xf>
    <xf numFmtId="0" fontId="6" fillId="0" borderId="72" xfId="1" applyFont="1" applyBorder="1" applyAlignment="1">
      <alignment horizontal="center" vertical="center"/>
    </xf>
    <xf numFmtId="0" fontId="6" fillId="0" borderId="48" xfId="1" applyFont="1" applyBorder="1" applyAlignment="1">
      <alignment horizontal="center" vertical="center"/>
    </xf>
    <xf numFmtId="0" fontId="6" fillId="0" borderId="49" xfId="1" applyFont="1" applyBorder="1" applyAlignment="1">
      <alignment horizontal="center" vertical="center"/>
    </xf>
    <xf numFmtId="0" fontId="6" fillId="0" borderId="50" xfId="1" applyFont="1" applyBorder="1" applyAlignment="1">
      <alignment horizontal="center" vertical="center"/>
    </xf>
    <xf numFmtId="0" fontId="8" fillId="0" borderId="23" xfId="1" applyFont="1" applyBorder="1" applyAlignment="1">
      <alignment horizontal="center" vertical="center" wrapText="1"/>
    </xf>
    <xf numFmtId="0" fontId="8" fillId="0" borderId="23" xfId="1" applyFont="1" applyBorder="1" applyAlignment="1">
      <alignment horizontal="left" vertical="center"/>
    </xf>
    <xf numFmtId="0" fontId="8" fillId="0" borderId="0" xfId="1" applyFont="1" applyAlignment="1">
      <alignment horizontal="center" vertical="top"/>
    </xf>
    <xf numFmtId="0" fontId="8" fillId="0" borderId="0" xfId="1" applyFont="1" applyBorder="1" applyAlignment="1">
      <alignment vertical="top" wrapText="1"/>
    </xf>
    <xf numFmtId="0" fontId="1" fillId="0" borderId="0" xfId="12" applyAlignment="1">
      <alignment vertical="top" wrapText="1"/>
    </xf>
    <xf numFmtId="0" fontId="31" fillId="0" borderId="214" xfId="2" applyFont="1" applyBorder="1" applyAlignment="1">
      <alignment horizontal="left" vertical="center" wrapText="1"/>
    </xf>
    <xf numFmtId="0" fontId="40" fillId="0" borderId="175" xfId="2" applyFont="1" applyBorder="1" applyAlignment="1">
      <alignment horizontal="left" vertical="center" wrapText="1"/>
    </xf>
    <xf numFmtId="0" fontId="40" fillId="0" borderId="0" xfId="2" applyFont="1" applyBorder="1" applyAlignment="1">
      <alignment horizontal="left" vertical="center" wrapText="1"/>
    </xf>
    <xf numFmtId="0" fontId="40" fillId="0" borderId="176" xfId="2" applyFont="1" applyBorder="1" applyAlignment="1">
      <alignment horizontal="left" vertical="center" wrapText="1"/>
    </xf>
    <xf numFmtId="0" fontId="40" fillId="0" borderId="169" xfId="2" applyFont="1" applyBorder="1" applyAlignment="1">
      <alignment horizontal="left" vertical="center" wrapText="1"/>
    </xf>
    <xf numFmtId="0" fontId="40" fillId="0" borderId="15" xfId="2" applyFont="1" applyBorder="1" applyAlignment="1">
      <alignment horizontal="left" vertical="center" wrapText="1"/>
    </xf>
    <xf numFmtId="0" fontId="40" fillId="0" borderId="17" xfId="2" applyFont="1" applyBorder="1" applyAlignment="1">
      <alignment horizontal="left" vertical="center" wrapText="1"/>
    </xf>
    <xf numFmtId="0" fontId="38" fillId="0" borderId="0" xfId="2" applyFont="1" applyAlignment="1">
      <alignment horizontal="left" vertical="center" wrapText="1"/>
    </xf>
    <xf numFmtId="0" fontId="31" fillId="0" borderId="0" xfId="2" applyFont="1" applyAlignment="1">
      <alignment horizontal="right" vertical="center"/>
    </xf>
    <xf numFmtId="0" fontId="33" fillId="0" borderId="0" xfId="2" applyFont="1" applyAlignment="1">
      <alignment horizontal="center" vertical="center"/>
    </xf>
    <xf numFmtId="0" fontId="32" fillId="0" borderId="214" xfId="2" applyFont="1" applyBorder="1" applyAlignment="1">
      <alignment horizontal="center" vertical="center"/>
    </xf>
    <xf numFmtId="0" fontId="31" fillId="0" borderId="214" xfId="2" applyFont="1" applyBorder="1" applyAlignment="1">
      <alignment horizontal="center" vertical="center"/>
    </xf>
    <xf numFmtId="0" fontId="31" fillId="0" borderId="214" xfId="2" applyFont="1" applyBorder="1" applyAlignment="1">
      <alignment horizontal="left" vertical="center"/>
    </xf>
    <xf numFmtId="0" fontId="148" fillId="0" borderId="183" xfId="2" applyFont="1" applyBorder="1" applyAlignment="1">
      <alignment horizontal="left" vertical="center" wrapText="1"/>
    </xf>
    <xf numFmtId="0" fontId="148" fillId="0" borderId="39" xfId="2" applyFont="1" applyBorder="1" applyAlignment="1">
      <alignment horizontal="left" vertical="center"/>
    </xf>
    <xf numFmtId="0" fontId="148" fillId="0" borderId="40" xfId="2" applyFont="1" applyBorder="1" applyAlignment="1">
      <alignment horizontal="left" vertical="center"/>
    </xf>
    <xf numFmtId="0" fontId="32" fillId="0" borderId="183" xfId="2" applyFont="1" applyBorder="1" applyAlignment="1">
      <alignment horizontal="center" vertical="center"/>
    </xf>
    <xf numFmtId="0" fontId="32" fillId="0" borderId="39" xfId="2" applyFont="1" applyBorder="1" applyAlignment="1">
      <alignment horizontal="center" vertical="center"/>
    </xf>
    <xf numFmtId="0" fontId="32" fillId="0" borderId="40" xfId="2" applyFont="1" applyBorder="1" applyAlignment="1">
      <alignment horizontal="center" vertical="center"/>
    </xf>
    <xf numFmtId="0" fontId="105" fillId="0" borderId="10" xfId="2" applyFont="1" applyBorder="1" applyAlignment="1">
      <alignment horizontal="center" vertical="center"/>
    </xf>
    <xf numFmtId="0" fontId="105" fillId="0" borderId="12" xfId="2" applyFont="1" applyBorder="1" applyAlignment="1">
      <alignment horizontal="center" vertical="center"/>
    </xf>
    <xf numFmtId="0" fontId="105" fillId="0" borderId="183" xfId="2" applyFont="1" applyBorder="1" applyAlignment="1">
      <alignment horizontal="left" vertical="center" wrapText="1"/>
    </xf>
    <xf numFmtId="0" fontId="105" fillId="0" borderId="39" xfId="2" applyFont="1" applyBorder="1" applyAlignment="1">
      <alignment horizontal="left" vertical="center"/>
    </xf>
    <xf numFmtId="0" fontId="105" fillId="0" borderId="40" xfId="2" applyFont="1" applyBorder="1" applyAlignment="1">
      <alignment horizontal="left" vertical="center"/>
    </xf>
    <xf numFmtId="0" fontId="39" fillId="0" borderId="197" xfId="1" applyFont="1" applyBorder="1" applyAlignment="1">
      <alignment horizontal="distributed" vertical="center" indent="1"/>
    </xf>
    <xf numFmtId="0" fontId="39" fillId="0" borderId="198" xfId="1" applyFont="1" applyBorder="1" applyAlignment="1">
      <alignment horizontal="distributed" vertical="center" indent="1"/>
    </xf>
    <xf numFmtId="0" fontId="39" fillId="0" borderId="198" xfId="1" applyFont="1" applyBorder="1" applyAlignment="1">
      <alignment horizontal="center" vertical="center"/>
    </xf>
    <xf numFmtId="0" fontId="39" fillId="0" borderId="199" xfId="1" applyFont="1" applyBorder="1" applyAlignment="1">
      <alignment horizontal="center" vertical="center"/>
    </xf>
    <xf numFmtId="0" fontId="31" fillId="0" borderId="0" xfId="1" applyFont="1" applyAlignment="1">
      <alignment horizontal="right" vertical="center"/>
    </xf>
    <xf numFmtId="0" fontId="39" fillId="0" borderId="70" xfId="1" applyFont="1" applyBorder="1" applyAlignment="1">
      <alignment horizontal="distributed" vertical="center" indent="1"/>
    </xf>
    <xf numFmtId="0" fontId="39" fillId="0" borderId="63" xfId="1" applyFont="1" applyBorder="1" applyAlignment="1">
      <alignment horizontal="distributed" vertical="center" indent="1"/>
    </xf>
    <xf numFmtId="0" fontId="39" fillId="0" borderId="63" xfId="1" applyFont="1" applyBorder="1" applyAlignment="1">
      <alignment horizontal="left" vertical="center" indent="1"/>
    </xf>
    <xf numFmtId="0" fontId="39" fillId="0" borderId="75" xfId="1" applyFont="1" applyBorder="1" applyAlignment="1">
      <alignment horizontal="left" vertical="center" indent="1"/>
    </xf>
    <xf numFmtId="0" fontId="39" fillId="0" borderId="19" xfId="1" applyFont="1" applyBorder="1" applyAlignment="1">
      <alignment horizontal="center" vertical="center"/>
    </xf>
    <xf numFmtId="0" fontId="39" fillId="0" borderId="53" xfId="1" applyFont="1" applyBorder="1" applyAlignment="1">
      <alignment horizontal="center" vertical="center"/>
    </xf>
    <xf numFmtId="0" fontId="39" fillId="0" borderId="108" xfId="1" applyFont="1" applyBorder="1" applyAlignment="1">
      <alignment horizontal="center" vertical="center"/>
    </xf>
    <xf numFmtId="0" fontId="31" fillId="0" borderId="27" xfId="1" applyFont="1" applyBorder="1" applyAlignment="1">
      <alignment horizontal="center" vertical="center"/>
    </xf>
    <xf numFmtId="0" fontId="31" fillId="0" borderId="26" xfId="1" applyFont="1" applyBorder="1" applyAlignment="1">
      <alignment horizontal="center" vertical="center"/>
    </xf>
    <xf numFmtId="0" fontId="40" fillId="0" borderId="26" xfId="1" applyFont="1" applyBorder="1" applyAlignment="1">
      <alignment horizontal="center" vertical="center" wrapText="1"/>
    </xf>
    <xf numFmtId="0" fontId="39" fillId="0" borderId="26" xfId="1" applyFont="1" applyBorder="1" applyAlignment="1">
      <alignment horizontal="center" vertical="center" shrinkToFit="1"/>
    </xf>
    <xf numFmtId="0" fontId="39" fillId="0" borderId="43" xfId="1" applyFont="1" applyBorder="1" applyAlignment="1">
      <alignment horizontal="center" vertical="center" shrinkToFit="1"/>
    </xf>
    <xf numFmtId="0" fontId="39" fillId="0" borderId="27" xfId="1" applyFont="1" applyBorder="1" applyAlignment="1">
      <alignment horizontal="center" vertical="center" shrinkToFit="1"/>
    </xf>
    <xf numFmtId="0" fontId="39" fillId="0" borderId="45" xfId="1" applyFont="1" applyBorder="1" applyAlignment="1">
      <alignment horizontal="center" vertical="center" shrinkToFit="1"/>
    </xf>
    <xf numFmtId="0" fontId="39" fillId="0" borderId="50" xfId="1" applyFont="1" applyBorder="1" applyAlignment="1">
      <alignment horizontal="center" vertical="center" shrinkToFit="1"/>
    </xf>
    <xf numFmtId="0" fontId="39" fillId="0" borderId="44" xfId="1" applyFont="1" applyBorder="1" applyAlignment="1">
      <alignment horizontal="center" vertical="center" shrinkToFit="1"/>
    </xf>
    <xf numFmtId="0" fontId="38" fillId="0" borderId="0" xfId="1" applyFont="1" applyAlignment="1">
      <alignment horizontal="left" vertical="center" wrapText="1"/>
    </xf>
    <xf numFmtId="0" fontId="39" fillId="0" borderId="200" xfId="1" applyFont="1" applyBorder="1" applyAlignment="1">
      <alignment horizontal="center" vertical="center" wrapText="1" shrinkToFit="1"/>
    </xf>
    <xf numFmtId="0" fontId="39" fillId="0" borderId="201" xfId="1" applyFont="1" applyBorder="1" applyAlignment="1">
      <alignment horizontal="center" vertical="center" wrapText="1" shrinkToFit="1"/>
    </xf>
    <xf numFmtId="0" fontId="39" fillId="0" borderId="206" xfId="1" applyFont="1" applyBorder="1" applyAlignment="1">
      <alignment horizontal="center" vertical="center" wrapText="1" shrinkToFit="1"/>
    </xf>
    <xf numFmtId="0" fontId="39" fillId="0" borderId="203" xfId="1" applyFont="1" applyBorder="1" applyAlignment="1">
      <alignment horizontal="center" vertical="center" wrapText="1" shrinkToFit="1"/>
    </xf>
    <xf numFmtId="0" fontId="39" fillId="0" borderId="204" xfId="1" applyFont="1" applyBorder="1" applyAlignment="1">
      <alignment horizontal="center" vertical="center" wrapText="1" shrinkToFit="1"/>
    </xf>
    <xf numFmtId="0" fontId="39" fillId="0" borderId="207" xfId="1" applyFont="1" applyBorder="1" applyAlignment="1">
      <alignment horizontal="center" vertical="center" wrapText="1" shrinkToFit="1"/>
    </xf>
    <xf numFmtId="0" fontId="39" fillId="0" borderId="86" xfId="1" applyFont="1" applyBorder="1" applyAlignment="1">
      <alignment horizontal="center" vertical="center" shrinkToFit="1"/>
    </xf>
    <xf numFmtId="0" fontId="39" fillId="0" borderId="201" xfId="1" applyFont="1" applyBorder="1" applyAlignment="1">
      <alignment horizontal="center" vertical="center" shrinkToFit="1"/>
    </xf>
    <xf numFmtId="0" fontId="39" fillId="0" borderId="202" xfId="1" applyFont="1" applyBorder="1" applyAlignment="1">
      <alignment horizontal="center" vertical="center" shrinkToFit="1"/>
    </xf>
    <xf numFmtId="0" fontId="39" fillId="0" borderId="83" xfId="1" applyFont="1" applyBorder="1" applyAlignment="1">
      <alignment horizontal="center" vertical="center" shrinkToFit="1"/>
    </xf>
    <xf numFmtId="0" fontId="39" fillId="0" borderId="204" xfId="1" applyFont="1" applyBorder="1" applyAlignment="1">
      <alignment horizontal="center" vertical="center" shrinkToFit="1"/>
    </xf>
    <xf numFmtId="0" fontId="39" fillId="0" borderId="205" xfId="1" applyFont="1" applyBorder="1" applyAlignment="1">
      <alignment horizontal="center" vertical="center" shrinkToFit="1"/>
    </xf>
    <xf numFmtId="0" fontId="39" fillId="0" borderId="29" xfId="1" applyFont="1" applyBorder="1" applyAlignment="1">
      <alignment horizontal="center" vertical="center" wrapText="1"/>
    </xf>
    <xf numFmtId="0" fontId="39" fillId="0" borderId="28" xfId="1" applyFont="1" applyBorder="1" applyAlignment="1">
      <alignment horizontal="center" vertical="center" wrapText="1"/>
    </xf>
    <xf numFmtId="0" fontId="39" fillId="0" borderId="27"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36" xfId="1" applyFont="1" applyBorder="1" applyAlignment="1">
      <alignment horizontal="center" vertical="center" wrapText="1"/>
    </xf>
    <xf numFmtId="0" fontId="39" fillId="0" borderId="35" xfId="1" applyFont="1" applyBorder="1" applyAlignment="1">
      <alignment horizontal="center" vertical="center" wrapText="1"/>
    </xf>
    <xf numFmtId="0" fontId="39" fillId="0" borderId="73"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43" xfId="1" applyFont="1" applyBorder="1" applyAlignment="1">
      <alignment horizontal="center" vertical="center" wrapText="1"/>
    </xf>
    <xf numFmtId="0" fontId="39" fillId="0" borderId="45" xfId="1" applyFont="1" applyBorder="1" applyAlignment="1">
      <alignment horizontal="center" vertical="center" wrapText="1" shrinkToFit="1"/>
    </xf>
    <xf numFmtId="0" fontId="39" fillId="0" borderId="50" xfId="1" applyFont="1" applyBorder="1" applyAlignment="1">
      <alignment horizontal="center" vertical="center" wrapText="1" shrinkToFit="1"/>
    </xf>
    <xf numFmtId="0" fontId="38" fillId="0" borderId="0" xfId="1" applyFont="1" applyBorder="1" applyAlignment="1">
      <alignment horizontal="left" vertical="center" wrapText="1"/>
    </xf>
    <xf numFmtId="0" fontId="31" fillId="7" borderId="214" xfId="0" applyFont="1" applyFill="1" applyBorder="1" applyAlignment="1">
      <alignment horizontal="center" vertical="center"/>
    </xf>
    <xf numFmtId="0" fontId="33" fillId="0" borderId="0" xfId="0" applyFont="1" applyAlignment="1">
      <alignment horizontal="center" vertical="center" wrapText="1"/>
    </xf>
    <xf numFmtId="0" fontId="33" fillId="0" borderId="0" xfId="0" applyFont="1" applyAlignment="1">
      <alignment horizontal="center" vertical="center"/>
    </xf>
    <xf numFmtId="0" fontId="31" fillId="0" borderId="214" xfId="0" applyFont="1" applyBorder="1" applyAlignment="1">
      <alignment horizontal="center" vertical="center"/>
    </xf>
    <xf numFmtId="0" fontId="31" fillId="7" borderId="214" xfId="0" applyFont="1" applyFill="1" applyBorder="1" applyAlignment="1">
      <alignment vertical="center"/>
    </xf>
    <xf numFmtId="0" fontId="31" fillId="0" borderId="180" xfId="0" applyFont="1" applyBorder="1" applyAlignment="1">
      <alignment vertical="center" wrapText="1"/>
    </xf>
    <xf numFmtId="0" fontId="31" fillId="0" borderId="214" xfId="0" applyFont="1" applyBorder="1" applyAlignment="1">
      <alignment vertical="center" wrapText="1"/>
    </xf>
    <xf numFmtId="0" fontId="31" fillId="0" borderId="214" xfId="0" applyFont="1" applyBorder="1" applyAlignment="1">
      <alignment vertical="center"/>
    </xf>
    <xf numFmtId="0" fontId="31" fillId="0" borderId="0" xfId="0" applyFont="1" applyAlignment="1">
      <alignment horizontal="center" vertical="center"/>
    </xf>
    <xf numFmtId="0" fontId="31" fillId="0" borderId="0" xfId="0" applyFont="1" applyAlignment="1">
      <alignment horizontal="left" vertical="center" wrapText="1"/>
    </xf>
    <xf numFmtId="0" fontId="31" fillId="0" borderId="0" xfId="0" applyFont="1" applyAlignment="1">
      <alignment horizontal="left" vertical="center"/>
    </xf>
    <xf numFmtId="0" fontId="31" fillId="0" borderId="0" xfId="0" applyFont="1" applyAlignment="1">
      <alignment horizontal="left" vertical="top" wrapText="1"/>
    </xf>
    <xf numFmtId="0" fontId="31" fillId="0" borderId="26" xfId="0" applyFont="1" applyBorder="1" applyAlignment="1">
      <alignment vertical="center" wrapText="1"/>
    </xf>
    <xf numFmtId="0" fontId="31" fillId="0" borderId="26" xfId="0" applyFont="1" applyBorder="1" applyAlignment="1">
      <alignment vertical="center"/>
    </xf>
    <xf numFmtId="0" fontId="31" fillId="0" borderId="0" xfId="0" applyFont="1" applyFill="1" applyBorder="1" applyAlignment="1">
      <alignment horizontal="left" vertical="top" wrapText="1"/>
    </xf>
    <xf numFmtId="0" fontId="38" fillId="0" borderId="0" xfId="0" applyFont="1" applyAlignment="1">
      <alignment horizontal="left" vertical="center" wrapText="1"/>
    </xf>
    <xf numFmtId="0" fontId="38" fillId="0" borderId="0" xfId="0" applyFont="1" applyAlignment="1">
      <alignment horizontal="left" vertical="center"/>
    </xf>
    <xf numFmtId="0" fontId="38" fillId="0" borderId="15" xfId="0" applyFont="1" applyBorder="1" applyAlignment="1">
      <alignment horizontal="left" vertical="center"/>
    </xf>
    <xf numFmtId="0" fontId="31" fillId="7" borderId="41" xfId="0" applyFont="1" applyFill="1" applyBorder="1" applyAlignment="1">
      <alignment horizontal="center" vertical="center"/>
    </xf>
    <xf numFmtId="0" fontId="31" fillId="7" borderId="39" xfId="0" applyFont="1" applyFill="1" applyBorder="1" applyAlignment="1">
      <alignment horizontal="center" vertical="center"/>
    </xf>
    <xf numFmtId="0" fontId="31" fillId="7" borderId="40" xfId="0" applyFont="1" applyFill="1" applyBorder="1" applyAlignment="1">
      <alignment horizontal="center" vertical="center"/>
    </xf>
    <xf numFmtId="0" fontId="31" fillId="0" borderId="15" xfId="1" applyFont="1" applyFill="1" applyBorder="1" applyAlignment="1">
      <alignment horizontal="center" vertical="center"/>
    </xf>
    <xf numFmtId="0" fontId="31" fillId="0" borderId="194" xfId="1" applyFont="1" applyFill="1" applyBorder="1" applyAlignment="1">
      <alignment horizontal="center" vertical="center"/>
    </xf>
    <xf numFmtId="0" fontId="31" fillId="0" borderId="174" xfId="1" applyFont="1" applyFill="1" applyBorder="1" applyAlignment="1">
      <alignment vertical="center" textRotation="255"/>
    </xf>
    <xf numFmtId="0" fontId="31" fillId="0" borderId="174" xfId="1" applyFont="1" applyFill="1" applyBorder="1" applyAlignment="1">
      <alignment horizontal="center" vertical="center"/>
    </xf>
    <xf numFmtId="0" fontId="31" fillId="0" borderId="180" xfId="1" applyFont="1" applyFill="1" applyBorder="1" applyAlignment="1">
      <alignment horizontal="center" vertical="center"/>
    </xf>
    <xf numFmtId="0" fontId="33" fillId="0" borderId="0" xfId="1" applyFont="1" applyBorder="1" applyAlignment="1">
      <alignment horizontal="center" vertical="center"/>
    </xf>
    <xf numFmtId="0" fontId="31" fillId="0" borderId="174" xfId="1" applyFont="1" applyBorder="1" applyAlignment="1">
      <alignment horizontal="left" vertical="center"/>
    </xf>
    <xf numFmtId="0" fontId="31" fillId="0" borderId="174" xfId="1" applyFont="1" applyBorder="1" applyAlignment="1">
      <alignment horizontal="center" vertical="center"/>
    </xf>
    <xf numFmtId="0" fontId="31" fillId="0" borderId="184" xfId="1" applyFont="1" applyFill="1" applyBorder="1" applyAlignment="1">
      <alignment horizontal="left" vertical="center"/>
    </xf>
    <xf numFmtId="0" fontId="31" fillId="0" borderId="185" xfId="1" applyFont="1" applyFill="1" applyBorder="1" applyAlignment="1">
      <alignment horizontal="left" vertical="center"/>
    </xf>
    <xf numFmtId="0" fontId="31" fillId="0" borderId="186" xfId="1" applyFont="1" applyFill="1" applyBorder="1" applyAlignment="1">
      <alignment horizontal="left" vertical="center"/>
    </xf>
    <xf numFmtId="0" fontId="31" fillId="0" borderId="187" xfId="1" applyFont="1" applyFill="1" applyBorder="1" applyAlignment="1">
      <alignment horizontal="left" vertical="center"/>
    </xf>
    <xf numFmtId="0" fontId="31" fillId="0" borderId="188" xfId="1" applyFont="1" applyFill="1" applyBorder="1" applyAlignment="1">
      <alignment horizontal="left" vertical="center"/>
    </xf>
    <xf numFmtId="0" fontId="31" fillId="0" borderId="189" xfId="1" applyFont="1" applyFill="1" applyBorder="1" applyAlignment="1">
      <alignment horizontal="left" vertical="center"/>
    </xf>
    <xf numFmtId="0" fontId="31" fillId="0" borderId="181" xfId="1" applyFont="1" applyFill="1" applyBorder="1" applyAlignment="1">
      <alignment horizontal="center" vertical="center"/>
    </xf>
    <xf numFmtId="0" fontId="31" fillId="0" borderId="182" xfId="1" applyFont="1" applyFill="1" applyBorder="1" applyAlignment="1">
      <alignment horizontal="center" vertical="center"/>
    </xf>
    <xf numFmtId="0" fontId="31" fillId="0" borderId="53" xfId="1" applyFont="1" applyFill="1" applyBorder="1" applyAlignment="1">
      <alignment horizontal="center" vertical="center" wrapText="1"/>
    </xf>
    <xf numFmtId="0" fontId="31" fillId="0" borderId="174" xfId="1" applyFont="1" applyFill="1" applyBorder="1" applyAlignment="1">
      <alignment horizontal="center" vertical="center" wrapText="1"/>
    </xf>
    <xf numFmtId="0" fontId="31" fillId="0" borderId="187" xfId="1" applyFont="1" applyFill="1" applyBorder="1" applyAlignment="1">
      <alignment horizontal="left" vertical="center" wrapText="1"/>
    </xf>
    <xf numFmtId="0" fontId="31" fillId="0" borderId="188" xfId="1" applyFont="1" applyFill="1" applyBorder="1" applyAlignment="1">
      <alignment horizontal="left" vertical="center" wrapText="1"/>
    </xf>
    <xf numFmtId="0" fontId="31" fillId="0" borderId="189" xfId="1" applyFont="1" applyFill="1" applyBorder="1" applyAlignment="1">
      <alignment horizontal="left" vertical="center" wrapText="1"/>
    </xf>
    <xf numFmtId="0" fontId="31" fillId="0" borderId="190" xfId="1" applyFont="1" applyFill="1" applyBorder="1" applyAlignment="1">
      <alignment horizontal="left" vertical="center" wrapText="1"/>
    </xf>
    <xf numFmtId="0" fontId="31" fillId="0" borderId="191" xfId="1" applyFont="1" applyFill="1" applyBorder="1" applyAlignment="1">
      <alignment horizontal="left" vertical="center" wrapText="1"/>
    </xf>
    <xf numFmtId="0" fontId="31" fillId="0" borderId="192" xfId="1" applyFont="1" applyFill="1" applyBorder="1" applyAlignment="1">
      <alignment horizontal="left" vertical="center" wrapText="1"/>
    </xf>
    <xf numFmtId="49" fontId="31" fillId="0" borderId="10" xfId="1" applyNumberFormat="1" applyFont="1" applyFill="1" applyBorder="1" applyAlignment="1">
      <alignment horizontal="center" vertical="center"/>
    </xf>
    <xf numFmtId="0" fontId="31" fillId="0" borderId="10" xfId="1" applyFont="1" applyFill="1" applyBorder="1" applyAlignment="1">
      <alignment horizontal="left" vertical="center"/>
    </xf>
    <xf numFmtId="0" fontId="31" fillId="0" borderId="12" xfId="1" applyFont="1" applyFill="1" applyBorder="1" applyAlignment="1">
      <alignment horizontal="left" vertical="center"/>
    </xf>
    <xf numFmtId="0" fontId="31" fillId="0" borderId="39" xfId="1" applyFont="1" applyFill="1" applyBorder="1" applyAlignment="1">
      <alignment horizontal="center" vertical="center"/>
    </xf>
    <xf numFmtId="49" fontId="31" fillId="0" borderId="39" xfId="1" applyNumberFormat="1" applyFont="1" applyFill="1" applyBorder="1" applyAlignment="1">
      <alignment horizontal="center" vertical="center"/>
    </xf>
    <xf numFmtId="0" fontId="31" fillId="0" borderId="195" xfId="1" applyFont="1" applyFill="1" applyBorder="1" applyAlignment="1">
      <alignment horizontal="center" vertical="center" wrapText="1"/>
    </xf>
    <xf numFmtId="0" fontId="31" fillId="0" borderId="39" xfId="1" applyFont="1" applyFill="1" applyBorder="1" applyAlignment="1">
      <alignment horizontal="center" vertical="center" wrapText="1"/>
    </xf>
    <xf numFmtId="0" fontId="31" fillId="0" borderId="39" xfId="1" applyFont="1" applyFill="1" applyBorder="1" applyAlignment="1">
      <alignment horizontal="left" vertical="center"/>
    </xf>
    <xf numFmtId="0" fontId="31" fillId="0" borderId="40" xfId="1" applyFont="1" applyFill="1" applyBorder="1" applyAlignment="1">
      <alignment horizontal="left" vertical="center"/>
    </xf>
    <xf numFmtId="0" fontId="31" fillId="0" borderId="174" xfId="1" applyFont="1" applyFill="1" applyBorder="1" applyAlignment="1">
      <alignment horizontal="center" vertical="distributed" textRotation="255" indent="4"/>
    </xf>
    <xf numFmtId="0" fontId="31" fillId="0" borderId="10" xfId="1" applyFont="1" applyFill="1" applyBorder="1" applyAlignment="1">
      <alignment horizontal="center" vertical="center"/>
    </xf>
    <xf numFmtId="0" fontId="31" fillId="0" borderId="196" xfId="1" applyFont="1" applyFill="1" applyBorder="1" applyAlignment="1">
      <alignment horizontal="center" vertical="center" wrapText="1"/>
    </xf>
    <xf numFmtId="0" fontId="31" fillId="0" borderId="10" xfId="1" applyFont="1" applyFill="1" applyBorder="1" applyAlignment="1">
      <alignment horizontal="center" vertical="center" wrapText="1"/>
    </xf>
    <xf numFmtId="0" fontId="13" fillId="0" borderId="0" xfId="19" applyFont="1" applyAlignment="1">
      <alignment horizontal="right" vertical="center"/>
    </xf>
    <xf numFmtId="0" fontId="72" fillId="0" borderId="183" xfId="19" applyFont="1" applyBorder="1" applyAlignment="1">
      <alignment horizontal="center" vertical="center"/>
    </xf>
    <xf numFmtId="0" fontId="72" fillId="0" borderId="39" xfId="19" applyFont="1" applyBorder="1" applyAlignment="1">
      <alignment horizontal="center" vertical="center"/>
    </xf>
    <xf numFmtId="0" fontId="72" fillId="0" borderId="40" xfId="19" applyFont="1" applyBorder="1" applyAlignment="1">
      <alignment horizontal="center" vertical="center"/>
    </xf>
    <xf numFmtId="0" fontId="72" fillId="0" borderId="193" xfId="19" applyFont="1" applyBorder="1" applyAlignment="1">
      <alignment horizontal="center" vertical="center" wrapText="1"/>
    </xf>
    <xf numFmtId="0" fontId="72" fillId="0" borderId="10" xfId="19" applyFont="1" applyBorder="1" applyAlignment="1">
      <alignment horizontal="center" vertical="center" wrapText="1"/>
    </xf>
    <xf numFmtId="0" fontId="72" fillId="0" borderId="12" xfId="19" applyFont="1" applyBorder="1" applyAlignment="1">
      <alignment horizontal="center" vertical="center" wrapText="1"/>
    </xf>
    <xf numFmtId="0" fontId="72" fillId="0" borderId="175" xfId="19" applyFont="1" applyBorder="1" applyAlignment="1">
      <alignment horizontal="center" vertical="center" wrapText="1"/>
    </xf>
    <xf numFmtId="0" fontId="72" fillId="0" borderId="0" xfId="19" applyFont="1" applyBorder="1" applyAlignment="1">
      <alignment horizontal="center" vertical="center" wrapText="1"/>
    </xf>
    <xf numFmtId="0" fontId="72" fillId="0" borderId="176" xfId="19" applyFont="1" applyBorder="1" applyAlignment="1">
      <alignment horizontal="center" vertical="center" wrapText="1"/>
    </xf>
    <xf numFmtId="0" fontId="72" fillId="0" borderId="169" xfId="19" applyFont="1" applyBorder="1" applyAlignment="1">
      <alignment horizontal="center" vertical="center" wrapText="1"/>
    </xf>
    <xf numFmtId="0" fontId="72" fillId="0" borderId="15" xfId="19" applyFont="1" applyBorder="1" applyAlignment="1">
      <alignment horizontal="center" vertical="center" wrapText="1"/>
    </xf>
    <xf numFmtId="0" fontId="72" fillId="0" borderId="17" xfId="19" applyFont="1" applyBorder="1" applyAlignment="1">
      <alignment horizontal="center" vertical="center" wrapText="1"/>
    </xf>
    <xf numFmtId="0" fontId="72" fillId="0" borderId="51" xfId="19" applyFont="1" applyBorder="1" applyAlignment="1">
      <alignment vertical="center"/>
    </xf>
    <xf numFmtId="0" fontId="72" fillId="0" borderId="193" xfId="19" applyFont="1" applyBorder="1" applyAlignment="1">
      <alignment horizontal="left" vertical="center"/>
    </xf>
    <xf numFmtId="0" fontId="72" fillId="0" borderId="10" xfId="19" applyFont="1" applyBorder="1" applyAlignment="1">
      <alignment horizontal="left" vertical="center"/>
    </xf>
    <xf numFmtId="0" fontId="72" fillId="0" borderId="12" xfId="19" applyFont="1" applyBorder="1" applyAlignment="1">
      <alignment horizontal="left" vertical="center"/>
    </xf>
    <xf numFmtId="0" fontId="72" fillId="0" borderId="175" xfId="19" applyFont="1" applyBorder="1" applyAlignment="1">
      <alignment horizontal="left" vertical="center"/>
    </xf>
    <xf numFmtId="0" fontId="72" fillId="0" borderId="0" xfId="19" applyFont="1" applyBorder="1" applyAlignment="1">
      <alignment horizontal="left" vertical="center"/>
    </xf>
    <xf numFmtId="0" fontId="72" fillId="0" borderId="176" xfId="19" applyFont="1" applyBorder="1" applyAlignment="1">
      <alignment horizontal="left" vertical="center"/>
    </xf>
    <xf numFmtId="0" fontId="72" fillId="0" borderId="169" xfId="19" applyFont="1" applyBorder="1" applyAlignment="1">
      <alignment horizontal="left" vertical="center"/>
    </xf>
    <xf numFmtId="0" fontId="72" fillId="0" borderId="15" xfId="19" applyFont="1" applyBorder="1" applyAlignment="1">
      <alignment horizontal="left" vertical="center"/>
    </xf>
    <xf numFmtId="0" fontId="72" fillId="0" borderId="17" xfId="19" applyFont="1" applyBorder="1" applyAlignment="1">
      <alignment horizontal="left" vertical="center"/>
    </xf>
    <xf numFmtId="0" fontId="61" fillId="0" borderId="214" xfId="15" applyFont="1" applyBorder="1" applyAlignment="1">
      <alignment horizontal="left" vertical="distributed" wrapText="1"/>
    </xf>
    <xf numFmtId="0" fontId="61" fillId="0" borderId="214" xfId="20" applyFont="1" applyBorder="1" applyAlignment="1">
      <alignment horizontal="center" vertical="center"/>
    </xf>
    <xf numFmtId="0" fontId="54" fillId="0" borderId="0" xfId="15" applyFont="1" applyAlignment="1">
      <alignment horizontal="center" vertical="center" wrapText="1"/>
    </xf>
    <xf numFmtId="0" fontId="61" fillId="0" borderId="214" xfId="15" applyFont="1" applyBorder="1" applyAlignment="1">
      <alignment horizontal="center" wrapText="1"/>
    </xf>
    <xf numFmtId="0" fontId="61" fillId="0" borderId="183" xfId="15" applyFont="1" applyBorder="1" applyAlignment="1">
      <alignment horizontal="center" vertical="center" wrapText="1"/>
    </xf>
    <xf numFmtId="0" fontId="61" fillId="0" borderId="40" xfId="15" applyFont="1" applyBorder="1" applyAlignment="1">
      <alignment horizontal="center" vertical="center" wrapText="1"/>
    </xf>
    <xf numFmtId="0" fontId="61" fillId="0" borderId="39" xfId="15" applyFont="1" applyBorder="1" applyAlignment="1">
      <alignment horizontal="center" vertical="center" wrapText="1"/>
    </xf>
    <xf numFmtId="0" fontId="61" fillId="0" borderId="183" xfId="15" quotePrefix="1" applyFont="1" applyBorder="1" applyAlignment="1">
      <alignment horizontal="center" vertical="center"/>
    </xf>
    <xf numFmtId="0" fontId="61" fillId="0" borderId="10" xfId="15" applyFont="1" applyBorder="1" applyAlignment="1">
      <alignment horizontal="left" vertical="center" wrapText="1"/>
    </xf>
    <xf numFmtId="0" fontId="61" fillId="0" borderId="12" xfId="15" applyFont="1" applyBorder="1" applyAlignment="1">
      <alignment horizontal="left" vertical="center" wrapText="1"/>
    </xf>
    <xf numFmtId="0" fontId="61" fillId="0" borderId="314" xfId="15" quotePrefix="1" applyFont="1" applyBorder="1" applyAlignment="1">
      <alignment horizontal="center" vertical="center"/>
    </xf>
    <xf numFmtId="0" fontId="61" fillId="0" borderId="169" xfId="15" quotePrefix="1" applyFont="1" applyBorder="1" applyAlignment="1">
      <alignment horizontal="center" vertical="center"/>
    </xf>
    <xf numFmtId="0" fontId="61" fillId="0" borderId="183" xfId="15" applyFont="1" applyBorder="1" applyAlignment="1">
      <alignment horizontal="left" vertical="center" wrapText="1"/>
    </xf>
    <xf numFmtId="0" fontId="61" fillId="0" borderId="40" xfId="15" applyFont="1" applyBorder="1" applyAlignment="1">
      <alignment horizontal="left" vertical="center" wrapText="1"/>
    </xf>
    <xf numFmtId="0" fontId="61" fillId="0" borderId="0" xfId="15" applyFont="1" applyBorder="1" applyAlignment="1">
      <alignment horizontal="left" vertical="top" wrapText="1"/>
    </xf>
    <xf numFmtId="0" fontId="61" fillId="0" borderId="175" xfId="15" quotePrefix="1" applyFont="1" applyBorder="1" applyAlignment="1">
      <alignment horizontal="center" vertical="center"/>
    </xf>
    <xf numFmtId="0" fontId="61" fillId="0" borderId="169" xfId="15" applyFont="1" applyBorder="1" applyAlignment="1">
      <alignment horizontal="left" vertical="center" wrapText="1"/>
    </xf>
    <xf numFmtId="0" fontId="61" fillId="0" borderId="17" xfId="15" applyFont="1" applyBorder="1" applyAlignment="1">
      <alignment horizontal="left" vertical="center" wrapText="1"/>
    </xf>
    <xf numFmtId="0" fontId="61" fillId="0" borderId="214" xfId="15" quotePrefix="1" applyFont="1" applyBorder="1" applyAlignment="1">
      <alignment horizontal="center" vertical="center"/>
    </xf>
    <xf numFmtId="0" fontId="61" fillId="0" borderId="39" xfId="15" applyFont="1" applyBorder="1" applyAlignment="1">
      <alignment horizontal="left" vertical="center" wrapText="1"/>
    </xf>
    <xf numFmtId="0" fontId="61" fillId="0" borderId="214" xfId="15" applyFont="1" applyBorder="1" applyAlignment="1">
      <alignment horizontal="center" vertical="center" wrapText="1"/>
    </xf>
    <xf numFmtId="0" fontId="61" fillId="0" borderId="214" xfId="15" applyFont="1" applyBorder="1" applyAlignment="1">
      <alignment horizontal="left" vertical="center" wrapText="1"/>
    </xf>
    <xf numFmtId="0" fontId="61" fillId="0" borderId="0" xfId="5" applyFont="1" applyAlignment="1">
      <alignment horizontal="left" vertical="top" wrapText="1"/>
    </xf>
    <xf numFmtId="0" fontId="61" fillId="0" borderId="0" xfId="15" applyFont="1" applyAlignment="1">
      <alignment horizontal="left" vertical="top" wrapText="1"/>
    </xf>
    <xf numFmtId="0" fontId="74" fillId="0" borderId="0" xfId="19" applyFont="1" applyAlignment="1">
      <alignment vertical="center"/>
    </xf>
    <xf numFmtId="0" fontId="13" fillId="0" borderId="0" xfId="19" applyFont="1" applyAlignment="1">
      <alignment vertical="center"/>
    </xf>
    <xf numFmtId="0" fontId="74" fillId="0" borderId="0" xfId="19" applyFont="1" applyAlignment="1">
      <alignment vertical="center" wrapText="1"/>
    </xf>
    <xf numFmtId="0" fontId="13" fillId="0" borderId="0" xfId="19" applyFont="1" applyAlignment="1">
      <alignment vertical="center" wrapText="1"/>
    </xf>
    <xf numFmtId="0" fontId="74" fillId="0" borderId="0" xfId="19" applyFont="1" applyAlignment="1">
      <alignment horizontal="left" vertical="center" wrapText="1"/>
    </xf>
    <xf numFmtId="0" fontId="74" fillId="0" borderId="0" xfId="19" applyFont="1" applyAlignment="1">
      <alignment horizontal="left" vertical="center"/>
    </xf>
    <xf numFmtId="0" fontId="79" fillId="0" borderId="0" xfId="19" applyFont="1" applyBorder="1" applyAlignment="1">
      <alignment horizontal="center" vertical="center"/>
    </xf>
    <xf numFmtId="0" fontId="13" fillId="0" borderId="0" xfId="19" applyFont="1" applyAlignment="1">
      <alignment horizontal="center" vertical="center"/>
    </xf>
    <xf numFmtId="0" fontId="79" fillId="0" borderId="183" xfId="19" applyFont="1" applyBorder="1" applyAlignment="1">
      <alignment horizontal="center" vertical="center"/>
    </xf>
    <xf numFmtId="0" fontId="79" fillId="0" borderId="39" xfId="19" applyFont="1" applyBorder="1" applyAlignment="1">
      <alignment horizontal="center" vertical="center"/>
    </xf>
    <xf numFmtId="0" fontId="79" fillId="0" borderId="40" xfId="19" applyFont="1" applyBorder="1" applyAlignment="1">
      <alignment horizontal="center" vertical="center"/>
    </xf>
    <xf numFmtId="0" fontId="13" fillId="0" borderId="10" xfId="19" applyFont="1" applyBorder="1" applyAlignment="1">
      <alignment horizontal="center" vertical="center"/>
    </xf>
    <xf numFmtId="0" fontId="13" fillId="0" borderId="12" xfId="19" applyFont="1" applyBorder="1" applyAlignment="1">
      <alignment horizontal="center" vertical="center"/>
    </xf>
    <xf numFmtId="0" fontId="13" fillId="0" borderId="183" xfId="19" applyFont="1" applyBorder="1" applyAlignment="1">
      <alignment horizontal="center" vertical="center" wrapText="1"/>
    </xf>
    <xf numFmtId="0" fontId="13" fillId="0" borderId="39" xfId="19" applyFont="1" applyBorder="1" applyAlignment="1">
      <alignment horizontal="center" vertical="center"/>
    </xf>
    <xf numFmtId="0" fontId="13" fillId="0" borderId="40" xfId="19" applyFont="1" applyBorder="1" applyAlignment="1">
      <alignment horizontal="center" vertical="center"/>
    </xf>
    <xf numFmtId="0" fontId="13" fillId="0" borderId="183" xfId="19" applyFont="1" applyBorder="1" applyAlignment="1">
      <alignment horizontal="left" vertical="center" wrapText="1"/>
    </xf>
    <xf numFmtId="0" fontId="13" fillId="0" borderId="39" xfId="19" applyFont="1" applyBorder="1" applyAlignment="1">
      <alignment horizontal="left" vertical="center" wrapText="1"/>
    </xf>
    <xf numFmtId="0" fontId="13" fillId="0" borderId="40" xfId="19" applyFont="1" applyBorder="1" applyAlignment="1">
      <alignment horizontal="left" vertical="center" wrapText="1"/>
    </xf>
    <xf numFmtId="0" fontId="76" fillId="0" borderId="0" xfId="1" applyFont="1" applyFill="1" applyAlignment="1">
      <alignment horizontal="left" vertical="center" wrapText="1"/>
    </xf>
    <xf numFmtId="0" fontId="83" fillId="0" borderId="0" xfId="19" applyFont="1" applyAlignment="1">
      <alignment horizontal="left" vertical="center" wrapText="1"/>
    </xf>
    <xf numFmtId="0" fontId="13" fillId="0" borderId="27" xfId="1" applyFont="1" applyFill="1" applyBorder="1" applyAlignment="1">
      <alignment horizontal="center" vertical="center" shrinkToFit="1"/>
    </xf>
    <xf numFmtId="0" fontId="13" fillId="0" borderId="214" xfId="1" applyFont="1" applyFill="1" applyBorder="1" applyAlignment="1">
      <alignment horizontal="center" vertical="center" shrinkToFit="1"/>
    </xf>
    <xf numFmtId="0" fontId="13" fillId="0" borderId="44" xfId="1" applyFont="1" applyFill="1" applyBorder="1" applyAlignment="1">
      <alignment horizontal="center" vertical="center" shrinkToFit="1"/>
    </xf>
    <xf numFmtId="0" fontId="13" fillId="0" borderId="45" xfId="1" applyFont="1" applyFill="1" applyBorder="1" applyAlignment="1">
      <alignment horizontal="center" vertical="center" shrinkToFit="1"/>
    </xf>
    <xf numFmtId="0" fontId="13" fillId="0" borderId="25" xfId="1" applyFont="1" applyFill="1" applyBorder="1" applyAlignment="1">
      <alignment horizontal="center" vertical="center" wrapText="1"/>
    </xf>
    <xf numFmtId="0" fontId="13" fillId="0" borderId="23" xfId="1" applyFont="1" applyFill="1" applyBorder="1" applyAlignment="1">
      <alignment horizontal="center" vertical="center" wrapText="1"/>
    </xf>
    <xf numFmtId="0" fontId="13" fillId="0" borderId="23" xfId="19" applyFont="1" applyBorder="1" applyAlignment="1">
      <alignment horizontal="center" vertical="center" wrapText="1"/>
    </xf>
    <xf numFmtId="0" fontId="13" fillId="0" borderId="24" xfId="19" applyFont="1" applyBorder="1" applyAlignment="1">
      <alignment horizontal="center" vertical="center" wrapText="1"/>
    </xf>
    <xf numFmtId="0" fontId="13" fillId="0" borderId="18" xfId="1" applyFont="1" applyFill="1" applyBorder="1" applyAlignment="1">
      <alignment horizontal="center" vertical="center" wrapText="1"/>
    </xf>
    <xf numFmtId="0" fontId="13" fillId="0" borderId="15" xfId="1" applyFont="1" applyFill="1" applyBorder="1" applyAlignment="1">
      <alignment horizontal="center" vertical="center" wrapText="1"/>
    </xf>
    <xf numFmtId="0" fontId="13" fillId="0" borderId="15" xfId="19" applyFont="1" applyBorder="1" applyAlignment="1">
      <alignment horizontal="center" vertical="center" wrapText="1"/>
    </xf>
    <xf numFmtId="0" fontId="13" fillId="0" borderId="17" xfId="19" applyFont="1" applyBorder="1" applyAlignment="1">
      <alignment horizontal="center" vertical="center" wrapText="1"/>
    </xf>
    <xf numFmtId="0" fontId="13" fillId="0" borderId="255" xfId="1" applyFont="1" applyFill="1" applyBorder="1" applyAlignment="1">
      <alignment horizontal="center" vertical="center" wrapText="1"/>
    </xf>
    <xf numFmtId="0" fontId="13" fillId="0" borderId="169" xfId="19" applyFont="1" applyBorder="1" applyAlignment="1">
      <alignment horizontal="center" vertical="center" wrapText="1"/>
    </xf>
    <xf numFmtId="0" fontId="13" fillId="0" borderId="47" xfId="1" applyFont="1" applyFill="1" applyBorder="1" applyAlignment="1">
      <alignment horizontal="center" vertical="center" shrinkToFit="1"/>
    </xf>
    <xf numFmtId="0" fontId="13" fillId="0" borderId="48" xfId="1" applyFont="1" applyFill="1" applyBorder="1" applyAlignment="1">
      <alignment horizontal="center" vertical="center" shrinkToFit="1"/>
    </xf>
    <xf numFmtId="0" fontId="13" fillId="0" borderId="48" xfId="19" applyFont="1" applyBorder="1" applyAlignment="1">
      <alignment horizontal="center" vertical="center" shrinkToFit="1"/>
    </xf>
    <xf numFmtId="0" fontId="13" fillId="0" borderId="49" xfId="19" applyFont="1" applyBorder="1" applyAlignment="1">
      <alignment horizontal="center" vertical="center" shrinkToFit="1"/>
    </xf>
    <xf numFmtId="0" fontId="83" fillId="0" borderId="0" xfId="1" applyFont="1" applyFill="1" applyBorder="1" applyAlignment="1">
      <alignment horizontal="left" vertical="center" wrapText="1"/>
    </xf>
    <xf numFmtId="0" fontId="13" fillId="0" borderId="38" xfId="1" applyFont="1" applyFill="1" applyBorder="1" applyAlignment="1">
      <alignment horizontal="center" vertical="center"/>
    </xf>
    <xf numFmtId="0" fontId="13" fillId="0" borderId="39" xfId="1" applyFont="1" applyFill="1" applyBorder="1" applyAlignment="1">
      <alignment horizontal="center" vertical="center"/>
    </xf>
    <xf numFmtId="0" fontId="13" fillId="0" borderId="40" xfId="1" applyFont="1" applyFill="1" applyBorder="1" applyAlignment="1">
      <alignment horizontal="center" vertical="center"/>
    </xf>
    <xf numFmtId="0" fontId="13" fillId="0" borderId="183" xfId="1" applyFont="1" applyFill="1" applyBorder="1" applyAlignment="1">
      <alignment horizontal="center" vertical="center"/>
    </xf>
    <xf numFmtId="0" fontId="13" fillId="0" borderId="42" xfId="1" applyFont="1" applyFill="1" applyBorder="1" applyAlignment="1">
      <alignment horizontal="center" vertical="center"/>
    </xf>
    <xf numFmtId="0" fontId="81" fillId="0" borderId="27" xfId="1" applyFont="1" applyBorder="1" applyAlignment="1">
      <alignment horizontal="center" vertical="center"/>
    </xf>
    <xf numFmtId="0" fontId="81" fillId="0" borderId="214" xfId="1" applyFont="1" applyBorder="1" applyAlignment="1">
      <alignment horizontal="center" vertical="center"/>
    </xf>
    <xf numFmtId="0" fontId="81" fillId="0" borderId="193" xfId="1" applyFont="1" applyFill="1" applyBorder="1" applyAlignment="1">
      <alignment horizontal="center" vertical="center" wrapText="1"/>
    </xf>
    <xf numFmtId="0" fontId="81" fillId="0" borderId="175" xfId="1" applyFont="1" applyFill="1" applyBorder="1" applyAlignment="1">
      <alignment horizontal="center" vertical="center" wrapText="1"/>
    </xf>
    <xf numFmtId="0" fontId="81" fillId="0" borderId="169" xfId="1" applyFont="1" applyFill="1" applyBorder="1" applyAlignment="1">
      <alignment horizontal="center" vertical="center" wrapText="1"/>
    </xf>
    <xf numFmtId="0" fontId="81" fillId="0" borderId="211" xfId="1" applyFont="1" applyFill="1" applyBorder="1" applyAlignment="1">
      <alignment horizontal="center" vertical="center" wrapText="1"/>
    </xf>
    <xf numFmtId="0" fontId="13" fillId="0" borderId="38" xfId="19" applyFont="1" applyBorder="1" applyAlignment="1">
      <alignment horizontal="center" vertical="center"/>
    </xf>
    <xf numFmtId="0" fontId="13" fillId="0" borderId="183" xfId="19" applyFont="1" applyBorder="1" applyAlignment="1">
      <alignment horizontal="center" vertical="center"/>
    </xf>
    <xf numFmtId="0" fontId="13" fillId="0" borderId="42" xfId="19" applyFont="1" applyBorder="1" applyAlignment="1">
      <alignment vertical="center"/>
    </xf>
    <xf numFmtId="0" fontId="80" fillId="0" borderId="0" xfId="1" applyFont="1" applyFill="1" applyAlignment="1">
      <alignment horizontal="center" vertical="center"/>
    </xf>
    <xf numFmtId="0" fontId="80" fillId="0" borderId="2" xfId="19" applyFont="1" applyBorder="1" applyAlignment="1">
      <alignment horizontal="center" vertical="center"/>
    </xf>
    <xf numFmtId="0" fontId="13" fillId="0" borderId="2" xfId="19" applyFont="1" applyBorder="1" applyAlignment="1">
      <alignment vertical="center"/>
    </xf>
    <xf numFmtId="0" fontId="13" fillId="0" borderId="33" xfId="19" applyFont="1" applyBorder="1" applyAlignment="1">
      <alignment horizontal="center" vertical="center"/>
    </xf>
    <xf numFmtId="0" fontId="13" fillId="0" borderId="34" xfId="19" applyFont="1" applyBorder="1" applyAlignment="1">
      <alignment horizontal="center" vertical="center"/>
    </xf>
    <xf numFmtId="0" fontId="13" fillId="0" borderId="35" xfId="19" applyFont="1" applyBorder="1" applyAlignment="1">
      <alignment horizontal="center" vertical="center"/>
    </xf>
    <xf numFmtId="0" fontId="13" fillId="0" borderId="36" xfId="19" applyFont="1" applyBorder="1" applyAlignment="1">
      <alignment vertical="center"/>
    </xf>
    <xf numFmtId="0" fontId="13" fillId="0" borderId="37" xfId="19" applyFont="1" applyBorder="1" applyAlignment="1">
      <alignment vertical="center"/>
    </xf>
    <xf numFmtId="0" fontId="27" fillId="0" borderId="314" xfId="3" applyFont="1" applyBorder="1" applyAlignment="1">
      <alignment horizontal="left" vertical="center" wrapText="1"/>
    </xf>
    <xf numFmtId="0" fontId="27" fillId="0" borderId="12" xfId="3" applyFont="1" applyBorder="1" applyAlignment="1">
      <alignment horizontal="left" vertical="center" wrapText="1"/>
    </xf>
    <xf numFmtId="0" fontId="27" fillId="0" borderId="175" xfId="3" applyFont="1" applyBorder="1" applyAlignment="1">
      <alignment horizontal="left" vertical="center" wrapText="1"/>
    </xf>
    <xf numFmtId="0" fontId="27" fillId="0" borderId="176" xfId="3" applyFont="1" applyBorder="1" applyAlignment="1">
      <alignment horizontal="left" vertical="center" wrapText="1"/>
    </xf>
    <xf numFmtId="0" fontId="27" fillId="0" borderId="169" xfId="3" applyFont="1" applyBorder="1" applyAlignment="1">
      <alignment horizontal="left" vertical="center" wrapText="1"/>
    </xf>
    <xf numFmtId="0" fontId="27" fillId="0" borderId="17" xfId="3" applyFont="1" applyBorder="1" applyAlignment="1">
      <alignment horizontal="left" vertical="center" wrapText="1"/>
    </xf>
    <xf numFmtId="0" fontId="27" fillId="0" borderId="214" xfId="3" applyFont="1" applyBorder="1" applyAlignment="1">
      <alignment horizontal="center" vertical="center"/>
    </xf>
    <xf numFmtId="0" fontId="27" fillId="0" borderId="51" xfId="3" applyFont="1" applyBorder="1" applyAlignment="1">
      <alignment horizontal="center" vertical="center"/>
    </xf>
    <xf numFmtId="0" fontId="54" fillId="0" borderId="0" xfId="3" applyFont="1" applyAlignment="1">
      <alignment horizontal="center" vertical="center"/>
    </xf>
    <xf numFmtId="0" fontId="27" fillId="0" borderId="214" xfId="3" applyFont="1" applyBorder="1" applyAlignment="1">
      <alignment horizontal="left" vertical="center"/>
    </xf>
    <xf numFmtId="0" fontId="27" fillId="0" borderId="183" xfId="3" applyFont="1" applyBorder="1" applyAlignment="1">
      <alignment horizontal="left" vertical="center"/>
    </xf>
    <xf numFmtId="0" fontId="27" fillId="0" borderId="40" xfId="3" applyFont="1" applyBorder="1" applyAlignment="1">
      <alignment horizontal="left" vertical="center"/>
    </xf>
    <xf numFmtId="0" fontId="27" fillId="0" borderId="183" xfId="3" applyFont="1" applyBorder="1" applyAlignment="1">
      <alignment horizontal="center" vertical="center"/>
    </xf>
    <xf numFmtId="0" fontId="27" fillId="0" borderId="39" xfId="3" applyFont="1" applyBorder="1" applyAlignment="1">
      <alignment horizontal="center" vertical="center"/>
    </xf>
    <xf numFmtId="0" fontId="27" fillId="0" borderId="40" xfId="3" applyFont="1" applyBorder="1" applyAlignment="1">
      <alignment horizontal="center" vertical="center"/>
    </xf>
    <xf numFmtId="0" fontId="27" fillId="0" borderId="214" xfId="3" applyFont="1" applyBorder="1" applyAlignment="1">
      <alignment horizontal="left" vertical="center" wrapText="1"/>
    </xf>
    <xf numFmtId="0" fontId="27" fillId="0" borderId="183" xfId="3" applyFont="1" applyBorder="1" applyAlignment="1">
      <alignment horizontal="center" vertical="center" wrapText="1"/>
    </xf>
    <xf numFmtId="0" fontId="27" fillId="0" borderId="39" xfId="3" applyFont="1" applyBorder="1" applyAlignment="1">
      <alignment horizontal="center" vertical="center" wrapText="1"/>
    </xf>
    <xf numFmtId="0" fontId="28" fillId="0" borderId="0" xfId="3" applyFont="1" applyAlignment="1">
      <alignment horizontal="left" vertical="center" wrapText="1"/>
    </xf>
    <xf numFmtId="0" fontId="28" fillId="0" borderId="0" xfId="3" applyFont="1" applyAlignment="1">
      <alignment vertical="center" wrapText="1"/>
    </xf>
    <xf numFmtId="0" fontId="28" fillId="0" borderId="0" xfId="3" applyFont="1" applyAlignment="1">
      <alignment horizontal="left" vertical="center"/>
    </xf>
    <xf numFmtId="0" fontId="27" fillId="0" borderId="183" xfId="3" applyFont="1" applyBorder="1" applyAlignment="1">
      <alignment horizontal="left" vertical="center" wrapText="1"/>
    </xf>
    <xf numFmtId="0" fontId="27" fillId="0" borderId="40" xfId="3" applyFont="1" applyBorder="1" applyAlignment="1">
      <alignment horizontal="left" vertical="center" wrapText="1"/>
    </xf>
    <xf numFmtId="0" fontId="27" fillId="0" borderId="214" xfId="3" applyFont="1" applyBorder="1" applyAlignment="1">
      <alignment horizontal="center" vertical="center" wrapText="1"/>
    </xf>
    <xf numFmtId="0" fontId="27" fillId="0" borderId="53" xfId="3" applyFont="1" applyBorder="1" applyAlignment="1">
      <alignment horizontal="center" vertical="center" wrapText="1"/>
    </xf>
    <xf numFmtId="0" fontId="27" fillId="0" borderId="314" xfId="3" applyFont="1" applyBorder="1" applyAlignment="1">
      <alignment horizontal="center" vertical="center" wrapText="1"/>
    </xf>
    <xf numFmtId="0" fontId="27" fillId="0" borderId="175" xfId="3" applyFont="1" applyBorder="1" applyAlignment="1">
      <alignment horizontal="center" vertical="center" wrapText="1"/>
    </xf>
    <xf numFmtId="0" fontId="27" fillId="0" borderId="169" xfId="3" applyFont="1" applyBorder="1" applyAlignment="1">
      <alignment horizontal="center" vertical="center" wrapText="1"/>
    </xf>
    <xf numFmtId="0" fontId="27" fillId="0" borderId="39" xfId="3" applyFont="1" applyBorder="1" applyAlignment="1">
      <alignment horizontal="left" vertical="center" wrapText="1"/>
    </xf>
    <xf numFmtId="0" fontId="27" fillId="0" borderId="15" xfId="3" applyFont="1" applyBorder="1" applyAlignment="1">
      <alignment horizontal="left" vertical="center" wrapText="1"/>
    </xf>
    <xf numFmtId="0" fontId="4" fillId="0" borderId="0" xfId="5"/>
    <xf numFmtId="0" fontId="4" fillId="0" borderId="0" xfId="20" applyAlignment="1">
      <alignment horizontal="right" vertical="center"/>
    </xf>
    <xf numFmtId="0" fontId="14" fillId="0" borderId="0" xfId="20" applyFont="1" applyBorder="1" applyAlignment="1">
      <alignment horizontal="center" vertical="center"/>
    </xf>
    <xf numFmtId="0" fontId="4" fillId="0" borderId="10" xfId="20" applyBorder="1" applyAlignment="1">
      <alignment horizontal="center" vertical="center"/>
    </xf>
    <xf numFmtId="0" fontId="4" fillId="0" borderId="12" xfId="20" applyBorder="1" applyAlignment="1">
      <alignment horizontal="center" vertical="center"/>
    </xf>
    <xf numFmtId="0" fontId="4" fillId="0" borderId="51" xfId="20" applyBorder="1" applyAlignment="1">
      <alignment horizontal="left" vertical="center"/>
    </xf>
    <xf numFmtId="0" fontId="4" fillId="0" borderId="52" xfId="20" applyBorder="1" applyAlignment="1">
      <alignment horizontal="left" vertical="center"/>
    </xf>
    <xf numFmtId="0" fontId="4" fillId="0" borderId="53" xfId="20" applyBorder="1" applyAlignment="1">
      <alignment horizontal="left" vertical="center"/>
    </xf>
    <xf numFmtId="0" fontId="31" fillId="0" borderId="183" xfId="0" applyFont="1" applyBorder="1" applyAlignment="1">
      <alignment horizontal="center" vertical="center"/>
    </xf>
    <xf numFmtId="0" fontId="31" fillId="0" borderId="39" xfId="0" applyFont="1" applyBorder="1" applyAlignment="1">
      <alignment horizontal="center" vertical="center"/>
    </xf>
    <xf numFmtId="0" fontId="31" fillId="0" borderId="40" xfId="0" applyFont="1" applyBorder="1" applyAlignment="1">
      <alignment horizontal="center" vertical="center"/>
    </xf>
    <xf numFmtId="0" fontId="31" fillId="0" borderId="169" xfId="0" applyFont="1" applyBorder="1" applyAlignment="1">
      <alignment horizontal="center" vertical="center"/>
    </xf>
    <xf numFmtId="0" fontId="148" fillId="0" borderId="15" xfId="0" applyFont="1" applyBorder="1" applyAlignment="1">
      <alignment horizontal="center" vertical="center"/>
    </xf>
    <xf numFmtId="0" fontId="148" fillId="0" borderId="17" xfId="0" applyFont="1" applyBorder="1" applyAlignment="1">
      <alignment horizontal="center" vertical="center"/>
    </xf>
    <xf numFmtId="0" fontId="31" fillId="0" borderId="0" xfId="0" applyFont="1" applyAlignment="1">
      <alignment horizontal="right" vertical="center"/>
    </xf>
    <xf numFmtId="0" fontId="32" fillId="0" borderId="183" xfId="0" applyFont="1" applyBorder="1" applyAlignment="1">
      <alignment horizontal="center" vertical="center"/>
    </xf>
    <xf numFmtId="0" fontId="32" fillId="0" borderId="39" xfId="0" applyFont="1" applyBorder="1" applyAlignment="1">
      <alignment horizontal="center" vertical="center"/>
    </xf>
    <xf numFmtId="0" fontId="32" fillId="0" borderId="40" xfId="0" applyFont="1" applyBorder="1" applyAlignment="1">
      <alignment horizontal="center" vertical="center"/>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51" xfId="0" applyFont="1" applyBorder="1" applyAlignment="1">
      <alignment vertical="center"/>
    </xf>
    <xf numFmtId="0" fontId="31" fillId="0" borderId="52" xfId="0" applyFont="1" applyBorder="1" applyAlignment="1">
      <alignment vertical="center"/>
    </xf>
    <xf numFmtId="0" fontId="31" fillId="0" borderId="53" xfId="0" applyFont="1" applyBorder="1" applyAlignment="1">
      <alignment vertical="center"/>
    </xf>
    <xf numFmtId="0" fontId="31" fillId="0" borderId="39" xfId="0" applyFont="1" applyBorder="1" applyAlignment="1">
      <alignment horizontal="left" vertical="center"/>
    </xf>
    <xf numFmtId="0" fontId="31" fillId="0" borderId="40" xfId="0" applyFont="1" applyBorder="1" applyAlignment="1">
      <alignment horizontal="left" vertical="center"/>
    </xf>
    <xf numFmtId="0" fontId="33" fillId="0" borderId="0" xfId="2" applyFont="1" applyBorder="1" applyAlignment="1">
      <alignment horizontal="center" vertical="center"/>
    </xf>
    <xf numFmtId="0" fontId="31" fillId="0" borderId="214" xfId="2" applyFont="1" applyBorder="1" applyAlignment="1">
      <alignment horizontal="center" vertical="center" wrapText="1"/>
    </xf>
    <xf numFmtId="0" fontId="54" fillId="0" borderId="0" xfId="0" applyFont="1" applyAlignment="1">
      <alignment horizontal="center" vertical="center"/>
    </xf>
    <xf numFmtId="0" fontId="53" fillId="0" borderId="183" xfId="0" applyFont="1" applyBorder="1" applyAlignment="1">
      <alignment horizontal="center" vertical="center"/>
    </xf>
    <xf numFmtId="0" fontId="53" fillId="0" borderId="39" xfId="0" applyFont="1" applyBorder="1" applyAlignment="1">
      <alignment horizontal="center" vertical="center"/>
    </xf>
    <xf numFmtId="0" fontId="53" fillId="0" borderId="40" xfId="0" applyFont="1" applyBorder="1" applyAlignment="1">
      <alignment horizontal="center" vertical="center"/>
    </xf>
    <xf numFmtId="0" fontId="27" fillId="0" borderId="10" xfId="0" applyFont="1" applyBorder="1" applyAlignment="1">
      <alignment horizontal="center" vertical="center"/>
    </xf>
    <xf numFmtId="0" fontId="27" fillId="0" borderId="12" xfId="0" applyFont="1" applyBorder="1" applyAlignment="1">
      <alignment horizontal="center" vertical="center"/>
    </xf>
    <xf numFmtId="0" fontId="27" fillId="0" borderId="51" xfId="0" applyFont="1" applyBorder="1" applyAlignment="1">
      <alignment horizontal="left" vertical="center"/>
    </xf>
    <xf numFmtId="0" fontId="27" fillId="0" borderId="52" xfId="0" applyFont="1" applyBorder="1" applyAlignment="1">
      <alignment horizontal="left" vertical="center"/>
    </xf>
    <xf numFmtId="0" fontId="27" fillId="0" borderId="53" xfId="0" applyFont="1" applyBorder="1" applyAlignment="1">
      <alignment horizontal="left" vertical="center"/>
    </xf>
    <xf numFmtId="0" fontId="27" fillId="0" borderId="0" xfId="0" applyFont="1" applyAlignment="1">
      <alignment horizontal="left" vertical="center" wrapText="1"/>
    </xf>
    <xf numFmtId="0" fontId="31" fillId="0" borderId="214" xfId="12" applyFont="1" applyBorder="1" applyAlignment="1">
      <alignment horizontal="center" vertical="center"/>
    </xf>
    <xf numFmtId="0" fontId="27" fillId="0" borderId="0" xfId="6" applyFont="1" applyAlignment="1">
      <alignment horizontal="right" vertical="center"/>
    </xf>
    <xf numFmtId="0" fontId="54" fillId="0" borderId="0" xfId="6" applyFont="1" applyAlignment="1">
      <alignment horizontal="center" vertical="center"/>
    </xf>
    <xf numFmtId="0" fontId="27" fillId="0" borderId="214" xfId="6" applyFont="1" applyBorder="1" applyAlignment="1">
      <alignment horizontal="left" vertical="center"/>
    </xf>
    <xf numFmtId="0" fontId="27" fillId="0" borderId="214" xfId="6" applyFont="1" applyBorder="1" applyAlignment="1">
      <alignment horizontal="center" vertical="center"/>
    </xf>
    <xf numFmtId="0" fontId="27" fillId="0" borderId="214" xfId="2" applyFont="1" applyBorder="1" applyAlignment="1">
      <alignment horizontal="center" vertical="center" wrapText="1"/>
    </xf>
    <xf numFmtId="0" fontId="16" fillId="0" borderId="0" xfId="6" applyFont="1" applyAlignment="1">
      <alignment horizontal="left" vertical="center" wrapText="1"/>
    </xf>
    <xf numFmtId="0" fontId="16" fillId="0" borderId="0" xfId="6" applyFont="1" applyAlignment="1">
      <alignment horizontal="left" vertical="center"/>
    </xf>
    <xf numFmtId="0" fontId="63" fillId="0" borderId="214" xfId="5" applyFont="1" applyBorder="1" applyAlignment="1">
      <alignment horizontal="center" vertical="center"/>
    </xf>
    <xf numFmtId="0" fontId="27" fillId="0" borderId="214" xfId="5" applyFont="1" applyBorder="1" applyAlignment="1">
      <alignment horizontal="center" vertical="center" wrapText="1"/>
    </xf>
    <xf numFmtId="0" fontId="27" fillId="0" borderId="0" xfId="5" applyFont="1" applyAlignment="1">
      <alignment horizontal="center" vertical="center"/>
    </xf>
    <xf numFmtId="0" fontId="54" fillId="0" borderId="0" xfId="5" applyFont="1" applyAlignment="1">
      <alignment horizontal="center" vertical="center"/>
    </xf>
    <xf numFmtId="0" fontId="27" fillId="0" borderId="214" xfId="5" applyFont="1" applyBorder="1" applyAlignment="1">
      <alignment horizontal="left" vertical="center"/>
    </xf>
    <xf numFmtId="0" fontId="27" fillId="0" borderId="183" xfId="5" applyFont="1" applyBorder="1" applyAlignment="1">
      <alignment horizontal="center" vertical="center"/>
    </xf>
    <xf numFmtId="0" fontId="27" fillId="0" borderId="39" xfId="5" applyFont="1" applyBorder="1" applyAlignment="1">
      <alignment horizontal="center" vertical="center"/>
    </xf>
    <xf numFmtId="0" fontId="27" fillId="0" borderId="40" xfId="5" applyFont="1" applyBorder="1" applyAlignment="1">
      <alignment horizontal="center" vertical="center"/>
    </xf>
    <xf numFmtId="38" fontId="27" fillId="0" borderId="214" xfId="17" applyFont="1" applyFill="1" applyBorder="1" applyAlignment="1">
      <alignment horizontal="center" vertical="center" wrapText="1"/>
    </xf>
    <xf numFmtId="0" fontId="27" fillId="0" borderId="39" xfId="5" applyFont="1" applyBorder="1" applyAlignment="1">
      <alignment horizontal="left" vertical="center"/>
    </xf>
    <xf numFmtId="38" fontId="27" fillId="0" borderId="214" xfId="17" applyFont="1" applyFill="1" applyBorder="1" applyAlignment="1">
      <alignment horizontal="center" vertical="center"/>
    </xf>
    <xf numFmtId="0" fontId="27" fillId="0" borderId="193" xfId="5" applyFont="1" applyBorder="1" applyAlignment="1">
      <alignment horizontal="center" vertical="center" wrapText="1"/>
    </xf>
    <xf numFmtId="0" fontId="27" fillId="0" borderId="10" xfId="5" applyFont="1" applyBorder="1" applyAlignment="1">
      <alignment horizontal="center" vertical="center" wrapText="1"/>
    </xf>
    <xf numFmtId="0" fontId="27" fillId="0" borderId="12" xfId="5" applyFont="1" applyBorder="1" applyAlignment="1">
      <alignment horizontal="center" vertical="center" wrapText="1"/>
    </xf>
    <xf numFmtId="0" fontId="27" fillId="0" borderId="169" xfId="5" applyFont="1" applyBorder="1" applyAlignment="1">
      <alignment horizontal="center" vertical="center" wrapText="1"/>
    </xf>
    <xf numFmtId="0" fontId="27" fillId="0" borderId="15" xfId="5" applyFont="1" applyBorder="1" applyAlignment="1">
      <alignment horizontal="center" vertical="center" wrapText="1"/>
    </xf>
    <xf numFmtId="0" fontId="27" fillId="0" borderId="17" xfId="5" applyFont="1" applyBorder="1" applyAlignment="1">
      <alignment horizontal="center" vertical="center" wrapText="1"/>
    </xf>
    <xf numFmtId="183" fontId="27" fillId="0" borderId="193" xfId="5" applyNumberFormat="1" applyFont="1" applyBorder="1" applyAlignment="1">
      <alignment horizontal="center" vertical="center"/>
    </xf>
    <xf numFmtId="183" fontId="27" fillId="0" borderId="10" xfId="5" applyNumberFormat="1" applyFont="1" applyBorder="1" applyAlignment="1">
      <alignment horizontal="center" vertical="center"/>
    </xf>
    <xf numFmtId="183" fontId="27" fillId="0" borderId="169" xfId="5" applyNumberFormat="1" applyFont="1" applyBorder="1" applyAlignment="1">
      <alignment horizontal="center" vertical="center"/>
    </xf>
    <xf numFmtId="183" fontId="27" fillId="0" borderId="15" xfId="5" applyNumberFormat="1" applyFont="1" applyBorder="1" applyAlignment="1">
      <alignment horizontal="center" vertical="center"/>
    </xf>
    <xf numFmtId="183" fontId="27" fillId="0" borderId="12" xfId="5" applyNumberFormat="1" applyFont="1" applyBorder="1" applyAlignment="1">
      <alignment horizontal="center" vertical="center"/>
    </xf>
    <xf numFmtId="183" fontId="27" fillId="0" borderId="17" xfId="5" applyNumberFormat="1" applyFont="1" applyBorder="1" applyAlignment="1">
      <alignment horizontal="center" vertical="center"/>
    </xf>
    <xf numFmtId="0" fontId="27" fillId="0" borderId="0" xfId="5" applyFont="1" applyBorder="1" applyAlignment="1">
      <alignment horizontal="left" vertical="center" wrapText="1"/>
    </xf>
    <xf numFmtId="0" fontId="30" fillId="0" borderId="0" xfId="5" applyFont="1" applyAlignment="1">
      <alignment horizontal="center" vertical="center"/>
    </xf>
    <xf numFmtId="0" fontId="30" fillId="0" borderId="0" xfId="5" applyFont="1" applyAlignment="1">
      <alignment horizontal="left" vertical="center"/>
    </xf>
    <xf numFmtId="0" fontId="30" fillId="0" borderId="0" xfId="5" applyFont="1" applyAlignment="1">
      <alignment horizontal="left" vertical="center" wrapText="1"/>
    </xf>
    <xf numFmtId="183" fontId="27" fillId="0" borderId="183" xfId="5" applyNumberFormat="1" applyFont="1" applyBorder="1" applyAlignment="1">
      <alignment horizontal="center" vertical="center"/>
    </xf>
    <xf numFmtId="183" fontId="27" fillId="0" borderId="39" xfId="5" applyNumberFormat="1" applyFont="1" applyBorder="1" applyAlignment="1">
      <alignment horizontal="center" vertical="center"/>
    </xf>
    <xf numFmtId="0" fontId="31" fillId="0" borderId="10" xfId="2" applyFont="1" applyBorder="1" applyAlignment="1">
      <alignment horizontal="center" vertical="center"/>
    </xf>
    <xf numFmtId="0" fontId="31" fillId="0" borderId="53" xfId="2" applyFont="1" applyBorder="1" applyAlignment="1">
      <alignment vertical="center"/>
    </xf>
    <xf numFmtId="0" fontId="31" fillId="0" borderId="314" xfId="2" applyFont="1" applyBorder="1" applyAlignment="1">
      <alignment horizontal="center" vertical="center"/>
    </xf>
    <xf numFmtId="0" fontId="31" fillId="0" borderId="12" xfId="2" applyFont="1" applyBorder="1" applyAlignment="1">
      <alignment horizontal="center" vertical="center"/>
    </xf>
    <xf numFmtId="0" fontId="31" fillId="0" borderId="169" xfId="2" applyFont="1" applyBorder="1" applyAlignment="1">
      <alignment horizontal="center" vertical="center"/>
    </xf>
    <xf numFmtId="0" fontId="31" fillId="0" borderId="15" xfId="2" applyFont="1" applyBorder="1" applyAlignment="1">
      <alignment horizontal="center" vertical="center"/>
    </xf>
    <xf numFmtId="0" fontId="31" fillId="0" borderId="17" xfId="2" applyFont="1" applyBorder="1" applyAlignment="1">
      <alignment horizontal="center" vertical="center"/>
    </xf>
    <xf numFmtId="0" fontId="31" fillId="0" borderId="214" xfId="1" applyFont="1" applyBorder="1" applyAlignment="1">
      <alignment horizontal="center" vertical="center" wrapText="1"/>
    </xf>
    <xf numFmtId="0" fontId="31" fillId="0" borderId="0" xfId="2" applyFont="1" applyBorder="1" applyAlignment="1">
      <alignment vertical="center" wrapText="1"/>
    </xf>
    <xf numFmtId="0" fontId="31" fillId="0" borderId="0" xfId="2" applyFont="1" applyBorder="1" applyAlignment="1">
      <alignment horizontal="left" vertical="center" wrapText="1"/>
    </xf>
    <xf numFmtId="0" fontId="11" fillId="0" borderId="0" xfId="2" applyFont="1" applyAlignment="1">
      <alignment vertical="center" wrapText="1"/>
    </xf>
    <xf numFmtId="0" fontId="31" fillId="0" borderId="53" xfId="2" applyFont="1" applyBorder="1" applyAlignment="1">
      <alignment horizontal="center" vertical="center" wrapText="1"/>
    </xf>
    <xf numFmtId="0" fontId="31" fillId="0" borderId="314" xfId="2" applyFont="1" applyBorder="1" applyAlignment="1">
      <alignment horizontal="left" vertical="center" wrapText="1"/>
    </xf>
    <xf numFmtId="0" fontId="31" fillId="0" borderId="10" xfId="2" applyFont="1" applyBorder="1" applyAlignment="1">
      <alignment horizontal="left" vertical="center" wrapText="1"/>
    </xf>
    <xf numFmtId="0" fontId="31" fillId="0" borderId="12" xfId="2" applyFont="1" applyBorder="1" applyAlignment="1">
      <alignment horizontal="left" vertical="center" wrapText="1"/>
    </xf>
    <xf numFmtId="0" fontId="31" fillId="0" borderId="169" xfId="2" applyFont="1" applyBorder="1" applyAlignment="1">
      <alignment horizontal="left" vertical="center" wrapText="1"/>
    </xf>
    <xf numFmtId="0" fontId="31" fillId="0" borderId="15" xfId="2" applyFont="1" applyBorder="1" applyAlignment="1">
      <alignment horizontal="left" vertical="center" wrapText="1"/>
    </xf>
    <xf numFmtId="0" fontId="31" fillId="0" borderId="17" xfId="2" applyFont="1" applyBorder="1" applyAlignment="1">
      <alignment horizontal="left" vertical="center" wrapText="1"/>
    </xf>
    <xf numFmtId="0" fontId="31" fillId="0" borderId="183" xfId="2" applyFont="1" applyBorder="1" applyAlignment="1">
      <alignment horizontal="center" vertical="center" wrapText="1"/>
    </xf>
    <xf numFmtId="0" fontId="31" fillId="0" borderId="39" xfId="2" applyFont="1" applyBorder="1" applyAlignment="1">
      <alignment horizontal="center" vertical="center" wrapText="1"/>
    </xf>
    <xf numFmtId="0" fontId="31" fillId="0" borderId="40" xfId="2" applyFont="1" applyBorder="1" applyAlignment="1">
      <alignment horizontal="center" vertical="center" wrapText="1"/>
    </xf>
    <xf numFmtId="0" fontId="31" fillId="0" borderId="51" xfId="2" applyFont="1" applyBorder="1" applyAlignment="1">
      <alignment horizontal="left" vertical="center" wrapText="1"/>
    </xf>
    <xf numFmtId="0" fontId="31" fillId="0" borderId="52" xfId="2" applyFont="1" applyBorder="1" applyAlignment="1">
      <alignment horizontal="left" vertical="center" wrapText="1"/>
    </xf>
    <xf numFmtId="0" fontId="31" fillId="0" borderId="53" xfId="2" applyFont="1" applyBorder="1" applyAlignment="1">
      <alignment horizontal="left" vertical="center" wrapText="1"/>
    </xf>
    <xf numFmtId="0" fontId="38" fillId="0" borderId="0" xfId="2" applyFont="1" applyAlignment="1">
      <alignment vertical="center" wrapText="1"/>
    </xf>
    <xf numFmtId="0" fontId="31" fillId="0" borderId="0" xfId="2" applyFont="1" applyAlignment="1">
      <alignment vertical="center" wrapText="1"/>
    </xf>
    <xf numFmtId="0" fontId="31" fillId="0" borderId="214" xfId="2" applyFont="1" applyBorder="1" applyAlignment="1">
      <alignment vertical="center" wrapText="1"/>
    </xf>
    <xf numFmtId="0" fontId="31" fillId="0" borderId="87" xfId="2" applyFont="1" applyBorder="1" applyAlignment="1">
      <alignment horizontal="center" vertical="center"/>
    </xf>
    <xf numFmtId="0" fontId="31" fillId="0" borderId="96" xfId="2" applyFont="1" applyBorder="1" applyAlignment="1">
      <alignment horizontal="center" vertical="center"/>
    </xf>
    <xf numFmtId="0" fontId="60" fillId="0" borderId="214" xfId="2" applyFont="1" applyBorder="1" applyAlignment="1">
      <alignment horizontal="center" wrapText="1"/>
    </xf>
    <xf numFmtId="0" fontId="60" fillId="0" borderId="40" xfId="2" applyFont="1" applyBorder="1" applyAlignment="1">
      <alignment horizontal="center" wrapText="1"/>
    </xf>
    <xf numFmtId="0" fontId="27" fillId="0" borderId="214" xfId="3" applyFont="1" applyBorder="1">
      <alignment vertical="center"/>
    </xf>
    <xf numFmtId="0" fontId="27" fillId="0" borderId="214" xfId="3" applyFont="1" applyBorder="1" applyAlignment="1">
      <alignment vertical="center" textRotation="255" wrapText="1"/>
    </xf>
    <xf numFmtId="0" fontId="27" fillId="0" borderId="38" xfId="3" applyFont="1" applyBorder="1" applyAlignment="1">
      <alignment horizontal="center" vertical="center"/>
    </xf>
    <xf numFmtId="0" fontId="27" fillId="0" borderId="42" xfId="3" applyFont="1" applyBorder="1" applyAlignment="1">
      <alignment horizontal="center" vertical="center"/>
    </xf>
    <xf numFmtId="0" fontId="27" fillId="0" borderId="53" xfId="3" applyFont="1" applyBorder="1" applyAlignment="1">
      <alignment horizontal="center" vertical="center" textRotation="255" wrapText="1"/>
    </xf>
    <xf numFmtId="0" fontId="27" fillId="0" borderId="214" xfId="3" applyFont="1" applyBorder="1" applyAlignment="1">
      <alignment horizontal="center" vertical="center" textRotation="255" wrapText="1"/>
    </xf>
    <xf numFmtId="0" fontId="27" fillId="18" borderId="214" xfId="3" applyFont="1" applyFill="1" applyBorder="1" applyAlignment="1">
      <alignment horizontal="center" vertical="center"/>
    </xf>
    <xf numFmtId="0" fontId="27" fillId="0" borderId="0" xfId="3" applyFont="1" applyAlignment="1">
      <alignment horizontal="right" vertical="center"/>
    </xf>
    <xf numFmtId="0" fontId="62" fillId="0" borderId="0" xfId="3" applyFont="1" applyAlignment="1">
      <alignment horizontal="center" vertical="center" wrapText="1"/>
    </xf>
    <xf numFmtId="0" fontId="62" fillId="0" borderId="0" xfId="3" applyFont="1" applyAlignment="1">
      <alignment horizontal="center" vertical="center"/>
    </xf>
    <xf numFmtId="0" fontId="62" fillId="0" borderId="183" xfId="3" applyFont="1" applyBorder="1" applyAlignment="1">
      <alignment horizontal="center" vertical="center"/>
    </xf>
    <xf numFmtId="0" fontId="62" fillId="0" borderId="39" xfId="3" applyFont="1" applyBorder="1" applyAlignment="1">
      <alignment horizontal="center" vertical="center"/>
    </xf>
    <xf numFmtId="0" fontId="62" fillId="0" borderId="40" xfId="3" applyFont="1" applyBorder="1" applyAlignment="1">
      <alignment horizontal="center" vertical="center"/>
    </xf>
    <xf numFmtId="0" fontId="27" fillId="0" borderId="51" xfId="3" applyFont="1" applyBorder="1" applyAlignment="1">
      <alignment horizontal="left" vertical="center" wrapText="1"/>
    </xf>
    <xf numFmtId="0" fontId="27" fillId="0" borderId="314" xfId="3" applyFont="1" applyBorder="1" applyAlignment="1">
      <alignment horizontal="center" vertical="center"/>
    </xf>
    <xf numFmtId="0" fontId="27" fillId="0" borderId="10" xfId="3" applyFont="1" applyBorder="1" applyAlignment="1">
      <alignment horizontal="center" vertical="center"/>
    </xf>
    <xf numFmtId="0" fontId="27" fillId="0" borderId="12" xfId="3" applyFont="1" applyBorder="1" applyAlignment="1">
      <alignment horizontal="center" vertical="center"/>
    </xf>
    <xf numFmtId="0" fontId="27" fillId="0" borderId="0" xfId="27" applyFont="1" applyFill="1" applyBorder="1" applyAlignment="1">
      <alignment horizontal="left" vertical="center" wrapText="1"/>
    </xf>
    <xf numFmtId="0" fontId="27" fillId="0" borderId="0" xfId="0" applyFont="1" applyAlignment="1">
      <alignment vertical="center" wrapText="1"/>
    </xf>
    <xf numFmtId="0" fontId="61" fillId="0" borderId="183" xfId="27" applyFont="1" applyFill="1" applyBorder="1" applyAlignment="1">
      <alignment horizontal="center" vertical="center"/>
    </xf>
    <xf numFmtId="0" fontId="61" fillId="0" borderId="39" xfId="27" applyFont="1" applyFill="1" applyBorder="1" applyAlignment="1">
      <alignment horizontal="center" vertical="center"/>
    </xf>
    <xf numFmtId="0" fontId="61" fillId="0" borderId="40" xfId="27" applyFont="1" applyFill="1" applyBorder="1" applyAlignment="1">
      <alignment horizontal="center" vertical="center"/>
    </xf>
    <xf numFmtId="0" fontId="61" fillId="0" borderId="183" xfId="27" applyFont="1" applyFill="1" applyBorder="1" applyAlignment="1">
      <alignment horizontal="left" vertical="center"/>
    </xf>
    <xf numFmtId="0" fontId="61" fillId="0" borderId="39" xfId="27" applyFont="1" applyFill="1" applyBorder="1" applyAlignment="1">
      <alignment horizontal="left" vertical="center"/>
    </xf>
    <xf numFmtId="0" fontId="61" fillId="0" borderId="40" xfId="27" applyFont="1" applyFill="1" applyBorder="1" applyAlignment="1">
      <alignment horizontal="left" vertical="center"/>
    </xf>
    <xf numFmtId="0" fontId="61" fillId="0" borderId="314" xfId="27" applyFont="1" applyFill="1" applyBorder="1" applyAlignment="1">
      <alignment horizontal="center" vertical="center"/>
    </xf>
    <xf numFmtId="0" fontId="61" fillId="0" borderId="10" xfId="27" applyFont="1" applyFill="1" applyBorder="1" applyAlignment="1">
      <alignment horizontal="center" vertical="center"/>
    </xf>
    <xf numFmtId="0" fontId="61" fillId="0" borderId="12" xfId="27" applyFont="1" applyFill="1" applyBorder="1" applyAlignment="1">
      <alignment horizontal="center" vertical="center"/>
    </xf>
    <xf numFmtId="0" fontId="61" fillId="0" borderId="175" xfId="27" applyFont="1" applyFill="1" applyBorder="1" applyAlignment="1">
      <alignment horizontal="center" vertical="center"/>
    </xf>
    <xf numFmtId="0" fontId="61" fillId="0" borderId="0" xfId="27" applyFont="1" applyFill="1" applyBorder="1" applyAlignment="1">
      <alignment horizontal="center" vertical="center"/>
    </xf>
    <xf numFmtId="0" fontId="61" fillId="0" borderId="176" xfId="27" applyFont="1" applyFill="1" applyBorder="1" applyAlignment="1">
      <alignment horizontal="center" vertical="center"/>
    </xf>
    <xf numFmtId="0" fontId="61" fillId="0" borderId="169" xfId="27" applyFont="1" applyFill="1" applyBorder="1" applyAlignment="1">
      <alignment horizontal="center" vertical="center"/>
    </xf>
    <xf numFmtId="0" fontId="61" fillId="0" borderId="15" xfId="27" applyFont="1" applyFill="1" applyBorder="1" applyAlignment="1">
      <alignment horizontal="center" vertical="center"/>
    </xf>
    <xf numFmtId="0" fontId="61" fillId="0" borderId="17" xfId="27" applyFont="1" applyFill="1" applyBorder="1" applyAlignment="1">
      <alignment horizontal="center" vertical="center"/>
    </xf>
    <xf numFmtId="0" fontId="61" fillId="0" borderId="314" xfId="27" applyFont="1" applyFill="1" applyBorder="1" applyAlignment="1">
      <alignment horizontal="left" vertical="center"/>
    </xf>
    <xf numFmtId="0" fontId="61" fillId="0" borderId="10" xfId="27" applyFont="1" applyFill="1" applyBorder="1" applyAlignment="1">
      <alignment horizontal="left" vertical="center"/>
    </xf>
    <xf numFmtId="0" fontId="61" fillId="0" borderId="12" xfId="27" applyFont="1" applyFill="1" applyBorder="1" applyAlignment="1">
      <alignment horizontal="left" vertical="center"/>
    </xf>
    <xf numFmtId="0" fontId="61" fillId="0" borderId="175" xfId="27" applyFont="1" applyFill="1" applyBorder="1" applyAlignment="1">
      <alignment horizontal="left" vertical="center"/>
    </xf>
    <xf numFmtId="0" fontId="61" fillId="0" borderId="0" xfId="27" applyFont="1" applyFill="1" applyBorder="1" applyAlignment="1">
      <alignment horizontal="left" vertical="center"/>
    </xf>
    <xf numFmtId="0" fontId="61" fillId="0" borderId="176" xfId="27" applyFont="1" applyFill="1" applyBorder="1" applyAlignment="1">
      <alignment horizontal="left" vertical="center"/>
    </xf>
    <xf numFmtId="0" fontId="61" fillId="0" borderId="169" xfId="27" applyFont="1" applyFill="1" applyBorder="1" applyAlignment="1">
      <alignment horizontal="left" vertical="center"/>
    </xf>
    <xf numFmtId="0" fontId="61" fillId="0" borderId="15" xfId="27" applyFont="1" applyFill="1" applyBorder="1" applyAlignment="1">
      <alignment horizontal="left" vertical="center"/>
    </xf>
    <xf numFmtId="0" fontId="61" fillId="0" borderId="17" xfId="27" applyFont="1" applyFill="1" applyBorder="1" applyAlignment="1">
      <alignment horizontal="left" vertical="center"/>
    </xf>
    <xf numFmtId="0" fontId="27" fillId="0" borderId="0" xfId="27" applyFont="1" applyFill="1" applyBorder="1" applyAlignment="1">
      <alignment horizontal="left" vertical="center"/>
    </xf>
    <xf numFmtId="0" fontId="61" fillId="0" borderId="214" xfId="27" applyFont="1" applyFill="1" applyBorder="1" applyAlignment="1">
      <alignment horizontal="center" vertical="center"/>
    </xf>
    <xf numFmtId="0" fontId="61" fillId="0" borderId="314" xfId="27" applyFont="1" applyFill="1" applyBorder="1" applyAlignment="1">
      <alignment horizontal="left" vertical="center" wrapText="1"/>
    </xf>
    <xf numFmtId="0" fontId="61" fillId="0" borderId="314" xfId="27" applyFont="1" applyFill="1" applyBorder="1" applyAlignment="1">
      <alignment horizontal="center" vertical="center" textRotation="255"/>
    </xf>
    <xf numFmtId="0" fontId="61" fillId="0" borderId="12" xfId="27" applyFont="1" applyFill="1" applyBorder="1" applyAlignment="1">
      <alignment horizontal="center" vertical="center" textRotation="255"/>
    </xf>
    <xf numFmtId="0" fontId="61" fillId="0" borderId="175" xfId="27" applyFont="1" applyFill="1" applyBorder="1" applyAlignment="1">
      <alignment horizontal="center" vertical="center" textRotation="255"/>
    </xf>
    <xf numFmtId="0" fontId="61" fillId="0" borderId="176" xfId="27" applyFont="1" applyFill="1" applyBorder="1" applyAlignment="1">
      <alignment horizontal="center" vertical="center" textRotation="255"/>
    </xf>
    <xf numFmtId="0" fontId="61" fillId="0" borderId="169" xfId="27" applyFont="1" applyFill="1" applyBorder="1" applyAlignment="1">
      <alignment horizontal="center" vertical="center" textRotation="255"/>
    </xf>
    <xf numFmtId="0" fontId="61" fillId="0" borderId="17" xfId="27" applyFont="1" applyFill="1" applyBorder="1" applyAlignment="1">
      <alignment horizontal="center" vertical="center" textRotation="255"/>
    </xf>
    <xf numFmtId="0" fontId="61" fillId="0" borderId="214" xfId="27" applyFont="1" applyFill="1" applyBorder="1" applyAlignment="1">
      <alignment horizontal="center" vertical="center" textRotation="255"/>
    </xf>
    <xf numFmtId="0" fontId="61" fillId="0" borderId="53" xfId="27" applyFont="1" applyFill="1" applyBorder="1" applyAlignment="1">
      <alignment horizontal="center" vertical="center" textRotation="255"/>
    </xf>
    <xf numFmtId="0" fontId="61" fillId="0" borderId="52" xfId="27" applyFont="1" applyFill="1" applyBorder="1" applyAlignment="1">
      <alignment horizontal="center" vertical="center"/>
    </xf>
    <xf numFmtId="0" fontId="61" fillId="0" borderId="53" xfId="27" applyFont="1" applyFill="1" applyBorder="1" applyAlignment="1">
      <alignment horizontal="center" vertical="center"/>
    </xf>
    <xf numFmtId="0" fontId="61" fillId="0" borderId="214" xfId="27" applyFont="1" applyFill="1" applyBorder="1" applyAlignment="1">
      <alignment horizontal="distributed" vertical="center" indent="1"/>
    </xf>
    <xf numFmtId="0" fontId="61" fillId="0" borderId="214" xfId="27" applyFont="1" applyFill="1" applyBorder="1" applyAlignment="1">
      <alignment horizontal="left" vertical="center" indent="1"/>
    </xf>
    <xf numFmtId="0" fontId="27" fillId="0" borderId="0" xfId="27" applyFont="1" applyFill="1" applyAlignment="1">
      <alignment horizontal="right" vertical="top"/>
    </xf>
    <xf numFmtId="0" fontId="61" fillId="0" borderId="0" xfId="27" applyFont="1" applyFill="1" applyAlignment="1">
      <alignment horizontal="right" vertical="center"/>
    </xf>
    <xf numFmtId="0" fontId="54" fillId="0" borderId="0" xfId="27" applyFont="1" applyFill="1" applyAlignment="1">
      <alignment horizontal="center" vertical="center"/>
    </xf>
    <xf numFmtId="0" fontId="119" fillId="0" borderId="29" xfId="1" applyFont="1" applyBorder="1" applyAlignment="1">
      <alignment horizontal="left" vertical="center"/>
    </xf>
    <xf numFmtId="0" fontId="119" fillId="0" borderId="28" xfId="1" applyFont="1" applyBorder="1" applyAlignment="1">
      <alignment horizontal="left" vertical="center"/>
    </xf>
    <xf numFmtId="0" fontId="119" fillId="0" borderId="28" xfId="5" applyFont="1" applyBorder="1" applyAlignment="1">
      <alignment horizontal="left" vertical="center"/>
    </xf>
    <xf numFmtId="0" fontId="119" fillId="0" borderId="44" xfId="1" applyFont="1" applyBorder="1" applyAlignment="1">
      <alignment horizontal="left" vertical="center"/>
    </xf>
    <xf numFmtId="0" fontId="119" fillId="0" borderId="45" xfId="1" applyFont="1" applyBorder="1" applyAlignment="1">
      <alignment horizontal="left" vertical="center"/>
    </xf>
    <xf numFmtId="0" fontId="119" fillId="0" borderId="45" xfId="5" applyFont="1" applyBorder="1" applyAlignment="1">
      <alignment horizontal="left" vertical="center"/>
    </xf>
    <xf numFmtId="0" fontId="122" fillId="0" borderId="36" xfId="1" applyFont="1" applyBorder="1" applyAlignment="1">
      <alignment horizontal="center" vertical="center"/>
    </xf>
    <xf numFmtId="0" fontId="122" fillId="0" borderId="34" xfId="1" applyFont="1" applyBorder="1" applyAlignment="1">
      <alignment horizontal="center" vertical="center"/>
    </xf>
    <xf numFmtId="0" fontId="122" fillId="0" borderId="37" xfId="1" applyFont="1" applyBorder="1" applyAlignment="1">
      <alignment horizontal="center" vertical="center"/>
    </xf>
    <xf numFmtId="0" fontId="119" fillId="0" borderId="72" xfId="1" applyFont="1" applyBorder="1" applyAlignment="1">
      <alignment horizontal="center" vertical="center"/>
    </xf>
    <xf numFmtId="0" fontId="119" fillId="0" borderId="48" xfId="1" applyFont="1" applyBorder="1" applyAlignment="1">
      <alignment horizontal="center" vertical="center"/>
    </xf>
    <xf numFmtId="0" fontId="119" fillId="0" borderId="46" xfId="1" applyFont="1" applyBorder="1" applyAlignment="1">
      <alignment horizontal="center" vertical="center"/>
    </xf>
    <xf numFmtId="0" fontId="120" fillId="0" borderId="0" xfId="4" applyFont="1" applyAlignment="1">
      <alignment horizontal="center" vertical="center"/>
    </xf>
    <xf numFmtId="0" fontId="11" fillId="0" borderId="57" xfId="4" applyFont="1" applyBorder="1" applyAlignment="1">
      <alignment horizontal="center" vertical="center" wrapText="1"/>
    </xf>
    <xf numFmtId="0" fontId="11" fillId="0" borderId="20" xfId="4" applyFont="1" applyBorder="1" applyAlignment="1">
      <alignment horizontal="center" vertical="center" wrapText="1"/>
    </xf>
    <xf numFmtId="0" fontId="11" fillId="0" borderId="66" xfId="4" applyFont="1" applyBorder="1" applyAlignment="1">
      <alignment horizontal="center" vertical="center" wrapText="1"/>
    </xf>
    <xf numFmtId="0" fontId="17" fillId="0" borderId="60" xfId="4" applyFont="1" applyBorder="1" applyAlignment="1">
      <alignment horizontal="center" vertical="center" wrapText="1"/>
    </xf>
    <xf numFmtId="0" fontId="17" fillId="0" borderId="61" xfId="4" applyFont="1" applyBorder="1" applyAlignment="1">
      <alignment horizontal="center" vertical="center" wrapText="1"/>
    </xf>
    <xf numFmtId="0" fontId="17" fillId="0" borderId="62" xfId="4" applyFont="1" applyBorder="1" applyAlignment="1">
      <alignment horizontal="center" vertical="center" wrapText="1"/>
    </xf>
    <xf numFmtId="0" fontId="11" fillId="0" borderId="40" xfId="4" applyFont="1" applyBorder="1" applyAlignment="1">
      <alignment horizontal="center" vertical="center" wrapText="1"/>
    </xf>
    <xf numFmtId="0" fontId="19" fillId="0" borderId="39" xfId="4" applyFont="1" applyBorder="1" applyAlignment="1">
      <alignment horizontal="center" vertical="center" wrapText="1"/>
    </xf>
    <xf numFmtId="0" fontId="17" fillId="0" borderId="193" xfId="4" applyFont="1" applyBorder="1" applyAlignment="1">
      <alignment horizontal="center" vertical="center" wrapText="1"/>
    </xf>
    <xf numFmtId="0" fontId="17" fillId="0" borderId="10" xfId="4" applyFont="1" applyBorder="1" applyAlignment="1">
      <alignment horizontal="center" vertical="center" wrapText="1"/>
    </xf>
    <xf numFmtId="0" fontId="17" fillId="0" borderId="169" xfId="4" applyFont="1" applyBorder="1" applyAlignment="1">
      <alignment horizontal="center" vertical="center" wrapText="1"/>
    </xf>
    <xf numFmtId="0" fontId="17" fillId="0" borderId="15" xfId="4" applyFont="1" applyBorder="1" applyAlignment="1">
      <alignment horizontal="center" vertical="center" wrapText="1"/>
    </xf>
    <xf numFmtId="0" fontId="17" fillId="0" borderId="51" xfId="4" applyFont="1" applyBorder="1" applyAlignment="1">
      <alignment horizontal="center" vertical="center" wrapText="1"/>
    </xf>
    <xf numFmtId="0" fontId="17" fillId="0" borderId="53" xfId="4" applyFont="1" applyBorder="1" applyAlignment="1">
      <alignment horizontal="center" vertical="center" wrapText="1"/>
    </xf>
    <xf numFmtId="0" fontId="17" fillId="0" borderId="183" xfId="4" applyFont="1" applyBorder="1" applyAlignment="1">
      <alignment horizontal="center" vertical="center" wrapText="1"/>
    </xf>
    <xf numFmtId="0" fontId="17" fillId="0" borderId="39" xfId="4" applyFont="1" applyBorder="1" applyAlignment="1">
      <alignment horizontal="center" vertical="center" wrapText="1"/>
    </xf>
    <xf numFmtId="0" fontId="17" fillId="0" borderId="12" xfId="4" applyFont="1" applyBorder="1" applyAlignment="1">
      <alignment horizontal="center" vertical="center" wrapText="1"/>
    </xf>
    <xf numFmtId="0" fontId="19" fillId="0" borderId="9" xfId="4" applyFont="1" applyBorder="1" applyAlignment="1">
      <alignment horizontal="center" vertical="center" wrapText="1"/>
    </xf>
    <xf numFmtId="0" fontId="19" fillId="0" borderId="14" xfId="4" applyFont="1" applyBorder="1" applyAlignment="1">
      <alignment horizontal="center" vertical="center" wrapText="1"/>
    </xf>
    <xf numFmtId="0" fontId="11" fillId="0" borderId="214" xfId="4" applyFont="1" applyBorder="1" applyAlignment="1">
      <alignment horizontal="center" vertical="center" wrapText="1"/>
    </xf>
    <xf numFmtId="0" fontId="11" fillId="0" borderId="211" xfId="4" applyFont="1" applyBorder="1" applyAlignment="1">
      <alignment horizontal="center" vertical="center" wrapText="1"/>
    </xf>
    <xf numFmtId="0" fontId="11" fillId="0" borderId="51" xfId="4" applyFont="1" applyBorder="1" applyAlignment="1">
      <alignment horizontal="center" vertical="center" wrapText="1"/>
    </xf>
    <xf numFmtId="0" fontId="11" fillId="0" borderId="52" xfId="4" applyFont="1" applyBorder="1" applyAlignment="1">
      <alignment horizontal="center" vertical="center" wrapText="1"/>
    </xf>
    <xf numFmtId="0" fontId="11" fillId="0" borderId="53" xfId="4" applyFont="1" applyBorder="1" applyAlignment="1">
      <alignment horizontal="center" vertical="center" wrapText="1"/>
    </xf>
    <xf numFmtId="0" fontId="10" fillId="0" borderId="193" xfId="4" applyFont="1" applyBorder="1" applyAlignment="1">
      <alignment horizontal="center" vertical="center" wrapText="1"/>
    </xf>
    <xf numFmtId="0" fontId="10" fillId="0" borderId="175" xfId="4" applyFont="1" applyBorder="1" applyAlignment="1">
      <alignment horizontal="center" vertical="center" wrapText="1"/>
    </xf>
    <xf numFmtId="0" fontId="10" fillId="0" borderId="169" xfId="4" applyFont="1" applyBorder="1" applyAlignment="1">
      <alignment horizontal="center" vertical="center" wrapText="1"/>
    </xf>
    <xf numFmtId="0" fontId="19" fillId="0" borderId="51" xfId="4" applyFont="1" applyBorder="1" applyAlignment="1">
      <alignment horizontal="center" vertical="center" wrapText="1"/>
    </xf>
    <xf numFmtId="0" fontId="19" fillId="0" borderId="52" xfId="4" applyFont="1" applyBorder="1" applyAlignment="1">
      <alignment horizontal="center" vertical="center" wrapText="1"/>
    </xf>
    <xf numFmtId="0" fontId="19" fillId="0" borderId="175" xfId="4" applyFont="1" applyBorder="1" applyAlignment="1">
      <alignment horizontal="center" vertical="center" wrapText="1"/>
    </xf>
    <xf numFmtId="0" fontId="19" fillId="0" borderId="169" xfId="4" applyFont="1" applyBorder="1" applyAlignment="1">
      <alignment horizontal="center" vertical="center" wrapText="1"/>
    </xf>
    <xf numFmtId="0" fontId="11" fillId="0" borderId="169" xfId="4" applyFont="1" applyBorder="1" applyAlignment="1">
      <alignment horizontal="center" vertical="center" wrapText="1"/>
    </xf>
    <xf numFmtId="0" fontId="11" fillId="0" borderId="15" xfId="4" applyFont="1" applyBorder="1" applyAlignment="1">
      <alignment horizontal="center" vertical="center" wrapText="1"/>
    </xf>
    <xf numFmtId="0" fontId="11" fillId="0" borderId="14" xfId="4" applyFont="1" applyBorder="1" applyAlignment="1">
      <alignment horizontal="center" vertical="center" wrapText="1"/>
    </xf>
    <xf numFmtId="0" fontId="11" fillId="0" borderId="41" xfId="4" applyFont="1" applyBorder="1" applyAlignment="1">
      <alignment horizontal="center" vertical="center" wrapText="1"/>
    </xf>
    <xf numFmtId="0" fontId="11" fillId="0" borderId="39" xfId="4" applyFont="1" applyBorder="1" applyAlignment="1">
      <alignment horizontal="center" vertical="center" wrapText="1"/>
    </xf>
    <xf numFmtId="0" fontId="11" fillId="0" borderId="42" xfId="4" applyFont="1" applyBorder="1" applyAlignment="1">
      <alignment horizontal="center" vertical="center" wrapText="1"/>
    </xf>
    <xf numFmtId="0" fontId="11" fillId="0" borderId="11" xfId="4" applyFont="1" applyBorder="1" applyAlignment="1">
      <alignment horizontal="center" vertical="center" wrapText="1"/>
    </xf>
    <xf numFmtId="0" fontId="11" fillId="0" borderId="10" xfId="4" applyFont="1" applyBorder="1" applyAlignment="1">
      <alignment horizontal="center" vertical="center" wrapText="1"/>
    </xf>
    <xf numFmtId="0" fontId="11" fillId="0" borderId="9" xfId="4" applyFont="1" applyBorder="1" applyAlignment="1">
      <alignment horizontal="center" vertical="center" wrapText="1"/>
    </xf>
    <xf numFmtId="0" fontId="10" fillId="0" borderId="40" xfId="4" applyFont="1" applyBorder="1" applyAlignment="1">
      <alignment horizontal="center" vertical="center" wrapText="1"/>
    </xf>
    <xf numFmtId="0" fontId="11" fillId="0" borderId="16" xfId="4" applyFont="1" applyBorder="1" applyAlignment="1">
      <alignment horizontal="center" vertical="center" wrapText="1"/>
    </xf>
    <xf numFmtId="0" fontId="11" fillId="0" borderId="7" xfId="4" applyFont="1" applyBorder="1" applyAlignment="1">
      <alignment horizontal="center" vertical="center" wrapText="1"/>
    </xf>
    <xf numFmtId="0" fontId="17" fillId="0" borderId="52" xfId="4" applyFont="1" applyBorder="1" applyAlignment="1">
      <alignment horizontal="center" vertical="center" wrapText="1"/>
    </xf>
    <xf numFmtId="0" fontId="17" fillId="0" borderId="6" xfId="4" applyFont="1" applyBorder="1" applyAlignment="1">
      <alignment horizontal="center" vertical="center" wrapText="1"/>
    </xf>
    <xf numFmtId="0" fontId="17" fillId="0" borderId="0" xfId="4" applyFont="1" applyBorder="1" applyAlignment="1">
      <alignment horizontal="center" vertical="center" wrapText="1"/>
    </xf>
    <xf numFmtId="0" fontId="17" fillId="0" borderId="5" xfId="4" applyFont="1" applyBorder="1" applyAlignment="1">
      <alignment horizontal="center" vertical="center" wrapText="1"/>
    </xf>
    <xf numFmtId="0" fontId="11" fillId="0" borderId="29" xfId="4" applyFont="1" applyBorder="1" applyAlignment="1">
      <alignment horizontal="center" vertical="center" wrapText="1"/>
    </xf>
    <xf numFmtId="0" fontId="11" fillId="0" borderId="27" xfId="4" applyFont="1" applyBorder="1" applyAlignment="1">
      <alignment horizontal="center" vertical="center" wrapText="1"/>
    </xf>
    <xf numFmtId="0" fontId="11" fillId="0" borderId="44" xfId="4" applyFont="1" applyBorder="1" applyAlignment="1">
      <alignment horizontal="center" vertical="center" wrapText="1"/>
    </xf>
    <xf numFmtId="0" fontId="11" fillId="0" borderId="28" xfId="4" applyFont="1" applyBorder="1" applyAlignment="1">
      <alignment horizontal="center" vertical="center" wrapText="1"/>
    </xf>
    <xf numFmtId="0" fontId="11" fillId="0" borderId="174" xfId="4" applyFont="1" applyBorder="1" applyAlignment="1">
      <alignment horizontal="center" vertical="center" wrapText="1"/>
    </xf>
    <xf numFmtId="0" fontId="10" fillId="0" borderId="28" xfId="4" applyFont="1" applyBorder="1" applyAlignment="1">
      <alignment horizontal="center" vertical="center" wrapText="1"/>
    </xf>
    <xf numFmtId="0" fontId="10" fillId="0" borderId="174" xfId="4" applyFont="1" applyBorder="1" applyAlignment="1">
      <alignment horizontal="center" vertical="center" wrapText="1"/>
    </xf>
    <xf numFmtId="0" fontId="11" fillId="0" borderId="45" xfId="4" applyFont="1" applyBorder="1" applyAlignment="1">
      <alignment horizontal="center" vertical="center" wrapText="1"/>
    </xf>
    <xf numFmtId="0" fontId="10" fillId="0" borderId="45" xfId="4" applyFont="1" applyBorder="1" applyAlignment="1">
      <alignment horizontal="center" vertical="center" wrapText="1"/>
    </xf>
    <xf numFmtId="0" fontId="11" fillId="0" borderId="50" xfId="4" applyFont="1" applyBorder="1" applyAlignment="1">
      <alignment horizontal="center" vertical="center" wrapText="1"/>
    </xf>
    <xf numFmtId="0" fontId="11" fillId="0" borderId="21" xfId="4" applyFont="1" applyBorder="1" applyAlignment="1">
      <alignment horizontal="center" vertical="center" wrapText="1"/>
    </xf>
    <xf numFmtId="0" fontId="17" fillId="0" borderId="28" xfId="4" applyFont="1" applyBorder="1" applyAlignment="1">
      <alignment horizontal="center" vertical="center" wrapText="1"/>
    </xf>
    <xf numFmtId="0" fontId="11" fillId="0" borderId="6" xfId="4" applyFont="1" applyBorder="1" applyAlignment="1">
      <alignment horizontal="center" vertical="center" wrapText="1"/>
    </xf>
    <xf numFmtId="0" fontId="11" fillId="0" borderId="0" xfId="4" applyFont="1" applyBorder="1" applyAlignment="1">
      <alignment horizontal="center" vertical="center" wrapText="1"/>
    </xf>
    <xf numFmtId="0" fontId="11" fillId="0" borderId="5" xfId="4" applyFont="1" applyBorder="1" applyAlignment="1">
      <alignment horizontal="center" vertical="center" wrapText="1"/>
    </xf>
    <xf numFmtId="0" fontId="17" fillId="0" borderId="67" xfId="4" applyFont="1" applyBorder="1" applyAlignment="1">
      <alignment horizontal="center" vertical="center" wrapText="1"/>
    </xf>
    <xf numFmtId="0" fontId="17" fillId="0" borderId="68" xfId="4" applyFont="1" applyBorder="1" applyAlignment="1">
      <alignment horizontal="center" vertical="center" wrapText="1"/>
    </xf>
    <xf numFmtId="0" fontId="17" fillId="0" borderId="69" xfId="4" applyFont="1" applyBorder="1" applyAlignment="1">
      <alignment horizontal="center" vertical="center" wrapText="1"/>
    </xf>
    <xf numFmtId="0" fontId="4" fillId="0" borderId="212" xfId="4" applyFont="1" applyBorder="1" applyAlignment="1">
      <alignment vertical="center"/>
    </xf>
    <xf numFmtId="0" fontId="16" fillId="0" borderId="213" xfId="2" applyFont="1" applyBorder="1" applyAlignment="1">
      <alignment vertical="center"/>
    </xf>
    <xf numFmtId="0" fontId="17" fillId="0" borderId="0" xfId="4" applyFont="1" applyFill="1" applyBorder="1" applyAlignment="1">
      <alignment horizontal="left" vertical="center"/>
    </xf>
    <xf numFmtId="0" fontId="17" fillId="0" borderId="0" xfId="4" applyFont="1" applyFill="1" applyAlignment="1">
      <alignment vertical="center" wrapText="1"/>
    </xf>
    <xf numFmtId="0" fontId="11" fillId="0" borderId="0" xfId="4" applyFont="1" applyAlignment="1">
      <alignment horizontal="left" vertical="center" wrapText="1"/>
    </xf>
    <xf numFmtId="0" fontId="11" fillId="0" borderId="0" xfId="4" applyFont="1" applyAlignment="1">
      <alignment horizontal="left" vertical="center"/>
    </xf>
    <xf numFmtId="0" fontId="11" fillId="0" borderId="0" xfId="4" applyFont="1" applyFill="1" applyAlignment="1">
      <alignment horizontal="left" vertical="center" wrapText="1"/>
    </xf>
    <xf numFmtId="0" fontId="122" fillId="0" borderId="176" xfId="4" applyFont="1" applyBorder="1" applyAlignment="1">
      <alignment horizontal="center" vertical="center" wrapText="1"/>
    </xf>
    <xf numFmtId="0" fontId="122" fillId="0" borderId="51" xfId="4" applyFont="1" applyBorder="1" applyAlignment="1">
      <alignment horizontal="center" vertical="center" wrapText="1"/>
    </xf>
    <xf numFmtId="0" fontId="122" fillId="0" borderId="52" xfId="4" applyFont="1" applyBorder="1" applyAlignment="1">
      <alignment horizontal="center" vertical="center" wrapText="1"/>
    </xf>
    <xf numFmtId="0" fontId="125" fillId="0" borderId="10" xfId="4" applyFont="1" applyBorder="1" applyAlignment="1">
      <alignment horizontal="center" vertical="center" shrinkToFit="1"/>
    </xf>
    <xf numFmtId="0" fontId="125" fillId="0" borderId="9" xfId="4" applyFont="1" applyBorder="1" applyAlignment="1">
      <alignment horizontal="center" vertical="center" shrinkToFit="1"/>
    </xf>
    <xf numFmtId="0" fontId="125" fillId="0" borderId="0" xfId="4" applyFont="1" applyBorder="1" applyAlignment="1">
      <alignment horizontal="center" vertical="center" shrinkToFit="1"/>
    </xf>
    <xf numFmtId="0" fontId="125" fillId="0" borderId="5" xfId="4" applyFont="1" applyBorder="1" applyAlignment="1">
      <alignment horizontal="center" vertical="center" shrinkToFit="1"/>
    </xf>
    <xf numFmtId="0" fontId="122" fillId="0" borderId="20" xfId="4" applyFont="1" applyBorder="1" applyAlignment="1">
      <alignment horizontal="center" vertical="center" wrapText="1"/>
    </xf>
    <xf numFmtId="0" fontId="122" fillId="0" borderId="113" xfId="4" applyFont="1" applyBorder="1" applyAlignment="1">
      <alignment horizontal="center" vertical="center" wrapText="1"/>
    </xf>
    <xf numFmtId="0" fontId="123" fillId="0" borderId="75" xfId="4" applyFont="1" applyBorder="1" applyAlignment="1">
      <alignment horizontal="left" vertical="center" wrapText="1"/>
    </xf>
    <xf numFmtId="0" fontId="123" fillId="0" borderId="108" xfId="4" applyFont="1" applyBorder="1" applyAlignment="1">
      <alignment horizontal="left" vertical="center" wrapText="1"/>
    </xf>
    <xf numFmtId="0" fontId="122" fillId="0" borderId="40" xfId="4" applyFont="1" applyBorder="1" applyAlignment="1">
      <alignment horizontal="center" vertical="center" wrapText="1"/>
    </xf>
    <xf numFmtId="0" fontId="122" fillId="0" borderId="39" xfId="4" applyFont="1" applyBorder="1" applyAlignment="1">
      <alignment horizontal="center" vertical="center" wrapText="1"/>
    </xf>
    <xf numFmtId="0" fontId="122" fillId="0" borderId="29" xfId="4" applyFont="1" applyBorder="1" applyAlignment="1">
      <alignment vertical="center" wrapText="1"/>
    </xf>
    <xf numFmtId="0" fontId="122" fillId="0" borderId="27" xfId="4" applyFont="1" applyBorder="1" applyAlignment="1">
      <alignment vertical="center" wrapText="1"/>
    </xf>
    <xf numFmtId="0" fontId="122" fillId="0" borderId="36" xfId="4" applyFont="1" applyBorder="1" applyAlignment="1">
      <alignment horizontal="center" vertical="center" wrapText="1"/>
    </xf>
    <xf numFmtId="0" fontId="122" fillId="0" borderId="34" xfId="4" applyFont="1" applyBorder="1" applyAlignment="1">
      <alignment horizontal="center" vertical="center" wrapText="1"/>
    </xf>
    <xf numFmtId="0" fontId="122" fillId="0" borderId="35" xfId="4" applyFont="1" applyBorder="1" applyAlignment="1">
      <alignment horizontal="center" vertical="center" wrapText="1"/>
    </xf>
    <xf numFmtId="0" fontId="125" fillId="0" borderId="15" xfId="4" applyFont="1" applyBorder="1" applyAlignment="1">
      <alignment horizontal="center" vertical="center" shrinkToFit="1"/>
    </xf>
    <xf numFmtId="0" fontId="125" fillId="0" borderId="14" xfId="4" applyFont="1" applyBorder="1" applyAlignment="1">
      <alignment horizontal="center" vertical="center" shrinkToFit="1"/>
    </xf>
    <xf numFmtId="0" fontId="122" fillId="0" borderId="0" xfId="4" applyFont="1" applyBorder="1" applyAlignment="1">
      <alignment vertical="center" wrapText="1"/>
    </xf>
    <xf numFmtId="0" fontId="122" fillId="0" borderId="0" xfId="4" applyFont="1" applyBorder="1" applyAlignment="1">
      <alignment horizontal="left" vertical="center" wrapText="1"/>
    </xf>
    <xf numFmtId="0" fontId="122" fillId="0" borderId="70" xfId="4" applyFont="1" applyBorder="1" applyAlignment="1">
      <alignment horizontal="center" vertical="center" wrapText="1"/>
    </xf>
    <xf numFmtId="0" fontId="122" fillId="0" borderId="66" xfId="4" applyFont="1" applyBorder="1" applyAlignment="1">
      <alignment horizontal="center" vertical="center" wrapText="1"/>
    </xf>
    <xf numFmtId="0" fontId="125" fillId="0" borderId="28" xfId="4" applyFont="1" applyBorder="1" applyAlignment="1">
      <alignment vertical="center" shrinkToFit="1"/>
    </xf>
    <xf numFmtId="0" fontId="125" fillId="0" borderId="73" xfId="4" applyFont="1" applyBorder="1" applyAlignment="1">
      <alignment vertical="center" shrinkToFit="1"/>
    </xf>
    <xf numFmtId="0" fontId="125" fillId="0" borderId="214" xfId="4" applyFont="1" applyBorder="1" applyAlignment="1">
      <alignment vertical="center" wrapText="1"/>
    </xf>
    <xf numFmtId="0" fontId="125" fillId="0" borderId="211" xfId="4" applyFont="1" applyBorder="1" applyAlignment="1">
      <alignment vertical="center" wrapText="1"/>
    </xf>
    <xf numFmtId="0" fontId="125" fillId="0" borderId="72" xfId="4" applyFont="1" applyBorder="1" applyAlignment="1">
      <alignment horizontal="center" vertical="center" wrapText="1"/>
    </xf>
    <xf numFmtId="0" fontId="125" fillId="0" borderId="48" xfId="4" applyFont="1" applyBorder="1" applyAlignment="1">
      <alignment horizontal="center" vertical="center" wrapText="1"/>
    </xf>
    <xf numFmtId="0" fontId="125" fillId="0" borderId="46" xfId="4" applyFont="1" applyBorder="1" applyAlignment="1">
      <alignment horizontal="center" vertical="center" wrapText="1"/>
    </xf>
    <xf numFmtId="0" fontId="122" fillId="0" borderId="0" xfId="4" applyFont="1" applyBorder="1">
      <alignment vertical="center"/>
    </xf>
    <xf numFmtId="0" fontId="122" fillId="0" borderId="29" xfId="1" applyFont="1" applyBorder="1" applyAlignment="1">
      <alignment horizontal="left" vertical="center"/>
    </xf>
    <xf numFmtId="0" fontId="122" fillId="0" borderId="28" xfId="1" applyFont="1" applyBorder="1" applyAlignment="1">
      <alignment horizontal="left" vertical="center"/>
    </xf>
    <xf numFmtId="0" fontId="122" fillId="0" borderId="28" xfId="5" applyFont="1" applyBorder="1" applyAlignment="1">
      <alignment horizontal="left" vertical="center"/>
    </xf>
    <xf numFmtId="0" fontId="122" fillId="0" borderId="44" xfId="1" applyFont="1" applyBorder="1" applyAlignment="1">
      <alignment horizontal="left" vertical="center"/>
    </xf>
    <xf numFmtId="0" fontId="122" fillId="0" borderId="45" xfId="1" applyFont="1" applyBorder="1" applyAlignment="1">
      <alignment horizontal="left" vertical="center"/>
    </xf>
    <xf numFmtId="0" fontId="122" fillId="0" borderId="45" xfId="5" applyFont="1" applyBorder="1" applyAlignment="1">
      <alignment horizontal="left" vertical="center"/>
    </xf>
    <xf numFmtId="0" fontId="122" fillId="0" borderId="72" xfId="1" applyFont="1" applyBorder="1" applyAlignment="1">
      <alignment horizontal="center" vertical="center"/>
    </xf>
    <xf numFmtId="0" fontId="122" fillId="0" borderId="48" xfId="1" applyFont="1" applyBorder="1" applyAlignment="1">
      <alignment horizontal="center" vertical="center"/>
    </xf>
    <xf numFmtId="0" fontId="122" fillId="0" borderId="46" xfId="1" applyFont="1" applyBorder="1" applyAlignment="1">
      <alignment horizontal="center" vertical="center"/>
    </xf>
    <xf numFmtId="0" fontId="31" fillId="0" borderId="211" xfId="0" applyFont="1" applyBorder="1" applyAlignment="1">
      <alignment horizontal="center" vertical="center"/>
    </xf>
    <xf numFmtId="0" fontId="31" fillId="0" borderId="45" xfId="0" applyFont="1" applyBorder="1" applyAlignment="1">
      <alignment horizontal="left" vertical="center"/>
    </xf>
    <xf numFmtId="0" fontId="31" fillId="0" borderId="50" xfId="0" applyFont="1" applyBorder="1" applyAlignment="1">
      <alignment horizontal="left" vertical="center"/>
    </xf>
    <xf numFmtId="0" fontId="31" fillId="0" borderId="27" xfId="0" applyFont="1" applyBorder="1" applyAlignment="1">
      <alignment horizontal="center" vertical="center" wrapText="1"/>
    </xf>
    <xf numFmtId="0" fontId="31" fillId="0" borderId="214" xfId="0" applyFont="1" applyBorder="1" applyAlignment="1">
      <alignment horizontal="left" vertical="center"/>
    </xf>
    <xf numFmtId="0" fontId="31" fillId="0" borderId="211" xfId="0" applyFont="1" applyBorder="1" applyAlignment="1">
      <alignment horizontal="left" vertical="center"/>
    </xf>
    <xf numFmtId="0" fontId="31" fillId="0" borderId="42" xfId="0" applyFont="1" applyBorder="1" applyAlignment="1">
      <alignment horizontal="center" vertical="center"/>
    </xf>
    <xf numFmtId="0" fontId="31" fillId="0" borderId="27" xfId="0" applyFont="1" applyBorder="1" applyAlignment="1">
      <alignment horizontal="center" vertical="center"/>
    </xf>
    <xf numFmtId="0" fontId="31" fillId="0" borderId="183" xfId="0" applyFont="1" applyBorder="1" applyAlignment="1">
      <alignment horizontal="left" vertical="center"/>
    </xf>
    <xf numFmtId="0" fontId="31" fillId="0" borderId="42" xfId="0" applyFont="1" applyBorder="1" applyAlignment="1">
      <alignment horizontal="left" vertical="center"/>
    </xf>
    <xf numFmtId="0" fontId="31" fillId="0" borderId="214" xfId="0" applyFont="1" applyBorder="1" applyAlignment="1">
      <alignment horizontal="center"/>
    </xf>
    <xf numFmtId="0" fontId="31" fillId="0" borderId="211" xfId="0" applyFont="1" applyBorder="1" applyAlignment="1">
      <alignment horizontal="center"/>
    </xf>
    <xf numFmtId="0" fontId="31" fillId="0" borderId="28" xfId="0" applyFont="1" applyBorder="1" applyAlignment="1">
      <alignment horizontal="right" vertical="center"/>
    </xf>
    <xf numFmtId="0" fontId="31" fillId="0" borderId="73" xfId="0" applyFont="1" applyBorder="1" applyAlignment="1">
      <alignment horizontal="right" vertical="center"/>
    </xf>
    <xf numFmtId="0" fontId="107" fillId="0" borderId="36" xfId="0" applyFont="1" applyBorder="1" applyAlignment="1">
      <alignment horizontal="center" vertical="center"/>
    </xf>
    <xf numFmtId="0" fontId="107" fillId="0" borderId="34" xfId="0" applyFont="1" applyBorder="1" applyAlignment="1">
      <alignment horizontal="center" vertical="center"/>
    </xf>
    <xf numFmtId="0" fontId="107" fillId="0" borderId="37" xfId="0" applyFont="1" applyBorder="1" applyAlignment="1">
      <alignment horizontal="center" vertical="center"/>
    </xf>
    <xf numFmtId="0" fontId="31" fillId="0" borderId="72" xfId="0" applyFont="1" applyBorder="1" applyAlignment="1">
      <alignment horizontal="center" vertical="center"/>
    </xf>
    <xf numFmtId="0" fontId="31" fillId="0" borderId="48" xfId="0" applyFont="1" applyBorder="1" applyAlignment="1">
      <alignment horizontal="center" vertical="center"/>
    </xf>
    <xf numFmtId="0" fontId="31" fillId="0" borderId="46" xfId="0" applyFont="1" applyBorder="1" applyAlignment="1">
      <alignment horizontal="center" vertical="center"/>
    </xf>
    <xf numFmtId="0" fontId="31" fillId="0" borderId="0" xfId="0" applyFont="1" applyBorder="1" applyAlignment="1">
      <alignment horizontal="left" vertical="center"/>
    </xf>
    <xf numFmtId="0" fontId="8" fillId="0" borderId="0" xfId="19" applyFont="1" applyBorder="1" applyAlignment="1">
      <alignment horizontal="left" vertical="center" wrapText="1"/>
    </xf>
    <xf numFmtId="0" fontId="16" fillId="0" borderId="183" xfId="19" applyFont="1" applyBorder="1" applyAlignment="1">
      <alignment horizontal="left" vertical="center" wrapText="1"/>
    </xf>
    <xf numFmtId="0" fontId="16" fillId="0" borderId="39" xfId="19" applyFont="1" applyBorder="1" applyAlignment="1">
      <alignment horizontal="left" vertical="center" wrapText="1"/>
    </xf>
    <xf numFmtId="0" fontId="16" fillId="0" borderId="40" xfId="19" applyFont="1" applyBorder="1" applyAlignment="1">
      <alignment horizontal="left" vertical="center" wrapText="1"/>
    </xf>
    <xf numFmtId="0" fontId="16" fillId="0" borderId="183" xfId="19" applyFont="1" applyBorder="1" applyAlignment="1">
      <alignment horizontal="center" vertical="center"/>
    </xf>
    <xf numFmtId="0" fontId="16" fillId="0" borderId="39" xfId="19" applyFont="1" applyBorder="1" applyAlignment="1">
      <alignment horizontal="center" vertical="center"/>
    </xf>
    <xf numFmtId="0" fontId="16" fillId="0" borderId="40" xfId="19" applyFont="1" applyBorder="1" applyAlignment="1">
      <alignment horizontal="center" vertical="center"/>
    </xf>
    <xf numFmtId="0" fontId="16" fillId="0" borderId="214" xfId="19" applyFont="1" applyBorder="1" applyAlignment="1">
      <alignment horizontal="left" vertical="center" wrapText="1"/>
    </xf>
    <xf numFmtId="0" fontId="8" fillId="0" borderId="10" xfId="19" applyFont="1" applyBorder="1" applyAlignment="1">
      <alignment horizontal="left" vertical="center" wrapText="1"/>
    </xf>
    <xf numFmtId="0" fontId="16" fillId="0" borderId="0" xfId="19" applyFont="1" applyAlignment="1">
      <alignment horizontal="right" vertical="center"/>
    </xf>
    <xf numFmtId="0" fontId="18" fillId="0" borderId="0" xfId="19" applyFont="1" applyAlignment="1">
      <alignment horizontal="center" vertical="center"/>
    </xf>
    <xf numFmtId="0" fontId="16" fillId="0" borderId="193" xfId="19" applyFont="1" applyBorder="1" applyAlignment="1">
      <alignment horizontal="left" vertical="center"/>
    </xf>
    <xf numFmtId="0" fontId="16" fillId="0" borderId="10" xfId="19" applyFont="1" applyBorder="1" applyAlignment="1">
      <alignment horizontal="left" vertical="center"/>
    </xf>
    <xf numFmtId="0" fontId="16" fillId="0" borderId="12" xfId="19" applyFont="1" applyBorder="1" applyAlignment="1">
      <alignment horizontal="left" vertical="center"/>
    </xf>
    <xf numFmtId="0" fontId="16" fillId="0" borderId="214" xfId="19" applyFont="1" applyBorder="1" applyAlignment="1">
      <alignment horizontal="center" vertical="center"/>
    </xf>
    <xf numFmtId="0" fontId="78" fillId="0" borderId="214" xfId="19" applyFont="1" applyBorder="1" applyAlignment="1">
      <alignment horizontal="left" vertical="center"/>
    </xf>
    <xf numFmtId="0" fontId="78" fillId="0" borderId="214" xfId="19" applyFont="1" applyBorder="1" applyAlignment="1">
      <alignment horizontal="center" vertical="center"/>
    </xf>
    <xf numFmtId="0" fontId="163" fillId="0" borderId="0" xfId="0" applyFont="1" applyAlignment="1">
      <alignment horizontal="left" vertical="center" wrapText="1"/>
    </xf>
    <xf numFmtId="0" fontId="27" fillId="0" borderId="380" xfId="0" applyFont="1" applyBorder="1" applyAlignment="1">
      <alignment horizontal="center" vertical="center"/>
    </xf>
    <xf numFmtId="0" fontId="27" fillId="0" borderId="381" xfId="0" applyFont="1" applyBorder="1" applyAlignment="1">
      <alignment horizontal="center" vertical="center"/>
    </xf>
    <xf numFmtId="0" fontId="27" fillId="0" borderId="45" xfId="0" applyFont="1" applyBorder="1" applyAlignment="1">
      <alignment horizontal="center" vertical="center"/>
    </xf>
    <xf numFmtId="0" fontId="27" fillId="0" borderId="50" xfId="0" applyFont="1" applyBorder="1" applyAlignment="1">
      <alignment horizontal="center" vertical="center"/>
    </xf>
    <xf numFmtId="0" fontId="27" fillId="0" borderId="19" xfId="0" applyFont="1" applyBorder="1" applyAlignment="1">
      <alignment horizontal="center" vertical="center"/>
    </xf>
    <xf numFmtId="0" fontId="27" fillId="0" borderId="53" xfId="0" applyFont="1" applyBorder="1" applyAlignment="1">
      <alignment horizontal="center" vertical="center"/>
    </xf>
    <xf numFmtId="0" fontId="27" fillId="0" borderId="108" xfId="0" applyFont="1" applyBorder="1" applyAlignment="1">
      <alignment horizontal="center" vertical="center"/>
    </xf>
    <xf numFmtId="0" fontId="27" fillId="0" borderId="29" xfId="0" applyFont="1" applyBorder="1" applyAlignment="1">
      <alignment horizontal="center" vertical="center"/>
    </xf>
    <xf numFmtId="0" fontId="27" fillId="0" borderId="28" xfId="0" applyFont="1" applyBorder="1" applyAlignment="1">
      <alignment horizontal="center" vertical="center"/>
    </xf>
    <xf numFmtId="0" fontId="27" fillId="0" borderId="73" xfId="0" applyFont="1" applyBorder="1" applyAlignment="1">
      <alignment horizontal="center" vertical="center"/>
    </xf>
    <xf numFmtId="0" fontId="27" fillId="0" borderId="29" xfId="0" applyFont="1" applyBorder="1" applyAlignment="1">
      <alignment horizontal="left" vertical="center"/>
    </xf>
    <xf numFmtId="0" fontId="27" fillId="0" borderId="28" xfId="0" applyFont="1" applyBorder="1" applyAlignment="1">
      <alignment horizontal="left" vertical="center"/>
    </xf>
    <xf numFmtId="0" fontId="27" fillId="0" borderId="379" xfId="0" applyFont="1" applyBorder="1" applyAlignment="1">
      <alignment horizontal="left" vertical="center"/>
    </xf>
    <xf numFmtId="0" fontId="27" fillId="0" borderId="380" xfId="0" applyFont="1" applyBorder="1" applyAlignment="1">
      <alignment horizontal="left" vertical="center"/>
    </xf>
    <xf numFmtId="0" fontId="27" fillId="0" borderId="44" xfId="0" applyFont="1" applyBorder="1" applyAlignment="1">
      <alignment horizontal="left" vertical="center"/>
    </xf>
    <xf numFmtId="0" fontId="27" fillId="0" borderId="45" xfId="0" applyFont="1" applyBorder="1" applyAlignment="1">
      <alignment horizontal="left" vertical="center"/>
    </xf>
    <xf numFmtId="0" fontId="27" fillId="0" borderId="0" xfId="0" applyFont="1" applyAlignment="1">
      <alignment horizontal="right" vertical="center"/>
    </xf>
    <xf numFmtId="0" fontId="52" fillId="0" borderId="28" xfId="0" applyFont="1" applyBorder="1" applyAlignment="1">
      <alignment horizontal="center" vertical="center"/>
    </xf>
    <xf numFmtId="0" fontId="52" fillId="0" borderId="73" xfId="0" applyFont="1" applyBorder="1" applyAlignment="1">
      <alignment horizontal="center" vertical="center"/>
    </xf>
    <xf numFmtId="0" fontId="39" fillId="0" borderId="218" xfId="2" applyFont="1" applyBorder="1" applyAlignment="1">
      <alignment horizontal="left" vertical="center" wrapText="1"/>
    </xf>
    <xf numFmtId="0" fontId="39" fillId="0" borderId="221" xfId="2" applyFont="1" applyBorder="1" applyAlignment="1">
      <alignment horizontal="left" vertical="center" wrapText="1"/>
    </xf>
    <xf numFmtId="0" fontId="39" fillId="0" borderId="53" xfId="2" applyFont="1" applyBorder="1" applyAlignment="1">
      <alignment horizontal="center" vertical="center" wrapText="1"/>
    </xf>
    <xf numFmtId="0" fontId="39" fillId="0" borderId="108" xfId="2" applyFont="1" applyBorder="1" applyAlignment="1">
      <alignment horizontal="center" vertical="center" wrapText="1"/>
    </xf>
    <xf numFmtId="0" fontId="39" fillId="0" borderId="71" xfId="2" applyFont="1" applyBorder="1" applyAlignment="1">
      <alignment horizontal="center" vertical="center" wrapText="1"/>
    </xf>
    <xf numFmtId="0" fontId="39" fillId="0" borderId="76" xfId="2" applyFont="1" applyBorder="1" applyAlignment="1">
      <alignment horizontal="center" vertical="center" wrapText="1"/>
    </xf>
    <xf numFmtId="0" fontId="39" fillId="0" borderId="29" xfId="2" applyFont="1" applyBorder="1" applyAlignment="1">
      <alignment horizontal="center" vertical="center"/>
    </xf>
    <xf numFmtId="0" fontId="39" fillId="0" borderId="27" xfId="2" applyFont="1" applyBorder="1" applyAlignment="1">
      <alignment horizontal="center" vertical="center"/>
    </xf>
    <xf numFmtId="0" fontId="39" fillId="0" borderId="44" xfId="2" applyFont="1" applyBorder="1" applyAlignment="1">
      <alignment horizontal="center" vertical="center"/>
    </xf>
    <xf numFmtId="0" fontId="39" fillId="0" borderId="219" xfId="2" applyFont="1" applyBorder="1" applyAlignment="1">
      <alignment horizontal="left" vertical="center" wrapText="1"/>
    </xf>
    <xf numFmtId="0" fontId="39" fillId="0" borderId="220" xfId="2" applyFont="1" applyBorder="1" applyAlignment="1">
      <alignment horizontal="left" vertical="center" wrapText="1"/>
    </xf>
    <xf numFmtId="0" fontId="31" fillId="0" borderId="53" xfId="12" applyFont="1" applyBorder="1" applyAlignment="1">
      <alignment horizontal="center" vertical="center" wrapText="1"/>
    </xf>
    <xf numFmtId="0" fontId="31" fillId="0" borderId="108" xfId="12" applyFont="1" applyBorder="1" applyAlignment="1">
      <alignment horizontal="center" vertical="center" wrapText="1"/>
    </xf>
    <xf numFmtId="0" fontId="31" fillId="0" borderId="71" xfId="12" applyFont="1" applyBorder="1" applyAlignment="1">
      <alignment horizontal="center" vertical="center" wrapText="1"/>
    </xf>
    <xf numFmtId="0" fontId="31" fillId="0" borderId="76" xfId="12" applyFont="1" applyBorder="1" applyAlignment="1">
      <alignment horizontal="center" vertical="center" wrapText="1"/>
    </xf>
    <xf numFmtId="0" fontId="39" fillId="0" borderId="29" xfId="2" applyFont="1" applyBorder="1" applyAlignment="1">
      <alignment horizontal="center" vertical="center" wrapText="1"/>
    </xf>
    <xf numFmtId="0" fontId="39" fillId="0" borderId="27" xfId="2" applyFont="1" applyBorder="1" applyAlignment="1">
      <alignment horizontal="center" vertical="center" wrapText="1"/>
    </xf>
    <xf numFmtId="0" fontId="39" fillId="0" borderId="44" xfId="2" applyFont="1" applyBorder="1" applyAlignment="1">
      <alignment horizontal="center" vertical="center" wrapText="1"/>
    </xf>
    <xf numFmtId="0" fontId="27" fillId="0" borderId="52" xfId="2" applyFont="1" applyBorder="1" applyAlignment="1">
      <alignment horizontal="left" vertical="center" wrapText="1"/>
    </xf>
    <xf numFmtId="0" fontId="27" fillId="0" borderId="53" xfId="2" applyFont="1" applyBorder="1" applyAlignment="1">
      <alignment horizontal="left" vertical="center" wrapText="1"/>
    </xf>
    <xf numFmtId="0" fontId="27" fillId="0" borderId="16" xfId="2" applyFont="1" applyBorder="1" applyAlignment="1">
      <alignment horizontal="left" vertical="center" wrapText="1"/>
    </xf>
    <xf numFmtId="0" fontId="27" fillId="0" borderId="15" xfId="2" applyFont="1" applyBorder="1" applyAlignment="1">
      <alignment horizontal="left" vertical="center" wrapText="1"/>
    </xf>
    <xf numFmtId="0" fontId="27" fillId="0" borderId="41" xfId="2" applyFont="1" applyBorder="1" applyAlignment="1">
      <alignment horizontal="left" vertical="center" wrapText="1"/>
    </xf>
    <xf numFmtId="0" fontId="27" fillId="0" borderId="39" xfId="2" applyFont="1" applyBorder="1" applyAlignment="1">
      <alignment horizontal="left" vertical="center" wrapText="1"/>
    </xf>
    <xf numFmtId="0" fontId="54" fillId="0" borderId="0" xfId="2" applyFont="1" applyAlignment="1">
      <alignment horizontal="center" vertical="center"/>
    </xf>
    <xf numFmtId="0" fontId="27" fillId="0" borderId="51" xfId="2" applyFont="1" applyBorder="1" applyAlignment="1">
      <alignment horizontal="left" vertical="center" wrapText="1"/>
    </xf>
    <xf numFmtId="0" fontId="27" fillId="0" borderId="40" xfId="2" applyFont="1" applyBorder="1" applyAlignment="1">
      <alignment horizontal="left" vertical="center" wrapText="1"/>
    </xf>
    <xf numFmtId="0" fontId="27" fillId="0" borderId="109" xfId="2" applyFont="1" applyBorder="1" applyAlignment="1">
      <alignment horizontal="left" vertical="center" wrapText="1"/>
    </xf>
    <xf numFmtId="0" fontId="27" fillId="7" borderId="214" xfId="2" applyFont="1" applyFill="1" applyBorder="1" applyAlignment="1">
      <alignment horizontal="center" vertical="center"/>
    </xf>
    <xf numFmtId="0" fontId="27" fillId="0" borderId="214" xfId="2" applyFont="1" applyBorder="1" applyAlignment="1">
      <alignment vertical="center" wrapText="1"/>
    </xf>
    <xf numFmtId="0" fontId="27" fillId="0" borderId="214" xfId="2" applyFont="1" applyBorder="1">
      <alignment vertical="center"/>
    </xf>
    <xf numFmtId="0" fontId="27" fillId="0" borderId="27" xfId="28" applyFont="1" applyBorder="1" applyAlignment="1">
      <alignment horizontal="center" vertical="center"/>
    </xf>
    <xf numFmtId="0" fontId="27" fillId="0" borderId="214" xfId="28" applyFont="1" applyBorder="1" applyAlignment="1">
      <alignment horizontal="center" vertical="center"/>
    </xf>
    <xf numFmtId="0" fontId="27" fillId="0" borderId="214" xfId="28" applyFont="1" applyBorder="1" applyAlignment="1">
      <alignment vertical="center"/>
    </xf>
    <xf numFmtId="0" fontId="27" fillId="0" borderId="214" xfId="28" applyFont="1" applyBorder="1" applyAlignment="1">
      <alignment horizontal="right" vertical="center"/>
    </xf>
    <xf numFmtId="0" fontId="27" fillId="0" borderId="211" xfId="28" applyFont="1" applyBorder="1" applyAlignment="1">
      <alignment horizontal="right" vertical="center"/>
    </xf>
    <xf numFmtId="0" fontId="53" fillId="0" borderId="0" xfId="28" applyFont="1" applyAlignment="1">
      <alignment horizontal="left" vertical="center"/>
    </xf>
    <xf numFmtId="0" fontId="27" fillId="0" borderId="0" xfId="28" applyFont="1" applyAlignment="1">
      <alignment horizontal="right" vertical="center"/>
    </xf>
    <xf numFmtId="0" fontId="27" fillId="0" borderId="0" xfId="28" applyFont="1" applyAlignment="1">
      <alignment horizontal="center" vertical="center"/>
    </xf>
    <xf numFmtId="0" fontId="54" fillId="0" borderId="0" xfId="28" applyFont="1" applyAlignment="1">
      <alignment horizontal="center" vertical="center"/>
    </xf>
    <xf numFmtId="0" fontId="27" fillId="0" borderId="0" xfId="28" applyFont="1" applyBorder="1" applyAlignment="1">
      <alignment horizontal="center" vertical="center"/>
    </xf>
    <xf numFmtId="0" fontId="27" fillId="0" borderId="33" xfId="28" applyFont="1" applyBorder="1" applyAlignment="1">
      <alignment horizontal="left" vertical="center"/>
    </xf>
    <xf numFmtId="0" fontId="27" fillId="0" borderId="34" xfId="28" applyFont="1" applyBorder="1" applyAlignment="1">
      <alignment horizontal="left" vertical="center"/>
    </xf>
    <xf numFmtId="0" fontId="27" fillId="0" borderId="36" xfId="28" applyFont="1" applyBorder="1" applyAlignment="1">
      <alignment horizontal="center" vertical="center"/>
    </xf>
    <xf numFmtId="0" fontId="27" fillId="0" borderId="34" xfId="28" applyFont="1" applyBorder="1" applyAlignment="1">
      <alignment horizontal="center" vertical="center"/>
    </xf>
    <xf numFmtId="0" fontId="27" fillId="0" borderId="37" xfId="28" applyFont="1" applyBorder="1" applyAlignment="1">
      <alignment horizontal="center" vertical="center"/>
    </xf>
    <xf numFmtId="0" fontId="27" fillId="0" borderId="38" xfId="28" applyFont="1" applyBorder="1" applyAlignment="1">
      <alignment horizontal="left" vertical="center"/>
    </xf>
    <xf numFmtId="0" fontId="27" fillId="0" borderId="39" xfId="28" applyFont="1" applyBorder="1" applyAlignment="1">
      <alignment horizontal="left" vertical="center"/>
    </xf>
    <xf numFmtId="0" fontId="27" fillId="0" borderId="183" xfId="28" applyFont="1" applyBorder="1" applyAlignment="1">
      <alignment horizontal="center" vertical="center"/>
    </xf>
    <xf numFmtId="0" fontId="27" fillId="0" borderId="39" xfId="28" applyFont="1" applyBorder="1" applyAlignment="1">
      <alignment horizontal="center" vertical="center"/>
    </xf>
    <xf numFmtId="0" fontId="27" fillId="0" borderId="42" xfId="28" applyFont="1" applyBorder="1" applyAlignment="1">
      <alignment horizontal="center" vertical="center"/>
    </xf>
    <xf numFmtId="0" fontId="27" fillId="0" borderId="29" xfId="28" applyFont="1" applyBorder="1" applyAlignment="1">
      <alignment horizontal="center" vertical="center"/>
    </xf>
    <xf numFmtId="0" fontId="27" fillId="0" borderId="28" xfId="28" applyFont="1" applyBorder="1" applyAlignment="1">
      <alignment horizontal="center" vertical="center"/>
    </xf>
    <xf numFmtId="0" fontId="27" fillId="0" borderId="28" xfId="28" applyFont="1" applyBorder="1" applyAlignment="1">
      <alignment horizontal="center" vertical="center" wrapText="1"/>
    </xf>
    <xf numFmtId="0" fontId="27" fillId="0" borderId="73" xfId="28" applyFont="1" applyBorder="1" applyAlignment="1">
      <alignment horizontal="center" vertical="center" wrapText="1"/>
    </xf>
    <xf numFmtId="0" fontId="27" fillId="0" borderId="0" xfId="28" applyFont="1" applyAlignment="1">
      <alignment vertical="center" wrapText="1"/>
    </xf>
    <xf numFmtId="0" fontId="27" fillId="0" borderId="0" xfId="28" applyFont="1" applyAlignment="1">
      <alignment horizontal="left" vertical="center"/>
    </xf>
    <xf numFmtId="0" fontId="27" fillId="0" borderId="44" xfId="28" applyFont="1" applyBorder="1" applyAlignment="1">
      <alignment horizontal="center" vertical="center"/>
    </xf>
    <xf numFmtId="0" fontId="27" fillId="0" borderId="45" xfId="28" applyFont="1" applyBorder="1" applyAlignment="1">
      <alignment horizontal="center" vertical="center"/>
    </xf>
    <xf numFmtId="0" fontId="27" fillId="0" borderId="45" xfId="28" applyFont="1" applyBorder="1" applyAlignment="1">
      <alignment vertical="center"/>
    </xf>
    <xf numFmtId="0" fontId="27" fillId="0" borderId="45" xfId="28" applyFont="1" applyBorder="1" applyAlignment="1">
      <alignment horizontal="right" vertical="center"/>
    </xf>
    <xf numFmtId="0" fontId="27" fillId="0" borderId="50" xfId="28" applyFont="1" applyBorder="1" applyAlignment="1">
      <alignment horizontal="right" vertical="center"/>
    </xf>
    <xf numFmtId="0" fontId="27" fillId="0" borderId="0" xfId="2" applyFont="1" applyBorder="1" applyAlignment="1">
      <alignment horizontal="right" vertical="top"/>
    </xf>
    <xf numFmtId="0" fontId="54" fillId="0" borderId="0" xfId="2" applyFont="1" applyBorder="1" applyAlignment="1">
      <alignment horizontal="center" vertical="center"/>
    </xf>
    <xf numFmtId="0" fontId="27" fillId="0" borderId="214" xfId="2" applyFont="1" applyBorder="1" applyAlignment="1">
      <alignment horizontal="left" vertical="center"/>
    </xf>
    <xf numFmtId="0" fontId="27" fillId="0" borderId="0" xfId="2" applyFont="1" applyBorder="1" applyAlignment="1">
      <alignment horizontal="left" vertical="center"/>
    </xf>
    <xf numFmtId="0" fontId="27" fillId="0" borderId="0" xfId="2" applyFont="1" applyBorder="1" applyAlignment="1">
      <alignment horizontal="left" vertical="center" wrapText="1"/>
    </xf>
    <xf numFmtId="0" fontId="27" fillId="8" borderId="32" xfId="2" applyFont="1" applyFill="1" applyBorder="1" applyAlignment="1">
      <alignment horizontal="center" vertical="center"/>
    </xf>
    <xf numFmtId="0" fontId="27" fillId="8" borderId="31" xfId="2" applyFont="1" applyFill="1" applyBorder="1" applyAlignment="1">
      <alignment horizontal="center" vertical="center"/>
    </xf>
    <xf numFmtId="0" fontId="27" fillId="8" borderId="30" xfId="2" applyFont="1" applyFill="1" applyBorder="1" applyAlignment="1">
      <alignment horizontal="center" vertical="center"/>
    </xf>
    <xf numFmtId="0" fontId="28" fillId="0" borderId="0" xfId="2" applyFont="1" applyBorder="1" applyAlignment="1">
      <alignment horizontal="right" vertical="center"/>
    </xf>
    <xf numFmtId="0" fontId="27" fillId="3" borderId="32" xfId="2" applyFont="1" applyFill="1" applyBorder="1" applyAlignment="1">
      <alignment horizontal="center" vertical="center"/>
    </xf>
    <xf numFmtId="0" fontId="27" fillId="3" borderId="30" xfId="2" applyFont="1" applyFill="1" applyBorder="1" applyAlignment="1">
      <alignment horizontal="center" vertical="center"/>
    </xf>
    <xf numFmtId="0" fontId="28" fillId="8" borderId="32" xfId="2" applyFont="1" applyFill="1" applyBorder="1" applyAlignment="1">
      <alignment horizontal="center" vertical="center"/>
    </xf>
    <xf numFmtId="0" fontId="28" fillId="8" borderId="31" xfId="2" applyFont="1" applyFill="1" applyBorder="1" applyAlignment="1">
      <alignment horizontal="center" vertical="center"/>
    </xf>
    <xf numFmtId="0" fontId="28" fillId="8" borderId="30" xfId="2" applyFont="1" applyFill="1" applyBorder="1" applyAlignment="1">
      <alignment horizontal="center" vertical="center"/>
    </xf>
    <xf numFmtId="0" fontId="69" fillId="0" borderId="32" xfId="2" applyFont="1" applyBorder="1" applyAlignment="1">
      <alignment horizontal="center" vertical="center" wrapText="1"/>
    </xf>
    <xf numFmtId="0" fontId="69" fillId="0" borderId="30" xfId="2" applyFont="1" applyBorder="1" applyAlignment="1">
      <alignment horizontal="center" vertical="center"/>
    </xf>
    <xf numFmtId="0" fontId="69" fillId="0" borderId="32" xfId="2" applyFont="1" applyBorder="1" applyAlignment="1">
      <alignment horizontal="center" vertical="center"/>
    </xf>
    <xf numFmtId="0" fontId="27" fillId="0" borderId="77" xfId="2" applyFont="1" applyBorder="1" applyAlignment="1">
      <alignment horizontal="center" vertical="center" wrapText="1" shrinkToFit="1"/>
    </xf>
    <xf numFmtId="0" fontId="69" fillId="0" borderId="77" xfId="2" applyFont="1" applyBorder="1" applyAlignment="1">
      <alignment horizontal="center" vertical="center" shrinkToFit="1"/>
    </xf>
    <xf numFmtId="0" fontId="69" fillId="0" borderId="79" xfId="2" applyFont="1" applyBorder="1" applyAlignment="1">
      <alignment horizontal="center" vertical="center" shrinkToFit="1"/>
    </xf>
    <xf numFmtId="0" fontId="27" fillId="0" borderId="77" xfId="2" applyFont="1" applyBorder="1" applyAlignment="1">
      <alignment horizontal="center" vertical="center"/>
    </xf>
    <xf numFmtId="0" fontId="27" fillId="0" borderId="79" xfId="2" applyFont="1" applyBorder="1" applyAlignment="1">
      <alignment horizontal="center" vertical="center"/>
    </xf>
    <xf numFmtId="0" fontId="27" fillId="0" borderId="77" xfId="2" applyFont="1" applyBorder="1" applyAlignment="1">
      <alignment horizontal="center" vertical="center" wrapText="1"/>
    </xf>
    <xf numFmtId="0" fontId="27" fillId="0" borderId="79" xfId="2" applyFont="1" applyBorder="1" applyAlignment="1">
      <alignment horizontal="center" vertical="center" wrapText="1"/>
    </xf>
    <xf numFmtId="0" fontId="27" fillId="0" borderId="32" xfId="2" applyFont="1" applyBorder="1" applyAlignment="1">
      <alignment horizontal="center" vertical="center"/>
    </xf>
    <xf numFmtId="0" fontId="27" fillId="0" borderId="30" xfId="2" applyFont="1" applyBorder="1" applyAlignment="1">
      <alignment horizontal="center" vertical="center"/>
    </xf>
    <xf numFmtId="0" fontId="27" fillId="0" borderId="29" xfId="2" applyFont="1" applyBorder="1" applyAlignment="1">
      <alignment horizontal="center" vertical="center" shrinkToFit="1"/>
    </xf>
    <xf numFmtId="0" fontId="27" fillId="0" borderId="28" xfId="2" applyFont="1" applyBorder="1" applyAlignment="1">
      <alignment horizontal="center" vertical="center" shrinkToFit="1"/>
    </xf>
    <xf numFmtId="0" fontId="27" fillId="0" borderId="28" xfId="2" applyFont="1" applyBorder="1" applyAlignment="1">
      <alignment horizontal="left" vertical="center" wrapText="1" shrinkToFit="1"/>
    </xf>
    <xf numFmtId="0" fontId="27" fillId="0" borderId="73" xfId="2" applyFont="1" applyBorder="1" applyAlignment="1">
      <alignment horizontal="left" vertical="center" wrapText="1" shrinkToFit="1"/>
    </xf>
    <xf numFmtId="0" fontId="27" fillId="0" borderId="78" xfId="2" applyFont="1" applyBorder="1" applyAlignment="1">
      <alignment horizontal="center" vertical="center"/>
    </xf>
    <xf numFmtId="0" fontId="27" fillId="0" borderId="27" xfId="2" applyFont="1" applyBorder="1" applyAlignment="1">
      <alignment horizontal="center" vertical="center" shrinkToFit="1"/>
    </xf>
    <xf numFmtId="0" fontId="27" fillId="0" borderId="214" xfId="2" applyFont="1" applyBorder="1" applyAlignment="1">
      <alignment horizontal="center" vertical="center" shrinkToFit="1"/>
    </xf>
    <xf numFmtId="0" fontId="27" fillId="0" borderId="214" xfId="2" applyFont="1" applyBorder="1" applyAlignment="1">
      <alignment horizontal="left" vertical="center" wrapText="1" shrinkToFit="1"/>
    </xf>
    <xf numFmtId="0" fontId="27" fillId="0" borderId="43" xfId="2" applyFont="1" applyBorder="1" applyAlignment="1">
      <alignment horizontal="left" vertical="center" wrapText="1" shrinkToFit="1"/>
    </xf>
    <xf numFmtId="0" fontId="27" fillId="0" borderId="44" xfId="2" applyFont="1" applyBorder="1" applyAlignment="1">
      <alignment horizontal="center" vertical="center" shrinkToFit="1"/>
    </xf>
    <xf numFmtId="0" fontId="27" fillId="0" borderId="45" xfId="2" applyFont="1" applyBorder="1" applyAlignment="1">
      <alignment horizontal="center" vertical="center" shrinkToFit="1"/>
    </xf>
    <xf numFmtId="0" fontId="27" fillId="0" borderId="45" xfId="2" applyFont="1" applyBorder="1" applyAlignment="1">
      <alignment horizontal="center" vertical="center" wrapText="1" shrinkToFit="1"/>
    </xf>
    <xf numFmtId="0" fontId="27" fillId="0" borderId="50" xfId="2" applyFont="1" applyBorder="1" applyAlignment="1">
      <alignment horizontal="center" vertical="center" wrapText="1" shrinkToFit="1"/>
    </xf>
    <xf numFmtId="0" fontId="27" fillId="0" borderId="25" xfId="2" applyFont="1" applyBorder="1" applyAlignment="1">
      <alignment horizontal="left" vertical="center"/>
    </xf>
    <xf numFmtId="0" fontId="27" fillId="0" borderId="23" xfId="2" applyFont="1" applyBorder="1" applyAlignment="1">
      <alignment horizontal="left" vertical="center"/>
    </xf>
    <xf numFmtId="0" fontId="27" fillId="0" borderId="4" xfId="2" applyFont="1" applyBorder="1" applyAlignment="1">
      <alignment horizontal="left" vertical="center"/>
    </xf>
    <xf numFmtId="0" fontId="27" fillId="0" borderId="2" xfId="2" applyFont="1" applyBorder="1" applyAlignment="1">
      <alignment horizontal="left" vertical="center"/>
    </xf>
    <xf numFmtId="0" fontId="27" fillId="8" borderId="25" xfId="2" applyFont="1" applyFill="1" applyBorder="1" applyAlignment="1">
      <alignment horizontal="center" vertical="center"/>
    </xf>
    <xf numFmtId="0" fontId="27" fillId="8" borderId="23" xfId="2" applyFont="1" applyFill="1" applyBorder="1" applyAlignment="1">
      <alignment horizontal="center" vertical="center"/>
    </xf>
    <xf numFmtId="0" fontId="27" fillId="8" borderId="22" xfId="2" applyFont="1" applyFill="1" applyBorder="1" applyAlignment="1">
      <alignment horizontal="center" vertical="center"/>
    </xf>
    <xf numFmtId="0" fontId="27" fillId="8" borderId="4" xfId="2" applyFont="1" applyFill="1" applyBorder="1" applyAlignment="1">
      <alignment horizontal="center" vertical="center"/>
    </xf>
    <xf numFmtId="0" fontId="27" fillId="8" borderId="2" xfId="2" applyFont="1" applyFill="1" applyBorder="1" applyAlignment="1">
      <alignment horizontal="center" vertical="center"/>
    </xf>
    <xf numFmtId="0" fontId="27" fillId="8" borderId="1" xfId="2" applyFont="1" applyFill="1" applyBorder="1" applyAlignment="1">
      <alignment horizontal="center" vertical="center"/>
    </xf>
    <xf numFmtId="0" fontId="27" fillId="0" borderId="261" xfId="2" applyFont="1" applyBorder="1" applyAlignment="1">
      <alignment horizontal="center" vertical="center"/>
    </xf>
    <xf numFmtId="0" fontId="27" fillId="0" borderId="263" xfId="2" applyFont="1" applyBorder="1" applyAlignment="1">
      <alignment horizontal="center" vertical="center"/>
    </xf>
    <xf numFmtId="0" fontId="27" fillId="0" borderId="262" xfId="2" applyFont="1" applyBorder="1" applyAlignment="1">
      <alignment horizontal="center" vertical="center"/>
    </xf>
    <xf numFmtId="0" fontId="27" fillId="0" borderId="261" xfId="2" applyFont="1" applyBorder="1" applyAlignment="1">
      <alignment horizontal="center" vertical="center" wrapText="1"/>
    </xf>
    <xf numFmtId="0" fontId="27" fillId="0" borderId="263" xfId="2" applyFont="1" applyBorder="1" applyAlignment="1">
      <alignment horizontal="center" vertical="center" wrapText="1"/>
    </xf>
    <xf numFmtId="0" fontId="27" fillId="0" borderId="262" xfId="2" applyFont="1" applyBorder="1" applyAlignment="1">
      <alignment horizontal="center" vertical="center" wrapText="1"/>
    </xf>
    <xf numFmtId="0" fontId="30" fillId="0" borderId="264" xfId="2" applyFont="1" applyBorder="1" applyAlignment="1">
      <alignment horizontal="left" vertical="center" wrapText="1"/>
    </xf>
    <xf numFmtId="0" fontId="30" fillId="0" borderId="265" xfId="2" applyFont="1" applyBorder="1" applyAlignment="1">
      <alignment horizontal="left" vertical="center" wrapText="1"/>
    </xf>
    <xf numFmtId="0" fontId="30" fillId="0" borderId="266" xfId="2" applyFont="1" applyBorder="1" applyAlignment="1">
      <alignment horizontal="left" vertical="center" wrapText="1"/>
    </xf>
    <xf numFmtId="0" fontId="30" fillId="0" borderId="267" xfId="2" applyFont="1" applyBorder="1" applyAlignment="1">
      <alignment horizontal="left" vertical="center" wrapText="1"/>
    </xf>
    <xf numFmtId="0" fontId="30" fillId="0" borderId="268" xfId="2" applyFont="1" applyBorder="1" applyAlignment="1">
      <alignment horizontal="left" vertical="center" wrapText="1"/>
    </xf>
    <xf numFmtId="0" fontId="30" fillId="0" borderId="269" xfId="2" applyFont="1" applyBorder="1" applyAlignment="1">
      <alignment horizontal="left" vertical="center" wrapText="1"/>
    </xf>
    <xf numFmtId="0" fontId="28" fillId="0" borderId="270" xfId="2" applyFont="1" applyFill="1" applyBorder="1" applyAlignment="1">
      <alignment horizontal="center" vertical="center" wrapText="1"/>
    </xf>
    <xf numFmtId="0" fontId="28" fillId="0" borderId="271" xfId="2" applyFont="1" applyFill="1" applyBorder="1" applyAlignment="1">
      <alignment horizontal="center" vertical="center" wrapText="1"/>
    </xf>
    <xf numFmtId="0" fontId="69" fillId="0" borderId="274" xfId="0" applyFont="1" applyFill="1" applyBorder="1" applyAlignment="1">
      <alignment horizontal="center" vertical="top" wrapText="1"/>
    </xf>
    <xf numFmtId="0" fontId="69" fillId="0" borderId="275" xfId="0" applyFont="1" applyFill="1" applyBorder="1" applyAlignment="1">
      <alignment horizontal="center" vertical="top" wrapText="1"/>
    </xf>
    <xf numFmtId="0" fontId="69" fillId="0" borderId="261" xfId="2" applyFont="1" applyBorder="1" applyAlignment="1">
      <alignment horizontal="center" vertical="center" wrapText="1"/>
    </xf>
    <xf numFmtId="0" fontId="69" fillId="0" borderId="263" xfId="2" applyFont="1" applyBorder="1" applyAlignment="1">
      <alignment horizontal="center" vertical="center" wrapText="1"/>
    </xf>
    <xf numFmtId="0" fontId="69" fillId="0" borderId="262" xfId="2" applyFont="1" applyBorder="1" applyAlignment="1">
      <alignment horizontal="center" vertical="center" wrapText="1"/>
    </xf>
    <xf numFmtId="0" fontId="52" fillId="0" borderId="272" xfId="0" applyFont="1" applyFill="1" applyBorder="1" applyAlignment="1">
      <alignment horizontal="center" vertical="center" wrapText="1"/>
    </xf>
    <xf numFmtId="0" fontId="52" fillId="0" borderId="273" xfId="0" applyFont="1" applyFill="1" applyBorder="1" applyAlignment="1">
      <alignment horizontal="center" vertical="center" wrapText="1"/>
    </xf>
    <xf numFmtId="0" fontId="31" fillId="0" borderId="214" xfId="3" applyFont="1" applyBorder="1" applyAlignment="1">
      <alignment vertical="center"/>
    </xf>
    <xf numFmtId="0" fontId="31" fillId="0" borderId="0" xfId="3" applyFont="1" applyBorder="1" applyAlignment="1">
      <alignment horizontal="center" vertical="center" wrapText="1" justifyLastLine="1"/>
    </xf>
    <xf numFmtId="0" fontId="31" fillId="0" borderId="193" xfId="3" applyFont="1" applyBorder="1" applyAlignment="1">
      <alignment horizontal="center" vertical="center"/>
    </xf>
    <xf numFmtId="0" fontId="31" fillId="0" borderId="183" xfId="3" applyFont="1" applyBorder="1" applyAlignment="1">
      <alignment horizontal="center" vertical="center"/>
    </xf>
    <xf numFmtId="0" fontId="31" fillId="0" borderId="169" xfId="3" applyFont="1" applyBorder="1" applyAlignment="1">
      <alignment horizontal="center" vertical="center"/>
    </xf>
    <xf numFmtId="0" fontId="31" fillId="0" borderId="15" xfId="3" applyFont="1" applyBorder="1" applyAlignment="1">
      <alignment horizontal="center" vertical="center"/>
    </xf>
    <xf numFmtId="0" fontId="31" fillId="0" borderId="17" xfId="3" applyFont="1" applyBorder="1" applyAlignment="1">
      <alignment horizontal="center" vertical="center"/>
    </xf>
    <xf numFmtId="0" fontId="31" fillId="0" borderId="0" xfId="3" applyFont="1" applyBorder="1" applyAlignment="1">
      <alignment horizontal="left" vertical="top" wrapText="1"/>
    </xf>
    <xf numFmtId="0" fontId="31" fillId="0" borderId="214" xfId="3" applyFont="1" applyBorder="1" applyAlignment="1">
      <alignment vertical="center" wrapText="1"/>
    </xf>
    <xf numFmtId="0" fontId="31" fillId="6" borderId="214" xfId="3" applyFont="1" applyFill="1" applyBorder="1" applyAlignment="1">
      <alignment horizontal="center" vertical="center"/>
    </xf>
    <xf numFmtId="0" fontId="31" fillId="6" borderId="28" xfId="3" applyFont="1" applyFill="1" applyBorder="1" applyAlignment="1">
      <alignment horizontal="center" vertical="center"/>
    </xf>
    <xf numFmtId="0" fontId="31" fillId="6" borderId="73" xfId="3" applyFont="1" applyFill="1" applyBorder="1" applyAlignment="1">
      <alignment horizontal="center" vertical="center"/>
    </xf>
    <xf numFmtId="0" fontId="55" fillId="0" borderId="214" xfId="3" applyFont="1" applyBorder="1" applyAlignment="1">
      <alignment horizontal="center" vertical="center" wrapText="1"/>
    </xf>
    <xf numFmtId="0" fontId="55" fillId="5" borderId="214" xfId="3" applyFont="1" applyFill="1" applyBorder="1" applyAlignment="1">
      <alignment horizontal="center" vertical="center"/>
    </xf>
    <xf numFmtId="0" fontId="6" fillId="0" borderId="369" xfId="1" applyFont="1" applyBorder="1" applyAlignment="1">
      <alignment horizontal="center" vertical="center"/>
    </xf>
    <xf numFmtId="0" fontId="6" fillId="0" borderId="370" xfId="1" applyFont="1" applyBorder="1" applyAlignment="1">
      <alignment horizontal="center" vertical="center"/>
    </xf>
    <xf numFmtId="0" fontId="37" fillId="0" borderId="32" xfId="1" applyFont="1" applyFill="1" applyBorder="1" applyAlignment="1">
      <alignment horizontal="center" vertical="center"/>
    </xf>
    <xf numFmtId="0" fontId="37" fillId="0" borderId="31" xfId="1" applyFont="1" applyFill="1" applyBorder="1" applyAlignment="1">
      <alignment horizontal="center" vertical="center"/>
    </xf>
    <xf numFmtId="0" fontId="37" fillId="0" borderId="30" xfId="1" applyFont="1" applyFill="1" applyBorder="1" applyAlignment="1">
      <alignment horizontal="center" vertical="center"/>
    </xf>
    <xf numFmtId="0" fontId="6" fillId="0" borderId="214" xfId="1" applyFont="1" applyBorder="1" applyAlignment="1">
      <alignment horizontal="center" vertical="center" shrinkToFit="1"/>
    </xf>
    <xf numFmtId="0" fontId="6" fillId="0" borderId="211" xfId="1" applyFont="1" applyBorder="1" applyAlignment="1">
      <alignment horizontal="center" vertical="center" shrinkToFit="1"/>
    </xf>
    <xf numFmtId="0" fontId="37" fillId="5" borderId="44" xfId="1" applyFont="1" applyFill="1" applyBorder="1" applyAlignment="1">
      <alignment horizontal="center" vertical="center" shrinkToFit="1"/>
    </xf>
    <xf numFmtId="0" fontId="37" fillId="5" borderId="45" xfId="1" applyFont="1" applyFill="1" applyBorder="1" applyAlignment="1">
      <alignment horizontal="center" vertical="center" shrinkToFit="1"/>
    </xf>
    <xf numFmtId="0" fontId="37" fillId="5" borderId="72" xfId="1" applyFont="1" applyFill="1" applyBorder="1" applyAlignment="1">
      <alignment horizontal="center" vertical="center"/>
    </xf>
    <xf numFmtId="0" fontId="37" fillId="5" borderId="48" xfId="1" applyFont="1" applyFill="1" applyBorder="1" applyAlignment="1">
      <alignment horizontal="center" vertical="center"/>
    </xf>
    <xf numFmtId="0" fontId="37" fillId="5" borderId="46" xfId="1" applyFont="1" applyFill="1" applyBorder="1" applyAlignment="1">
      <alignment horizontal="center" vertical="center"/>
    </xf>
    <xf numFmtId="0" fontId="37" fillId="0" borderId="21" xfId="1" applyFont="1" applyBorder="1" applyAlignment="1">
      <alignment horizontal="center" vertical="center"/>
    </xf>
    <xf numFmtId="0" fontId="37" fillId="0" borderId="51" xfId="1" applyFont="1" applyBorder="1" applyAlignment="1">
      <alignment horizontal="center" vertical="center"/>
    </xf>
    <xf numFmtId="199" fontId="37" fillId="0" borderId="51" xfId="1" applyNumberFormat="1" applyFont="1" applyBorder="1" applyAlignment="1">
      <alignment horizontal="center" vertical="center"/>
    </xf>
    <xf numFmtId="199" fontId="37" fillId="0" borderId="314" xfId="1" applyNumberFormat="1" applyFont="1" applyBorder="1" applyAlignment="1">
      <alignment horizontal="center" vertical="center"/>
    </xf>
    <xf numFmtId="0" fontId="6" fillId="0" borderId="51" xfId="1" applyFont="1" applyBorder="1" applyAlignment="1">
      <alignment horizontal="center" vertical="center" shrinkToFit="1"/>
    </xf>
    <xf numFmtId="0" fontId="6" fillId="0" borderId="283" xfId="1" applyFont="1" applyBorder="1" applyAlignment="1">
      <alignment horizontal="center" vertical="center" shrinkToFit="1"/>
    </xf>
    <xf numFmtId="0" fontId="37" fillId="5" borderId="27" xfId="1" applyFont="1" applyFill="1" applyBorder="1" applyAlignment="1">
      <alignment horizontal="center" vertical="center" shrinkToFit="1"/>
    </xf>
    <xf numFmtId="0" fontId="37" fillId="5" borderId="214" xfId="1" applyFont="1" applyFill="1" applyBorder="1" applyAlignment="1">
      <alignment horizontal="center" vertical="center" shrinkToFit="1"/>
    </xf>
    <xf numFmtId="0" fontId="37" fillId="5" borderId="183" xfId="1" applyFont="1" applyFill="1" applyBorder="1" applyAlignment="1">
      <alignment horizontal="center" vertical="center"/>
    </xf>
    <xf numFmtId="0" fontId="37" fillId="5" borderId="39" xfId="1" applyFont="1" applyFill="1" applyBorder="1" applyAlignment="1">
      <alignment horizontal="center" vertical="center"/>
    </xf>
    <xf numFmtId="0" fontId="37" fillId="5" borderId="42" xfId="1" applyFont="1" applyFill="1" applyBorder="1" applyAlignment="1">
      <alignment horizontal="center" vertical="center"/>
    </xf>
    <xf numFmtId="0" fontId="37" fillId="0" borderId="27" xfId="1" applyFont="1" applyBorder="1" applyAlignment="1">
      <alignment horizontal="center" vertical="center"/>
    </xf>
    <xf numFmtId="0" fontId="37" fillId="0" borderId="214" xfId="1" applyFont="1" applyBorder="1" applyAlignment="1">
      <alignment horizontal="center" vertical="center"/>
    </xf>
    <xf numFmtId="199" fontId="37" fillId="0" borderId="214" xfId="1" applyNumberFormat="1" applyFont="1" applyBorder="1" applyAlignment="1">
      <alignment horizontal="center" vertical="center"/>
    </xf>
    <xf numFmtId="199" fontId="37" fillId="0" borderId="183" xfId="1" applyNumberFormat="1" applyFont="1" applyBorder="1" applyAlignment="1">
      <alignment horizontal="center" vertical="center"/>
    </xf>
    <xf numFmtId="0" fontId="37" fillId="5" borderId="214" xfId="1" applyFont="1" applyFill="1" applyBorder="1" applyAlignment="1">
      <alignment horizontal="center" vertical="center"/>
    </xf>
    <xf numFmtId="0" fontId="37" fillId="5" borderId="211" xfId="1" applyFont="1" applyFill="1" applyBorder="1" applyAlignment="1">
      <alignment horizontal="center" vertical="center"/>
    </xf>
    <xf numFmtId="0" fontId="6" fillId="0" borderId="53" xfId="1" applyFont="1" applyBorder="1" applyAlignment="1">
      <alignment horizontal="center" vertical="center" shrinkToFit="1"/>
    </xf>
    <xf numFmtId="0" fontId="6" fillId="0" borderId="108" xfId="1" applyFont="1" applyBorder="1" applyAlignment="1">
      <alignment horizontal="center" vertical="center" shrinkToFit="1"/>
    </xf>
    <xf numFmtId="0" fontId="7" fillId="0" borderId="8" xfId="1" applyFont="1" applyBorder="1" applyAlignment="1">
      <alignment horizontal="center" vertical="center" textRotation="255"/>
    </xf>
    <xf numFmtId="0" fontId="7" fillId="0" borderId="25" xfId="1" applyFont="1" applyBorder="1" applyAlignment="1">
      <alignment horizontal="center" vertical="center" textRotation="255"/>
    </xf>
    <xf numFmtId="0" fontId="37" fillId="5" borderId="29" xfId="1" applyFont="1" applyFill="1" applyBorder="1" applyAlignment="1">
      <alignment horizontal="center" vertical="center" shrinkToFit="1"/>
    </xf>
    <xf numFmtId="0" fontId="37" fillId="5" borderId="28" xfId="1" applyFont="1" applyFill="1" applyBorder="1" applyAlignment="1">
      <alignment horizontal="center" vertical="center" shrinkToFit="1"/>
    </xf>
    <xf numFmtId="0" fontId="37" fillId="5" borderId="28" xfId="1" applyFont="1" applyFill="1" applyBorder="1" applyAlignment="1">
      <alignment horizontal="center" vertical="center"/>
    </xf>
    <xf numFmtId="0" fontId="37" fillId="5" borderId="73" xfId="1" applyFont="1" applyFill="1" applyBorder="1" applyAlignment="1">
      <alignment horizontal="center" vertical="center"/>
    </xf>
    <xf numFmtId="0" fontId="37" fillId="0" borderId="19" xfId="1" applyFont="1" applyBorder="1" applyAlignment="1">
      <alignment horizontal="center" vertical="center"/>
    </xf>
    <xf numFmtId="0" fontId="37" fillId="0" borderId="53" xfId="1" applyFont="1" applyBorder="1" applyAlignment="1">
      <alignment horizontal="center" vertical="center"/>
    </xf>
    <xf numFmtId="199" fontId="37" fillId="0" borderId="53" xfId="1" applyNumberFormat="1" applyFont="1" applyBorder="1" applyAlignment="1">
      <alignment horizontal="center" vertical="center"/>
    </xf>
    <xf numFmtId="199" fontId="37" fillId="0" borderId="169" xfId="1" applyNumberFormat="1" applyFont="1" applyBorder="1" applyAlignment="1">
      <alignment horizontal="center" vertical="center"/>
    </xf>
    <xf numFmtId="192" fontId="6" fillId="0" borderId="53" xfId="1" applyNumberFormat="1" applyFont="1" applyBorder="1" applyAlignment="1">
      <alignment horizontal="center" vertical="center" shrinkToFit="1"/>
    </xf>
    <xf numFmtId="192" fontId="6" fillId="0" borderId="214" xfId="1" applyNumberFormat="1" applyFont="1" applyBorder="1" applyAlignment="1">
      <alignment horizontal="center" vertical="center" shrinkToFit="1"/>
    </xf>
    <xf numFmtId="192" fontId="6" fillId="0" borderId="51" xfId="1" applyNumberFormat="1" applyFont="1" applyBorder="1" applyAlignment="1">
      <alignment horizontal="center" vertical="center" shrinkToFit="1"/>
    </xf>
    <xf numFmtId="0" fontId="6" fillId="0" borderId="32" xfId="1" applyFont="1" applyBorder="1" applyAlignment="1">
      <alignment horizontal="center" vertical="center"/>
    </xf>
    <xf numFmtId="0" fontId="6" fillId="0" borderId="31" xfId="1" applyFont="1" applyBorder="1" applyAlignment="1">
      <alignment horizontal="center" vertical="center"/>
    </xf>
    <xf numFmtId="0" fontId="6" fillId="0" borderId="30" xfId="1" applyFont="1" applyBorder="1" applyAlignment="1">
      <alignment horizontal="center" vertical="center"/>
    </xf>
    <xf numFmtId="0" fontId="37" fillId="0" borderId="70" xfId="1" applyFont="1" applyBorder="1" applyAlignment="1">
      <alignment horizontal="center" vertical="center"/>
    </xf>
    <xf numFmtId="0" fontId="37" fillId="0" borderId="63" xfId="1" applyFont="1" applyBorder="1" applyAlignment="1">
      <alignment horizontal="center" vertical="center"/>
    </xf>
    <xf numFmtId="199" fontId="37" fillId="0" borderId="63" xfId="1" applyNumberFormat="1" applyFont="1" applyBorder="1" applyAlignment="1">
      <alignment horizontal="center" vertical="center" shrinkToFit="1"/>
    </xf>
    <xf numFmtId="199" fontId="37" fillId="0" borderId="255" xfId="1" applyNumberFormat="1" applyFont="1" applyBorder="1" applyAlignment="1">
      <alignment horizontal="center" vertical="center" shrinkToFit="1"/>
    </xf>
    <xf numFmtId="192" fontId="6" fillId="0" borderId="255" xfId="1" applyNumberFormat="1" applyFont="1" applyBorder="1" applyAlignment="1">
      <alignment horizontal="center" vertical="center"/>
    </xf>
    <xf numFmtId="192" fontId="6" fillId="0" borderId="23" xfId="1" applyNumberFormat="1" applyFont="1" applyBorder="1" applyAlignment="1">
      <alignment horizontal="center" vertical="center"/>
    </xf>
    <xf numFmtId="192" fontId="6" fillId="0" borderId="24" xfId="1" applyNumberFormat="1" applyFont="1" applyBorder="1" applyAlignment="1">
      <alignment horizontal="center" vertical="center"/>
    </xf>
    <xf numFmtId="0" fontId="37" fillId="5" borderId="32" xfId="1" applyFont="1" applyFill="1" applyBorder="1" applyAlignment="1">
      <alignment horizontal="center" vertical="center"/>
    </xf>
    <xf numFmtId="0" fontId="37" fillId="5" borderId="31" xfId="1" applyFont="1" applyFill="1" applyBorder="1" applyAlignment="1">
      <alignment horizontal="center" vertical="center"/>
    </xf>
    <xf numFmtId="0" fontId="37" fillId="5" borderId="30" xfId="1" applyFont="1" applyFill="1" applyBorder="1" applyAlignment="1">
      <alignment horizontal="center" vertical="center"/>
    </xf>
    <xf numFmtId="0" fontId="6" fillId="0" borderId="25" xfId="1" applyFont="1" applyBorder="1" applyAlignment="1">
      <alignment horizontal="center" vertical="center"/>
    </xf>
    <xf numFmtId="0" fontId="6" fillId="0" borderId="18" xfId="1" applyFont="1" applyBorder="1" applyAlignment="1">
      <alignment horizontal="center" vertical="center"/>
    </xf>
    <xf numFmtId="0" fontId="6" fillId="0" borderId="23" xfId="1" applyFont="1" applyBorder="1" applyAlignment="1">
      <alignment horizontal="center" vertical="center"/>
    </xf>
    <xf numFmtId="0" fontId="6" fillId="0" borderId="24" xfId="1" applyFont="1" applyBorder="1" applyAlignment="1">
      <alignment horizontal="center" vertical="center"/>
    </xf>
    <xf numFmtId="0" fontId="6" fillId="0" borderId="0" xfId="1" applyFont="1" applyAlignment="1">
      <alignment horizontal="center" vertical="center"/>
    </xf>
    <xf numFmtId="0" fontId="6" fillId="0" borderId="176" xfId="1" applyFont="1" applyBorder="1" applyAlignment="1">
      <alignment horizontal="center" vertical="center"/>
    </xf>
    <xf numFmtId="0" fontId="6" fillId="0" borderId="255" xfId="1" applyFont="1" applyBorder="1" applyAlignment="1">
      <alignment horizontal="center" vertical="center" wrapText="1"/>
    </xf>
    <xf numFmtId="0" fontId="6" fillId="0" borderId="24" xfId="1" applyFont="1" applyBorder="1" applyAlignment="1">
      <alignment horizontal="center" vertical="center" wrapText="1"/>
    </xf>
    <xf numFmtId="0" fontId="6" fillId="0" borderId="175" xfId="1" applyFont="1" applyBorder="1" applyAlignment="1">
      <alignment horizontal="center" vertical="center" wrapText="1"/>
    </xf>
    <xf numFmtId="0" fontId="6" fillId="0" borderId="0" xfId="1" applyFont="1" applyAlignment="1">
      <alignment horizontal="center" vertical="center" wrapText="1"/>
    </xf>
    <xf numFmtId="0" fontId="6" fillId="0" borderId="176" xfId="1" applyFont="1" applyBorder="1" applyAlignment="1">
      <alignment horizontal="center" vertical="center" wrapText="1"/>
    </xf>
    <xf numFmtId="0" fontId="6" fillId="0" borderId="255" xfId="1" applyFont="1" applyBorder="1" applyAlignment="1">
      <alignment horizontal="center" vertical="center"/>
    </xf>
    <xf numFmtId="0" fontId="6" fillId="0" borderId="22" xfId="1" applyFont="1" applyBorder="1" applyAlignment="1">
      <alignment horizontal="center" vertical="center"/>
    </xf>
    <xf numFmtId="0" fontId="6" fillId="0" borderId="175" xfId="1" applyFont="1" applyBorder="1" applyAlignment="1">
      <alignment horizontal="center" vertical="center"/>
    </xf>
    <xf numFmtId="0" fontId="6" fillId="0" borderId="5" xfId="1" applyFont="1" applyBorder="1" applyAlignment="1">
      <alignment horizontal="center" vertical="center"/>
    </xf>
    <xf numFmtId="0" fontId="6" fillId="0" borderId="29" xfId="1" applyFont="1" applyBorder="1" applyAlignment="1">
      <alignment horizontal="center" vertical="center"/>
    </xf>
    <xf numFmtId="0" fontId="6" fillId="0" borderId="28" xfId="1" applyFont="1" applyBorder="1" applyAlignment="1">
      <alignment horizontal="center" vertical="center"/>
    </xf>
    <xf numFmtId="0" fontId="6" fillId="0" borderId="73" xfId="1" applyFont="1" applyBorder="1" applyAlignment="1">
      <alignment horizontal="center" vertical="center"/>
    </xf>
    <xf numFmtId="0" fontId="6" fillId="0" borderId="29"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4" xfId="1" applyFont="1" applyBorder="1" applyAlignment="1">
      <alignment horizontal="center" vertical="center" wrapText="1"/>
    </xf>
    <xf numFmtId="0" fontId="6" fillId="0" borderId="45" xfId="1" applyFont="1" applyBorder="1" applyAlignment="1">
      <alignment horizontal="center" vertical="center" wrapText="1"/>
    </xf>
    <xf numFmtId="0" fontId="37" fillId="0" borderId="358" xfId="1" applyFont="1" applyBorder="1" applyAlignment="1">
      <alignment horizontal="center" vertical="center"/>
    </xf>
    <xf numFmtId="0" fontId="37" fillId="0" borderId="102" xfId="1" applyFont="1" applyBorder="1" applyAlignment="1">
      <alignment horizontal="center" vertical="center"/>
    </xf>
    <xf numFmtId="199" fontId="37" fillId="0" borderId="102" xfId="1" applyNumberFormat="1" applyFont="1" applyBorder="1" applyAlignment="1">
      <alignment horizontal="center" vertical="center" shrinkToFit="1"/>
    </xf>
    <xf numFmtId="199" fontId="37" fillId="0" borderId="366" xfId="1" applyNumberFormat="1" applyFont="1" applyBorder="1" applyAlignment="1">
      <alignment horizontal="center" vertical="center"/>
    </xf>
    <xf numFmtId="199" fontId="37" fillId="0" borderId="367" xfId="1" applyNumberFormat="1" applyFont="1" applyBorder="1" applyAlignment="1">
      <alignment horizontal="center" vertical="center"/>
    </xf>
    <xf numFmtId="199" fontId="37" fillId="0" borderId="368" xfId="1" applyNumberFormat="1" applyFont="1" applyBorder="1" applyAlignment="1">
      <alignment horizontal="center" vertical="center"/>
    </xf>
    <xf numFmtId="179" fontId="6" fillId="0" borderId="366" xfId="1" applyNumberFormat="1" applyFont="1" applyBorder="1" applyAlignment="1">
      <alignment horizontal="center" vertical="center"/>
    </xf>
    <xf numFmtId="179" fontId="6" fillId="0" borderId="367" xfId="1" applyNumberFormat="1" applyFont="1" applyBorder="1" applyAlignment="1">
      <alignment horizontal="center" vertical="center"/>
    </xf>
    <xf numFmtId="0" fontId="6" fillId="0" borderId="364" xfId="1" applyFont="1" applyBorder="1" applyAlignment="1">
      <alignment horizontal="center" vertical="center"/>
    </xf>
    <xf numFmtId="0" fontId="6" fillId="0" borderId="365" xfId="1" applyFont="1" applyBorder="1" applyAlignment="1">
      <alignment horizontal="center" vertical="center"/>
    </xf>
    <xf numFmtId="197" fontId="37" fillId="0" borderId="102" xfId="1" applyNumberFormat="1" applyFont="1" applyBorder="1" applyAlignment="1">
      <alignment horizontal="center" vertical="center"/>
    </xf>
    <xf numFmtId="192" fontId="6" fillId="0" borderId="102" xfId="1" applyNumberFormat="1" applyFont="1" applyBorder="1" applyAlignment="1">
      <alignment horizontal="center" vertical="center"/>
    </xf>
    <xf numFmtId="0" fontId="6" fillId="0" borderId="102" xfId="1" applyFont="1" applyBorder="1" applyAlignment="1">
      <alignment horizontal="center" vertical="center"/>
    </xf>
    <xf numFmtId="0" fontId="6" fillId="5" borderId="49" xfId="1" applyFont="1" applyFill="1" applyBorder="1" applyAlignment="1">
      <alignment horizontal="center" vertical="center" shrinkToFit="1"/>
    </xf>
    <xf numFmtId="0" fontId="6" fillId="5" borderId="45" xfId="1" applyFont="1" applyFill="1" applyBorder="1" applyAlignment="1">
      <alignment horizontal="center" vertical="center" shrinkToFit="1"/>
    </xf>
    <xf numFmtId="0" fontId="37" fillId="0" borderId="12" xfId="1" applyFont="1" applyBorder="1" applyAlignment="1">
      <alignment horizontal="center" vertical="center"/>
    </xf>
    <xf numFmtId="0" fontId="7" fillId="0" borderId="177" xfId="1" applyFont="1" applyBorder="1" applyAlignment="1">
      <alignment horizontal="center" vertical="center" textRotation="255"/>
    </xf>
    <xf numFmtId="0" fontId="7" fillId="0" borderId="178" xfId="1" applyFont="1" applyBorder="1" applyAlignment="1">
      <alignment horizontal="center" vertical="center" textRotation="255"/>
    </xf>
    <xf numFmtId="0" fontId="7" fillId="0" borderId="179" xfId="1" applyFont="1" applyBorder="1" applyAlignment="1">
      <alignment horizontal="center" vertical="center" textRotation="255"/>
    </xf>
    <xf numFmtId="0" fontId="37" fillId="5" borderId="40" xfId="1" applyFont="1" applyFill="1" applyBorder="1" applyAlignment="1">
      <alignment horizontal="center" vertical="center" shrinkToFit="1"/>
    </xf>
    <xf numFmtId="0" fontId="37" fillId="0" borderId="40" xfId="1" applyFont="1" applyBorder="1" applyAlignment="1">
      <alignment horizontal="center" vertical="center"/>
    </xf>
    <xf numFmtId="0" fontId="6" fillId="0" borderId="169" xfId="1" applyFont="1" applyBorder="1" applyAlignment="1">
      <alignment horizontal="center" vertical="center" shrinkToFit="1"/>
    </xf>
    <xf numFmtId="0" fontId="6" fillId="0" borderId="15" xfId="1" applyFont="1" applyBorder="1" applyAlignment="1">
      <alignment horizontal="center" vertical="center" shrinkToFit="1"/>
    </xf>
    <xf numFmtId="0" fontId="6" fillId="0" borderId="14" xfId="1" applyFont="1" applyBorder="1" applyAlignment="1">
      <alignment horizontal="center" vertical="center" shrinkToFit="1"/>
    </xf>
    <xf numFmtId="0" fontId="6" fillId="0" borderId="72" xfId="1" applyFont="1" applyBorder="1" applyAlignment="1">
      <alignment horizontal="center" vertical="center" shrinkToFit="1"/>
    </xf>
    <xf numFmtId="0" fontId="6" fillId="0" borderId="48" xfId="1" applyFont="1" applyBorder="1" applyAlignment="1">
      <alignment horizontal="center" vertical="center" shrinkToFit="1"/>
    </xf>
    <xf numFmtId="0" fontId="6" fillId="0" borderId="46" xfId="1" applyFont="1" applyBorder="1" applyAlignment="1">
      <alignment horizontal="center" vertical="center" shrinkToFit="1"/>
    </xf>
    <xf numFmtId="0" fontId="37" fillId="5" borderId="35" xfId="1" applyFont="1" applyFill="1" applyBorder="1" applyAlignment="1">
      <alignment horizontal="center" vertical="center" shrinkToFit="1"/>
    </xf>
    <xf numFmtId="0" fontId="37" fillId="5" borderId="36" xfId="1" applyFont="1" applyFill="1" applyBorder="1" applyAlignment="1">
      <alignment horizontal="center" vertical="center"/>
    </xf>
    <xf numFmtId="0" fontId="37" fillId="5" borderId="34" xfId="1" applyFont="1" applyFill="1" applyBorder="1" applyAlignment="1">
      <alignment horizontal="center" vertical="center"/>
    </xf>
    <xf numFmtId="0" fontId="37" fillId="5" borderId="37" xfId="1" applyFont="1" applyFill="1" applyBorder="1" applyAlignment="1">
      <alignment horizontal="center" vertical="center"/>
    </xf>
    <xf numFmtId="0" fontId="37" fillId="0" borderId="17" xfId="1" applyFont="1" applyBorder="1" applyAlignment="1">
      <alignment horizontal="center" vertical="center"/>
    </xf>
    <xf numFmtId="197" fontId="37" fillId="0" borderId="175" xfId="1" applyNumberFormat="1" applyFont="1" applyBorder="1" applyAlignment="1">
      <alignment horizontal="center" vertical="center" shrinkToFit="1"/>
    </xf>
    <xf numFmtId="197" fontId="37" fillId="0" borderId="0" xfId="1" applyNumberFormat="1" applyFont="1" applyAlignment="1">
      <alignment horizontal="center" vertical="center" shrinkToFit="1"/>
    </xf>
    <xf numFmtId="197" fontId="37" fillId="0" borderId="176" xfId="1" applyNumberFormat="1" applyFont="1" applyBorder="1" applyAlignment="1">
      <alignment horizontal="center" vertical="center" shrinkToFit="1"/>
    </xf>
    <xf numFmtId="179" fontId="6" fillId="0" borderId="175" xfId="1" applyNumberFormat="1" applyFont="1" applyBorder="1" applyAlignment="1">
      <alignment horizontal="center" vertical="center" shrinkToFit="1"/>
    </xf>
    <xf numFmtId="179" fontId="6" fillId="0" borderId="0" xfId="1" applyNumberFormat="1" applyFont="1" applyAlignment="1">
      <alignment horizontal="center" vertical="center" shrinkToFit="1"/>
    </xf>
    <xf numFmtId="179" fontId="6" fillId="0" borderId="176" xfId="1" applyNumberFormat="1" applyFont="1" applyBorder="1" applyAlignment="1">
      <alignment horizontal="center" vertical="center" shrinkToFit="1"/>
    </xf>
    <xf numFmtId="0" fontId="37" fillId="5" borderId="21" xfId="1" applyFont="1" applyFill="1" applyBorder="1" applyAlignment="1">
      <alignment horizontal="center" vertical="center" shrinkToFit="1"/>
    </xf>
    <xf numFmtId="0" fontId="37" fillId="5" borderId="51" xfId="1" applyFont="1" applyFill="1" applyBorder="1" applyAlignment="1">
      <alignment horizontal="center" vertical="center" shrinkToFit="1"/>
    </xf>
    <xf numFmtId="0" fontId="37" fillId="5" borderId="314" xfId="1" applyFont="1" applyFill="1" applyBorder="1" applyAlignment="1">
      <alignment horizontal="center" vertical="center"/>
    </xf>
    <xf numFmtId="0" fontId="37" fillId="5" borderId="10" xfId="1" applyFont="1" applyFill="1" applyBorder="1" applyAlignment="1">
      <alignment horizontal="center" vertical="center"/>
    </xf>
    <xf numFmtId="0" fontId="37" fillId="5" borderId="9" xfId="1" applyFont="1" applyFill="1" applyBorder="1" applyAlignment="1">
      <alignment horizontal="center" vertical="center"/>
    </xf>
    <xf numFmtId="0" fontId="37" fillId="0" borderId="49" xfId="1" applyFont="1" applyBorder="1" applyAlignment="1">
      <alignment horizontal="center" vertical="center"/>
    </xf>
    <xf numFmtId="0" fontId="37" fillId="0" borderId="45" xfId="1" applyFont="1" applyBorder="1" applyAlignment="1">
      <alignment horizontal="center" vertical="center"/>
    </xf>
    <xf numFmtId="199" fontId="37" fillId="0" borderId="45" xfId="1" applyNumberFormat="1" applyFont="1" applyBorder="1" applyAlignment="1">
      <alignment horizontal="center" vertical="center"/>
    </xf>
    <xf numFmtId="0" fontId="6" fillId="0" borderId="183" xfId="1" applyFont="1" applyBorder="1" applyAlignment="1">
      <alignment horizontal="center" vertical="center" shrinkToFit="1"/>
    </xf>
    <xf numFmtId="0" fontId="6" fillId="0" borderId="39" xfId="1" applyFont="1" applyBorder="1" applyAlignment="1">
      <alignment horizontal="center" vertical="center" shrinkToFit="1"/>
    </xf>
    <xf numFmtId="0" fontId="6" fillId="0" borderId="42" xfId="1" applyFont="1" applyBorder="1" applyAlignment="1">
      <alignment horizontal="center" vertical="center" shrinkToFit="1"/>
    </xf>
    <xf numFmtId="0" fontId="6" fillId="0" borderId="314" xfId="1" applyFont="1" applyBorder="1" applyAlignment="1">
      <alignment horizontal="center" vertical="center" shrinkToFit="1"/>
    </xf>
    <xf numFmtId="0" fontId="6" fillId="0" borderId="10" xfId="1" applyFont="1" applyBorder="1" applyAlignment="1">
      <alignment horizontal="center" vertical="center" shrinkToFit="1"/>
    </xf>
    <xf numFmtId="0" fontId="6" fillId="0" borderId="9" xfId="1" applyFont="1" applyBorder="1" applyAlignment="1">
      <alignment horizontal="center" vertical="center" shrinkToFit="1"/>
    </xf>
    <xf numFmtId="0" fontId="129" fillId="0" borderId="0" xfId="16" applyFont="1" applyAlignment="1">
      <alignment horizontal="center" vertical="center"/>
    </xf>
    <xf numFmtId="49" fontId="129" fillId="0" borderId="0" xfId="16" applyNumberFormat="1" applyFont="1" applyAlignment="1">
      <alignment horizontal="center" vertical="center"/>
    </xf>
    <xf numFmtId="0" fontId="37" fillId="0" borderId="35" xfId="1" applyFont="1" applyBorder="1" applyAlignment="1">
      <alignment horizontal="center" vertical="center"/>
    </xf>
    <xf numFmtId="0" fontId="37" fillId="0" borderId="28" xfId="1" applyFont="1" applyBorder="1" applyAlignment="1">
      <alignment horizontal="center" vertical="center"/>
    </xf>
    <xf numFmtId="199" fontId="37" fillId="0" borderId="28" xfId="1" applyNumberFormat="1" applyFont="1" applyBorder="1" applyAlignment="1">
      <alignment horizontal="center" vertical="center"/>
    </xf>
    <xf numFmtId="197" fontId="37" fillId="0" borderId="255" xfId="1" applyNumberFormat="1" applyFont="1" applyBorder="1" applyAlignment="1">
      <alignment horizontal="center" vertical="center" shrinkToFit="1"/>
    </xf>
    <xf numFmtId="197" fontId="37" fillId="0" borderId="23" xfId="1" applyNumberFormat="1" applyFont="1" applyBorder="1" applyAlignment="1">
      <alignment horizontal="center" vertical="center" shrinkToFit="1"/>
    </xf>
    <xf numFmtId="197" fontId="37" fillId="0" borderId="24" xfId="1" applyNumberFormat="1" applyFont="1" applyBorder="1" applyAlignment="1">
      <alignment horizontal="center" vertical="center" shrinkToFit="1"/>
    </xf>
    <xf numFmtId="197" fontId="37" fillId="0" borderId="126" xfId="1" applyNumberFormat="1" applyFont="1" applyBorder="1" applyAlignment="1">
      <alignment horizontal="center" vertical="center" shrinkToFit="1"/>
    </xf>
    <xf numFmtId="197" fontId="37" fillId="0" borderId="2" xfId="1" applyNumberFormat="1" applyFont="1" applyBorder="1" applyAlignment="1">
      <alignment horizontal="center" vertical="center" shrinkToFit="1"/>
    </xf>
    <xf numFmtId="197" fontId="37" fillId="0" borderId="3" xfId="1" applyNumberFormat="1" applyFont="1" applyBorder="1" applyAlignment="1">
      <alignment horizontal="center" vertical="center" shrinkToFit="1"/>
    </xf>
    <xf numFmtId="192" fontId="6" fillId="0" borderId="255" xfId="1" applyNumberFormat="1" applyFont="1" applyBorder="1" applyAlignment="1">
      <alignment horizontal="center" vertical="center" shrinkToFit="1"/>
    </xf>
    <xf numFmtId="192" fontId="6" fillId="0" borderId="23" xfId="1" applyNumberFormat="1" applyFont="1" applyBorder="1" applyAlignment="1">
      <alignment horizontal="center" vertical="center" shrinkToFit="1"/>
    </xf>
    <xf numFmtId="192" fontId="6" fillId="0" borderId="24" xfId="1" applyNumberFormat="1" applyFont="1" applyBorder="1" applyAlignment="1">
      <alignment horizontal="center" vertical="center" shrinkToFit="1"/>
    </xf>
    <xf numFmtId="192" fontId="6" fillId="0" borderId="175" xfId="1" applyNumberFormat="1" applyFont="1" applyBorder="1" applyAlignment="1">
      <alignment horizontal="center" vertical="center" shrinkToFit="1"/>
    </xf>
    <xf numFmtId="192" fontId="6" fillId="0" borderId="0" xfId="1" applyNumberFormat="1" applyFont="1" applyAlignment="1">
      <alignment horizontal="center" vertical="center" shrinkToFit="1"/>
    </xf>
    <xf numFmtId="192" fontId="6" fillId="0" borderId="176" xfId="1" applyNumberFormat="1" applyFont="1" applyBorder="1" applyAlignment="1">
      <alignment horizontal="center" vertical="center" shrinkToFit="1"/>
    </xf>
    <xf numFmtId="192" fontId="6" fillId="0" borderId="126" xfId="1" applyNumberFormat="1" applyFont="1" applyBorder="1" applyAlignment="1">
      <alignment horizontal="center" vertical="center" shrinkToFit="1"/>
    </xf>
    <xf numFmtId="192" fontId="6" fillId="0" borderId="2" xfId="1" applyNumberFormat="1" applyFont="1" applyBorder="1" applyAlignment="1">
      <alignment horizontal="center" vertical="center" shrinkToFit="1"/>
    </xf>
    <xf numFmtId="192" fontId="6" fillId="0" borderId="3" xfId="1" applyNumberFormat="1" applyFont="1" applyBorder="1" applyAlignment="1">
      <alignment horizontal="center" vertical="center" shrinkToFit="1"/>
    </xf>
    <xf numFmtId="0" fontId="6" fillId="0" borderId="36" xfId="1" applyFont="1" applyBorder="1" applyAlignment="1">
      <alignment horizontal="center" vertical="center" shrinkToFit="1"/>
    </xf>
    <xf numFmtId="0" fontId="6" fillId="0" borderId="34" xfId="1" applyFont="1" applyBorder="1" applyAlignment="1">
      <alignment horizontal="center" vertical="center" shrinkToFit="1"/>
    </xf>
    <xf numFmtId="0" fontId="6" fillId="0" borderId="37" xfId="1" applyFont="1" applyBorder="1" applyAlignment="1">
      <alignment horizontal="center" vertical="center" shrinkToFit="1"/>
    </xf>
    <xf numFmtId="0" fontId="37" fillId="5" borderId="39" xfId="1" applyFont="1" applyFill="1" applyBorder="1" applyAlignment="1">
      <alignment horizontal="center" vertical="center" shrinkToFit="1"/>
    </xf>
    <xf numFmtId="0" fontId="37" fillId="5" borderId="183" xfId="1" applyFont="1" applyFill="1" applyBorder="1" applyAlignment="1">
      <alignment horizontal="center" vertical="center" shrinkToFit="1"/>
    </xf>
    <xf numFmtId="0" fontId="37" fillId="0" borderId="39" xfId="1" applyFont="1" applyBorder="1" applyAlignment="1">
      <alignment horizontal="center" vertical="center"/>
    </xf>
    <xf numFmtId="199" fontId="37" fillId="0" borderId="39" xfId="1" applyNumberFormat="1" applyFont="1" applyBorder="1" applyAlignment="1">
      <alignment horizontal="center" vertical="center"/>
    </xf>
    <xf numFmtId="199" fontId="37" fillId="0" borderId="40" xfId="1" applyNumberFormat="1" applyFont="1" applyBorder="1" applyAlignment="1">
      <alignment horizontal="center" vertical="center"/>
    </xf>
    <xf numFmtId="199" fontId="37" fillId="0" borderId="98" xfId="1" applyNumberFormat="1" applyFont="1" applyBorder="1" applyAlignment="1">
      <alignment horizontal="center" vertical="center" shrinkToFit="1"/>
    </xf>
    <xf numFmtId="199" fontId="37" fillId="0" borderId="99" xfId="1" applyNumberFormat="1" applyFont="1" applyBorder="1" applyAlignment="1">
      <alignment horizontal="center" vertical="center" shrinkToFit="1"/>
    </xf>
    <xf numFmtId="199" fontId="37" fillId="0" borderId="100" xfId="1" applyNumberFormat="1" applyFont="1" applyBorder="1" applyAlignment="1">
      <alignment horizontal="center" vertical="center" shrinkToFit="1"/>
    </xf>
    <xf numFmtId="0" fontId="6" fillId="0" borderId="258" xfId="1" applyFont="1" applyBorder="1" applyAlignment="1">
      <alignment horizontal="center" vertical="center" shrinkToFit="1"/>
    </xf>
    <xf numFmtId="0" fontId="6" fillId="0" borderId="31" xfId="1" applyFont="1" applyBorder="1" applyAlignment="1">
      <alignment horizontal="center" vertical="center" shrinkToFit="1"/>
    </xf>
    <xf numFmtId="0" fontId="6" fillId="0" borderId="30" xfId="1" applyFont="1" applyBorder="1" applyAlignment="1">
      <alignment horizontal="center" vertical="center" shrinkToFit="1"/>
    </xf>
    <xf numFmtId="0" fontId="9" fillId="0" borderId="77" xfId="1" applyFont="1" applyBorder="1" applyAlignment="1">
      <alignment horizontal="center" vertical="center" textRotation="255" wrapText="1"/>
    </xf>
    <xf numFmtId="0" fontId="9" fillId="0" borderId="78" xfId="1" applyFont="1" applyBorder="1" applyAlignment="1">
      <alignment horizontal="center" vertical="center" textRotation="255"/>
    </xf>
    <xf numFmtId="0" fontId="37" fillId="5" borderId="34" xfId="1" applyFont="1" applyFill="1" applyBorder="1" applyAlignment="1">
      <alignment horizontal="center" vertical="center" shrinkToFit="1"/>
    </xf>
    <xf numFmtId="0" fontId="37" fillId="5" borderId="36" xfId="1" applyFont="1" applyFill="1" applyBorder="1" applyAlignment="1">
      <alignment horizontal="center" vertical="center" shrinkToFit="1"/>
    </xf>
    <xf numFmtId="0" fontId="37" fillId="0" borderId="34" xfId="1" applyFont="1" applyBorder="1" applyAlignment="1">
      <alignment horizontal="center" vertical="center"/>
    </xf>
    <xf numFmtId="199" fontId="37" fillId="0" borderId="36" xfId="1" applyNumberFormat="1" applyFont="1" applyBorder="1" applyAlignment="1">
      <alignment horizontal="center" vertical="center"/>
    </xf>
    <xf numFmtId="199" fontId="37" fillId="0" borderId="34" xfId="1" applyNumberFormat="1" applyFont="1" applyBorder="1" applyAlignment="1">
      <alignment horizontal="center" vertical="center"/>
    </xf>
    <xf numFmtId="199" fontId="37" fillId="0" borderId="35" xfId="1" applyNumberFormat="1" applyFont="1" applyBorder="1" applyAlignment="1">
      <alignment horizontal="center" vertical="center"/>
    </xf>
    <xf numFmtId="199" fontId="37" fillId="0" borderId="361" xfId="1" applyNumberFormat="1" applyFont="1" applyBorder="1" applyAlignment="1">
      <alignment horizontal="center" vertical="center" shrinkToFit="1"/>
    </xf>
    <xf numFmtId="199" fontId="37" fillId="0" borderId="362" xfId="1" applyNumberFormat="1" applyFont="1" applyBorder="1" applyAlignment="1">
      <alignment horizontal="center" vertical="center" shrinkToFit="1"/>
    </xf>
    <xf numFmtId="199" fontId="37" fillId="0" borderId="363" xfId="1" applyNumberFormat="1" applyFont="1" applyBorder="1" applyAlignment="1">
      <alignment horizontal="center" vertical="center" shrinkToFit="1"/>
    </xf>
    <xf numFmtId="0" fontId="7" fillId="0" borderId="13" xfId="1" applyFont="1" applyBorder="1" applyAlignment="1">
      <alignment horizontal="center" vertical="center" textRotation="255"/>
    </xf>
    <xf numFmtId="0" fontId="7" fillId="0" borderId="4" xfId="1" applyFont="1" applyBorder="1" applyAlignment="1">
      <alignment horizontal="center" vertical="center" textRotation="255"/>
    </xf>
    <xf numFmtId="0" fontId="37" fillId="5" borderId="31" xfId="1" applyFont="1" applyFill="1" applyBorder="1" applyAlignment="1">
      <alignment horizontal="center" vertical="center" shrinkToFit="1"/>
    </xf>
    <xf numFmtId="0" fontId="37" fillId="5" borderId="358" xfId="1" applyFont="1" applyFill="1" applyBorder="1" applyAlignment="1">
      <alignment horizontal="center" vertical="center" shrinkToFit="1"/>
    </xf>
    <xf numFmtId="0" fontId="37" fillId="5" borderId="258" xfId="1" applyFont="1" applyFill="1" applyBorder="1" applyAlignment="1">
      <alignment horizontal="center" vertical="center" shrinkToFit="1"/>
    </xf>
    <xf numFmtId="0" fontId="37" fillId="5" borderId="258" xfId="1" applyFont="1" applyFill="1" applyBorder="1" applyAlignment="1">
      <alignment horizontal="center" vertical="center"/>
    </xf>
    <xf numFmtId="0" fontId="37" fillId="0" borderId="31" xfId="1" applyFont="1" applyBorder="1" applyAlignment="1">
      <alignment horizontal="center" vertical="center"/>
    </xf>
    <xf numFmtId="199" fontId="37" fillId="0" borderId="258" xfId="1" applyNumberFormat="1" applyFont="1" applyBorder="1" applyAlignment="1">
      <alignment horizontal="center" vertical="center"/>
    </xf>
    <xf numFmtId="199" fontId="37" fillId="0" borderId="31" xfId="1" applyNumberFormat="1" applyFont="1" applyBorder="1" applyAlignment="1">
      <alignment horizontal="center" vertical="center"/>
    </xf>
    <xf numFmtId="199" fontId="37" fillId="0" borderId="358" xfId="1" applyNumberFormat="1" applyFont="1" applyBorder="1" applyAlignment="1">
      <alignment horizontal="center" vertical="center"/>
    </xf>
    <xf numFmtId="179" fontId="6" fillId="0" borderId="359" xfId="1" applyNumberFormat="1" applyFont="1" applyBorder="1" applyAlignment="1">
      <alignment horizontal="center" vertical="center"/>
    </xf>
    <xf numFmtId="179" fontId="6" fillId="0" borderId="360" xfId="1" applyNumberFormat="1" applyFont="1" applyBorder="1" applyAlignment="1">
      <alignment horizontal="center" vertical="center"/>
    </xf>
    <xf numFmtId="0" fontId="37" fillId="5" borderId="10" xfId="1" applyFont="1" applyFill="1" applyBorder="1" applyAlignment="1">
      <alignment horizontal="center" vertical="center" shrinkToFit="1"/>
    </xf>
    <xf numFmtId="0" fontId="37" fillId="5" borderId="12" xfId="1" applyFont="1" applyFill="1" applyBorder="1" applyAlignment="1">
      <alignment horizontal="center" vertical="center" shrinkToFit="1"/>
    </xf>
    <xf numFmtId="0" fontId="37" fillId="5" borderId="314" xfId="1" applyFont="1" applyFill="1" applyBorder="1" applyAlignment="1">
      <alignment horizontal="center" vertical="center" shrinkToFit="1"/>
    </xf>
    <xf numFmtId="0" fontId="37" fillId="0" borderId="10" xfId="1" applyFont="1" applyBorder="1" applyAlignment="1">
      <alignment horizontal="center" vertical="center"/>
    </xf>
    <xf numFmtId="199" fontId="37" fillId="0" borderId="10" xfId="1" applyNumberFormat="1" applyFont="1" applyBorder="1" applyAlignment="1">
      <alignment horizontal="center" vertical="center"/>
    </xf>
    <xf numFmtId="199" fontId="37" fillId="0" borderId="12" xfId="1" applyNumberFormat="1" applyFont="1" applyBorder="1" applyAlignment="1">
      <alignment horizontal="center" vertical="center"/>
    </xf>
    <xf numFmtId="199" fontId="37" fillId="0" borderId="315" xfId="1" applyNumberFormat="1" applyFont="1" applyBorder="1" applyAlignment="1">
      <alignment horizontal="center" vertical="center" shrinkToFit="1"/>
    </xf>
    <xf numFmtId="199" fontId="37" fillId="0" borderId="316" xfId="1" applyNumberFormat="1" applyFont="1" applyBorder="1" applyAlignment="1">
      <alignment horizontal="center" vertical="center" shrinkToFit="1"/>
    </xf>
    <xf numFmtId="199" fontId="37" fillId="0" borderId="317" xfId="1" applyNumberFormat="1" applyFont="1" applyBorder="1" applyAlignment="1">
      <alignment horizontal="center" vertical="center" shrinkToFit="1"/>
    </xf>
    <xf numFmtId="49" fontId="46" fillId="0" borderId="183" xfId="1" applyNumberFormat="1" applyFont="1" applyBorder="1" applyAlignment="1">
      <alignment horizontal="center" vertical="center"/>
    </xf>
    <xf numFmtId="49" fontId="46" fillId="0" borderId="39" xfId="1" applyNumberFormat="1" applyFont="1" applyBorder="1" applyAlignment="1">
      <alignment horizontal="center" vertical="center"/>
    </xf>
    <xf numFmtId="49" fontId="46" fillId="0" borderId="40" xfId="1" applyNumberFormat="1" applyFont="1" applyBorder="1" applyAlignment="1">
      <alignment horizontal="center" vertical="center"/>
    </xf>
    <xf numFmtId="0" fontId="135" fillId="0" borderId="183" xfId="16" applyFont="1" applyBorder="1" applyAlignment="1">
      <alignment horizontal="center" vertical="center" shrinkToFit="1"/>
    </xf>
    <xf numFmtId="0" fontId="135" fillId="0" borderId="39" xfId="16" applyFont="1" applyBorder="1" applyAlignment="1">
      <alignment horizontal="center" vertical="center" shrinkToFit="1"/>
    </xf>
    <xf numFmtId="0" fontId="135" fillId="0" borderId="40" xfId="16" applyFont="1" applyBorder="1" applyAlignment="1">
      <alignment horizontal="center" vertical="center" shrinkToFit="1"/>
    </xf>
    <xf numFmtId="0" fontId="6" fillId="0" borderId="126" xfId="1" applyFont="1" applyBorder="1" applyAlignment="1">
      <alignment horizontal="center" vertical="center"/>
    </xf>
    <xf numFmtId="0" fontId="6" fillId="0" borderId="2" xfId="1" applyFont="1" applyBorder="1" applyAlignment="1">
      <alignment horizontal="center" vertical="center"/>
    </xf>
    <xf numFmtId="0" fontId="6" fillId="0" borderId="1" xfId="1" applyFont="1" applyBorder="1" applyAlignment="1">
      <alignment horizontal="center" vertical="center"/>
    </xf>
    <xf numFmtId="193" fontId="7" fillId="0" borderId="53" xfId="1" applyNumberFormat="1" applyFont="1" applyBorder="1" applyAlignment="1">
      <alignment horizontal="center" vertical="center" wrapText="1"/>
    </xf>
    <xf numFmtId="193" fontId="7" fillId="0" borderId="53" xfId="1" applyNumberFormat="1" applyFont="1" applyBorder="1" applyAlignment="1">
      <alignment horizontal="center" vertical="center"/>
    </xf>
    <xf numFmtId="196" fontId="7" fillId="0" borderId="53" xfId="1" applyNumberFormat="1" applyFont="1" applyBorder="1" applyAlignment="1">
      <alignment horizontal="center" vertical="center"/>
    </xf>
    <xf numFmtId="198" fontId="7" fillId="0" borderId="53" xfId="1" applyNumberFormat="1" applyFont="1" applyBorder="1" applyAlignment="1">
      <alignment horizontal="center" vertical="center"/>
    </xf>
    <xf numFmtId="193" fontId="7" fillId="0" borderId="198" xfId="1" applyNumberFormat="1" applyFont="1" applyBorder="1" applyAlignment="1">
      <alignment horizontal="center" vertical="center"/>
    </xf>
    <xf numFmtId="197" fontId="7" fillId="0" borderId="198" xfId="1" applyNumberFormat="1" applyFont="1" applyBorder="1" applyAlignment="1">
      <alignment horizontal="center" vertical="center"/>
    </xf>
    <xf numFmtId="194" fontId="7" fillId="0" borderId="357" xfId="1" applyNumberFormat="1" applyFont="1" applyBorder="1" applyAlignment="1">
      <alignment horizontal="center" vertical="center"/>
    </xf>
    <xf numFmtId="194" fontId="7" fillId="0" borderId="103" xfId="1" applyNumberFormat="1" applyFont="1" applyBorder="1" applyAlignment="1">
      <alignment horizontal="center" vertical="center"/>
    </xf>
    <xf numFmtId="194" fontId="7" fillId="0" borderId="104" xfId="1" applyNumberFormat="1" applyFont="1" applyBorder="1" applyAlignment="1">
      <alignment horizontal="center" vertical="center"/>
    </xf>
    <xf numFmtId="196" fontId="7" fillId="0" borderId="198" xfId="1" applyNumberFormat="1" applyFont="1" applyBorder="1" applyAlignment="1">
      <alignment horizontal="center" vertical="center"/>
    </xf>
    <xf numFmtId="193" fontId="7" fillId="0" borderId="183" xfId="1" applyNumberFormat="1" applyFont="1" applyBorder="1" applyAlignment="1">
      <alignment horizontal="center" vertical="center"/>
    </xf>
    <xf numFmtId="193" fontId="7" fillId="0" borderId="39" xfId="1" applyNumberFormat="1" applyFont="1" applyBorder="1" applyAlignment="1">
      <alignment horizontal="center" vertical="center"/>
    </xf>
    <xf numFmtId="193" fontId="7" fillId="0" borderId="40" xfId="1" applyNumberFormat="1" applyFont="1" applyBorder="1" applyAlignment="1">
      <alignment horizontal="center" vertical="center"/>
    </xf>
    <xf numFmtId="196" fontId="7" fillId="0" borderId="214" xfId="1" applyNumberFormat="1" applyFont="1" applyBorder="1" applyAlignment="1">
      <alignment horizontal="center" vertical="center"/>
    </xf>
    <xf numFmtId="196" fontId="7" fillId="0" borderId="183" xfId="1" applyNumberFormat="1" applyFont="1" applyBorder="1" applyAlignment="1">
      <alignment horizontal="center" vertical="center"/>
    </xf>
    <xf numFmtId="196" fontId="7" fillId="0" borderId="39" xfId="1" applyNumberFormat="1" applyFont="1" applyBorder="1" applyAlignment="1">
      <alignment horizontal="center" vertical="center"/>
    </xf>
    <xf numFmtId="196" fontId="7" fillId="0" borderId="40" xfId="1" applyNumberFormat="1" applyFont="1" applyBorder="1" applyAlignment="1">
      <alignment horizontal="center" vertical="center"/>
    </xf>
    <xf numFmtId="193" fontId="7" fillId="0" borderId="214" xfId="1" applyNumberFormat="1" applyFont="1" applyBorder="1" applyAlignment="1">
      <alignment horizontal="center" vertical="center"/>
    </xf>
    <xf numFmtId="0" fontId="6" fillId="0" borderId="10" xfId="1" applyFont="1" applyBorder="1" applyAlignment="1">
      <alignment horizontal="left" vertical="center" wrapText="1"/>
    </xf>
    <xf numFmtId="0" fontId="6" fillId="0" borderId="12" xfId="1" applyFont="1" applyBorder="1" applyAlignment="1">
      <alignment horizontal="left" vertical="center" wrapText="1"/>
    </xf>
    <xf numFmtId="0" fontId="6" fillId="0" borderId="0" xfId="1" applyFont="1" applyAlignment="1">
      <alignment horizontal="left" vertical="center" wrapText="1"/>
    </xf>
    <xf numFmtId="0" fontId="6" fillId="0" borderId="176" xfId="1" applyFont="1" applyBorder="1" applyAlignment="1">
      <alignment horizontal="left" vertical="center" wrapText="1"/>
    </xf>
    <xf numFmtId="0" fontId="6" fillId="0" borderId="15" xfId="1" applyFont="1" applyBorder="1" applyAlignment="1">
      <alignment horizontal="left" vertical="center" wrapText="1"/>
    </xf>
    <xf numFmtId="0" fontId="6" fillId="0" borderId="17" xfId="1" applyFont="1" applyBorder="1" applyAlignment="1">
      <alignment horizontal="left" vertical="center" wrapText="1"/>
    </xf>
    <xf numFmtId="0" fontId="6" fillId="11" borderId="10" xfId="1" applyFont="1" applyFill="1" applyBorder="1" applyAlignment="1">
      <alignment horizontal="center" vertical="center" shrinkToFit="1"/>
    </xf>
    <xf numFmtId="0" fontId="6" fillId="17" borderId="10" xfId="1" applyFont="1" applyFill="1" applyBorder="1" applyAlignment="1">
      <alignment horizontal="center" vertical="center"/>
    </xf>
    <xf numFmtId="0" fontId="130" fillId="12" borderId="183" xfId="1" applyFont="1" applyFill="1" applyBorder="1" applyAlignment="1">
      <alignment horizontal="center" vertical="center"/>
    </xf>
    <xf numFmtId="0" fontId="130" fillId="12" borderId="39" xfId="1" applyFont="1" applyFill="1" applyBorder="1" applyAlignment="1">
      <alignment horizontal="center" vertical="center"/>
    </xf>
    <xf numFmtId="0" fontId="130" fillId="12" borderId="40" xfId="1" applyFont="1" applyFill="1" applyBorder="1" applyAlignment="1">
      <alignment horizontal="center" vertical="center"/>
    </xf>
    <xf numFmtId="190" fontId="130" fillId="12" borderId="183" xfId="1" applyNumberFormat="1" applyFont="1" applyFill="1" applyBorder="1" applyAlignment="1">
      <alignment horizontal="center" vertical="center"/>
    </xf>
    <xf numFmtId="190" fontId="130" fillId="12" borderId="39" xfId="1" applyNumberFormat="1" applyFont="1" applyFill="1" applyBorder="1" applyAlignment="1">
      <alignment horizontal="center" vertical="center"/>
    </xf>
    <xf numFmtId="190" fontId="130" fillId="12" borderId="40" xfId="1" applyNumberFormat="1" applyFont="1" applyFill="1" applyBorder="1" applyAlignment="1">
      <alignment horizontal="center" vertical="center"/>
    </xf>
    <xf numFmtId="0" fontId="130" fillId="12" borderId="214" xfId="1" applyFont="1" applyFill="1" applyBorder="1" applyAlignment="1">
      <alignment horizontal="center" vertical="center"/>
    </xf>
    <xf numFmtId="0" fontId="6" fillId="0" borderId="40" xfId="1" applyFont="1" applyBorder="1" applyAlignment="1">
      <alignment horizontal="center" vertical="center" shrinkToFit="1"/>
    </xf>
    <xf numFmtId="190" fontId="6" fillId="0" borderId="183" xfId="1" applyNumberFormat="1" applyFont="1" applyBorder="1" applyAlignment="1">
      <alignment horizontal="center" vertical="center"/>
    </xf>
    <xf numFmtId="190" fontId="6" fillId="0" borderId="39" xfId="1" applyNumberFormat="1" applyFont="1" applyBorder="1" applyAlignment="1">
      <alignment horizontal="center" vertical="center"/>
    </xf>
    <xf numFmtId="190" fontId="6" fillId="0" borderId="40" xfId="1" applyNumberFormat="1" applyFont="1" applyBorder="1" applyAlignment="1">
      <alignment horizontal="center" vertical="center"/>
    </xf>
    <xf numFmtId="192" fontId="6" fillId="0" borderId="183" xfId="1" applyNumberFormat="1" applyFont="1" applyBorder="1" applyAlignment="1">
      <alignment horizontal="center" vertical="center"/>
    </xf>
    <xf numFmtId="192" fontId="6" fillId="0" borderId="39" xfId="1" applyNumberFormat="1" applyFont="1" applyBorder="1" applyAlignment="1">
      <alignment horizontal="center" vertical="center"/>
    </xf>
    <xf numFmtId="192" fontId="6" fillId="0" borderId="40" xfId="1" applyNumberFormat="1" applyFont="1" applyBorder="1" applyAlignment="1">
      <alignment horizontal="center" vertical="center"/>
    </xf>
    <xf numFmtId="192" fontId="6" fillId="0" borderId="214" xfId="1" applyNumberFormat="1" applyFont="1" applyBorder="1" applyAlignment="1">
      <alignment horizontal="center" vertical="center"/>
    </xf>
    <xf numFmtId="1" fontId="130" fillId="12" borderId="214" xfId="1" applyNumberFormat="1" applyFont="1" applyFill="1" applyBorder="1" applyAlignment="1">
      <alignment horizontal="center" vertical="center"/>
    </xf>
    <xf numFmtId="0" fontId="8" fillId="0" borderId="183" xfId="1" applyFont="1" applyBorder="1" applyAlignment="1">
      <alignment horizontal="center" vertical="center" wrapText="1"/>
    </xf>
    <xf numFmtId="0" fontId="8" fillId="0" borderId="39" xfId="1" applyFont="1" applyBorder="1" applyAlignment="1">
      <alignment horizontal="center" vertical="center" wrapText="1"/>
    </xf>
    <xf numFmtId="0" fontId="8" fillId="0" borderId="40" xfId="1" applyFont="1" applyBorder="1" applyAlignment="1">
      <alignment horizontal="center" vertical="center" wrapText="1"/>
    </xf>
    <xf numFmtId="190" fontId="6" fillId="0" borderId="0" xfId="1" applyNumberFormat="1" applyFont="1" applyAlignment="1">
      <alignment horizontal="center" vertical="center"/>
    </xf>
    <xf numFmtId="192" fontId="6" fillId="0" borderId="0" xfId="1" applyNumberFormat="1" applyFont="1" applyAlignment="1">
      <alignment horizontal="center" vertical="center"/>
    </xf>
    <xf numFmtId="0" fontId="6" fillId="0" borderId="183" xfId="1" applyFont="1" applyBorder="1" applyAlignment="1">
      <alignment horizontal="center" vertical="center"/>
    </xf>
    <xf numFmtId="190" fontId="73" fillId="0" borderId="183" xfId="1" applyNumberFormat="1" applyFont="1" applyBorder="1" applyAlignment="1">
      <alignment horizontal="center" vertical="center"/>
    </xf>
    <xf numFmtId="190" fontId="73" fillId="0" borderId="39" xfId="1" applyNumberFormat="1" applyFont="1" applyBorder="1" applyAlignment="1">
      <alignment horizontal="center" vertical="center"/>
    </xf>
    <xf numFmtId="190" fontId="73" fillId="0" borderId="40" xfId="1" applyNumberFormat="1" applyFont="1" applyBorder="1" applyAlignment="1">
      <alignment horizontal="center" vertical="center"/>
    </xf>
    <xf numFmtId="190" fontId="130" fillId="0" borderId="0" xfId="1" applyNumberFormat="1" applyFont="1" applyAlignment="1">
      <alignment horizontal="center" vertical="center"/>
    </xf>
    <xf numFmtId="1" fontId="6" fillId="0" borderId="0" xfId="1" applyNumberFormat="1" applyFont="1" applyAlignment="1">
      <alignment horizontal="center" vertical="center"/>
    </xf>
    <xf numFmtId="0" fontId="6" fillId="5" borderId="183" xfId="1" applyFont="1" applyFill="1" applyBorder="1" applyAlignment="1">
      <alignment horizontal="center" vertical="center"/>
    </xf>
    <xf numFmtId="0" fontId="6" fillId="5" borderId="40" xfId="1" applyFont="1" applyFill="1" applyBorder="1" applyAlignment="1">
      <alignment horizontal="center" vertical="center"/>
    </xf>
    <xf numFmtId="0" fontId="6" fillId="0" borderId="183" xfId="1" applyFont="1" applyBorder="1" applyAlignment="1">
      <alignment horizontal="left" vertical="center"/>
    </xf>
    <xf numFmtId="0" fontId="6" fillId="0" borderId="39" xfId="1" applyFont="1" applyBorder="1" applyAlignment="1">
      <alignment horizontal="left" vertical="center"/>
    </xf>
    <xf numFmtId="0" fontId="6" fillId="0" borderId="40" xfId="1" applyFont="1" applyBorder="1" applyAlignment="1">
      <alignment horizontal="left" vertical="center"/>
    </xf>
    <xf numFmtId="0" fontId="6" fillId="5" borderId="39" xfId="1" applyFont="1" applyFill="1" applyBorder="1" applyAlignment="1">
      <alignment horizontal="center" vertical="center"/>
    </xf>
    <xf numFmtId="0" fontId="9" fillId="0" borderId="314" xfId="1" applyFont="1" applyBorder="1" applyAlignment="1">
      <alignment horizontal="center" vertical="center" wrapText="1"/>
    </xf>
    <xf numFmtId="0" fontId="9" fillId="0" borderId="10" xfId="1" applyFont="1" applyBorder="1" applyAlignment="1">
      <alignment horizontal="center" vertical="center" wrapText="1"/>
    </xf>
    <xf numFmtId="0" fontId="9" fillId="0" borderId="12" xfId="1" applyFont="1" applyBorder="1" applyAlignment="1">
      <alignment horizontal="center" vertical="center" wrapText="1"/>
    </xf>
    <xf numFmtId="0" fontId="9" fillId="0" borderId="169"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17" xfId="1" applyFont="1" applyBorder="1" applyAlignment="1">
      <alignment horizontal="center" vertical="center" wrapText="1"/>
    </xf>
    <xf numFmtId="0" fontId="130" fillId="0" borderId="0" xfId="1" applyFont="1" applyAlignment="1">
      <alignment horizontal="center" vertical="center"/>
    </xf>
    <xf numFmtId="1" fontId="130" fillId="0" borderId="0" xfId="1" applyNumberFormat="1" applyFont="1" applyAlignment="1">
      <alignment horizontal="center" vertical="center"/>
    </xf>
    <xf numFmtId="190" fontId="6" fillId="0" borderId="0" xfId="1" applyNumberFormat="1" applyFont="1" applyAlignment="1">
      <alignment horizontal="right" vertical="center" shrinkToFit="1"/>
    </xf>
    <xf numFmtId="190" fontId="6" fillId="0" borderId="183" xfId="1" applyNumberFormat="1" applyFont="1" applyBorder="1" applyAlignment="1">
      <alignment horizontal="right" vertical="center" shrinkToFit="1"/>
    </xf>
    <xf numFmtId="190" fontId="6" fillId="0" borderId="39" xfId="1" applyNumberFormat="1" applyFont="1" applyBorder="1" applyAlignment="1">
      <alignment horizontal="right" vertical="center" shrinkToFit="1"/>
    </xf>
    <xf numFmtId="190" fontId="6" fillId="0" borderId="40" xfId="1" applyNumberFormat="1" applyFont="1" applyBorder="1" applyAlignment="1">
      <alignment horizontal="right" vertical="center" shrinkToFit="1"/>
    </xf>
    <xf numFmtId="0" fontId="8" fillId="0" borderId="0" xfId="1" applyFont="1" applyAlignment="1">
      <alignment horizontal="center" vertical="center" wrapText="1"/>
    </xf>
    <xf numFmtId="190" fontId="6" fillId="5" borderId="183" xfId="1" applyNumberFormat="1" applyFont="1" applyFill="1" applyBorder="1" applyAlignment="1">
      <alignment horizontal="right" vertical="center" shrinkToFit="1"/>
    </xf>
    <xf numFmtId="190" fontId="6" fillId="5" borderId="39" xfId="1" applyNumberFormat="1" applyFont="1" applyFill="1" applyBorder="1" applyAlignment="1">
      <alignment horizontal="right" vertical="center" shrinkToFit="1"/>
    </xf>
    <xf numFmtId="190" fontId="6" fillId="5" borderId="40" xfId="1" applyNumberFormat="1" applyFont="1" applyFill="1" applyBorder="1" applyAlignment="1">
      <alignment horizontal="right" vertical="center" shrinkToFit="1"/>
    </xf>
    <xf numFmtId="191" fontId="6" fillId="0" borderId="98" xfId="1" applyNumberFormat="1" applyFont="1" applyBorder="1" applyAlignment="1">
      <alignment horizontal="right" vertical="center" shrinkToFit="1"/>
    </xf>
    <xf numFmtId="191" fontId="6" fillId="0" borderId="99" xfId="1" applyNumberFormat="1" applyFont="1" applyBorder="1" applyAlignment="1">
      <alignment horizontal="right" vertical="center" shrinkToFit="1"/>
    </xf>
    <xf numFmtId="191" fontId="6" fillId="0" borderId="100" xfId="1" applyNumberFormat="1" applyFont="1" applyBorder="1" applyAlignment="1">
      <alignment horizontal="right" vertical="center" shrinkToFit="1"/>
    </xf>
    <xf numFmtId="191" fontId="6" fillId="0" borderId="0" xfId="1" applyNumberFormat="1" applyFont="1" applyAlignment="1">
      <alignment horizontal="right" vertical="center" shrinkToFit="1"/>
    </xf>
    <xf numFmtId="190" fontId="6" fillId="16" borderId="0" xfId="1" applyNumberFormat="1" applyFont="1" applyFill="1" applyAlignment="1">
      <alignment horizontal="right" vertical="center" shrinkToFit="1"/>
    </xf>
    <xf numFmtId="0" fontId="6" fillId="5" borderId="214" xfId="1" applyFont="1" applyFill="1" applyBorder="1" applyAlignment="1">
      <alignment horizontal="center" vertical="center"/>
    </xf>
    <xf numFmtId="0" fontId="9" fillId="0" borderId="0" xfId="1" applyFont="1" applyAlignment="1">
      <alignment horizontal="center" vertical="center" wrapText="1"/>
    </xf>
    <xf numFmtId="0" fontId="6" fillId="0" borderId="12" xfId="1" applyFont="1" applyBorder="1" applyAlignment="1">
      <alignment horizontal="center" vertical="center" shrinkToFit="1"/>
    </xf>
    <xf numFmtId="0" fontId="6" fillId="0" borderId="0" xfId="1" applyFont="1" applyAlignment="1">
      <alignment horizontal="center" vertical="center" shrinkToFit="1"/>
    </xf>
    <xf numFmtId="0" fontId="127" fillId="0" borderId="214" xfId="16" applyFont="1" applyBorder="1" applyAlignment="1">
      <alignment horizontal="center" vertical="center"/>
    </xf>
    <xf numFmtId="0" fontId="127" fillId="5" borderId="183" xfId="16" applyFont="1" applyFill="1" applyBorder="1" applyAlignment="1" applyProtection="1">
      <alignment horizontal="center" vertical="center" shrinkToFit="1"/>
      <protection locked="0"/>
    </xf>
    <xf numFmtId="0" fontId="127" fillId="5" borderId="39" xfId="16" applyFont="1" applyFill="1" applyBorder="1" applyAlignment="1" applyProtection="1">
      <alignment horizontal="center" vertical="center" shrinkToFit="1"/>
      <protection locked="0"/>
    </xf>
    <xf numFmtId="0" fontId="127" fillId="5" borderId="40" xfId="16" applyFont="1" applyFill="1" applyBorder="1" applyAlignment="1" applyProtection="1">
      <alignment horizontal="center" vertical="center" shrinkToFit="1"/>
      <protection locked="0"/>
    </xf>
    <xf numFmtId="0" fontId="127" fillId="5" borderId="214" xfId="16" applyFont="1" applyFill="1" applyBorder="1" applyAlignment="1" applyProtection="1">
      <alignment horizontal="center" vertical="center" shrinkToFit="1"/>
      <protection locked="0"/>
    </xf>
    <xf numFmtId="0" fontId="127" fillId="0" borderId="183" xfId="16" applyFont="1" applyBorder="1" applyAlignment="1">
      <alignment horizontal="center" vertical="center"/>
    </xf>
    <xf numFmtId="0" fontId="127" fillId="0" borderId="39" xfId="16" applyFont="1" applyBorder="1" applyAlignment="1">
      <alignment horizontal="center" vertical="center"/>
    </xf>
    <xf numFmtId="0" fontId="127" fillId="0" borderId="40" xfId="16" applyFont="1" applyBorder="1" applyAlignment="1">
      <alignment horizontal="center" vertical="center"/>
    </xf>
    <xf numFmtId="0" fontId="127" fillId="5" borderId="183" xfId="16" applyFont="1" applyFill="1" applyBorder="1" applyAlignment="1">
      <alignment horizontal="center" vertical="center"/>
    </xf>
    <xf numFmtId="0" fontId="127" fillId="5" borderId="39" xfId="16" applyFont="1" applyFill="1" applyBorder="1" applyAlignment="1">
      <alignment horizontal="center" vertical="center"/>
    </xf>
    <xf numFmtId="0" fontId="127" fillId="5" borderId="40" xfId="16" applyFont="1" applyFill="1" applyBorder="1" applyAlignment="1">
      <alignment horizontal="center" vertical="center"/>
    </xf>
    <xf numFmtId="0" fontId="130" fillId="7" borderId="352" xfId="1" applyFont="1" applyFill="1" applyBorder="1" applyAlignment="1">
      <alignment horizontal="left" vertical="center" shrinkToFit="1"/>
    </xf>
    <xf numFmtId="178" fontId="142" fillId="0" borderId="102" xfId="16" applyNumberFormat="1" applyFont="1" applyBorder="1" applyAlignment="1">
      <alignment horizontal="center" vertical="center" shrinkToFit="1"/>
    </xf>
    <xf numFmtId="178" fontId="142" fillId="0" borderId="350" xfId="16" applyNumberFormat="1" applyFont="1" applyBorder="1" applyAlignment="1">
      <alignment horizontal="center" vertical="center" shrinkToFit="1"/>
    </xf>
    <xf numFmtId="178" fontId="142" fillId="0" borderId="8" xfId="16" applyNumberFormat="1" applyFont="1" applyBorder="1" applyAlignment="1">
      <alignment horizontal="right" vertical="center" shrinkToFit="1"/>
    </xf>
    <xf numFmtId="178" fontId="142" fillId="0" borderId="0" xfId="16" applyNumberFormat="1" applyFont="1" applyAlignment="1">
      <alignment horizontal="right" vertical="center" shrinkToFit="1"/>
    </xf>
    <xf numFmtId="178" fontId="142" fillId="0" borderId="175" xfId="16" applyNumberFormat="1" applyFont="1" applyBorder="1" applyAlignment="1">
      <alignment horizontal="right" vertical="center" shrinkToFit="1"/>
    </xf>
    <xf numFmtId="178" fontId="142" fillId="0" borderId="5" xfId="16" applyNumberFormat="1" applyFont="1" applyBorder="1" applyAlignment="1">
      <alignment horizontal="right" vertical="center" shrinkToFit="1"/>
    </xf>
    <xf numFmtId="178" fontId="142" fillId="0" borderId="48" xfId="16" applyNumberFormat="1" applyFont="1" applyBorder="1" applyAlignment="1">
      <alignment horizontal="right" vertical="center" shrinkToFit="1"/>
    </xf>
    <xf numFmtId="0" fontId="129" fillId="0" borderId="48" xfId="16" applyFont="1" applyBorder="1" applyAlignment="1">
      <alignment horizontal="center" vertical="center"/>
    </xf>
    <xf numFmtId="0" fontId="129" fillId="0" borderId="46" xfId="16" applyFont="1" applyBorder="1" applyAlignment="1">
      <alignment horizontal="center" vertical="center"/>
    </xf>
    <xf numFmtId="0" fontId="145" fillId="0" borderId="254" xfId="16" applyFont="1" applyBorder="1" applyAlignment="1">
      <alignment horizontal="center" vertical="center" shrinkToFit="1"/>
    </xf>
    <xf numFmtId="0" fontId="145" fillId="0" borderId="102" xfId="16" applyFont="1" applyBorder="1" applyAlignment="1">
      <alignment horizontal="center" vertical="center" shrinkToFit="1"/>
    </xf>
    <xf numFmtId="0" fontId="145" fillId="0" borderId="350" xfId="16" applyFont="1" applyBorder="1" applyAlignment="1">
      <alignment horizontal="center" vertical="center" shrinkToFit="1"/>
    </xf>
    <xf numFmtId="178" fontId="142" fillId="0" borderId="358" xfId="16" applyNumberFormat="1" applyFont="1" applyBorder="1" applyAlignment="1">
      <alignment horizontal="center" vertical="center" shrinkToFit="1"/>
    </xf>
    <xf numFmtId="178" fontId="142" fillId="0" borderId="318" xfId="16" applyNumberFormat="1" applyFont="1" applyBorder="1" applyAlignment="1">
      <alignment horizontal="right" vertical="center" shrinkToFit="1"/>
    </xf>
    <xf numFmtId="178" fontId="142" fillId="0" borderId="319" xfId="16" applyNumberFormat="1" applyFont="1" applyBorder="1" applyAlignment="1">
      <alignment horizontal="right" vertical="center" shrinkToFit="1"/>
    </xf>
    <xf numFmtId="178" fontId="142" fillId="0" borderId="320" xfId="16" applyNumberFormat="1" applyFont="1" applyBorder="1" applyAlignment="1">
      <alignment horizontal="right" vertical="center" shrinkToFit="1"/>
    </xf>
    <xf numFmtId="0" fontId="129" fillId="0" borderId="39" xfId="16" applyFont="1" applyBorder="1" applyAlignment="1">
      <alignment horizontal="center" vertical="center"/>
    </xf>
    <xf numFmtId="0" fontId="129" fillId="0" borderId="42" xfId="16" applyFont="1" applyBorder="1" applyAlignment="1">
      <alignment horizontal="center" vertical="center"/>
    </xf>
    <xf numFmtId="0" fontId="143" fillId="0" borderId="13" xfId="16" applyFont="1" applyBorder="1" applyAlignment="1">
      <alignment horizontal="center" vertical="center" wrapText="1" shrinkToFit="1"/>
    </xf>
    <xf numFmtId="0" fontId="143" fillId="0" borderId="10" xfId="16" applyFont="1" applyBorder="1" applyAlignment="1">
      <alignment horizontal="center" vertical="center" shrinkToFit="1"/>
    </xf>
    <xf numFmtId="0" fontId="143" fillId="0" borderId="12" xfId="16" applyFont="1" applyBorder="1" applyAlignment="1">
      <alignment horizontal="center" vertical="center" shrinkToFit="1"/>
    </xf>
    <xf numFmtId="0" fontId="129" fillId="0" borderId="371" xfId="16" applyFont="1" applyBorder="1" applyAlignment="1">
      <alignment horizontal="center" vertical="center"/>
    </xf>
    <xf numFmtId="0" fontId="129" fillId="0" borderId="372" xfId="16" applyFont="1" applyBorder="1" applyAlignment="1">
      <alignment horizontal="center" vertical="center"/>
    </xf>
    <xf numFmtId="0" fontId="129" fillId="0" borderId="373" xfId="16" applyFont="1" applyBorder="1" applyAlignment="1">
      <alignment horizontal="center" vertical="center"/>
    </xf>
    <xf numFmtId="177" fontId="142" fillId="0" borderId="39" xfId="16" applyNumberFormat="1" applyFont="1" applyBorder="1" applyAlignment="1">
      <alignment horizontal="right" vertical="center" shrinkToFit="1"/>
    </xf>
    <xf numFmtId="177" fontId="142" fillId="0" borderId="169" xfId="16" applyNumberFormat="1" applyFont="1" applyBorder="1" applyAlignment="1">
      <alignment horizontal="right" vertical="center" shrinkToFit="1"/>
    </xf>
    <xf numFmtId="177" fontId="142" fillId="0" borderId="15" xfId="16" applyNumberFormat="1" applyFont="1" applyBorder="1" applyAlignment="1">
      <alignment horizontal="right" vertical="center" shrinkToFit="1"/>
    </xf>
    <xf numFmtId="177" fontId="142" fillId="0" borderId="38" xfId="16" applyNumberFormat="1" applyFont="1" applyBorder="1" applyAlignment="1">
      <alignment horizontal="right" vertical="center" shrinkToFit="1"/>
    </xf>
    <xf numFmtId="177" fontId="142" fillId="0" borderId="14" xfId="16" applyNumberFormat="1" applyFont="1" applyBorder="1" applyAlignment="1">
      <alignment horizontal="right" vertical="center" shrinkToFit="1"/>
    </xf>
    <xf numFmtId="177" fontId="142" fillId="0" borderId="321" xfId="16" applyNumberFormat="1" applyFont="1" applyBorder="1" applyAlignment="1">
      <alignment horizontal="right" vertical="center" shrinkToFit="1"/>
    </xf>
    <xf numFmtId="177" fontId="142" fillId="0" borderId="322" xfId="16" applyNumberFormat="1" applyFont="1" applyBorder="1" applyAlignment="1">
      <alignment horizontal="right" vertical="center" shrinkToFit="1"/>
    </xf>
    <xf numFmtId="177" fontId="142" fillId="0" borderId="323" xfId="16" applyNumberFormat="1" applyFont="1" applyBorder="1" applyAlignment="1">
      <alignment horizontal="right" vertical="center" shrinkToFit="1"/>
    </xf>
    <xf numFmtId="0" fontId="129" fillId="0" borderId="27" xfId="16" applyFont="1" applyBorder="1" applyAlignment="1">
      <alignment horizontal="center" vertical="center"/>
    </xf>
    <xf numFmtId="0" fontId="129" fillId="0" borderId="214" xfId="16" applyFont="1" applyBorder="1" applyAlignment="1">
      <alignment horizontal="center" vertical="center"/>
    </xf>
    <xf numFmtId="177" fontId="142" fillId="0" borderId="169" xfId="16" applyNumberFormat="1" applyFont="1" applyBorder="1" applyAlignment="1">
      <alignment horizontal="right" vertical="center"/>
    </xf>
    <xf numFmtId="177" fontId="142" fillId="0" borderId="15" xfId="16" applyNumberFormat="1" applyFont="1" applyBorder="1" applyAlignment="1">
      <alignment horizontal="right" vertical="center"/>
    </xf>
    <xf numFmtId="0" fontId="129" fillId="0" borderId="15" xfId="16" applyFont="1" applyBorder="1" applyAlignment="1">
      <alignment horizontal="center" vertical="center"/>
    </xf>
    <xf numFmtId="0" fontId="129" fillId="0" borderId="14" xfId="16" applyFont="1" applyBorder="1" applyAlignment="1">
      <alignment horizontal="center" vertical="center"/>
    </xf>
    <xf numFmtId="177" fontId="142" fillId="5" borderId="183" xfId="16" applyNumberFormat="1" applyFont="1" applyFill="1" applyBorder="1" applyAlignment="1" applyProtection="1">
      <alignment horizontal="right" vertical="center" shrinkToFit="1"/>
      <protection locked="0"/>
    </xf>
    <xf numFmtId="177" fontId="142" fillId="5" borderId="39" xfId="16" applyNumberFormat="1" applyFont="1" applyFill="1" applyBorder="1" applyAlignment="1" applyProtection="1">
      <alignment horizontal="right" vertical="center" shrinkToFit="1"/>
      <protection locked="0"/>
    </xf>
    <xf numFmtId="177" fontId="142" fillId="5" borderId="42" xfId="16" applyNumberFormat="1" applyFont="1" applyFill="1" applyBorder="1" applyAlignment="1" applyProtection="1">
      <alignment horizontal="right" vertical="center" shrinkToFit="1"/>
      <protection locked="0"/>
    </xf>
    <xf numFmtId="177" fontId="142" fillId="5" borderId="38" xfId="16" applyNumberFormat="1" applyFont="1" applyFill="1" applyBorder="1" applyAlignment="1" applyProtection="1">
      <alignment horizontal="right" vertical="center" shrinkToFit="1"/>
      <protection locked="0"/>
    </xf>
    <xf numFmtId="177" fontId="142" fillId="5" borderId="98" xfId="16" applyNumberFormat="1" applyFont="1" applyFill="1" applyBorder="1" applyAlignment="1" applyProtection="1">
      <alignment horizontal="right" vertical="center" shrinkToFit="1"/>
      <protection locked="0"/>
    </xf>
    <xf numFmtId="177" fontId="142" fillId="5" borderId="99" xfId="16" applyNumberFormat="1" applyFont="1" applyFill="1" applyBorder="1" applyAlignment="1" applyProtection="1">
      <alignment horizontal="right" vertical="center" shrinkToFit="1"/>
      <protection locked="0"/>
    </xf>
    <xf numFmtId="177" fontId="142" fillId="5" borderId="100" xfId="16" applyNumberFormat="1" applyFont="1" applyFill="1" applyBorder="1" applyAlignment="1" applyProtection="1">
      <alignment horizontal="right" vertical="center" shrinkToFit="1"/>
      <protection locked="0"/>
    </xf>
    <xf numFmtId="177" fontId="142" fillId="5" borderId="169" xfId="16" applyNumberFormat="1" applyFont="1" applyFill="1" applyBorder="1" applyAlignment="1" applyProtection="1">
      <alignment horizontal="right" vertical="center"/>
      <protection locked="0"/>
    </xf>
    <xf numFmtId="177" fontId="142" fillId="5" borderId="15" xfId="16" applyNumberFormat="1" applyFont="1" applyFill="1" applyBorder="1" applyAlignment="1" applyProtection="1">
      <alignment horizontal="right" vertical="center"/>
      <protection locked="0"/>
    </xf>
    <xf numFmtId="177" fontId="142" fillId="5" borderId="15" xfId="16" applyNumberFormat="1" applyFont="1" applyFill="1" applyBorder="1" applyAlignment="1" applyProtection="1">
      <alignment horizontal="right" vertical="center" shrinkToFit="1"/>
      <protection locked="0"/>
    </xf>
    <xf numFmtId="0" fontId="143" fillId="0" borderId="18" xfId="16" applyFont="1" applyBorder="1" applyAlignment="1">
      <alignment horizontal="center" vertical="center" shrinkToFit="1"/>
    </xf>
    <xf numFmtId="0" fontId="143" fillId="0" borderId="15" xfId="16" applyFont="1" applyBorder="1" applyAlignment="1">
      <alignment horizontal="center" vertical="center" shrinkToFit="1"/>
    </xf>
    <xf numFmtId="0" fontId="143" fillId="0" borderId="17" xfId="16" applyFont="1" applyBorder="1" applyAlignment="1">
      <alignment horizontal="center" vertical="center" shrinkToFit="1"/>
    </xf>
    <xf numFmtId="0" fontId="144" fillId="0" borderId="183" xfId="16" applyFont="1" applyBorder="1" applyAlignment="1">
      <alignment horizontal="center" vertical="center" wrapText="1" shrinkToFit="1"/>
    </xf>
    <xf numFmtId="0" fontId="144" fillId="0" borderId="39" xfId="16" applyFont="1" applyBorder="1" applyAlignment="1">
      <alignment horizontal="center" vertical="center" shrinkToFit="1"/>
    </xf>
    <xf numFmtId="0" fontId="144" fillId="0" borderId="40" xfId="16" applyFont="1" applyBorder="1" applyAlignment="1">
      <alignment horizontal="center" vertical="center" shrinkToFit="1"/>
    </xf>
    <xf numFmtId="0" fontId="129" fillId="0" borderId="29" xfId="16" applyFont="1" applyBorder="1" applyAlignment="1">
      <alignment horizontal="center" vertical="center"/>
    </xf>
    <xf numFmtId="0" fontId="129" fillId="0" borderId="28" xfId="16" applyFont="1" applyBorder="1" applyAlignment="1">
      <alignment horizontal="center" vertical="center"/>
    </xf>
    <xf numFmtId="0" fontId="129" fillId="0" borderId="73" xfId="16" applyFont="1" applyBorder="1" applyAlignment="1">
      <alignment horizontal="center" vertical="center"/>
    </xf>
    <xf numFmtId="0" fontId="129" fillId="0" borderId="211" xfId="16" applyFont="1" applyBorder="1" applyAlignment="1">
      <alignment horizontal="center" vertical="center"/>
    </xf>
    <xf numFmtId="0" fontId="143" fillId="0" borderId="0" xfId="16" applyFont="1" applyAlignment="1">
      <alignment horizontal="center" vertical="center" shrinkToFit="1"/>
    </xf>
    <xf numFmtId="0" fontId="143" fillId="0" borderId="176" xfId="16" applyFont="1" applyBorder="1" applyAlignment="1">
      <alignment horizontal="center" vertical="center" shrinkToFit="1"/>
    </xf>
    <xf numFmtId="0" fontId="129" fillId="0" borderId="255" xfId="16" applyFont="1" applyBorder="1" applyAlignment="1">
      <alignment horizontal="center" vertical="center" shrinkToFit="1"/>
    </xf>
    <xf numFmtId="0" fontId="129" fillId="0" borderId="23" xfId="16" applyFont="1" applyBorder="1" applyAlignment="1">
      <alignment horizontal="center" vertical="center" shrinkToFit="1"/>
    </xf>
    <xf numFmtId="0" fontId="129" fillId="0" borderId="22" xfId="16" applyFont="1" applyBorder="1" applyAlignment="1">
      <alignment horizontal="center" vertical="center" shrinkToFit="1"/>
    </xf>
    <xf numFmtId="0" fontId="129" fillId="0" borderId="169" xfId="16" applyFont="1" applyBorder="1" applyAlignment="1">
      <alignment horizontal="center" vertical="center" shrinkToFit="1"/>
    </xf>
    <xf numFmtId="0" fontId="129" fillId="0" borderId="15" xfId="16" applyFont="1" applyBorder="1" applyAlignment="1">
      <alignment horizontal="center" vertical="center" shrinkToFit="1"/>
    </xf>
    <xf numFmtId="0" fontId="129" fillId="0" borderId="14" xfId="16" applyFont="1" applyBorder="1" applyAlignment="1">
      <alignment horizontal="center" vertical="center" shrinkToFit="1"/>
    </xf>
    <xf numFmtId="0" fontId="143" fillId="0" borderId="8" xfId="16" applyFont="1" applyBorder="1" applyAlignment="1">
      <alignment horizontal="center" vertical="center" shrinkToFit="1"/>
    </xf>
    <xf numFmtId="0" fontId="143" fillId="0" borderId="175" xfId="16" applyFont="1" applyBorder="1" applyAlignment="1">
      <alignment horizontal="center" vertical="center" shrinkToFit="1"/>
    </xf>
    <xf numFmtId="0" fontId="143" fillId="0" borderId="5" xfId="16" applyFont="1" applyBorder="1" applyAlignment="1">
      <alignment horizontal="center" vertical="center" shrinkToFit="1"/>
    </xf>
    <xf numFmtId="0" fontId="143" fillId="0" borderId="14" xfId="16" applyFont="1" applyBorder="1" applyAlignment="1">
      <alignment horizontal="center" vertical="center" shrinkToFit="1"/>
    </xf>
    <xf numFmtId="0" fontId="74" fillId="0" borderId="32" xfId="16" applyFont="1" applyBorder="1" applyAlignment="1">
      <alignment horizontal="center" vertical="center"/>
    </xf>
    <xf numFmtId="0" fontId="74" fillId="0" borderId="31" xfId="16" applyFont="1" applyBorder="1" applyAlignment="1">
      <alignment horizontal="center" vertical="center"/>
    </xf>
    <xf numFmtId="0" fontId="74" fillId="0" borderId="30" xfId="16" applyFont="1" applyBorder="1" applyAlignment="1">
      <alignment horizontal="center" vertical="center"/>
    </xf>
    <xf numFmtId="0" fontId="129" fillId="0" borderId="32" xfId="16" applyFont="1" applyBorder="1" applyAlignment="1">
      <alignment horizontal="center" vertical="center" shrinkToFit="1"/>
    </xf>
    <xf numFmtId="0" fontId="129" fillId="0" borderId="31" xfId="16" applyFont="1" applyBorder="1" applyAlignment="1">
      <alignment horizontal="center" vertical="center" shrinkToFit="1"/>
    </xf>
    <xf numFmtId="0" fontId="129" fillId="0" borderId="30" xfId="16" applyFont="1" applyBorder="1" applyAlignment="1">
      <alignment horizontal="center" vertical="center" shrinkToFit="1"/>
    </xf>
    <xf numFmtId="0" fontId="129" fillId="0" borderId="25" xfId="16" applyFont="1" applyBorder="1" applyAlignment="1">
      <alignment horizontal="center" vertical="center"/>
    </xf>
    <xf numFmtId="0" fontId="129" fillId="0" borderId="23" xfId="16" applyFont="1" applyBorder="1" applyAlignment="1">
      <alignment horizontal="center" vertical="center"/>
    </xf>
    <xf numFmtId="0" fontId="129" fillId="0" borderId="22" xfId="16" applyFont="1" applyBorder="1" applyAlignment="1">
      <alignment horizontal="center" vertical="center"/>
    </xf>
    <xf numFmtId="0" fontId="129" fillId="0" borderId="8" xfId="16" applyFont="1" applyBorder="1" applyAlignment="1">
      <alignment horizontal="center" vertical="center"/>
    </xf>
    <xf numFmtId="0" fontId="129" fillId="0" borderId="5" xfId="16" applyFont="1" applyBorder="1" applyAlignment="1">
      <alignment horizontal="center" vertical="center"/>
    </xf>
    <xf numFmtId="0" fontId="129" fillId="0" borderId="18" xfId="16" applyFont="1" applyBorder="1" applyAlignment="1">
      <alignment horizontal="center" vertical="center"/>
    </xf>
    <xf numFmtId="0" fontId="129" fillId="0" borderId="0" xfId="16" applyFont="1" applyAlignment="1">
      <alignment horizontal="center" vertical="center" wrapText="1"/>
    </xf>
    <xf numFmtId="0" fontId="129" fillId="5" borderId="214" xfId="16" applyFont="1" applyFill="1" applyBorder="1" applyAlignment="1" applyProtection="1">
      <alignment horizontal="center" vertical="center" shrinkToFit="1"/>
      <protection locked="0"/>
    </xf>
    <xf numFmtId="0" fontId="129" fillId="0" borderId="183" xfId="16" applyFont="1" applyBorder="1" applyAlignment="1">
      <alignment horizontal="center" vertical="center"/>
    </xf>
    <xf numFmtId="0" fontId="129" fillId="0" borderId="40" xfId="16" applyFont="1" applyBorder="1" applyAlignment="1">
      <alignment horizontal="center" vertical="center"/>
    </xf>
    <xf numFmtId="0" fontId="129" fillId="5" borderId="183" xfId="16" applyFont="1" applyFill="1" applyBorder="1" applyAlignment="1">
      <alignment horizontal="center" vertical="center"/>
    </xf>
    <xf numFmtId="0" fontId="129" fillId="5" borderId="39" xfId="16" applyFont="1" applyFill="1" applyBorder="1" applyAlignment="1">
      <alignment horizontal="center" vertical="center"/>
    </xf>
    <xf numFmtId="0" fontId="129" fillId="5" borderId="40" xfId="16" applyFont="1" applyFill="1" applyBorder="1" applyAlignment="1">
      <alignment horizontal="center" vertical="center"/>
    </xf>
    <xf numFmtId="0" fontId="129" fillId="5" borderId="214" xfId="16" applyFont="1" applyFill="1" applyBorder="1" applyAlignment="1" applyProtection="1">
      <alignment horizontal="center" vertical="center"/>
      <protection locked="0"/>
    </xf>
    <xf numFmtId="0" fontId="129" fillId="5" borderId="183" xfId="16" applyFont="1" applyFill="1" applyBorder="1" applyAlignment="1" applyProtection="1">
      <alignment horizontal="center" vertical="center" shrinkToFit="1"/>
      <protection locked="0"/>
    </xf>
    <xf numFmtId="0" fontId="129" fillId="5" borderId="39" xfId="16" applyFont="1" applyFill="1" applyBorder="1" applyAlignment="1" applyProtection="1">
      <alignment horizontal="center" vertical="center" shrinkToFit="1"/>
      <protection locked="0"/>
    </xf>
    <xf numFmtId="0" fontId="129" fillId="5" borderId="40" xfId="16" applyFont="1" applyFill="1" applyBorder="1" applyAlignment="1" applyProtection="1">
      <alignment horizontal="center" vertical="center" shrinkToFit="1"/>
      <protection locked="0"/>
    </xf>
    <xf numFmtId="0" fontId="129" fillId="16" borderId="0" xfId="16" applyFont="1" applyFill="1" applyAlignment="1" applyProtection="1">
      <alignment horizontal="center" vertical="center" shrinkToFit="1"/>
      <protection locked="0"/>
    </xf>
    <xf numFmtId="0" fontId="70" fillId="0" borderId="0" xfId="2" applyFont="1">
      <alignment vertical="center"/>
    </xf>
    <xf numFmtId="0" fontId="118" fillId="0" borderId="0" xfId="2" applyFont="1" applyAlignment="1">
      <alignment horizontal="right" vertical="center"/>
    </xf>
    <xf numFmtId="0" fontId="53" fillId="0" borderId="183" xfId="2" applyFont="1" applyBorder="1" applyAlignment="1">
      <alignment horizontal="center" vertical="center"/>
    </xf>
    <xf numFmtId="0" fontId="53" fillId="0" borderId="39" xfId="2" applyFont="1" applyBorder="1" applyAlignment="1">
      <alignment horizontal="center" vertical="center"/>
    </xf>
    <xf numFmtId="0" fontId="53" fillId="0" borderId="40" xfId="2" applyFont="1" applyBorder="1" applyAlignment="1">
      <alignment horizontal="center" vertical="center"/>
    </xf>
    <xf numFmtId="0" fontId="118" fillId="0" borderId="10" xfId="2" applyFont="1" applyBorder="1" applyAlignment="1">
      <alignment horizontal="center" vertical="center"/>
    </xf>
    <xf numFmtId="0" fontId="118" fillId="0" borderId="12" xfId="2" applyFont="1" applyBorder="1" applyAlignment="1">
      <alignment horizontal="center" vertical="center"/>
    </xf>
    <xf numFmtId="0" fontId="118" fillId="0" borderId="51" xfId="2" applyFont="1" applyBorder="1" applyAlignment="1">
      <alignment horizontal="left" vertical="center" wrapText="1"/>
    </xf>
    <xf numFmtId="0" fontId="118" fillId="0" borderId="52" xfId="2" applyFont="1" applyBorder="1" applyAlignment="1">
      <alignment horizontal="left" vertical="center" wrapText="1"/>
    </xf>
    <xf numFmtId="0" fontId="118" fillId="0" borderId="53" xfId="2" applyFont="1" applyBorder="1" applyAlignment="1">
      <alignment horizontal="left" vertical="center" wrapText="1"/>
    </xf>
    <xf numFmtId="0" fontId="28" fillId="0" borderId="0" xfId="2" applyFont="1" applyAlignment="1">
      <alignment vertical="center" wrapText="1"/>
    </xf>
    <xf numFmtId="0" fontId="27" fillId="0" borderId="0" xfId="2" applyFont="1" applyAlignment="1">
      <alignment vertical="center" wrapText="1"/>
    </xf>
    <xf numFmtId="0" fontId="118" fillId="3" borderId="385" xfId="2" applyFont="1" applyFill="1" applyBorder="1" applyAlignment="1">
      <alignment horizontal="left" vertical="center" wrapText="1"/>
    </xf>
    <xf numFmtId="0" fontId="118" fillId="3" borderId="52" xfId="2" applyFont="1" applyFill="1" applyBorder="1" applyAlignment="1">
      <alignment horizontal="left" vertical="center" wrapText="1"/>
    </xf>
    <xf numFmtId="0" fontId="118" fillId="3" borderId="53" xfId="2" applyFont="1" applyFill="1" applyBorder="1" applyAlignment="1">
      <alignment horizontal="left" vertical="center" wrapText="1"/>
    </xf>
    <xf numFmtId="0" fontId="118" fillId="3" borderId="382" xfId="2" applyFont="1" applyFill="1" applyBorder="1" applyAlignment="1">
      <alignment horizontal="center" vertical="center"/>
    </xf>
    <xf numFmtId="0" fontId="118" fillId="3" borderId="384" xfId="2" applyFont="1" applyFill="1" applyBorder="1" applyAlignment="1">
      <alignment horizontal="center" vertical="center"/>
    </xf>
    <xf numFmtId="0" fontId="28" fillId="3" borderId="0" xfId="2" applyFont="1" applyFill="1" applyAlignment="1">
      <alignment vertical="center" wrapText="1"/>
    </xf>
    <xf numFmtId="0" fontId="118" fillId="3" borderId="0" xfId="2" applyFont="1" applyFill="1" applyAlignment="1">
      <alignment horizontal="right" vertical="center"/>
    </xf>
    <xf numFmtId="0" fontId="54" fillId="3" borderId="0" xfId="2" applyFont="1" applyFill="1" applyAlignment="1">
      <alignment horizontal="center" vertical="center"/>
    </xf>
    <xf numFmtId="0" fontId="53" fillId="3" borderId="382" xfId="2" applyFont="1" applyFill="1" applyBorder="1" applyAlignment="1">
      <alignment horizontal="center" vertical="center"/>
    </xf>
    <xf numFmtId="0" fontId="53" fillId="3" borderId="383" xfId="2" applyFont="1" applyFill="1" applyBorder="1" applyAlignment="1">
      <alignment horizontal="center" vertical="center"/>
    </xf>
    <xf numFmtId="0" fontId="53" fillId="3" borderId="384" xfId="2" applyFont="1" applyFill="1" applyBorder="1" applyAlignment="1">
      <alignment horizontal="center" vertical="center"/>
    </xf>
    <xf numFmtId="0" fontId="118" fillId="3" borderId="383" xfId="2" applyFont="1" applyFill="1" applyBorder="1" applyAlignment="1">
      <alignment horizontal="center" vertical="center"/>
    </xf>
    <xf numFmtId="0" fontId="61" fillId="0" borderId="45" xfId="14" applyFont="1" applyBorder="1" applyAlignment="1">
      <alignment horizontal="center" vertical="center"/>
    </xf>
    <xf numFmtId="0" fontId="61" fillId="0" borderId="50" xfId="14" applyFont="1" applyBorder="1" applyAlignment="1">
      <alignment horizontal="center" vertical="center"/>
    </xf>
    <xf numFmtId="0" fontId="61" fillId="0" borderId="0" xfId="14" applyFont="1" applyAlignment="1">
      <alignment horizontal="right" vertical="center"/>
    </xf>
    <xf numFmtId="0" fontId="27" fillId="0" borderId="0" xfId="14" applyFont="1" applyBorder="1" applyAlignment="1">
      <alignment horizontal="right" vertical="top"/>
    </xf>
    <xf numFmtId="0" fontId="54" fillId="0" borderId="0" xfId="13" applyFont="1" applyAlignment="1">
      <alignment horizontal="center" vertical="center"/>
    </xf>
    <xf numFmtId="0" fontId="61" fillId="0" borderId="28" xfId="14" applyFont="1" applyBorder="1" applyAlignment="1">
      <alignment horizontal="center" vertical="center"/>
    </xf>
    <xf numFmtId="0" fontId="61" fillId="0" borderId="73" xfId="14" applyFont="1" applyBorder="1" applyAlignment="1">
      <alignment horizontal="center" vertical="center"/>
    </xf>
    <xf numFmtId="0" fontId="61" fillId="0" borderId="29" xfId="15" applyFont="1" applyBorder="1" applyAlignment="1">
      <alignment horizontal="left" vertical="center" wrapText="1"/>
    </xf>
    <xf numFmtId="0" fontId="61" fillId="0" borderId="28" xfId="15" applyFont="1" applyBorder="1" applyAlignment="1">
      <alignment horizontal="left" vertical="center" wrapText="1"/>
    </xf>
    <xf numFmtId="0" fontId="61" fillId="0" borderId="73" xfId="15" applyFont="1" applyBorder="1" applyAlignment="1">
      <alignment horizontal="left" vertical="center" wrapText="1"/>
    </xf>
    <xf numFmtId="0" fontId="61" fillId="0" borderId="27" xfId="15" applyFont="1" applyBorder="1" applyAlignment="1">
      <alignment horizontal="center" vertical="center" wrapText="1"/>
    </xf>
    <xf numFmtId="0" fontId="61" fillId="0" borderId="214" xfId="15" applyFont="1" applyBorder="1" applyAlignment="1">
      <alignment horizontal="center" vertical="center" textRotation="255" wrapText="1"/>
    </xf>
    <xf numFmtId="0" fontId="61" fillId="0" borderId="43" xfId="15" applyFont="1" applyBorder="1" applyAlignment="1">
      <alignment horizontal="left" vertical="center" wrapText="1"/>
    </xf>
    <xf numFmtId="0" fontId="61" fillId="0" borderId="43" xfId="15" applyFont="1" applyBorder="1" applyAlignment="1">
      <alignment horizontal="center" vertical="center" wrapText="1"/>
    </xf>
    <xf numFmtId="0" fontId="28" fillId="0" borderId="214" xfId="15" applyFont="1" applyBorder="1" applyAlignment="1">
      <alignment horizontal="center" vertical="center" wrapText="1"/>
    </xf>
    <xf numFmtId="0" fontId="61" fillId="0" borderId="27" xfId="13" applyFont="1" applyBorder="1" applyAlignment="1">
      <alignment horizontal="center" vertical="center"/>
    </xf>
    <xf numFmtId="0" fontId="61" fillId="0" borderId="44" xfId="13" applyFont="1" applyBorder="1" applyAlignment="1">
      <alignment horizontal="center" vertical="center"/>
    </xf>
    <xf numFmtId="0" fontId="61" fillId="0" borderId="214" xfId="13" applyFont="1" applyBorder="1" applyAlignment="1">
      <alignment horizontal="center" vertical="center"/>
    </xf>
    <xf numFmtId="0" fontId="61" fillId="0" borderId="45" xfId="13" applyFont="1" applyBorder="1" applyAlignment="1">
      <alignment horizontal="center" vertical="center"/>
    </xf>
    <xf numFmtId="0" fontId="61" fillId="0" borderId="214" xfId="13" applyFont="1" applyBorder="1" applyAlignment="1">
      <alignment horizontal="center" vertical="center" wrapText="1"/>
    </xf>
    <xf numFmtId="0" fontId="61" fillId="0" borderId="43" xfId="13" applyFont="1" applyBorder="1" applyAlignment="1">
      <alignment horizontal="center" vertical="center"/>
    </xf>
    <xf numFmtId="0" fontId="61" fillId="0" borderId="50" xfId="13" applyFont="1" applyBorder="1" applyAlignment="1">
      <alignment horizontal="center" vertical="center"/>
    </xf>
    <xf numFmtId="0" fontId="62" fillId="0" borderId="254" xfId="13" applyFont="1" applyBorder="1" applyAlignment="1">
      <alignment horizontal="center" vertical="center"/>
    </xf>
    <xf numFmtId="0" fontId="62" fillId="0" borderId="255" xfId="13" applyFont="1" applyBorder="1" applyAlignment="1">
      <alignment horizontal="center" vertical="center"/>
    </xf>
    <xf numFmtId="0" fontId="61" fillId="0" borderId="102" xfId="13" applyFont="1" applyBorder="1" applyAlignment="1">
      <alignment horizontal="center" vertical="center" wrapText="1"/>
    </xf>
    <xf numFmtId="0" fontId="61" fillId="0" borderId="258" xfId="13" applyFont="1" applyBorder="1" applyAlignment="1">
      <alignment horizontal="center" vertical="center" wrapText="1"/>
    </xf>
    <xf numFmtId="0" fontId="61" fillId="0" borderId="177" xfId="13" applyFont="1" applyBorder="1" applyAlignment="1">
      <alignment horizontal="center" vertical="center" wrapText="1"/>
    </xf>
    <xf numFmtId="0" fontId="61" fillId="0" borderId="178" xfId="13" applyFont="1" applyBorder="1" applyAlignment="1">
      <alignment horizontal="center" vertical="center" wrapText="1"/>
    </xf>
    <xf numFmtId="0" fontId="61" fillId="0" borderId="179" xfId="13" applyFont="1" applyBorder="1" applyAlignment="1">
      <alignment horizontal="center" vertical="center" wrapText="1"/>
    </xf>
    <xf numFmtId="0" fontId="61" fillId="0" borderId="28" xfId="13" applyFont="1" applyBorder="1" applyAlignment="1">
      <alignment horizontal="left" vertical="center" wrapText="1"/>
    </xf>
    <xf numFmtId="0" fontId="61" fillId="0" borderId="36" xfId="13" applyFont="1" applyBorder="1" applyAlignment="1">
      <alignment horizontal="left" vertical="center" wrapText="1"/>
    </xf>
    <xf numFmtId="0" fontId="61" fillId="0" borderId="214" xfId="13" applyFont="1" applyBorder="1" applyAlignment="1">
      <alignment horizontal="left" vertical="center" wrapText="1"/>
    </xf>
    <xf numFmtId="0" fontId="61" fillId="0" borderId="183" xfId="13" applyFont="1" applyBorder="1" applyAlignment="1">
      <alignment horizontal="left" vertical="center" wrapText="1"/>
    </xf>
    <xf numFmtId="0" fontId="61" fillId="0" borderId="180" xfId="13" applyFont="1" applyBorder="1" applyAlignment="1">
      <alignment horizontal="left" vertical="center" wrapText="1"/>
    </xf>
    <xf numFmtId="0" fontId="61" fillId="0" borderId="193" xfId="13" applyFont="1" applyBorder="1" applyAlignment="1">
      <alignment horizontal="left" vertical="center" wrapText="1"/>
    </xf>
    <xf numFmtId="0" fontId="61" fillId="0" borderId="254" xfId="13" applyFont="1" applyBorder="1" applyAlignment="1">
      <alignment horizontal="center" vertical="center" wrapText="1"/>
    </xf>
    <xf numFmtId="0" fontId="61" fillId="0" borderId="53" xfId="13" applyFont="1" applyBorder="1" applyAlignment="1">
      <alignment horizontal="left" vertical="center" wrapText="1"/>
    </xf>
    <xf numFmtId="0" fontId="61" fillId="0" borderId="169" xfId="13" applyFont="1" applyBorder="1" applyAlignment="1">
      <alignment horizontal="left" vertical="center" wrapText="1"/>
    </xf>
    <xf numFmtId="0" fontId="129" fillId="16" borderId="214" xfId="16" applyFont="1" applyFill="1" applyBorder="1" applyAlignment="1" applyProtection="1">
      <alignment horizontal="center" vertical="center" shrinkToFit="1"/>
      <protection locked="0"/>
    </xf>
    <xf numFmtId="0" fontId="129" fillId="16" borderId="214" xfId="16" applyFont="1" applyFill="1" applyBorder="1" applyAlignment="1" applyProtection="1">
      <alignment horizontal="center" vertical="center"/>
      <protection locked="0"/>
    </xf>
    <xf numFmtId="0" fontId="129" fillId="0" borderId="183" xfId="16" applyFont="1" applyBorder="1" applyAlignment="1">
      <alignment horizontal="center" vertical="center" shrinkToFit="1"/>
    </xf>
    <xf numFmtId="0" fontId="129" fillId="0" borderId="39" xfId="16" applyFont="1" applyBorder="1" applyAlignment="1">
      <alignment horizontal="center" vertical="center" shrinkToFit="1"/>
    </xf>
    <xf numFmtId="0" fontId="129" fillId="0" borderId="40" xfId="16" applyFont="1" applyBorder="1" applyAlignment="1">
      <alignment horizontal="center" vertical="center" shrinkToFit="1"/>
    </xf>
    <xf numFmtId="177" fontId="142" fillId="16" borderId="183" xfId="16" applyNumberFormat="1" applyFont="1" applyFill="1" applyBorder="1" applyAlignment="1" applyProtection="1">
      <alignment horizontal="right" vertical="center"/>
      <protection locked="0"/>
    </xf>
    <xf numFmtId="177" fontId="142" fillId="16" borderId="39" xfId="16" applyNumberFormat="1" applyFont="1" applyFill="1" applyBorder="1" applyAlignment="1" applyProtection="1">
      <alignment horizontal="right" vertical="center"/>
      <protection locked="0"/>
    </xf>
    <xf numFmtId="200" fontId="142" fillId="16" borderId="214" xfId="16" applyNumberFormat="1" applyFont="1" applyFill="1" applyBorder="1" applyAlignment="1" applyProtection="1">
      <alignment horizontal="right" vertical="center"/>
      <protection locked="0"/>
    </xf>
    <xf numFmtId="0" fontId="129" fillId="0" borderId="214" xfId="16" applyFont="1" applyBorder="1" applyAlignment="1">
      <alignment horizontal="left" vertical="center"/>
    </xf>
    <xf numFmtId="0" fontId="129" fillId="0" borderId="214" xfId="16" applyFont="1" applyBorder="1" applyAlignment="1">
      <alignment horizontal="center" vertical="center" shrinkToFit="1"/>
    </xf>
    <xf numFmtId="177" fontId="142" fillId="0" borderId="183" xfId="16" applyNumberFormat="1" applyFont="1" applyBorder="1" applyAlignment="1">
      <alignment horizontal="right" vertical="center"/>
    </xf>
    <xf numFmtId="177" fontId="142" fillId="0" borderId="39" xfId="16" applyNumberFormat="1" applyFont="1" applyBorder="1" applyAlignment="1">
      <alignment horizontal="right" vertical="center"/>
    </xf>
    <xf numFmtId="177" fontId="142" fillId="0" borderId="183" xfId="16" applyNumberFormat="1" applyFont="1" applyBorder="1" applyAlignment="1">
      <alignment horizontal="right" vertical="center" shrinkToFit="1"/>
    </xf>
    <xf numFmtId="177" fontId="142" fillId="16" borderId="183" xfId="16" applyNumberFormat="1" applyFont="1" applyFill="1" applyBorder="1" applyAlignment="1" applyProtection="1">
      <alignment horizontal="right" vertical="center" shrinkToFit="1"/>
      <protection locked="0"/>
    </xf>
    <xf numFmtId="177" fontId="142" fillId="16" borderId="39" xfId="16" applyNumberFormat="1" applyFont="1" applyFill="1" applyBorder="1" applyAlignment="1" applyProtection="1">
      <alignment horizontal="right" vertical="center" shrinkToFit="1"/>
      <protection locked="0"/>
    </xf>
    <xf numFmtId="177" fontId="142" fillId="16" borderId="169" xfId="16" applyNumberFormat="1" applyFont="1" applyFill="1" applyBorder="1" applyAlignment="1" applyProtection="1">
      <alignment horizontal="right" vertical="center"/>
      <protection locked="0"/>
    </xf>
    <xf numFmtId="177" fontId="142" fillId="16" borderId="15" xfId="16" applyNumberFormat="1" applyFont="1" applyFill="1" applyBorder="1" applyAlignment="1" applyProtection="1">
      <alignment horizontal="right" vertical="center"/>
      <protection locked="0"/>
    </xf>
    <xf numFmtId="0" fontId="129" fillId="0" borderId="17" xfId="16" applyFont="1" applyBorder="1" applyAlignment="1">
      <alignment horizontal="center" vertical="center"/>
    </xf>
    <xf numFmtId="177" fontId="142" fillId="16" borderId="169" xfId="16" applyNumberFormat="1" applyFont="1" applyFill="1" applyBorder="1" applyAlignment="1" applyProtection="1">
      <alignment horizontal="right" vertical="center" shrinkToFit="1"/>
      <protection locked="0"/>
    </xf>
    <xf numFmtId="177" fontId="142" fillId="16" borderId="15" xfId="16" applyNumberFormat="1" applyFont="1" applyFill="1" applyBorder="1" applyAlignment="1" applyProtection="1">
      <alignment horizontal="right" vertical="center" shrinkToFit="1"/>
      <protection locked="0"/>
    </xf>
    <xf numFmtId="178" fontId="142" fillId="0" borderId="169" xfId="16" applyNumberFormat="1" applyFont="1" applyBorder="1" applyAlignment="1">
      <alignment horizontal="right" vertical="center" shrinkToFit="1"/>
    </xf>
    <xf numFmtId="178" fontId="142" fillId="0" borderId="15" xfId="16" applyNumberFormat="1" applyFont="1" applyBorder="1" applyAlignment="1">
      <alignment horizontal="right" vertical="center" shrinkToFit="1"/>
    </xf>
    <xf numFmtId="0" fontId="152" fillId="0" borderId="25" xfId="16" applyFont="1" applyBorder="1" applyAlignment="1">
      <alignment horizontal="center" vertical="center"/>
    </xf>
    <xf numFmtId="0" fontId="152" fillId="0" borderId="23" xfId="16" applyFont="1" applyBorder="1" applyAlignment="1">
      <alignment horizontal="center" vertical="center"/>
    </xf>
    <xf numFmtId="0" fontId="152" fillId="0" borderId="22" xfId="16" applyFont="1" applyBorder="1" applyAlignment="1">
      <alignment horizontal="center" vertical="center"/>
    </xf>
    <xf numFmtId="0" fontId="152" fillId="0" borderId="4" xfId="16" applyFont="1" applyBorder="1" applyAlignment="1">
      <alignment horizontal="center" vertical="center"/>
    </xf>
    <xf numFmtId="0" fontId="152" fillId="0" borderId="2" xfId="16" applyFont="1" applyBorder="1" applyAlignment="1">
      <alignment horizontal="center" vertical="center"/>
    </xf>
    <xf numFmtId="0" fontId="152" fillId="0" borderId="1" xfId="16" applyFont="1" applyBorder="1" applyAlignment="1">
      <alignment horizontal="center" vertical="center"/>
    </xf>
    <xf numFmtId="178" fontId="142" fillId="0" borderId="183" xfId="16" applyNumberFormat="1" applyFont="1" applyFill="1" applyBorder="1" applyAlignment="1" applyProtection="1">
      <alignment horizontal="right" vertical="center"/>
      <protection locked="0"/>
    </xf>
    <xf numFmtId="178" fontId="142" fillId="0" borderId="39" xfId="16" applyNumberFormat="1" applyFont="1" applyFill="1" applyBorder="1" applyAlignment="1" applyProtection="1">
      <alignment horizontal="right" vertical="center"/>
      <protection locked="0"/>
    </xf>
    <xf numFmtId="178" fontId="142" fillId="0" borderId="40" xfId="16" applyNumberFormat="1" applyFont="1" applyFill="1" applyBorder="1" applyAlignment="1" applyProtection="1">
      <alignment horizontal="right" vertical="center"/>
      <protection locked="0"/>
    </xf>
    <xf numFmtId="178" fontId="77" fillId="0" borderId="214" xfId="16" applyNumberFormat="1" applyFont="1" applyBorder="1" applyAlignment="1">
      <alignment horizontal="center" vertical="center"/>
    </xf>
    <xf numFmtId="178" fontId="142" fillId="16" borderId="214" xfId="16" applyNumberFormat="1" applyFont="1" applyFill="1" applyBorder="1" applyAlignment="1" applyProtection="1">
      <alignment horizontal="right" vertical="center"/>
      <protection locked="0"/>
    </xf>
    <xf numFmtId="178" fontId="142" fillId="0" borderId="183" xfId="16" applyNumberFormat="1" applyFont="1" applyBorder="1" applyAlignment="1">
      <alignment horizontal="right" vertical="center" shrinkToFit="1"/>
    </xf>
    <xf numFmtId="178" fontId="142" fillId="0" borderId="39" xfId="16" applyNumberFormat="1" applyFont="1" applyBorder="1" applyAlignment="1">
      <alignment horizontal="right" vertical="center" shrinkToFit="1"/>
    </xf>
    <xf numFmtId="0" fontId="129" fillId="0" borderId="376" xfId="16" applyFont="1" applyBorder="1" applyAlignment="1">
      <alignment horizontal="center" vertical="center"/>
    </xf>
    <xf numFmtId="0" fontId="129" fillId="0" borderId="377" xfId="16" applyFont="1" applyBorder="1" applyAlignment="1">
      <alignment horizontal="center" vertical="center"/>
    </xf>
    <xf numFmtId="0" fontId="129" fillId="0" borderId="378" xfId="16" applyFont="1" applyBorder="1" applyAlignment="1">
      <alignment horizontal="center" vertical="center"/>
    </xf>
    <xf numFmtId="0" fontId="17" fillId="0" borderId="0" xfId="1" applyFont="1" applyFill="1" applyBorder="1" applyAlignment="1">
      <alignment horizontal="left" vertical="center" wrapText="1"/>
    </xf>
    <xf numFmtId="0" fontId="16" fillId="0" borderId="0" xfId="2" applyFont="1" applyAlignment="1">
      <alignment horizontal="left" vertical="center" wrapText="1"/>
    </xf>
    <xf numFmtId="0" fontId="8" fillId="0" borderId="0" xfId="1" applyFont="1" applyFill="1" applyAlignment="1">
      <alignment horizontal="left" vertical="center" wrapText="1"/>
    </xf>
    <xf numFmtId="0" fontId="17" fillId="0" borderId="0" xfId="1" applyFont="1" applyFill="1" applyBorder="1" applyAlignment="1">
      <alignment vertical="center" wrapText="1"/>
    </xf>
    <xf numFmtId="0" fontId="16" fillId="0" borderId="0" xfId="2" applyFont="1" applyAlignment="1">
      <alignment vertical="center"/>
    </xf>
    <xf numFmtId="0" fontId="15" fillId="0" borderId="0" xfId="1" applyFont="1" applyFill="1" applyAlignment="1">
      <alignment horizontal="center" vertical="center"/>
    </xf>
    <xf numFmtId="0" fontId="15" fillId="0" borderId="0" xfId="2" applyFont="1" applyBorder="1" applyAlignment="1">
      <alignment horizontal="center" vertical="center"/>
    </xf>
    <xf numFmtId="0" fontId="16" fillId="0" borderId="0" xfId="2" applyFont="1" applyBorder="1" applyAlignment="1">
      <alignment vertical="center"/>
    </xf>
    <xf numFmtId="0" fontId="16" fillId="0" borderId="28" xfId="2" applyFont="1" applyBorder="1" applyAlignment="1">
      <alignment vertical="center"/>
    </xf>
    <xf numFmtId="0" fontId="16" fillId="0" borderId="73" xfId="2" applyFont="1" applyBorder="1" applyAlignment="1">
      <alignment vertical="center"/>
    </xf>
    <xf numFmtId="0" fontId="16" fillId="0" borderId="211" xfId="2" applyFont="1" applyBorder="1" applyAlignment="1">
      <alignment vertical="center"/>
    </xf>
    <xf numFmtId="0" fontId="16" fillId="0" borderId="27" xfId="1" applyFont="1" applyFill="1" applyBorder="1" applyAlignment="1">
      <alignment horizontal="center" vertical="center"/>
    </xf>
    <xf numFmtId="0" fontId="16" fillId="0" borderId="214" xfId="1" applyFont="1" applyFill="1" applyBorder="1" applyAlignment="1">
      <alignment horizontal="center" vertical="center"/>
    </xf>
    <xf numFmtId="0" fontId="16" fillId="0" borderId="211" xfId="1" applyFont="1" applyFill="1" applyBorder="1" applyAlignment="1">
      <alignment horizontal="center" vertical="center"/>
    </xf>
    <xf numFmtId="0" fontId="17" fillId="0" borderId="27" xfId="1" applyFont="1" applyBorder="1" applyAlignment="1">
      <alignment horizontal="center" vertical="center"/>
    </xf>
    <xf numFmtId="0" fontId="17" fillId="0" borderId="214" xfId="1" applyFont="1" applyBorder="1" applyAlignment="1">
      <alignment horizontal="center" vertical="center"/>
    </xf>
    <xf numFmtId="0" fontId="17" fillId="0" borderId="214" xfId="1" applyFont="1" applyFill="1" applyBorder="1" applyAlignment="1">
      <alignment horizontal="center" vertical="center" wrapText="1"/>
    </xf>
    <xf numFmtId="0" fontId="17" fillId="0" borderId="211" xfId="1" applyFont="1" applyFill="1" applyBorder="1" applyAlignment="1">
      <alignment horizontal="center" vertical="center" wrapText="1"/>
    </xf>
    <xf numFmtId="0" fontId="16" fillId="0" borderId="27" xfId="1" applyFont="1" applyFill="1" applyBorder="1" applyAlignment="1">
      <alignment horizontal="center" vertical="center" shrinkToFit="1"/>
    </xf>
    <xf numFmtId="0" fontId="16" fillId="0" borderId="214" xfId="1" applyFont="1" applyFill="1" applyBorder="1" applyAlignment="1">
      <alignment horizontal="center" vertical="center" shrinkToFit="1"/>
    </xf>
    <xf numFmtId="0" fontId="16" fillId="0" borderId="44" xfId="1" applyFont="1" applyFill="1" applyBorder="1" applyAlignment="1">
      <alignment horizontal="center" vertical="center" shrinkToFit="1"/>
    </xf>
    <xf numFmtId="0" fontId="16" fillId="0" borderId="45" xfId="1" applyFont="1" applyFill="1" applyBorder="1" applyAlignment="1">
      <alignment horizontal="center" vertical="center" shrinkToFit="1"/>
    </xf>
    <xf numFmtId="0" fontId="16" fillId="0" borderId="29" xfId="1" applyFont="1" applyFill="1" applyBorder="1" applyAlignment="1">
      <alignment horizontal="center" vertical="center" wrapText="1"/>
    </xf>
    <xf numFmtId="0" fontId="16" fillId="0" borderId="28" xfId="1" applyFont="1" applyFill="1" applyBorder="1" applyAlignment="1">
      <alignment horizontal="center" vertical="center" wrapText="1"/>
    </xf>
    <xf numFmtId="0" fontId="16" fillId="0" borderId="28" xfId="2" applyFont="1" applyBorder="1" applyAlignment="1">
      <alignment horizontal="center" vertical="center" wrapText="1"/>
    </xf>
    <xf numFmtId="0" fontId="16" fillId="0" borderId="27" xfId="1" applyFont="1" applyFill="1" applyBorder="1" applyAlignment="1">
      <alignment horizontal="center" vertical="center" wrapText="1"/>
    </xf>
    <xf numFmtId="0" fontId="16" fillId="0" borderId="214" xfId="1" applyFont="1" applyFill="1" applyBorder="1" applyAlignment="1">
      <alignment horizontal="center" vertical="center" wrapText="1"/>
    </xf>
    <xf numFmtId="0" fontId="16" fillId="0" borderId="214" xfId="2" applyFont="1" applyBorder="1" applyAlignment="1">
      <alignment horizontal="center" vertical="center" wrapText="1"/>
    </xf>
    <xf numFmtId="0" fontId="16" fillId="0" borderId="36" xfId="1" applyFont="1" applyFill="1" applyBorder="1" applyAlignment="1">
      <alignment horizontal="center" vertical="center" wrapText="1"/>
    </xf>
    <xf numFmtId="0" fontId="16" fillId="0" borderId="45" xfId="2" applyFont="1" applyBorder="1" applyAlignment="1">
      <alignment horizontal="center" vertical="center" shrinkToFit="1"/>
    </xf>
    <xf numFmtId="0" fontId="61" fillId="0" borderId="0" xfId="18" applyFont="1" applyFill="1" applyBorder="1" applyAlignment="1">
      <alignment horizontal="right" vertical="center"/>
    </xf>
    <xf numFmtId="0" fontId="54" fillId="0" borderId="0" xfId="18" applyFont="1" applyFill="1" applyBorder="1" applyAlignment="1">
      <alignment horizontal="center" vertical="center" wrapText="1"/>
    </xf>
    <xf numFmtId="0" fontId="54" fillId="0" borderId="0" xfId="18" applyFont="1" applyFill="1" applyBorder="1" applyAlignment="1">
      <alignment horizontal="center" vertical="center"/>
    </xf>
    <xf numFmtId="0" fontId="61" fillId="0" borderId="29" xfId="18" applyFont="1" applyFill="1" applyBorder="1" applyAlignment="1">
      <alignment horizontal="left" vertical="center"/>
    </xf>
    <xf numFmtId="0" fontId="61" fillId="0" borderId="28" xfId="18" applyFont="1" applyFill="1" applyBorder="1" applyAlignment="1">
      <alignment horizontal="left" vertical="center"/>
    </xf>
    <xf numFmtId="0" fontId="61" fillId="0" borderId="28" xfId="18" applyFont="1" applyFill="1" applyBorder="1" applyAlignment="1">
      <alignment horizontal="center" vertical="center"/>
    </xf>
    <xf numFmtId="0" fontId="61" fillId="0" borderId="73" xfId="18" applyFont="1" applyFill="1" applyBorder="1" applyAlignment="1">
      <alignment horizontal="center" vertical="center"/>
    </xf>
    <xf numFmtId="0" fontId="61" fillId="0" borderId="27" xfId="18" applyFont="1" applyFill="1" applyBorder="1" applyAlignment="1">
      <alignment horizontal="left" vertical="center"/>
    </xf>
    <xf numFmtId="0" fontId="61" fillId="0" borderId="214" xfId="18" applyFont="1" applyFill="1" applyBorder="1" applyAlignment="1">
      <alignment horizontal="left" vertical="center"/>
    </xf>
    <xf numFmtId="0" fontId="27" fillId="0" borderId="214" xfId="18" applyFont="1" applyFill="1" applyBorder="1" applyAlignment="1">
      <alignment horizontal="center" vertical="center"/>
    </xf>
    <xf numFmtId="0" fontId="27" fillId="0" borderId="43" xfId="18" applyFont="1" applyFill="1" applyBorder="1" applyAlignment="1">
      <alignment horizontal="center" vertical="center"/>
    </xf>
    <xf numFmtId="0" fontId="61" fillId="0" borderId="27" xfId="18" applyFont="1" applyFill="1" applyBorder="1" applyAlignment="1">
      <alignment horizontal="left" vertical="center" wrapText="1"/>
    </xf>
    <xf numFmtId="0" fontId="61" fillId="0" borderId="214" xfId="18" applyFont="1" applyFill="1" applyBorder="1" applyAlignment="1">
      <alignment horizontal="left" vertical="center" wrapText="1"/>
    </xf>
    <xf numFmtId="0" fontId="27" fillId="0" borderId="40" xfId="18" applyFont="1" applyFill="1" applyBorder="1" applyAlignment="1">
      <alignment horizontal="left" vertical="center" wrapText="1"/>
    </xf>
    <xf numFmtId="0" fontId="27" fillId="0" borderId="214" xfId="18" applyFont="1" applyFill="1" applyBorder="1" applyAlignment="1">
      <alignment horizontal="left" vertical="center" wrapText="1"/>
    </xf>
    <xf numFmtId="0" fontId="27" fillId="0" borderId="180" xfId="18" applyFont="1" applyFill="1" applyBorder="1" applyAlignment="1">
      <alignment horizontal="left" vertical="center"/>
    </xf>
    <xf numFmtId="0" fontId="30" fillId="0" borderId="214" xfId="18" applyFont="1" applyFill="1" applyBorder="1" applyAlignment="1">
      <alignment horizontal="left"/>
    </xf>
    <xf numFmtId="0" fontId="30" fillId="0" borderId="43" xfId="18" applyFont="1" applyFill="1" applyBorder="1" applyAlignment="1">
      <alignment horizontal="left"/>
    </xf>
    <xf numFmtId="0" fontId="61" fillId="0" borderId="27" xfId="18" applyFont="1" applyFill="1" applyBorder="1" applyAlignment="1">
      <alignment horizontal="center" vertical="center" textRotation="255" wrapText="1"/>
    </xf>
    <xf numFmtId="0" fontId="61" fillId="0" borderId="44" xfId="18" applyFont="1" applyFill="1" applyBorder="1" applyAlignment="1">
      <alignment horizontal="center" vertical="center" textRotation="255" wrapText="1"/>
    </xf>
    <xf numFmtId="0" fontId="27" fillId="0" borderId="39" xfId="18" applyFont="1" applyFill="1" applyBorder="1" applyAlignment="1">
      <alignment horizontal="left" vertical="center"/>
    </xf>
    <xf numFmtId="0" fontId="30" fillId="0" borderId="39" xfId="18" applyFont="1" applyFill="1" applyBorder="1" applyAlignment="1">
      <alignment horizontal="left" vertical="center" wrapText="1"/>
    </xf>
    <xf numFmtId="0" fontId="30" fillId="0" borderId="42" xfId="18" applyFont="1" applyFill="1" applyBorder="1" applyAlignment="1">
      <alignment horizontal="left" vertical="center" wrapText="1"/>
    </xf>
    <xf numFmtId="0" fontId="27" fillId="0" borderId="0" xfId="18" applyFont="1" applyFill="1" applyBorder="1" applyAlignment="1">
      <alignment horizontal="left" vertical="center"/>
    </xf>
    <xf numFmtId="0" fontId="30" fillId="0" borderId="0" xfId="18" applyFont="1" applyFill="1" applyBorder="1" applyAlignment="1">
      <alignment horizontal="left" vertical="center" wrapText="1"/>
    </xf>
    <xf numFmtId="0" fontId="30" fillId="0" borderId="5" xfId="18" applyFont="1" applyFill="1" applyBorder="1" applyAlignment="1">
      <alignment horizontal="left" vertical="center" wrapText="1"/>
    </xf>
    <xf numFmtId="0" fontId="27" fillId="0" borderId="39" xfId="18" applyFont="1" applyBorder="1" applyAlignment="1">
      <alignment horizontal="left" vertical="center"/>
    </xf>
    <xf numFmtId="0" fontId="27" fillId="0" borderId="48" xfId="18" applyFont="1" applyFill="1" applyBorder="1" applyAlignment="1">
      <alignment horizontal="left" vertical="center"/>
    </xf>
    <xf numFmtId="0" fontId="4" fillId="0" borderId="0" xfId="18" applyFont="1" applyFill="1" applyBorder="1" applyAlignment="1">
      <alignment horizontal="left" vertical="center"/>
    </xf>
    <xf numFmtId="0" fontId="27" fillId="0" borderId="0" xfId="18" applyFont="1" applyFill="1" applyBorder="1" applyAlignment="1">
      <alignment horizontal="left" vertical="center" wrapText="1" shrinkToFit="1" readingOrder="1"/>
    </xf>
    <xf numFmtId="0" fontId="27" fillId="0" borderId="0" xfId="18" applyFont="1" applyFill="1" applyBorder="1" applyAlignment="1">
      <alignment horizontal="left" vertical="center" wrapText="1"/>
    </xf>
    <xf numFmtId="0" fontId="102" fillId="0" borderId="0" xfId="24" applyFont="1" applyAlignment="1">
      <alignment horizontal="left" vertical="center" wrapText="1"/>
    </xf>
    <xf numFmtId="0" fontId="102" fillId="0" borderId="0" xfId="24" applyFont="1" applyAlignment="1">
      <alignment horizontal="left" vertical="center"/>
    </xf>
    <xf numFmtId="0" fontId="99" fillId="0" borderId="0" xfId="2" applyFont="1" applyAlignment="1">
      <alignment horizontal="left" vertical="center" wrapText="1"/>
    </xf>
    <xf numFmtId="0" fontId="99" fillId="0" borderId="0" xfId="2" applyFont="1" applyAlignment="1">
      <alignment horizontal="left" vertical="center"/>
    </xf>
    <xf numFmtId="0" fontId="99" fillId="0" borderId="51" xfId="24" applyFont="1" applyFill="1" applyBorder="1" applyAlignment="1">
      <alignment horizontal="left" vertical="center" wrapText="1" indent="1"/>
    </xf>
    <xf numFmtId="0" fontId="99" fillId="0" borderId="53" xfId="24" applyFont="1" applyFill="1" applyBorder="1" applyAlignment="1">
      <alignment horizontal="left" vertical="center" indent="1"/>
    </xf>
    <xf numFmtId="0" fontId="99" fillId="0" borderId="39" xfId="24" applyFont="1" applyBorder="1" applyAlignment="1">
      <alignment horizontal="left" vertical="center" wrapText="1"/>
    </xf>
    <xf numFmtId="0" fontId="99" fillId="0" borderId="40" xfId="24" applyFont="1" applyBorder="1" applyAlignment="1">
      <alignment horizontal="left" vertical="center" wrapText="1"/>
    </xf>
    <xf numFmtId="0" fontId="99" fillId="0" borderId="52" xfId="24" applyFont="1" applyFill="1" applyBorder="1" applyAlignment="1">
      <alignment horizontal="left" vertical="center" wrapText="1"/>
    </xf>
    <xf numFmtId="0" fontId="99" fillId="0" borderId="53" xfId="24" applyFont="1" applyFill="1" applyBorder="1" applyAlignment="1">
      <alignment horizontal="left" vertical="center" wrapText="1"/>
    </xf>
    <xf numFmtId="0" fontId="99" fillId="0" borderId="39" xfId="24" applyFont="1" applyBorder="1" applyAlignment="1">
      <alignment horizontal="left" vertical="center"/>
    </xf>
    <xf numFmtId="0" fontId="99" fillId="0" borderId="40" xfId="24" applyFont="1" applyBorder="1" applyAlignment="1">
      <alignment horizontal="left" vertical="center"/>
    </xf>
    <xf numFmtId="0" fontId="99" fillId="0" borderId="0" xfId="24" applyFont="1" applyAlignment="1">
      <alignment horizontal="right" vertical="center"/>
    </xf>
    <xf numFmtId="0" fontId="98" fillId="0" borderId="0" xfId="24" applyFont="1" applyBorder="1" applyAlignment="1">
      <alignment horizontal="center" vertical="center"/>
    </xf>
    <xf numFmtId="0" fontId="98" fillId="0" borderId="183" xfId="24" applyFont="1" applyBorder="1" applyAlignment="1">
      <alignment horizontal="center" vertical="center"/>
    </xf>
    <xf numFmtId="0" fontId="98" fillId="0" borderId="39" xfId="24" applyFont="1" applyBorder="1" applyAlignment="1">
      <alignment horizontal="center" vertical="center"/>
    </xf>
    <xf numFmtId="0" fontId="98" fillId="0" borderId="40" xfId="24" applyFont="1" applyBorder="1" applyAlignment="1">
      <alignment horizontal="center" vertical="center"/>
    </xf>
    <xf numFmtId="0" fontId="99" fillId="0" borderId="10" xfId="24" applyFont="1" applyBorder="1" applyAlignment="1">
      <alignment horizontal="center" vertical="center"/>
    </xf>
    <xf numFmtId="0" fontId="99" fillId="0" borderId="12" xfId="24" applyFont="1" applyBorder="1" applyAlignment="1">
      <alignment horizontal="center" vertical="center"/>
    </xf>
    <xf numFmtId="0" fontId="31" fillId="0" borderId="214" xfId="25" applyFont="1" applyBorder="1" applyAlignment="1">
      <alignment horizontal="left" vertical="center" wrapText="1"/>
    </xf>
    <xf numFmtId="0" fontId="51" fillId="0" borderId="0" xfId="25" applyFont="1" applyBorder="1" applyAlignment="1">
      <alignment horizontal="left" vertical="center" wrapText="1"/>
    </xf>
    <xf numFmtId="0" fontId="39" fillId="0" borderId="0" xfId="3" applyFont="1" applyBorder="1" applyAlignment="1">
      <alignment horizontal="right" vertical="center"/>
    </xf>
    <xf numFmtId="0" fontId="32" fillId="0" borderId="0" xfId="25" applyFont="1" applyBorder="1" applyAlignment="1">
      <alignment horizontal="center" vertical="center"/>
    </xf>
    <xf numFmtId="0" fontId="106" fillId="0" borderId="0" xfId="2" applyFont="1" applyFill="1" applyBorder="1" applyAlignment="1">
      <alignment horizontal="left" vertical="center" wrapText="1"/>
    </xf>
    <xf numFmtId="0" fontId="106" fillId="0" borderId="0" xfId="2" applyFont="1" applyFill="1" applyBorder="1" applyAlignment="1">
      <alignment horizontal="left" vertical="center"/>
    </xf>
    <xf numFmtId="0" fontId="105" fillId="0" borderId="0" xfId="2" applyFont="1" applyAlignment="1">
      <alignment vertical="center"/>
    </xf>
    <xf numFmtId="0" fontId="32" fillId="0" borderId="0" xfId="2" applyFont="1" applyBorder="1" applyAlignment="1">
      <alignment horizontal="center" vertical="center"/>
    </xf>
    <xf numFmtId="0" fontId="105" fillId="0" borderId="0" xfId="2" applyFont="1" applyAlignment="1">
      <alignment horizontal="center" vertical="center"/>
    </xf>
    <xf numFmtId="0" fontId="105" fillId="0" borderId="39" xfId="2" applyFont="1" applyBorder="1" applyAlignment="1">
      <alignment horizontal="left" vertical="center" wrapText="1"/>
    </xf>
    <xf numFmtId="0" fontId="105" fillId="0" borderId="40" xfId="2" applyFont="1" applyBorder="1" applyAlignment="1">
      <alignment horizontal="left" vertical="center" wrapText="1"/>
    </xf>
    <xf numFmtId="0" fontId="105" fillId="0" borderId="183" xfId="2" applyFont="1" applyBorder="1" applyAlignment="1">
      <alignment horizontal="center" vertical="center"/>
    </xf>
    <xf numFmtId="0" fontId="105" fillId="0" borderId="40" xfId="2" applyFont="1" applyBorder="1" applyAlignment="1">
      <alignment horizontal="center" vertical="center"/>
    </xf>
    <xf numFmtId="0" fontId="38" fillId="0" borderId="214" xfId="23" applyFont="1" applyBorder="1" applyAlignment="1">
      <alignment horizontal="center" vertical="center"/>
    </xf>
    <xf numFmtId="0" fontId="38" fillId="0" borderId="183" xfId="23" applyFont="1" applyBorder="1" applyAlignment="1">
      <alignment horizontal="center" vertical="center"/>
    </xf>
    <xf numFmtId="58" fontId="38" fillId="0" borderId="47" xfId="23" applyNumberFormat="1" applyFont="1" applyBorder="1" applyAlignment="1">
      <alignment horizontal="center" vertical="center"/>
    </xf>
    <xf numFmtId="0" fontId="38" fillId="0" borderId="46" xfId="23" applyFont="1" applyBorder="1" applyAlignment="1">
      <alignment horizontal="center" vertical="center"/>
    </xf>
    <xf numFmtId="0" fontId="40" fillId="0" borderId="0" xfId="23" applyFont="1" applyAlignment="1">
      <alignment horizontal="left" vertical="center" wrapText="1"/>
    </xf>
    <xf numFmtId="0" fontId="40" fillId="0" borderId="0" xfId="23" applyFont="1" applyAlignment="1">
      <alignment horizontal="left" vertical="center"/>
    </xf>
    <xf numFmtId="58" fontId="38" fillId="0" borderId="38" xfId="23" applyNumberFormat="1" applyFont="1" applyBorder="1" applyAlignment="1">
      <alignment horizontal="center" vertical="center"/>
    </xf>
    <xf numFmtId="0" fontId="38" fillId="0" borderId="42" xfId="23" applyFont="1" applyBorder="1" applyAlignment="1">
      <alignment horizontal="center" vertical="center"/>
    </xf>
    <xf numFmtId="58" fontId="38" fillId="0" borderId="214" xfId="23" applyNumberFormat="1" applyFont="1" applyBorder="1" applyAlignment="1">
      <alignment horizontal="center" vertical="center"/>
    </xf>
    <xf numFmtId="58" fontId="38" fillId="0" borderId="314" xfId="23" applyNumberFormat="1" applyFont="1" applyBorder="1" applyAlignment="1">
      <alignment horizontal="center" vertical="center"/>
    </xf>
    <xf numFmtId="0" fontId="38" fillId="0" borderId="12" xfId="23" applyFont="1" applyBorder="1" applyAlignment="1">
      <alignment horizontal="center" vertical="center"/>
    </xf>
    <xf numFmtId="58" fontId="38" fillId="0" borderId="183" xfId="23" applyNumberFormat="1" applyFont="1" applyBorder="1" applyAlignment="1">
      <alignment horizontal="center" vertical="center"/>
    </xf>
    <xf numFmtId="0" fontId="38" fillId="0" borderId="40" xfId="23" applyFont="1" applyBorder="1" applyAlignment="1">
      <alignment horizontal="center" vertical="center"/>
    </xf>
    <xf numFmtId="58" fontId="38" fillId="0" borderId="40" xfId="23" applyNumberFormat="1" applyFont="1" applyBorder="1" applyAlignment="1">
      <alignment horizontal="center" vertical="center"/>
    </xf>
    <xf numFmtId="0" fontId="38" fillId="0" borderId="39" xfId="23" applyFont="1" applyBorder="1" applyAlignment="1">
      <alignment horizontal="center" vertical="center"/>
    </xf>
    <xf numFmtId="58" fontId="38" fillId="0" borderId="42" xfId="23" applyNumberFormat="1" applyFont="1" applyBorder="1" applyAlignment="1">
      <alignment horizontal="center" vertical="center"/>
    </xf>
    <xf numFmtId="0" fontId="38" fillId="0" borderId="13" xfId="23" applyFont="1" applyBorder="1" applyAlignment="1">
      <alignment horizontal="center" vertical="center"/>
    </xf>
    <xf numFmtId="0" fontId="38" fillId="0" borderId="9" xfId="23" applyFont="1" applyBorder="1" applyAlignment="1">
      <alignment horizontal="center" vertical="center"/>
    </xf>
    <xf numFmtId="0" fontId="38" fillId="0" borderId="38" xfId="23" applyFont="1" applyBorder="1" applyAlignment="1">
      <alignment horizontal="center" vertical="center"/>
    </xf>
    <xf numFmtId="0" fontId="38" fillId="0" borderId="27" xfId="23" applyFont="1" applyBorder="1" applyAlignment="1">
      <alignment horizontal="center" vertical="center"/>
    </xf>
    <xf numFmtId="0" fontId="38" fillId="0" borderId="211" xfId="23" applyFont="1" applyBorder="1" applyAlignment="1">
      <alignment horizontal="center" vertical="center"/>
    </xf>
    <xf numFmtId="0" fontId="38" fillId="0" borderId="33" xfId="23" applyFont="1" applyBorder="1" applyAlignment="1">
      <alignment horizontal="center" vertical="center" wrapText="1"/>
    </xf>
    <xf numFmtId="0" fontId="38" fillId="0" borderId="37" xfId="23" applyFont="1" applyBorder="1" applyAlignment="1">
      <alignment horizontal="center" vertical="center"/>
    </xf>
    <xf numFmtId="9" fontId="31" fillId="0" borderId="0" xfId="23" applyNumberFormat="1" applyFont="1" applyAlignment="1">
      <alignment horizontal="center" vertical="center"/>
    </xf>
    <xf numFmtId="0" fontId="31" fillId="0" borderId="0" xfId="23" applyFont="1" applyAlignment="1">
      <alignment horizontal="center" vertical="center"/>
    </xf>
    <xf numFmtId="0" fontId="38" fillId="0" borderId="214" xfId="23" applyFont="1" applyBorder="1" applyAlignment="1">
      <alignment horizontal="center" vertical="center" wrapText="1"/>
    </xf>
    <xf numFmtId="0" fontId="38" fillId="0" borderId="314" xfId="23" applyFont="1" applyBorder="1" applyAlignment="1">
      <alignment horizontal="right" vertical="center"/>
    </xf>
    <xf numFmtId="0" fontId="38" fillId="0" borderId="12" xfId="23" applyFont="1" applyBorder="1" applyAlignment="1">
      <alignment horizontal="right" vertical="center"/>
    </xf>
    <xf numFmtId="0" fontId="38" fillId="0" borderId="175" xfId="23" applyFont="1" applyBorder="1" applyAlignment="1">
      <alignment horizontal="right" vertical="center"/>
    </xf>
    <xf numFmtId="0" fontId="38" fillId="0" borderId="176" xfId="23" applyFont="1" applyBorder="1" applyAlignment="1">
      <alignment horizontal="right" vertical="center"/>
    </xf>
    <xf numFmtId="0" fontId="38" fillId="0" borderId="169" xfId="23" applyFont="1" applyBorder="1" applyAlignment="1">
      <alignment horizontal="right" vertical="center"/>
    </xf>
    <xf numFmtId="0" fontId="38" fillId="0" borderId="17" xfId="23" applyFont="1" applyBorder="1" applyAlignment="1">
      <alignment horizontal="right" vertical="center"/>
    </xf>
    <xf numFmtId="0" fontId="31" fillId="0" borderId="0" xfId="23" applyFont="1" applyAlignment="1">
      <alignment horizontal="right" vertical="center"/>
    </xf>
    <xf numFmtId="0" fontId="55" fillId="0" borderId="0" xfId="23" applyFont="1" applyAlignment="1">
      <alignment horizontal="center" vertical="center" wrapText="1"/>
    </xf>
    <xf numFmtId="0" fontId="55" fillId="0" borderId="0" xfId="23" applyFont="1" applyAlignment="1">
      <alignment horizontal="center" vertical="center"/>
    </xf>
    <xf numFmtId="0" fontId="94" fillId="0" borderId="214" xfId="23" applyFont="1" applyFill="1" applyBorder="1" applyAlignment="1">
      <alignment horizontal="center" vertical="center" wrapText="1"/>
    </xf>
    <xf numFmtId="0" fontId="94" fillId="0" borderId="214" xfId="23" applyFont="1" applyFill="1" applyBorder="1" applyAlignment="1">
      <alignment horizontal="left" vertical="center"/>
    </xf>
    <xf numFmtId="0" fontId="94" fillId="0" borderId="214" xfId="23" applyFont="1" applyFill="1" applyBorder="1" applyAlignment="1">
      <alignment horizontal="center" vertical="center"/>
    </xf>
    <xf numFmtId="0" fontId="38" fillId="0" borderId="214" xfId="2" applyFont="1" applyFill="1" applyBorder="1" applyAlignment="1">
      <alignment horizontal="center" vertical="center"/>
    </xf>
    <xf numFmtId="0" fontId="38" fillId="0" borderId="183" xfId="2" applyFont="1" applyFill="1" applyBorder="1" applyAlignment="1">
      <alignment horizontal="center" vertical="center"/>
    </xf>
    <xf numFmtId="0" fontId="40" fillId="0" borderId="0" xfId="2" applyFont="1" applyAlignment="1">
      <alignment horizontal="left" vertical="center" wrapText="1"/>
    </xf>
    <xf numFmtId="0" fontId="40" fillId="0" borderId="0" xfId="2" applyFont="1" applyAlignment="1">
      <alignment horizontal="left" vertical="center"/>
    </xf>
    <xf numFmtId="58" fontId="38" fillId="0" borderId="314" xfId="2" applyNumberFormat="1" applyFont="1" applyFill="1" applyBorder="1" applyAlignment="1">
      <alignment horizontal="center" vertical="center"/>
    </xf>
    <xf numFmtId="0" fontId="38" fillId="0" borderId="12" xfId="2" applyFont="1" applyFill="1" applyBorder="1" applyAlignment="1">
      <alignment horizontal="center" vertical="center"/>
    </xf>
    <xf numFmtId="58" fontId="38" fillId="0" borderId="183" xfId="2" applyNumberFormat="1" applyFont="1" applyFill="1" applyBorder="1" applyAlignment="1">
      <alignment horizontal="center" vertical="center"/>
    </xf>
    <xf numFmtId="0" fontId="38" fillId="0" borderId="40" xfId="2" applyNumberFormat="1" applyFont="1" applyFill="1" applyBorder="1" applyAlignment="1">
      <alignment horizontal="center" vertical="center"/>
    </xf>
    <xf numFmtId="58" fontId="38" fillId="0" borderId="214" xfId="2" applyNumberFormat="1" applyFont="1" applyFill="1" applyBorder="1" applyAlignment="1">
      <alignment horizontal="center" vertical="center"/>
    </xf>
    <xf numFmtId="58" fontId="38" fillId="0" borderId="40" xfId="2" applyNumberFormat="1" applyFont="1" applyFill="1" applyBorder="1" applyAlignment="1">
      <alignment horizontal="center" vertical="center"/>
    </xf>
    <xf numFmtId="0" fontId="38" fillId="0" borderId="39" xfId="2" applyFont="1" applyFill="1" applyBorder="1" applyAlignment="1">
      <alignment horizontal="center" vertical="center"/>
    </xf>
    <xf numFmtId="0" fontId="55" fillId="0" borderId="0" xfId="2" applyFont="1" applyAlignment="1">
      <alignment horizontal="center" vertical="center" wrapText="1"/>
    </xf>
    <xf numFmtId="0" fontId="32" fillId="0" borderId="214" xfId="23" applyFont="1" applyFill="1" applyBorder="1" applyAlignment="1">
      <alignment horizontal="center" vertical="center" wrapText="1"/>
    </xf>
    <xf numFmtId="0" fontId="32" fillId="0" borderId="183" xfId="23" applyFont="1" applyFill="1" applyBorder="1" applyAlignment="1">
      <alignment horizontal="left" vertical="center"/>
    </xf>
    <xf numFmtId="0" fontId="32" fillId="0" borderId="39" xfId="23" applyFont="1" applyFill="1" applyBorder="1" applyAlignment="1">
      <alignment horizontal="left" vertical="center"/>
    </xf>
    <xf numFmtId="0" fontId="32" fillId="0" borderId="40" xfId="23" applyFont="1" applyFill="1" applyBorder="1" applyAlignment="1">
      <alignment horizontal="left" vertical="center"/>
    </xf>
    <xf numFmtId="0" fontId="32" fillId="0" borderId="183" xfId="23" applyFont="1" applyFill="1" applyBorder="1" applyAlignment="1">
      <alignment horizontal="center" vertical="center"/>
    </xf>
    <xf numFmtId="0" fontId="32" fillId="0" borderId="39" xfId="23" applyFont="1" applyFill="1" applyBorder="1" applyAlignment="1">
      <alignment horizontal="center" vertical="center"/>
    </xf>
    <xf numFmtId="0" fontId="32" fillId="0" borderId="40" xfId="23" applyFont="1" applyFill="1" applyBorder="1" applyAlignment="1">
      <alignment horizontal="center" vertical="center"/>
    </xf>
    <xf numFmtId="0" fontId="38" fillId="0" borderId="314" xfId="2" applyFont="1" applyBorder="1" applyAlignment="1">
      <alignment horizontal="center" vertical="center" wrapText="1"/>
    </xf>
    <xf numFmtId="0" fontId="38" fillId="0" borderId="12" xfId="2" applyFont="1" applyBorder="1" applyAlignment="1">
      <alignment horizontal="center" vertical="center" wrapText="1"/>
    </xf>
    <xf numFmtId="0" fontId="38" fillId="0" borderId="175" xfId="2" applyFont="1" applyBorder="1" applyAlignment="1">
      <alignment horizontal="center" vertical="center" wrapText="1"/>
    </xf>
    <xf numFmtId="0" fontId="38" fillId="0" borderId="176" xfId="2" applyFont="1" applyBorder="1" applyAlignment="1">
      <alignment horizontal="center" vertical="center" wrapText="1"/>
    </xf>
    <xf numFmtId="0" fontId="38" fillId="0" borderId="169" xfId="2" applyFont="1" applyBorder="1" applyAlignment="1">
      <alignment horizontal="center" vertical="center" wrapText="1"/>
    </xf>
    <xf numFmtId="0" fontId="38" fillId="0" borderId="17" xfId="2" applyFont="1" applyBorder="1" applyAlignment="1">
      <alignment horizontal="center" vertical="center" wrapText="1"/>
    </xf>
    <xf numFmtId="0" fontId="38" fillId="0" borderId="214" xfId="2" applyFont="1" applyBorder="1" applyAlignment="1">
      <alignment horizontal="center" vertical="center"/>
    </xf>
    <xf numFmtId="0" fontId="38" fillId="0" borderId="183" xfId="2" applyFont="1" applyBorder="1" applyAlignment="1">
      <alignment horizontal="center" vertical="center"/>
    </xf>
    <xf numFmtId="0" fontId="38" fillId="0" borderId="214" xfId="2" applyFont="1" applyBorder="1" applyAlignment="1">
      <alignment horizontal="center" vertical="center" wrapText="1"/>
    </xf>
    <xf numFmtId="0" fontId="38" fillId="0" borderId="314" xfId="2" applyFont="1" applyBorder="1" applyAlignment="1">
      <alignment horizontal="right" vertical="center"/>
    </xf>
    <xf numFmtId="0" fontId="38" fillId="0" borderId="10" xfId="2" applyFont="1" applyBorder="1" applyAlignment="1">
      <alignment horizontal="right" vertical="center"/>
    </xf>
    <xf numFmtId="0" fontId="38" fillId="0" borderId="12" xfId="2" applyFont="1" applyBorder="1" applyAlignment="1">
      <alignment horizontal="right" vertical="center"/>
    </xf>
    <xf numFmtId="0" fontId="38" fillId="0" borderId="175" xfId="2" applyFont="1" applyBorder="1" applyAlignment="1">
      <alignment horizontal="right" vertical="center"/>
    </xf>
    <xf numFmtId="0" fontId="38" fillId="0" borderId="0" xfId="2" applyFont="1" applyBorder="1" applyAlignment="1">
      <alignment horizontal="right" vertical="center"/>
    </xf>
    <xf numFmtId="0" fontId="38" fillId="0" borderId="176" xfId="2" applyFont="1" applyBorder="1" applyAlignment="1">
      <alignment horizontal="right" vertical="center"/>
    </xf>
    <xf numFmtId="0" fontId="38" fillId="0" borderId="169" xfId="2" applyFont="1" applyBorder="1" applyAlignment="1">
      <alignment horizontal="right" vertical="center"/>
    </xf>
    <xf numFmtId="0" fontId="38" fillId="0" borderId="15" xfId="2" applyFont="1" applyBorder="1" applyAlignment="1">
      <alignment horizontal="right" vertical="center"/>
    </xf>
    <xf numFmtId="0" fontId="38" fillId="0" borderId="17" xfId="2" applyFont="1" applyBorder="1" applyAlignment="1">
      <alignment horizontal="right" vertical="center"/>
    </xf>
    <xf numFmtId="0" fontId="166" fillId="0" borderId="0" xfId="2" applyFont="1" applyAlignment="1">
      <alignment horizontal="left" vertical="top" wrapText="1"/>
    </xf>
    <xf numFmtId="0" fontId="166" fillId="0" borderId="0" xfId="2" applyFont="1" applyAlignment="1">
      <alignment horizontal="left" vertical="top"/>
    </xf>
    <xf numFmtId="0" fontId="38" fillId="0" borderId="51" xfId="2" applyFont="1" applyBorder="1" applyAlignment="1">
      <alignment horizontal="center" vertical="center" wrapText="1"/>
    </xf>
    <xf numFmtId="0" fontId="38" fillId="0" borderId="52" xfId="2" applyFont="1" applyBorder="1" applyAlignment="1">
      <alignment horizontal="center" vertical="center" wrapText="1"/>
    </xf>
    <xf numFmtId="0" fontId="38" fillId="0" borderId="53" xfId="2" applyFont="1" applyBorder="1" applyAlignment="1">
      <alignment horizontal="center" vertical="center" wrapText="1"/>
    </xf>
    <xf numFmtId="0" fontId="38" fillId="0" borderId="10" xfId="2" applyFont="1" applyBorder="1" applyAlignment="1">
      <alignment horizontal="center" vertical="center" wrapText="1"/>
    </xf>
    <xf numFmtId="0" fontId="38" fillId="0" borderId="0" xfId="2" applyFont="1" applyBorder="1" applyAlignment="1">
      <alignment horizontal="center" vertical="center" wrapText="1"/>
    </xf>
    <xf numFmtId="0" fontId="38" fillId="0" borderId="15" xfId="2" applyFont="1" applyBorder="1" applyAlignment="1">
      <alignment horizontal="center" vertical="center" wrapText="1"/>
    </xf>
    <xf numFmtId="0" fontId="38" fillId="0" borderId="183" xfId="2" applyFont="1" applyBorder="1" applyAlignment="1">
      <alignment horizontal="center" vertical="center" wrapText="1"/>
    </xf>
    <xf numFmtId="0" fontId="38" fillId="0" borderId="39" xfId="2" applyFont="1" applyBorder="1" applyAlignment="1">
      <alignment horizontal="center" vertical="center" wrapText="1"/>
    </xf>
    <xf numFmtId="0" fontId="38" fillId="0" borderId="40" xfId="2" applyFont="1" applyBorder="1" applyAlignment="1">
      <alignment horizontal="center" vertical="center" wrapText="1"/>
    </xf>
    <xf numFmtId="0" fontId="31" fillId="0" borderId="72" xfId="3" applyFont="1" applyBorder="1" applyAlignment="1">
      <alignment horizontal="center" vertical="center"/>
    </xf>
    <xf numFmtId="0" fontId="31" fillId="0" borderId="48" xfId="3" applyFont="1" applyBorder="1" applyAlignment="1">
      <alignment horizontal="center" vertical="center"/>
    </xf>
    <xf numFmtId="0" fontId="55" fillId="0" borderId="183" xfId="3" applyFont="1" applyBorder="1" applyAlignment="1">
      <alignment horizontal="center" vertical="center"/>
    </xf>
    <xf numFmtId="0" fontId="55" fillId="0" borderId="39" xfId="3" applyFont="1" applyBorder="1" applyAlignment="1">
      <alignment horizontal="center" vertical="center"/>
    </xf>
    <xf numFmtId="0" fontId="107" fillId="0" borderId="0" xfId="3" applyFont="1" applyBorder="1" applyAlignment="1">
      <alignment horizontal="center" vertical="center" shrinkToFit="1"/>
    </xf>
    <xf numFmtId="0" fontId="55" fillId="0" borderId="324" xfId="3" applyFont="1" applyFill="1" applyBorder="1" applyAlignment="1">
      <alignment horizontal="center" vertical="center" shrinkToFit="1"/>
    </xf>
    <xf numFmtId="0" fontId="55" fillId="0" borderId="325" xfId="3" applyFont="1" applyFill="1" applyBorder="1" applyAlignment="1">
      <alignment horizontal="center" vertical="center" shrinkToFit="1"/>
    </xf>
    <xf numFmtId="0" fontId="107" fillId="0" borderId="325" xfId="3" applyFont="1" applyFill="1" applyBorder="1" applyAlignment="1">
      <alignment horizontal="left" vertical="center" shrinkToFit="1"/>
    </xf>
    <xf numFmtId="0" fontId="107" fillId="0" borderId="326" xfId="3" applyFont="1" applyFill="1" applyBorder="1" applyAlignment="1">
      <alignment horizontal="left" vertical="center" shrinkToFit="1"/>
    </xf>
    <xf numFmtId="0" fontId="55" fillId="0" borderId="327" xfId="3" applyFont="1" applyFill="1" applyBorder="1" applyAlignment="1">
      <alignment horizontal="center" vertical="center" shrinkToFit="1"/>
    </xf>
    <xf numFmtId="0" fontId="55" fillId="0" borderId="328" xfId="3" applyFont="1" applyFill="1" applyBorder="1" applyAlignment="1">
      <alignment horizontal="center" vertical="center" shrinkToFit="1"/>
    </xf>
    <xf numFmtId="0" fontId="55" fillId="0" borderId="328" xfId="3" applyFont="1" applyFill="1" applyBorder="1" applyAlignment="1">
      <alignment horizontal="left" vertical="center" shrinkToFit="1"/>
    </xf>
    <xf numFmtId="0" fontId="55" fillId="0" borderId="329" xfId="3" applyFont="1" applyFill="1" applyBorder="1" applyAlignment="1">
      <alignment horizontal="left" vertical="center" shrinkToFit="1"/>
    </xf>
    <xf numFmtId="0" fontId="31" fillId="0" borderId="8" xfId="3" applyFont="1" applyBorder="1" applyAlignment="1">
      <alignment horizontal="center" vertical="center"/>
    </xf>
    <xf numFmtId="0" fontId="31" fillId="0" borderId="18" xfId="3" applyFont="1" applyBorder="1" applyAlignment="1">
      <alignment horizontal="center" vertical="center"/>
    </xf>
    <xf numFmtId="0" fontId="31" fillId="0" borderId="53" xfId="3" applyFont="1" applyBorder="1" applyAlignment="1">
      <alignment horizontal="center" vertical="center"/>
    </xf>
    <xf numFmtId="0" fontId="55" fillId="0" borderId="53" xfId="3" applyFont="1" applyBorder="1" applyAlignment="1">
      <alignment horizontal="right" vertical="center"/>
    </xf>
    <xf numFmtId="0" fontId="55" fillId="0" borderId="108" xfId="3" applyFont="1" applyBorder="1" applyAlignment="1">
      <alignment horizontal="right" vertical="center"/>
    </xf>
    <xf numFmtId="10" fontId="55" fillId="0" borderId="183" xfId="3" applyNumberFormat="1" applyFont="1" applyBorder="1" applyAlignment="1">
      <alignment horizontal="right" vertical="center"/>
    </xf>
    <xf numFmtId="0" fontId="55" fillId="0" borderId="42" xfId="3" applyFont="1" applyBorder="1" applyAlignment="1">
      <alignment horizontal="right" vertical="center"/>
    </xf>
    <xf numFmtId="0" fontId="55" fillId="0" borderId="13" xfId="3" applyFont="1" applyBorder="1" applyAlignment="1">
      <alignment horizontal="center" vertical="center"/>
    </xf>
    <xf numFmtId="0" fontId="55" fillId="0" borderId="10" xfId="3" applyFont="1" applyBorder="1" applyAlignment="1">
      <alignment horizontal="center" vertical="center"/>
    </xf>
    <xf numFmtId="0" fontId="55" fillId="0" borderId="278" xfId="3" applyFont="1" applyBorder="1" applyAlignment="1">
      <alignment horizontal="center" vertical="center"/>
    </xf>
    <xf numFmtId="0" fontId="55" fillId="0" borderId="142" xfId="3" applyFont="1" applyBorder="1" applyAlignment="1">
      <alignment horizontal="center" vertical="center"/>
    </xf>
    <xf numFmtId="0" fontId="99" fillId="0" borderId="13" xfId="24" applyFont="1" applyBorder="1" applyAlignment="1">
      <alignment horizontal="center" vertical="center" wrapText="1"/>
    </xf>
    <xf numFmtId="0" fontId="99" fillId="0" borderId="12" xfId="24" applyFont="1" applyBorder="1" applyAlignment="1">
      <alignment horizontal="center" vertical="center" wrapText="1"/>
    </xf>
    <xf numFmtId="0" fontId="99" fillId="0" borderId="8" xfId="24" applyFont="1" applyBorder="1" applyAlignment="1">
      <alignment horizontal="center" vertical="center" wrapText="1"/>
    </xf>
    <xf numFmtId="0" fontId="99" fillId="0" borderId="176" xfId="24" applyFont="1" applyBorder="1" applyAlignment="1">
      <alignment horizontal="center" vertical="center" wrapText="1"/>
    </xf>
    <xf numFmtId="0" fontId="99" fillId="0" borderId="18" xfId="24" applyFont="1" applyBorder="1" applyAlignment="1">
      <alignment horizontal="center" vertical="center" wrapText="1"/>
    </xf>
    <xf numFmtId="0" fontId="99" fillId="0" borderId="17" xfId="24" applyFont="1" applyBorder="1" applyAlignment="1">
      <alignment horizontal="center" vertical="center" wrapText="1"/>
    </xf>
    <xf numFmtId="0" fontId="159" fillId="0" borderId="175" xfId="24" applyFont="1" applyBorder="1" applyAlignment="1">
      <alignment horizontal="center" vertical="center" wrapText="1"/>
    </xf>
    <xf numFmtId="0" fontId="159" fillId="0" borderId="0" xfId="24" applyFont="1" applyBorder="1" applyAlignment="1">
      <alignment horizontal="center" vertical="center" wrapText="1"/>
    </xf>
    <xf numFmtId="0" fontId="159" fillId="0" borderId="176" xfId="24" applyFont="1" applyBorder="1" applyAlignment="1">
      <alignment horizontal="center" vertical="center" wrapText="1"/>
    </xf>
    <xf numFmtId="0" fontId="159" fillId="0" borderId="169" xfId="24" applyFont="1" applyBorder="1" applyAlignment="1">
      <alignment horizontal="center" vertical="center" wrapText="1"/>
    </xf>
    <xf numFmtId="0" fontId="159" fillId="0" borderId="15" xfId="24" applyFont="1" applyBorder="1" applyAlignment="1">
      <alignment horizontal="center" vertical="center" wrapText="1"/>
    </xf>
    <xf numFmtId="0" fontId="159" fillId="0" borderId="17" xfId="24" applyFont="1" applyBorder="1" applyAlignment="1">
      <alignment horizontal="center" vertical="center" wrapText="1"/>
    </xf>
    <xf numFmtId="0" fontId="159" fillId="0" borderId="5" xfId="24" applyFont="1" applyBorder="1" applyAlignment="1">
      <alignment horizontal="center" vertical="center" wrapText="1"/>
    </xf>
    <xf numFmtId="0" fontId="159" fillId="0" borderId="14" xfId="24" applyFont="1" applyBorder="1" applyAlignment="1">
      <alignment horizontal="center" vertical="center" wrapText="1"/>
    </xf>
    <xf numFmtId="0" fontId="159" fillId="0" borderId="314" xfId="24" applyFont="1" applyBorder="1" applyAlignment="1">
      <alignment horizontal="center" vertical="center" wrapText="1"/>
    </xf>
    <xf numFmtId="0" fontId="159" fillId="0" borderId="10" xfId="24" applyFont="1" applyBorder="1" applyAlignment="1">
      <alignment horizontal="center" vertical="center" wrapText="1"/>
    </xf>
    <xf numFmtId="0" fontId="159" fillId="0" borderId="12" xfId="24" applyFont="1" applyBorder="1" applyAlignment="1">
      <alignment horizontal="center" vertical="center" wrapText="1"/>
    </xf>
    <xf numFmtId="0" fontId="159" fillId="0" borderId="9" xfId="24" applyFont="1" applyBorder="1" applyAlignment="1">
      <alignment horizontal="center" vertical="center" wrapText="1"/>
    </xf>
    <xf numFmtId="0" fontId="153" fillId="0" borderId="183" xfId="24" applyFont="1" applyFill="1" applyBorder="1" applyAlignment="1">
      <alignment horizontal="center" vertical="center" wrapText="1"/>
    </xf>
    <xf numFmtId="0" fontId="153" fillId="0" borderId="39" xfId="24" applyFont="1" applyFill="1" applyBorder="1" applyAlignment="1">
      <alignment horizontal="center" vertical="center" wrapText="1"/>
    </xf>
    <xf numFmtId="0" fontId="153" fillId="0" borderId="42" xfId="24" applyFont="1" applyFill="1" applyBorder="1" applyAlignment="1">
      <alignment horizontal="center" vertical="center" wrapText="1"/>
    </xf>
    <xf numFmtId="0" fontId="159" fillId="0" borderId="345" xfId="24" applyFont="1" applyBorder="1" applyAlignment="1">
      <alignment horizontal="center" vertical="center" wrapText="1"/>
    </xf>
    <xf numFmtId="0" fontId="159" fillId="0" borderId="347" xfId="24" applyFont="1" applyBorder="1" applyAlignment="1">
      <alignment horizontal="center" vertical="center" wrapText="1"/>
    </xf>
    <xf numFmtId="0" fontId="98" fillId="0" borderId="314" xfId="24" applyFont="1" applyBorder="1" applyAlignment="1">
      <alignment horizontal="center" vertical="center" wrapText="1"/>
    </xf>
    <xf numFmtId="0" fontId="98" fillId="0" borderId="10" xfId="24" applyFont="1" applyBorder="1" applyAlignment="1">
      <alignment horizontal="center" vertical="center" wrapText="1"/>
    </xf>
    <xf numFmtId="0" fontId="98" fillId="0" borderId="12" xfId="24" applyFont="1" applyBorder="1" applyAlignment="1">
      <alignment horizontal="center" vertical="center" wrapText="1"/>
    </xf>
    <xf numFmtId="0" fontId="98" fillId="0" borderId="175" xfId="24" applyFont="1" applyBorder="1" applyAlignment="1">
      <alignment horizontal="center" vertical="center" wrapText="1"/>
    </xf>
    <xf numFmtId="0" fontId="98" fillId="0" borderId="0" xfId="24" applyFont="1" applyBorder="1" applyAlignment="1">
      <alignment horizontal="center" vertical="center" wrapText="1"/>
    </xf>
    <xf numFmtId="0" fontId="98" fillId="0" borderId="176" xfId="24" applyFont="1" applyBorder="1" applyAlignment="1">
      <alignment horizontal="center" vertical="center" wrapText="1"/>
    </xf>
    <xf numFmtId="0" fontId="98" fillId="0" borderId="106" xfId="24" applyFont="1" applyBorder="1" applyAlignment="1">
      <alignment horizontal="center" vertical="center" wrapText="1"/>
    </xf>
    <xf numFmtId="0" fontId="98" fillId="0" borderId="281" xfId="24" applyFont="1" applyBorder="1" applyAlignment="1">
      <alignment horizontal="center" vertical="center" wrapText="1"/>
    </xf>
    <xf numFmtId="0" fontId="98" fillId="0" borderId="55" xfId="24" applyFont="1" applyBorder="1" applyAlignment="1">
      <alignment horizontal="center" vertical="center" wrapText="1"/>
    </xf>
    <xf numFmtId="0" fontId="98" fillId="0" borderId="314" xfId="24" applyFont="1" applyFill="1" applyBorder="1" applyAlignment="1">
      <alignment horizontal="center" vertical="center" wrapText="1"/>
    </xf>
    <xf numFmtId="0" fontId="98" fillId="0" borderId="10" xfId="24" applyFont="1" applyFill="1" applyBorder="1" applyAlignment="1">
      <alignment horizontal="center" vertical="center" wrapText="1"/>
    </xf>
    <xf numFmtId="0" fontId="98" fillId="0" borderId="9" xfId="24" applyFont="1" applyFill="1" applyBorder="1" applyAlignment="1">
      <alignment horizontal="center" vertical="center" wrapText="1"/>
    </xf>
    <xf numFmtId="0" fontId="98" fillId="0" borderId="175" xfId="24" applyFont="1" applyFill="1" applyBorder="1" applyAlignment="1">
      <alignment horizontal="center" vertical="center" wrapText="1"/>
    </xf>
    <xf numFmtId="0" fontId="98" fillId="0" borderId="0" xfId="24" applyFont="1" applyFill="1" applyBorder="1" applyAlignment="1">
      <alignment horizontal="center" vertical="center" wrapText="1"/>
    </xf>
    <xf numFmtId="0" fontId="98" fillId="0" borderId="5" xfId="24" applyFont="1" applyFill="1" applyBorder="1" applyAlignment="1">
      <alignment horizontal="center" vertical="center" wrapText="1"/>
    </xf>
    <xf numFmtId="0" fontId="98" fillId="0" borderId="106" xfId="24" applyFont="1" applyFill="1" applyBorder="1" applyAlignment="1">
      <alignment horizontal="center" vertical="center" wrapText="1"/>
    </xf>
    <xf numFmtId="0" fontId="98" fillId="0" borderId="281" xfId="24" applyFont="1" applyFill="1" applyBorder="1" applyAlignment="1">
      <alignment horizontal="center" vertical="center" wrapText="1"/>
    </xf>
    <xf numFmtId="0" fontId="98" fillId="0" borderId="107" xfId="24" applyFont="1" applyFill="1" applyBorder="1" applyAlignment="1">
      <alignment horizontal="center" vertical="center" wrapText="1"/>
    </xf>
    <xf numFmtId="0" fontId="159" fillId="0" borderId="344" xfId="24" applyFont="1" applyBorder="1" applyAlignment="1">
      <alignment horizontal="center" vertical="center" wrapText="1"/>
    </xf>
    <xf numFmtId="0" fontId="159" fillId="0" borderId="346" xfId="24" applyFont="1" applyBorder="1" applyAlignment="1">
      <alignment horizontal="center" vertical="center" wrapText="1"/>
    </xf>
    <xf numFmtId="0" fontId="153" fillId="0" borderId="314" xfId="24" applyFont="1" applyFill="1" applyBorder="1" applyAlignment="1">
      <alignment horizontal="center" vertical="center" wrapText="1"/>
    </xf>
    <xf numFmtId="0" fontId="153" fillId="0" borderId="10" xfId="24" applyFont="1" applyFill="1" applyBorder="1" applyAlignment="1">
      <alignment horizontal="center" vertical="center" wrapText="1"/>
    </xf>
    <xf numFmtId="0" fontId="153" fillId="0" borderId="12" xfId="24" applyFont="1" applyFill="1" applyBorder="1" applyAlignment="1">
      <alignment horizontal="center" vertical="center" wrapText="1"/>
    </xf>
    <xf numFmtId="0" fontId="153" fillId="0" borderId="169" xfId="24" applyFont="1" applyFill="1" applyBorder="1" applyAlignment="1">
      <alignment horizontal="center" vertical="center" wrapText="1"/>
    </xf>
    <xf numFmtId="0" fontId="153" fillId="0" borderId="15" xfId="24" applyFont="1" applyFill="1" applyBorder="1" applyAlignment="1">
      <alignment horizontal="center" vertical="center" wrapText="1"/>
    </xf>
    <xf numFmtId="0" fontId="153" fillId="0" borderId="17" xfId="24" applyFont="1" applyFill="1" applyBorder="1" applyAlignment="1">
      <alignment horizontal="center" vertical="center" wrapText="1"/>
    </xf>
    <xf numFmtId="0" fontId="153" fillId="0" borderId="175" xfId="24" applyFont="1" applyFill="1" applyBorder="1" applyAlignment="1">
      <alignment horizontal="center" vertical="center" wrapText="1"/>
    </xf>
    <xf numFmtId="0" fontId="153" fillId="0" borderId="0" xfId="24" applyFont="1" applyFill="1" applyBorder="1" applyAlignment="1">
      <alignment horizontal="center" vertical="center" wrapText="1"/>
    </xf>
    <xf numFmtId="0" fontId="102" fillId="0" borderId="314" xfId="24" applyFont="1" applyFill="1" applyBorder="1" applyAlignment="1">
      <alignment horizontal="center" vertical="center" wrapText="1"/>
    </xf>
    <xf numFmtId="0" fontId="102" fillId="0" borderId="10" xfId="24" applyFont="1" applyFill="1" applyBorder="1" applyAlignment="1">
      <alignment horizontal="center" vertical="center" wrapText="1"/>
    </xf>
    <xf numFmtId="0" fontId="102" fillId="0" borderId="175" xfId="24" applyFont="1" applyFill="1" applyBorder="1" applyAlignment="1">
      <alignment horizontal="center" vertical="center" wrapText="1"/>
    </xf>
    <xf numFmtId="0" fontId="102" fillId="0" borderId="0" xfId="24" applyFont="1" applyFill="1" applyBorder="1" applyAlignment="1">
      <alignment horizontal="center" vertical="center" wrapText="1"/>
    </xf>
    <xf numFmtId="0" fontId="102" fillId="0" borderId="169" xfId="24" applyFont="1" applyFill="1" applyBorder="1" applyAlignment="1">
      <alignment horizontal="center" vertical="center" wrapText="1"/>
    </xf>
    <xf numFmtId="0" fontId="102" fillId="0" borderId="15" xfId="24" applyFont="1" applyFill="1" applyBorder="1" applyAlignment="1">
      <alignment horizontal="center" vertical="center" wrapText="1"/>
    </xf>
    <xf numFmtId="0" fontId="159" fillId="0" borderId="10" xfId="24" applyFont="1" applyFill="1" applyBorder="1" applyAlignment="1">
      <alignment horizontal="center" vertical="center" wrapText="1"/>
    </xf>
    <xf numFmtId="0" fontId="159" fillId="0" borderId="0" xfId="24" applyFont="1" applyFill="1" applyBorder="1" applyAlignment="1">
      <alignment horizontal="center" vertical="center" wrapText="1"/>
    </xf>
    <xf numFmtId="0" fontId="159" fillId="0" borderId="15" xfId="24" applyFont="1" applyFill="1" applyBorder="1" applyAlignment="1">
      <alignment horizontal="center" vertical="center" wrapText="1"/>
    </xf>
    <xf numFmtId="0" fontId="99" fillId="0" borderId="10" xfId="24" applyFont="1" applyFill="1" applyBorder="1" applyAlignment="1">
      <alignment horizontal="center" vertical="center" wrapText="1"/>
    </xf>
    <xf numFmtId="0" fontId="99" fillId="0" borderId="0" xfId="24" applyFont="1" applyFill="1" applyBorder="1" applyAlignment="1">
      <alignment horizontal="center" vertical="center" wrapText="1"/>
    </xf>
    <xf numFmtId="0" fontId="99" fillId="0" borderId="15" xfId="24" applyFont="1" applyFill="1" applyBorder="1" applyAlignment="1">
      <alignment horizontal="center" vertical="center" wrapText="1"/>
    </xf>
    <xf numFmtId="189" fontId="159" fillId="0" borderId="10" xfId="24" applyNumberFormat="1" applyFont="1" applyFill="1" applyBorder="1" applyAlignment="1">
      <alignment horizontal="center" vertical="center" wrapText="1"/>
    </xf>
    <xf numFmtId="189" fontId="159" fillId="0" borderId="0" xfId="24" applyNumberFormat="1" applyFont="1" applyFill="1" applyBorder="1" applyAlignment="1">
      <alignment horizontal="center" vertical="center" wrapText="1"/>
    </xf>
    <xf numFmtId="189" fontId="159" fillId="0" borderId="15" xfId="24" applyNumberFormat="1" applyFont="1" applyFill="1" applyBorder="1" applyAlignment="1">
      <alignment horizontal="center" vertical="center" wrapText="1"/>
    </xf>
    <xf numFmtId="0" fontId="99" fillId="0" borderId="0" xfId="26" applyFont="1" applyAlignment="1">
      <alignment horizontal="right" vertical="center"/>
    </xf>
    <xf numFmtId="0" fontId="153" fillId="0" borderId="0" xfId="26" applyFont="1" applyAlignment="1">
      <alignment horizontal="center" vertical="center" wrapText="1"/>
    </xf>
    <xf numFmtId="0" fontId="153" fillId="0" borderId="0" xfId="26" applyFont="1" applyAlignment="1">
      <alignment horizontal="center" vertical="center"/>
    </xf>
    <xf numFmtId="49" fontId="153" fillId="0" borderId="214" xfId="24" applyNumberFormat="1" applyFont="1" applyBorder="1" applyAlignment="1">
      <alignment horizontal="center" vertical="center"/>
    </xf>
    <xf numFmtId="49" fontId="156" fillId="0" borderId="214" xfId="24" applyNumberFormat="1" applyFont="1" applyBorder="1" applyAlignment="1">
      <alignment horizontal="center" vertical="center" shrinkToFit="1"/>
    </xf>
    <xf numFmtId="49" fontId="153" fillId="0" borderId="214" xfId="24" applyNumberFormat="1" applyFont="1" applyFill="1" applyBorder="1" applyAlignment="1">
      <alignment horizontal="center" vertical="center"/>
    </xf>
    <xf numFmtId="49" fontId="153" fillId="0" borderId="214" xfId="24" applyNumberFormat="1" applyFont="1" applyFill="1" applyBorder="1" applyAlignment="1">
      <alignment horizontal="center" vertical="center" shrinkToFit="1"/>
    </xf>
    <xf numFmtId="0" fontId="153" fillId="0" borderId="0" xfId="24" applyFont="1" applyBorder="1" applyAlignment="1">
      <alignment horizontal="left" vertical="center" wrapText="1" indent="3"/>
    </xf>
    <xf numFmtId="0" fontId="153" fillId="0" borderId="214" xfId="24" applyFont="1" applyFill="1" applyBorder="1" applyAlignment="1">
      <alignment horizontal="center" vertical="center" wrapText="1"/>
    </xf>
    <xf numFmtId="58" fontId="38" fillId="0" borderId="214" xfId="2" applyNumberFormat="1" applyFont="1" applyFill="1" applyBorder="1" applyAlignment="1">
      <alignment horizontal="left" vertical="center"/>
    </xf>
    <xf numFmtId="0" fontId="38" fillId="0" borderId="214" xfId="2" applyFont="1" applyFill="1" applyBorder="1" applyAlignment="1">
      <alignment horizontal="left" vertical="center"/>
    </xf>
    <xf numFmtId="0" fontId="38" fillId="0" borderId="40" xfId="2" applyFont="1" applyFill="1" applyBorder="1" applyAlignment="1">
      <alignment horizontal="center" vertical="center"/>
    </xf>
    <xf numFmtId="9" fontId="31" fillId="0" borderId="314" xfId="2" applyNumberFormat="1" applyFont="1" applyBorder="1" applyAlignment="1">
      <alignment horizontal="center" vertical="center"/>
    </xf>
    <xf numFmtId="9" fontId="31" fillId="0" borderId="175" xfId="2" applyNumberFormat="1" applyFont="1" applyBorder="1" applyAlignment="1">
      <alignment horizontal="center" vertical="center"/>
    </xf>
    <xf numFmtId="0" fontId="38" fillId="0" borderId="214" xfId="2" applyFont="1" applyBorder="1" applyAlignment="1">
      <alignment horizontal="left" vertical="center" wrapText="1"/>
    </xf>
    <xf numFmtId="9" fontId="31" fillId="0" borderId="214" xfId="2" applyNumberFormat="1" applyFont="1" applyBorder="1" applyAlignment="1">
      <alignment horizontal="center" vertical="center"/>
    </xf>
    <xf numFmtId="0" fontId="38" fillId="0" borderId="214" xfId="2" applyFont="1" applyBorder="1" applyAlignment="1">
      <alignment horizontal="right" vertical="center"/>
    </xf>
    <xf numFmtId="0" fontId="55" fillId="0" borderId="0" xfId="2" applyFont="1" applyAlignment="1">
      <alignment horizontal="center" vertical="center"/>
    </xf>
    <xf numFmtId="0" fontId="39" fillId="0" borderId="214" xfId="2" applyFont="1" applyFill="1" applyBorder="1" applyAlignment="1">
      <alignment horizontal="center" vertical="center" wrapText="1"/>
    </xf>
    <xf numFmtId="0" fontId="39" fillId="0" borderId="214" xfId="2" applyFont="1" applyFill="1" applyBorder="1" applyAlignment="1">
      <alignment horizontal="center" vertical="center"/>
    </xf>
    <xf numFmtId="9" fontId="31" fillId="0" borderId="169" xfId="2" applyNumberFormat="1" applyFont="1" applyBorder="1" applyAlignment="1">
      <alignment horizontal="center" vertical="center"/>
    </xf>
    <xf numFmtId="0" fontId="103" fillId="0" borderId="0" xfId="3" applyFont="1" applyBorder="1" applyAlignment="1">
      <alignment horizontal="center" vertical="center"/>
    </xf>
    <xf numFmtId="0" fontId="32" fillId="0" borderId="183" xfId="3" applyFont="1" applyBorder="1" applyAlignment="1">
      <alignment horizontal="center" vertical="center"/>
    </xf>
    <xf numFmtId="0" fontId="31" fillId="0" borderId="51" xfId="3" applyFont="1" applyBorder="1" applyAlignment="1">
      <alignment horizontal="center" vertical="center" wrapText="1"/>
    </xf>
    <xf numFmtId="0" fontId="31" fillId="0" borderId="53" xfId="3" applyFont="1" applyBorder="1" applyAlignment="1">
      <alignment horizontal="center" vertical="center" wrapText="1"/>
    </xf>
    <xf numFmtId="0" fontId="31" fillId="0" borderId="183" xfId="3" applyFont="1" applyBorder="1" applyAlignment="1">
      <alignment vertical="center" wrapText="1"/>
    </xf>
    <xf numFmtId="0" fontId="31" fillId="0" borderId="40" xfId="3" applyFont="1" applyBorder="1" applyAlignment="1">
      <alignment vertical="center" wrapText="1"/>
    </xf>
    <xf numFmtId="0" fontId="31" fillId="0" borderId="183" xfId="3" applyFont="1" applyBorder="1" applyAlignment="1">
      <alignment horizontal="left" vertical="center"/>
    </xf>
    <xf numFmtId="0" fontId="31" fillId="0" borderId="40" xfId="3" applyFont="1" applyBorder="1" applyAlignment="1">
      <alignment horizontal="left" vertical="center"/>
    </xf>
    <xf numFmtId="0" fontId="31" fillId="0" borderId="39" xfId="3" applyFont="1" applyBorder="1" applyAlignment="1">
      <alignment horizontal="left" vertical="center"/>
    </xf>
    <xf numFmtId="0" fontId="31" fillId="0" borderId="42" xfId="3" applyFont="1" applyBorder="1" applyAlignment="1">
      <alignment horizontal="left" vertical="center"/>
    </xf>
    <xf numFmtId="0" fontId="31" fillId="0" borderId="72" xfId="3" applyFont="1" applyBorder="1" applyAlignment="1">
      <alignment horizontal="left" vertical="center"/>
    </xf>
    <xf numFmtId="0" fontId="31" fillId="0" borderId="49" xfId="3" applyFont="1" applyBorder="1" applyAlignment="1">
      <alignment horizontal="left" vertical="center"/>
    </xf>
    <xf numFmtId="0" fontId="31" fillId="0" borderId="48" xfId="3" applyFont="1" applyBorder="1" applyAlignment="1">
      <alignment horizontal="left" vertical="center"/>
    </xf>
    <xf numFmtId="0" fontId="31" fillId="0" borderId="46" xfId="3" applyFont="1" applyBorder="1" applyAlignment="1">
      <alignment horizontal="left" vertical="center"/>
    </xf>
    <xf numFmtId="0" fontId="31" fillId="0" borderId="20" xfId="3" applyFont="1" applyBorder="1" applyAlignment="1">
      <alignment horizontal="center" vertical="center" textRotation="255" wrapText="1"/>
    </xf>
    <xf numFmtId="0" fontId="31" fillId="0" borderId="66" xfId="3" applyFont="1" applyBorder="1" applyAlignment="1">
      <alignment horizontal="center" vertical="center" textRotation="255" wrapText="1"/>
    </xf>
    <xf numFmtId="0" fontId="31" fillId="0" borderId="42" xfId="3" applyFont="1" applyBorder="1" applyAlignment="1">
      <alignment horizontal="center" vertical="center"/>
    </xf>
    <xf numFmtId="0" fontId="31" fillId="0" borderId="374" xfId="3" applyFont="1" applyBorder="1" applyAlignment="1">
      <alignment horizontal="center" vertical="center"/>
    </xf>
    <xf numFmtId="0" fontId="31" fillId="0" borderId="345" xfId="3" applyFont="1" applyBorder="1" applyAlignment="1">
      <alignment horizontal="center" vertical="center"/>
    </xf>
    <xf numFmtId="0" fontId="31" fillId="0" borderId="344" xfId="3" applyFont="1" applyBorder="1" applyAlignment="1">
      <alignment horizontal="center" vertical="center"/>
    </xf>
    <xf numFmtId="0" fontId="31" fillId="0" borderId="214" xfId="3" applyFont="1" applyFill="1" applyBorder="1" applyAlignment="1">
      <alignment horizontal="center" vertical="center" wrapText="1"/>
    </xf>
    <xf numFmtId="0" fontId="31" fillId="0" borderId="183" xfId="3" applyFont="1" applyFill="1" applyBorder="1" applyAlignment="1">
      <alignment horizontal="center" vertical="center"/>
    </xf>
    <xf numFmtId="0" fontId="31" fillId="0" borderId="40" xfId="3" applyFont="1" applyFill="1" applyBorder="1" applyAlignment="1">
      <alignment horizontal="center" vertical="center"/>
    </xf>
    <xf numFmtId="0" fontId="31" fillId="0" borderId="52" xfId="3" applyFont="1" applyFill="1" applyBorder="1" applyAlignment="1">
      <alignment horizontal="center" vertical="center"/>
    </xf>
    <xf numFmtId="0" fontId="31" fillId="0" borderId="53" xfId="3" applyFont="1" applyFill="1" applyBorder="1" applyAlignment="1">
      <alignment horizontal="center" vertical="center"/>
    </xf>
    <xf numFmtId="0" fontId="31" fillId="0" borderId="183" xfId="3" applyFont="1" applyFill="1" applyBorder="1" applyAlignment="1">
      <alignment horizontal="center" vertical="center" wrapText="1"/>
    </xf>
    <xf numFmtId="0" fontId="31" fillId="0" borderId="40" xfId="3" applyFont="1" applyFill="1" applyBorder="1" applyAlignment="1">
      <alignment horizontal="center" vertical="center" wrapText="1"/>
    </xf>
    <xf numFmtId="0" fontId="39" fillId="0" borderId="0" xfId="3" applyFont="1" applyAlignment="1">
      <alignment horizontal="center" vertical="center"/>
    </xf>
    <xf numFmtId="0" fontId="31" fillId="0" borderId="33" xfId="3" applyFont="1" applyBorder="1" applyAlignment="1">
      <alignment horizontal="distributed" vertical="center"/>
    </xf>
    <xf numFmtId="0" fontId="31" fillId="0" borderId="35" xfId="3" applyFont="1" applyBorder="1" applyAlignment="1">
      <alignment horizontal="distributed" vertical="center"/>
    </xf>
    <xf numFmtId="0" fontId="31" fillId="0" borderId="36" xfId="3" applyFont="1" applyBorder="1" applyAlignment="1">
      <alignment vertical="center"/>
    </xf>
    <xf numFmtId="0" fontId="31" fillId="0" borderId="34" xfId="3" applyFont="1" applyBorder="1" applyAlignment="1">
      <alignment vertical="center"/>
    </xf>
    <xf numFmtId="0" fontId="31" fillId="0" borderId="37" xfId="3" applyFont="1" applyBorder="1" applyAlignment="1">
      <alignment vertical="center"/>
    </xf>
    <xf numFmtId="0" fontId="31" fillId="0" borderId="38" xfId="3" applyFont="1" applyBorder="1" applyAlignment="1">
      <alignment horizontal="distributed" vertical="center"/>
    </xf>
    <xf numFmtId="0" fontId="31" fillId="0" borderId="40" xfId="3" applyFont="1" applyBorder="1" applyAlignment="1">
      <alignment horizontal="distributed" vertical="center"/>
    </xf>
    <xf numFmtId="0" fontId="8" fillId="0" borderId="169" xfId="21" applyFont="1" applyFill="1" applyBorder="1" applyAlignment="1">
      <alignment horizontal="center" vertical="center" wrapText="1" shrinkToFit="1"/>
    </xf>
    <xf numFmtId="0" fontId="8" fillId="0" borderId="15" xfId="21" applyFont="1" applyFill="1" applyBorder="1" applyAlignment="1">
      <alignment horizontal="center" vertical="center" shrinkToFit="1"/>
    </xf>
    <xf numFmtId="0" fontId="8" fillId="0" borderId="17" xfId="21" applyFont="1" applyFill="1" applyBorder="1" applyAlignment="1">
      <alignment horizontal="center" vertical="center" shrinkToFit="1"/>
    </xf>
    <xf numFmtId="0" fontId="7" fillId="0" borderId="357" xfId="1" applyNumberFormat="1" applyFont="1" applyBorder="1" applyAlignment="1">
      <alignment horizontal="center" vertical="center"/>
    </xf>
  </cellXfs>
  <cellStyles count="30">
    <cellStyle name="ハイパーリンク" xfId="29" builtinId="8"/>
    <cellStyle name="桁区切り 2" xfId="11"/>
    <cellStyle name="桁区切り 2 2" xfId="17"/>
    <cellStyle name="標準" xfId="0" builtinId="0"/>
    <cellStyle name="標準 15" xfId="28"/>
    <cellStyle name="標準 2" xfId="2"/>
    <cellStyle name="標準 2 2" xfId="5"/>
    <cellStyle name="標準 2 2 2" xfId="13"/>
    <cellStyle name="標準 2 2 3" xfId="9"/>
    <cellStyle name="標準 2 3" xfId="14"/>
    <cellStyle name="標準 2 4" xfId="22"/>
    <cellStyle name="標準 3" xfId="3"/>
    <cellStyle name="標準 3 2" xfId="24"/>
    <cellStyle name="標準 4" xfId="7"/>
    <cellStyle name="標準 4 2" xfId="16"/>
    <cellStyle name="標準 4 2 2" xfId="23"/>
    <cellStyle name="標準 4 3" xfId="19"/>
    <cellStyle name="標準 5" xfId="8"/>
    <cellStyle name="標準 6" xfId="10"/>
    <cellStyle name="標準 7" xfId="12"/>
    <cellStyle name="標準 8" xfId="25"/>
    <cellStyle name="標準_【様式例】新規加算の体制届出書" xfId="20"/>
    <cellStyle name="標準_③-２加算様式（就労）" xfId="1"/>
    <cellStyle name="標準_③-２加算様式（就労） 2" xfId="26"/>
    <cellStyle name="標準_③-３加算様式（追加） 2" xfId="27"/>
    <cellStyle name="標準_かさんくん1" xfId="6"/>
    <cellStyle name="標準_総括表を変更しました（６／２３）" xfId="21"/>
    <cellStyle name="標準_短期入所介護給付費請求書" xfId="18"/>
    <cellStyle name="標準_特定事業所加算届出様式" xfId="15"/>
    <cellStyle name="標準_報酬コード表" xfId="4"/>
  </cellStyles>
  <dxfs count="100">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CCFFFF"/>
      <color rgb="FF99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0.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0.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1.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6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0.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1.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2.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3.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4.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5.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6.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7.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7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21152;&#31639;&#23626;&#20986;&#26360;&#19968;&#35239;&#34920;!A1"/></Relationships>
</file>

<file path=xl/drawings/drawing1.xml><?xml version="1.0" encoding="utf-8"?>
<xdr:wsDr xmlns:xdr="http://schemas.openxmlformats.org/drawingml/2006/spreadsheetDrawing" xmlns:a="http://schemas.openxmlformats.org/drawingml/2006/main">
  <xdr:twoCellAnchor>
    <xdr:from>
      <xdr:col>2</xdr:col>
      <xdr:colOff>9525</xdr:colOff>
      <xdr:row>3</xdr:row>
      <xdr:rowOff>2095500</xdr:rowOff>
    </xdr:from>
    <xdr:to>
      <xdr:col>2</xdr:col>
      <xdr:colOff>1181100</xdr:colOff>
      <xdr:row>3</xdr:row>
      <xdr:rowOff>1104900</xdr:rowOff>
    </xdr:to>
    <xdr:sp macro="" textlink="">
      <xdr:nvSpPr>
        <xdr:cNvPr id="2"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942975" y="2505075"/>
          <a:ext cx="1171575"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2</xdr:col>
      <xdr:colOff>2935941</xdr:colOff>
      <xdr:row>3</xdr:row>
      <xdr:rowOff>406400</xdr:rowOff>
    </xdr:from>
    <xdr:to>
      <xdr:col>2</xdr:col>
      <xdr:colOff>4660900</xdr:colOff>
      <xdr:row>3</xdr:row>
      <xdr:rowOff>649381</xdr:rowOff>
    </xdr:to>
    <xdr:sp macro="" textlink="">
      <xdr:nvSpPr>
        <xdr:cNvPr id="9" name="Text Box 12">
          <a:extLst>
            <a:ext uri="{FF2B5EF4-FFF2-40B4-BE49-F238E27FC236}">
              <a16:creationId xmlns:a16="http://schemas.microsoft.com/office/drawing/2014/main" id="{00000000-0008-0000-0000-000012000000}"/>
            </a:ext>
          </a:extLst>
        </xdr:cNvPr>
        <xdr:cNvSpPr txBox="1">
          <a:spLocks noChangeArrowheads="1"/>
        </xdr:cNvSpPr>
      </xdr:nvSpPr>
      <xdr:spPr bwMode="auto">
        <a:xfrm>
          <a:off x="4586941" y="1689100"/>
          <a:ext cx="1724959" cy="242981"/>
        </a:xfrm>
        <a:prstGeom prst="rect">
          <a:avLst/>
        </a:prstGeom>
        <a:noFill/>
        <a:ln w="9525">
          <a:noFill/>
          <a:miter lim="800000"/>
          <a:headEnd/>
          <a:tailEnd/>
        </a:ln>
      </xdr:spPr>
      <xdr:txBody>
        <a:bodyPr vertOverflow="clip" vert="horz" wrap="square" lIns="0" tIns="0" rIns="27432" bIns="0" anchor="t" upright="1"/>
        <a:lstStyle/>
        <a:p>
          <a:pPr algn="l" rtl="0">
            <a:defRPr sz="1000"/>
          </a:pPr>
          <a:r>
            <a:rPr lang="ja-JP" altLang="en-US" sz="1600" b="0" i="0" u="none" strike="noStrike" baseline="0">
              <a:solidFill>
                <a:srgbClr val="000000"/>
              </a:solidFill>
              <a:latin typeface="ＭＳ ゴシック"/>
              <a:ea typeface="ＭＳ ゴシック"/>
            </a:rPr>
            <a:t>サービス種別</a:t>
          </a:r>
        </a:p>
      </xdr:txBody>
    </xdr:sp>
    <xdr:clientData/>
  </xdr:twoCellAnchor>
  <xdr:twoCellAnchor>
    <xdr:from>
      <xdr:col>2</xdr:col>
      <xdr:colOff>64247</xdr:colOff>
      <xdr:row>3</xdr:row>
      <xdr:rowOff>1416424</xdr:rowOff>
    </xdr:from>
    <xdr:to>
      <xdr:col>2</xdr:col>
      <xdr:colOff>914400</xdr:colOff>
      <xdr:row>3</xdr:row>
      <xdr:rowOff>1752600</xdr:rowOff>
    </xdr:to>
    <xdr:sp macro="" textlink="">
      <xdr:nvSpPr>
        <xdr:cNvPr id="10" name="Text Box 12">
          <a:extLst>
            <a:ext uri="{FF2B5EF4-FFF2-40B4-BE49-F238E27FC236}">
              <a16:creationId xmlns:a16="http://schemas.microsoft.com/office/drawing/2014/main" id="{00000000-0008-0000-0000-000013000000}"/>
            </a:ext>
          </a:extLst>
        </xdr:cNvPr>
        <xdr:cNvSpPr txBox="1">
          <a:spLocks noChangeArrowheads="1"/>
        </xdr:cNvSpPr>
      </xdr:nvSpPr>
      <xdr:spPr bwMode="auto">
        <a:xfrm>
          <a:off x="1715247" y="2699124"/>
          <a:ext cx="850153" cy="336176"/>
        </a:xfrm>
        <a:prstGeom prst="rect">
          <a:avLst/>
        </a:prstGeom>
        <a:noFill/>
        <a:ln w="9525">
          <a:noFill/>
          <a:miter lim="800000"/>
          <a:headEnd/>
          <a:tailEnd/>
        </a:ln>
      </xdr:spPr>
      <xdr:txBody>
        <a:bodyPr vertOverflow="clip" vert="horz" wrap="square" lIns="0" tIns="0" rIns="27432" bIns="0" anchor="t" upright="1"/>
        <a:lstStyle/>
        <a:p>
          <a:pPr algn="l" rtl="0">
            <a:defRPr sz="1000"/>
          </a:pPr>
          <a:r>
            <a:rPr lang="ja-JP" altLang="en-US" sz="1600" b="0" i="0" u="none" strike="noStrike" baseline="0">
              <a:solidFill>
                <a:srgbClr val="000000"/>
              </a:solidFill>
              <a:latin typeface="ＭＳ ゴシック"/>
              <a:ea typeface="ＭＳ ゴシック"/>
            </a:rPr>
            <a:t>様　式</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0</xdr:colOff>
      <xdr:row>2</xdr:row>
      <xdr:rowOff>0</xdr:rowOff>
    </xdr:from>
    <xdr:to>
      <xdr:col>50</xdr:col>
      <xdr:colOff>0</xdr:colOff>
      <xdr:row>3</xdr:row>
      <xdr:rowOff>133350</xdr:rowOff>
    </xdr:to>
    <xdr:sp macro="" textlink="">
      <xdr:nvSpPr>
        <xdr:cNvPr id="2" name="正方形/長方形 1">
          <a:hlinkClick xmlns:r="http://schemas.openxmlformats.org/officeDocument/2006/relationships" r:id="rId1"/>
        </xdr:cNvPr>
        <xdr:cNvSpPr/>
      </xdr:nvSpPr>
      <xdr:spPr>
        <a:xfrm>
          <a:off x="7658100" y="3429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42</xdr:col>
      <xdr:colOff>0</xdr:colOff>
      <xdr:row>2</xdr:row>
      <xdr:rowOff>0</xdr:rowOff>
    </xdr:from>
    <xdr:to>
      <xdr:col>49</xdr:col>
      <xdr:colOff>0</xdr:colOff>
      <xdr:row>2</xdr:row>
      <xdr:rowOff>295275</xdr:rowOff>
    </xdr:to>
    <xdr:sp macro="" textlink="">
      <xdr:nvSpPr>
        <xdr:cNvPr id="2" name="正方形/長方形 1">
          <a:hlinkClick xmlns:r="http://schemas.openxmlformats.org/officeDocument/2006/relationships" r:id="rId1"/>
        </xdr:cNvPr>
        <xdr:cNvSpPr/>
      </xdr:nvSpPr>
      <xdr:spPr>
        <a:xfrm>
          <a:off x="7277100" y="3429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2</xdr:row>
      <xdr:rowOff>0</xdr:rowOff>
    </xdr:from>
    <xdr:to>
      <xdr:col>14</xdr:col>
      <xdr:colOff>514350</xdr:colOff>
      <xdr:row>2</xdr:row>
      <xdr:rowOff>295275</xdr:rowOff>
    </xdr:to>
    <xdr:sp macro="" textlink="">
      <xdr:nvSpPr>
        <xdr:cNvPr id="2" name="正方形/長方形 1">
          <a:hlinkClick xmlns:r="http://schemas.openxmlformats.org/officeDocument/2006/relationships" r:id="rId1"/>
        </xdr:cNvPr>
        <xdr:cNvSpPr/>
      </xdr:nvSpPr>
      <xdr:spPr>
        <a:xfrm>
          <a:off x="7905750"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0</xdr:colOff>
      <xdr:row>2</xdr:row>
      <xdr:rowOff>0</xdr:rowOff>
    </xdr:from>
    <xdr:to>
      <xdr:col>13</xdr:col>
      <xdr:colOff>514350</xdr:colOff>
      <xdr:row>2</xdr:row>
      <xdr:rowOff>295275</xdr:rowOff>
    </xdr:to>
    <xdr:sp macro="" textlink="">
      <xdr:nvSpPr>
        <xdr:cNvPr id="2" name="正方形/長方形 1">
          <a:hlinkClick xmlns:r="http://schemas.openxmlformats.org/officeDocument/2006/relationships" r:id="rId1"/>
        </xdr:cNvPr>
        <xdr:cNvSpPr/>
      </xdr:nvSpPr>
      <xdr:spPr>
        <a:xfrm>
          <a:off x="7877175" y="3333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19050</xdr:colOff>
      <xdr:row>36</xdr:row>
      <xdr:rowOff>171450</xdr:rowOff>
    </xdr:from>
    <xdr:to>
      <xdr:col>17</xdr:col>
      <xdr:colOff>285750</xdr:colOff>
      <xdr:row>36</xdr:row>
      <xdr:rowOff>171450</xdr:rowOff>
    </xdr:to>
    <xdr:sp macro="" textlink="">
      <xdr:nvSpPr>
        <xdr:cNvPr id="2" name="Line 2">
          <a:extLst>
            <a:ext uri="{FF2B5EF4-FFF2-40B4-BE49-F238E27FC236}">
              <a16:creationId xmlns:a16="http://schemas.microsoft.com/office/drawing/2014/main" id="{C6F5E797-176C-4A87-8A42-FCF3606CD148}"/>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3" name="Line 3">
          <a:extLst>
            <a:ext uri="{FF2B5EF4-FFF2-40B4-BE49-F238E27FC236}">
              <a16:creationId xmlns:a16="http://schemas.microsoft.com/office/drawing/2014/main" id="{7B286D61-92E0-4F40-B067-43B818015792}"/>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4" name="Line 6">
          <a:extLst>
            <a:ext uri="{FF2B5EF4-FFF2-40B4-BE49-F238E27FC236}">
              <a16:creationId xmlns:a16="http://schemas.microsoft.com/office/drawing/2014/main" id="{52E07DFA-4079-4AF9-9E0F-242DC8444704}"/>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xdr:row>
      <xdr:rowOff>0</xdr:rowOff>
    </xdr:from>
    <xdr:to>
      <xdr:col>30</xdr:col>
      <xdr:colOff>285750</xdr:colOff>
      <xdr:row>2</xdr:row>
      <xdr:rowOff>104775</xdr:rowOff>
    </xdr:to>
    <xdr:sp macro="" textlink="">
      <xdr:nvSpPr>
        <xdr:cNvPr id="5" name="正方形/長方形 4">
          <a:hlinkClick xmlns:r="http://schemas.openxmlformats.org/officeDocument/2006/relationships" r:id="rId1"/>
        </xdr:cNvPr>
        <xdr:cNvSpPr/>
      </xdr:nvSpPr>
      <xdr:spPr>
        <a:xfrm>
          <a:off x="10544175" y="4000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19050</xdr:colOff>
      <xdr:row>37</xdr:row>
      <xdr:rowOff>171450</xdr:rowOff>
    </xdr:from>
    <xdr:to>
      <xdr:col>17</xdr:col>
      <xdr:colOff>285750</xdr:colOff>
      <xdr:row>37</xdr:row>
      <xdr:rowOff>171450</xdr:rowOff>
    </xdr:to>
    <xdr:sp macro="" textlink="">
      <xdr:nvSpPr>
        <xdr:cNvPr id="2" name="Line 10">
          <a:extLst>
            <a:ext uri="{FF2B5EF4-FFF2-40B4-BE49-F238E27FC236}">
              <a16:creationId xmlns:a16="http://schemas.microsoft.com/office/drawing/2014/main" id="{B53E8F7F-4E70-4635-9544-FAC85F8B53AA}"/>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3" name="Line 11">
          <a:extLst>
            <a:ext uri="{FF2B5EF4-FFF2-40B4-BE49-F238E27FC236}">
              <a16:creationId xmlns:a16="http://schemas.microsoft.com/office/drawing/2014/main" id="{12156710-4BB7-4EB5-9080-C43306C49771}"/>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4" name="Line 14">
          <a:extLst>
            <a:ext uri="{FF2B5EF4-FFF2-40B4-BE49-F238E27FC236}">
              <a16:creationId xmlns:a16="http://schemas.microsoft.com/office/drawing/2014/main" id="{ECF0D2C2-9860-41AB-9515-890C6BF32201}"/>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xdr:row>
      <xdr:rowOff>0</xdr:rowOff>
    </xdr:from>
    <xdr:to>
      <xdr:col>31</xdr:col>
      <xdr:colOff>285750</xdr:colOff>
      <xdr:row>2</xdr:row>
      <xdr:rowOff>104775</xdr:rowOff>
    </xdr:to>
    <xdr:sp macro="" textlink="">
      <xdr:nvSpPr>
        <xdr:cNvPr id="5" name="正方形/長方形 4">
          <a:hlinkClick xmlns:r="http://schemas.openxmlformats.org/officeDocument/2006/relationships" r:id="rId1"/>
        </xdr:cNvPr>
        <xdr:cNvSpPr/>
      </xdr:nvSpPr>
      <xdr:spPr>
        <a:xfrm>
          <a:off x="10039350" y="3048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19050</xdr:colOff>
      <xdr:row>39</xdr:row>
      <xdr:rowOff>171450</xdr:rowOff>
    </xdr:from>
    <xdr:to>
      <xdr:col>17</xdr:col>
      <xdr:colOff>285750</xdr:colOff>
      <xdr:row>39</xdr:row>
      <xdr:rowOff>171450</xdr:rowOff>
    </xdr:to>
    <xdr:sp macro="" textlink="">
      <xdr:nvSpPr>
        <xdr:cNvPr id="2" name="Line 2">
          <a:extLst>
            <a:ext uri="{FF2B5EF4-FFF2-40B4-BE49-F238E27FC236}">
              <a16:creationId xmlns:a16="http://schemas.microsoft.com/office/drawing/2014/main" id="{92FFC211-E497-46C5-B360-1F68E7286B8C}"/>
            </a:ext>
          </a:extLst>
        </xdr:cNvPr>
        <xdr:cNvSpPr>
          <a:spLocks noChangeShapeType="1"/>
        </xdr:cNvSpPr>
      </xdr:nvSpPr>
      <xdr:spPr bwMode="auto">
        <a:xfrm>
          <a:off x="6410325" y="790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3" name="Line 3">
          <a:extLst>
            <a:ext uri="{FF2B5EF4-FFF2-40B4-BE49-F238E27FC236}">
              <a16:creationId xmlns:a16="http://schemas.microsoft.com/office/drawing/2014/main" id="{F3B36A13-0D06-4A4F-A798-922C53954FC8}"/>
            </a:ext>
          </a:extLst>
        </xdr:cNvPr>
        <xdr:cNvSpPr>
          <a:spLocks noChangeShapeType="1"/>
        </xdr:cNvSpPr>
      </xdr:nvSpPr>
      <xdr:spPr bwMode="auto">
        <a:xfrm>
          <a:off x="6419850" y="85915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4" name="Line 6">
          <a:extLst>
            <a:ext uri="{FF2B5EF4-FFF2-40B4-BE49-F238E27FC236}">
              <a16:creationId xmlns:a16="http://schemas.microsoft.com/office/drawing/2014/main" id="{AC14F6BE-49F2-44DF-A1F3-5D5DEF804DE1}"/>
            </a:ext>
          </a:extLst>
        </xdr:cNvPr>
        <xdr:cNvSpPr>
          <a:spLocks noChangeShapeType="1"/>
        </xdr:cNvSpPr>
      </xdr:nvSpPr>
      <xdr:spPr bwMode="auto">
        <a:xfrm>
          <a:off x="6391275" y="9305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5" name="Line 6">
          <a:extLst>
            <a:ext uri="{FF2B5EF4-FFF2-40B4-BE49-F238E27FC236}">
              <a16:creationId xmlns:a16="http://schemas.microsoft.com/office/drawing/2014/main" id="{B7107D77-6703-4360-81C9-113A3D82225D}"/>
            </a:ext>
          </a:extLst>
        </xdr:cNvPr>
        <xdr:cNvSpPr>
          <a:spLocks noChangeShapeType="1"/>
        </xdr:cNvSpPr>
      </xdr:nvSpPr>
      <xdr:spPr bwMode="auto">
        <a:xfrm>
          <a:off x="6391275" y="10053637"/>
          <a:ext cx="295275" cy="0"/>
        </a:xfrm>
        <a:prstGeom prst="line">
          <a:avLst/>
        </a:prstGeom>
        <a:noFill/>
        <a:ln w="9525">
          <a:solidFill>
            <a:sysClr val="windowText" lastClr="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xdr:row>
      <xdr:rowOff>0</xdr:rowOff>
    </xdr:from>
    <xdr:to>
      <xdr:col>31</xdr:col>
      <xdr:colOff>285750</xdr:colOff>
      <xdr:row>2</xdr:row>
      <xdr:rowOff>104775</xdr:rowOff>
    </xdr:to>
    <xdr:sp macro="" textlink="">
      <xdr:nvSpPr>
        <xdr:cNvPr id="6" name="正方形/長方形 5">
          <a:hlinkClick xmlns:r="http://schemas.openxmlformats.org/officeDocument/2006/relationships" r:id="rId1"/>
        </xdr:cNvPr>
        <xdr:cNvSpPr/>
      </xdr:nvSpPr>
      <xdr:spPr>
        <a:xfrm>
          <a:off x="10429875" y="3238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19050</xdr:colOff>
      <xdr:row>37</xdr:row>
      <xdr:rowOff>171450</xdr:rowOff>
    </xdr:from>
    <xdr:to>
      <xdr:col>17</xdr:col>
      <xdr:colOff>285750</xdr:colOff>
      <xdr:row>37</xdr:row>
      <xdr:rowOff>171450</xdr:rowOff>
    </xdr:to>
    <xdr:sp macro="" textlink="">
      <xdr:nvSpPr>
        <xdr:cNvPr id="2" name="Line 2">
          <a:extLst>
            <a:ext uri="{FF2B5EF4-FFF2-40B4-BE49-F238E27FC236}">
              <a16:creationId xmlns:a16="http://schemas.microsoft.com/office/drawing/2014/main" id="{146B6B60-B03B-4581-9718-C6D36ABD2C96}"/>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3" name="Line 3">
          <a:extLst>
            <a:ext uri="{FF2B5EF4-FFF2-40B4-BE49-F238E27FC236}">
              <a16:creationId xmlns:a16="http://schemas.microsoft.com/office/drawing/2014/main" id="{EDCCA086-FCD2-43CA-B306-1520251FF12D}"/>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4" name="Line 6">
          <a:extLst>
            <a:ext uri="{FF2B5EF4-FFF2-40B4-BE49-F238E27FC236}">
              <a16:creationId xmlns:a16="http://schemas.microsoft.com/office/drawing/2014/main" id="{4077A42D-3BF5-43A2-9268-8307CB4B9372}"/>
            </a:ext>
          </a:extLst>
        </xdr:cNvPr>
        <xdr:cNvSpPr>
          <a:spLocks noChangeShapeType="1"/>
        </xdr:cNvSpPr>
      </xdr:nvSpPr>
      <xdr:spPr bwMode="auto">
        <a:xfrm>
          <a:off x="6391275" y="10277475"/>
          <a:ext cx="295275" cy="0"/>
        </a:xfrm>
        <a:prstGeom prst="line">
          <a:avLst/>
        </a:prstGeom>
        <a:noFill/>
        <a:ln w="9525">
          <a:solidFill>
            <a:sysClr val="windowText" lastClr="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5" name="Line 6">
          <a:extLst>
            <a:ext uri="{FF2B5EF4-FFF2-40B4-BE49-F238E27FC236}">
              <a16:creationId xmlns:a16="http://schemas.microsoft.com/office/drawing/2014/main" id="{CC6E7E30-2EFF-460C-9B47-6590DC189F4C}"/>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6" name="Line 6">
          <a:extLst>
            <a:ext uri="{FF2B5EF4-FFF2-40B4-BE49-F238E27FC236}">
              <a16:creationId xmlns:a16="http://schemas.microsoft.com/office/drawing/2014/main" id="{701BF2FE-7272-48F5-9EBB-D9387C78E39A}"/>
            </a:ext>
          </a:extLst>
        </xdr:cNvPr>
        <xdr:cNvSpPr>
          <a:spLocks noChangeShapeType="1"/>
        </xdr:cNvSpPr>
      </xdr:nvSpPr>
      <xdr:spPr bwMode="auto">
        <a:xfrm>
          <a:off x="6391275" y="9591675"/>
          <a:ext cx="295275" cy="0"/>
        </a:xfrm>
        <a:prstGeom prst="line">
          <a:avLst/>
        </a:prstGeom>
        <a:noFill/>
        <a:ln w="9525">
          <a:solidFill>
            <a:sysClr val="windowText" lastClr="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xdr:row>
      <xdr:rowOff>0</xdr:rowOff>
    </xdr:from>
    <xdr:to>
      <xdr:col>31</xdr:col>
      <xdr:colOff>285750</xdr:colOff>
      <xdr:row>2</xdr:row>
      <xdr:rowOff>104775</xdr:rowOff>
    </xdr:to>
    <xdr:sp macro="" textlink="">
      <xdr:nvSpPr>
        <xdr:cNvPr id="7" name="正方形/長方形 6">
          <a:hlinkClick xmlns:r="http://schemas.openxmlformats.org/officeDocument/2006/relationships" r:id="rId1"/>
        </xdr:cNvPr>
        <xdr:cNvSpPr/>
      </xdr:nvSpPr>
      <xdr:spPr>
        <a:xfrm>
          <a:off x="10458450" y="3333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651C4C9D-3CA1-4848-82A4-51D259DA9C22}"/>
            </a:ext>
          </a:extLst>
        </xdr:cNvPr>
        <xdr:cNvSpPr>
          <a:spLocks noChangeShapeType="1"/>
        </xdr:cNvSpPr>
      </xdr:nvSpPr>
      <xdr:spPr bwMode="auto">
        <a:xfrm>
          <a:off x="5457825" y="74390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01A56A55-9567-4660-9125-B3E1DA8B3B65}"/>
            </a:ext>
          </a:extLst>
        </xdr:cNvPr>
        <xdr:cNvSpPr>
          <a:spLocks noChangeShapeType="1"/>
        </xdr:cNvSpPr>
      </xdr:nvSpPr>
      <xdr:spPr bwMode="auto">
        <a:xfrm>
          <a:off x="5457825" y="9210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2652D5D2-C2AC-4CB7-BF62-E23123ECE276}"/>
            </a:ext>
          </a:extLst>
        </xdr:cNvPr>
        <xdr:cNvSpPr>
          <a:spLocks noChangeShapeType="1"/>
        </xdr:cNvSpPr>
      </xdr:nvSpPr>
      <xdr:spPr bwMode="auto">
        <a:xfrm>
          <a:off x="5448300" y="57340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1</xdr:row>
      <xdr:rowOff>0</xdr:rowOff>
    </xdr:from>
    <xdr:to>
      <xdr:col>12</xdr:col>
      <xdr:colOff>514350</xdr:colOff>
      <xdr:row>2</xdr:row>
      <xdr:rowOff>47625</xdr:rowOff>
    </xdr:to>
    <xdr:sp macro="" textlink="">
      <xdr:nvSpPr>
        <xdr:cNvPr id="6" name="正方形/長方形 5">
          <a:hlinkClick xmlns:r="http://schemas.openxmlformats.org/officeDocument/2006/relationships" r:id="rId1"/>
        </xdr:cNvPr>
        <xdr:cNvSpPr/>
      </xdr:nvSpPr>
      <xdr:spPr>
        <a:xfrm>
          <a:off x="957262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95250</xdr:colOff>
      <xdr:row>52</xdr:row>
      <xdr:rowOff>0</xdr:rowOff>
    </xdr:from>
    <xdr:to>
      <xdr:col>5</xdr:col>
      <xdr:colOff>495300</xdr:colOff>
      <xdr:row>52</xdr:row>
      <xdr:rowOff>0</xdr:rowOff>
    </xdr:to>
    <xdr:sp macro="" textlink="">
      <xdr:nvSpPr>
        <xdr:cNvPr id="2" name="Line 3"/>
        <xdr:cNvSpPr>
          <a:spLocks noChangeShapeType="1"/>
        </xdr:cNvSpPr>
      </xdr:nvSpPr>
      <xdr:spPr bwMode="auto">
        <a:xfrm>
          <a:off x="5343525" y="138398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3" name="Line 1"/>
        <xdr:cNvSpPr>
          <a:spLocks noChangeShapeType="1"/>
        </xdr:cNvSpPr>
      </xdr:nvSpPr>
      <xdr:spPr bwMode="auto">
        <a:xfrm>
          <a:off x="5334000" y="4667250"/>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xdr:row>
      <xdr:rowOff>0</xdr:rowOff>
    </xdr:from>
    <xdr:to>
      <xdr:col>11</xdr:col>
      <xdr:colOff>514350</xdr:colOff>
      <xdr:row>1</xdr:row>
      <xdr:rowOff>295275</xdr:rowOff>
    </xdr:to>
    <xdr:sp macro="" textlink="">
      <xdr:nvSpPr>
        <xdr:cNvPr id="4" name="正方形/長方形 3">
          <a:hlinkClick xmlns:r="http://schemas.openxmlformats.org/officeDocument/2006/relationships" r:id="rId1"/>
        </xdr:cNvPr>
        <xdr:cNvSpPr/>
      </xdr:nvSpPr>
      <xdr:spPr>
        <a:xfrm>
          <a:off x="9534525" y="2190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6</xdr:row>
      <xdr:rowOff>9525</xdr:rowOff>
    </xdr:from>
    <xdr:to>
      <xdr:col>16</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3095625" y="1171575"/>
          <a:ext cx="76200" cy="781050"/>
        </a:xfrm>
        <a:prstGeom prst="leftBrace">
          <a:avLst>
            <a:gd name="adj1" fmla="val 85417"/>
            <a:gd name="adj2" fmla="val 57144"/>
          </a:avLst>
        </a:prstGeom>
        <a:noFill/>
        <a:ln w="9525">
          <a:solidFill>
            <a:schemeClr val="tx1"/>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15</xdr:col>
      <xdr:colOff>123825</xdr:colOff>
      <xdr:row>6</xdr:row>
      <xdr:rowOff>9525</xdr:rowOff>
    </xdr:from>
    <xdr:to>
      <xdr:col>16</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chemeClr val="tx1"/>
          </a:solidFill>
          <a:round/>
          <a:headEnd/>
          <a:tailEnd/>
        </a:ln>
      </xdr:spPr>
    </xdr:sp>
    <xdr:clientData/>
  </xdr:twoCellAnchor>
  <xdr:twoCellAnchor>
    <xdr:from>
      <xdr:col>42</xdr:col>
      <xdr:colOff>95250</xdr:colOff>
      <xdr:row>1</xdr:row>
      <xdr:rowOff>9525</xdr:rowOff>
    </xdr:from>
    <xdr:to>
      <xdr:col>43</xdr:col>
      <xdr:colOff>609600</xdr:colOff>
      <xdr:row>2</xdr:row>
      <xdr:rowOff>104775</xdr:rowOff>
    </xdr:to>
    <xdr:sp macro="" textlink="">
      <xdr:nvSpPr>
        <xdr:cNvPr id="14" name="正方形/長方形 13">
          <a:hlinkClick xmlns:r="http://schemas.openxmlformats.org/officeDocument/2006/relationships" r:id="rId1"/>
        </xdr:cNvPr>
        <xdr:cNvSpPr/>
      </xdr:nvSpPr>
      <xdr:spPr>
        <a:xfrm>
          <a:off x="8953500" y="3238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8353425" y="3048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457199</xdr:colOff>
      <xdr:row>14</xdr:row>
      <xdr:rowOff>152400</xdr:rowOff>
    </xdr:from>
    <xdr:to>
      <xdr:col>6</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chemeClr val="tx1"/>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552263</xdr:colOff>
      <xdr:row>14</xdr:row>
      <xdr:rowOff>306043</xdr:rowOff>
    </xdr:from>
    <xdr:to>
      <xdr:col>8</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ysClr val="windowText" lastClr="000000"/>
              </a:solidFill>
            </a:rPr>
            <a:t>⇒ </a:t>
          </a:r>
          <a:r>
            <a:rPr kumimoji="1" lang="ja-JP" altLang="en-US" sz="900">
              <a:solidFill>
                <a:sysClr val="windowText" lastClr="000000"/>
              </a:solidFill>
            </a:rPr>
            <a:t>合計</a:t>
          </a:r>
          <a:r>
            <a:rPr kumimoji="1" lang="en-US" altLang="ja-JP" sz="900">
              <a:solidFill>
                <a:sysClr val="windowText" lastClr="000000"/>
              </a:solidFill>
            </a:rPr>
            <a:t>1</a:t>
          </a:r>
          <a:r>
            <a:rPr kumimoji="1" lang="ja-JP" altLang="en-US" sz="900">
              <a:solidFill>
                <a:sysClr val="windowText" lastClr="000000"/>
              </a:solidFill>
            </a:rPr>
            <a:t>人以上</a:t>
          </a:r>
        </a:p>
      </xdr:txBody>
    </xdr:sp>
    <xdr:clientData/>
  </xdr:twoCellAnchor>
  <xdr:twoCellAnchor>
    <xdr:from>
      <xdr:col>4</xdr:col>
      <xdr:colOff>769620</xdr:colOff>
      <xdr:row>16</xdr:row>
      <xdr:rowOff>0</xdr:rowOff>
    </xdr:from>
    <xdr:to>
      <xdr:col>7</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chemeClr val="tx1"/>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1</xdr:row>
      <xdr:rowOff>0</xdr:rowOff>
    </xdr:from>
    <xdr:to>
      <xdr:col>12</xdr:col>
      <xdr:colOff>581025</xdr:colOff>
      <xdr:row>2</xdr:row>
      <xdr:rowOff>47625</xdr:rowOff>
    </xdr:to>
    <xdr:sp macro="" textlink="">
      <xdr:nvSpPr>
        <xdr:cNvPr id="5" name="正方形/長方形 4">
          <a:hlinkClick xmlns:r="http://schemas.openxmlformats.org/officeDocument/2006/relationships" r:id="rId1"/>
        </xdr:cNvPr>
        <xdr:cNvSpPr/>
      </xdr:nvSpPr>
      <xdr:spPr>
        <a:xfrm>
          <a:off x="8420100" y="3143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39</xdr:col>
      <xdr:colOff>0</xdr:colOff>
      <xdr:row>1</xdr:row>
      <xdr:rowOff>0</xdr:rowOff>
    </xdr:from>
    <xdr:to>
      <xdr:col>41</xdr:col>
      <xdr:colOff>352425</xdr:colOff>
      <xdr:row>2</xdr:row>
      <xdr:rowOff>47625</xdr:rowOff>
    </xdr:to>
    <xdr:sp macro="" textlink="">
      <xdr:nvSpPr>
        <xdr:cNvPr id="2" name="正方形/長方形 1">
          <a:hlinkClick xmlns:r="http://schemas.openxmlformats.org/officeDocument/2006/relationships" r:id="rId1"/>
        </xdr:cNvPr>
        <xdr:cNvSpPr/>
      </xdr:nvSpPr>
      <xdr:spPr>
        <a:xfrm>
          <a:off x="932497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40</xdr:col>
      <xdr:colOff>0</xdr:colOff>
      <xdr:row>2</xdr:row>
      <xdr:rowOff>0</xdr:rowOff>
    </xdr:from>
    <xdr:to>
      <xdr:col>42</xdr:col>
      <xdr:colOff>352425</xdr:colOff>
      <xdr:row>3</xdr:row>
      <xdr:rowOff>47625</xdr:rowOff>
    </xdr:to>
    <xdr:sp macro="" textlink="">
      <xdr:nvSpPr>
        <xdr:cNvPr id="2" name="正方形/長方形 1">
          <a:hlinkClick xmlns:r="http://schemas.openxmlformats.org/officeDocument/2006/relationships" r:id="rId1"/>
        </xdr:cNvPr>
        <xdr:cNvSpPr/>
      </xdr:nvSpPr>
      <xdr:spPr>
        <a:xfrm>
          <a:off x="9229725" y="5143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42</xdr:col>
      <xdr:colOff>0</xdr:colOff>
      <xdr:row>1</xdr:row>
      <xdr:rowOff>0</xdr:rowOff>
    </xdr:from>
    <xdr:to>
      <xdr:col>43</xdr:col>
      <xdr:colOff>542925</xdr:colOff>
      <xdr:row>2</xdr:row>
      <xdr:rowOff>47625</xdr:rowOff>
    </xdr:to>
    <xdr:sp macro="" textlink="">
      <xdr:nvSpPr>
        <xdr:cNvPr id="2" name="正方形/長方形 1">
          <a:hlinkClick xmlns:r="http://schemas.openxmlformats.org/officeDocument/2006/relationships" r:id="rId1"/>
        </xdr:cNvPr>
        <xdr:cNvSpPr/>
      </xdr:nvSpPr>
      <xdr:spPr>
        <a:xfrm>
          <a:off x="9172575" y="3143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40</xdr:col>
      <xdr:colOff>0</xdr:colOff>
      <xdr:row>2</xdr:row>
      <xdr:rowOff>0</xdr:rowOff>
    </xdr:from>
    <xdr:to>
      <xdr:col>41</xdr:col>
      <xdr:colOff>514350</xdr:colOff>
      <xdr:row>3</xdr:row>
      <xdr:rowOff>28575</xdr:rowOff>
    </xdr:to>
    <xdr:sp macro="" textlink="">
      <xdr:nvSpPr>
        <xdr:cNvPr id="2" name="正方形/長方形 1">
          <a:hlinkClick xmlns:r="http://schemas.openxmlformats.org/officeDocument/2006/relationships" r:id="rId1"/>
        </xdr:cNvPr>
        <xdr:cNvSpPr/>
      </xdr:nvSpPr>
      <xdr:spPr>
        <a:xfrm>
          <a:off x="7972425" y="5334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7924800" y="2952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514350</xdr:colOff>
      <xdr:row>3</xdr:row>
      <xdr:rowOff>47625</xdr:rowOff>
    </xdr:to>
    <xdr:sp macro="" textlink="">
      <xdr:nvSpPr>
        <xdr:cNvPr id="2" name="正方形/長方形 1">
          <a:hlinkClick xmlns:r="http://schemas.openxmlformats.org/officeDocument/2006/relationships" r:id="rId1"/>
        </xdr:cNvPr>
        <xdr:cNvSpPr/>
      </xdr:nvSpPr>
      <xdr:spPr>
        <a:xfrm>
          <a:off x="8258175" y="4953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39</xdr:col>
      <xdr:colOff>0</xdr:colOff>
      <xdr:row>1</xdr:row>
      <xdr:rowOff>0</xdr:rowOff>
    </xdr:from>
    <xdr:to>
      <xdr:col>45</xdr:col>
      <xdr:colOff>0</xdr:colOff>
      <xdr:row>2</xdr:row>
      <xdr:rowOff>123825</xdr:rowOff>
    </xdr:to>
    <xdr:sp macro="" textlink="">
      <xdr:nvSpPr>
        <xdr:cNvPr id="2" name="正方形/長方形 1">
          <a:hlinkClick xmlns:r="http://schemas.openxmlformats.org/officeDocument/2006/relationships" r:id="rId1"/>
        </xdr:cNvPr>
        <xdr:cNvSpPr/>
      </xdr:nvSpPr>
      <xdr:spPr>
        <a:xfrm>
          <a:off x="7715250" y="1714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523875</xdr:colOff>
      <xdr:row>2</xdr:row>
      <xdr:rowOff>47625</xdr:rowOff>
    </xdr:to>
    <xdr:sp macro="" textlink="">
      <xdr:nvSpPr>
        <xdr:cNvPr id="2" name="正方形/長方形 1">
          <a:hlinkClick xmlns:r="http://schemas.openxmlformats.org/officeDocument/2006/relationships" r:id="rId1"/>
        </xdr:cNvPr>
        <xdr:cNvSpPr/>
      </xdr:nvSpPr>
      <xdr:spPr>
        <a:xfrm>
          <a:off x="814387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0</xdr:row>
      <xdr:rowOff>133350</xdr:rowOff>
    </xdr:from>
    <xdr:to>
      <xdr:col>6</xdr:col>
      <xdr:colOff>104775</xdr:colOff>
      <xdr:row>2</xdr:row>
      <xdr:rowOff>85725</xdr:rowOff>
    </xdr:to>
    <xdr:sp macro="" textlink="">
      <xdr:nvSpPr>
        <xdr:cNvPr id="3" name="正方形/長方形 2">
          <a:hlinkClick xmlns:r="http://schemas.openxmlformats.org/officeDocument/2006/relationships" r:id="rId1"/>
        </xdr:cNvPr>
        <xdr:cNvSpPr/>
      </xdr:nvSpPr>
      <xdr:spPr>
        <a:xfrm>
          <a:off x="523875" y="1333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523875</xdr:colOff>
      <xdr:row>2</xdr:row>
      <xdr:rowOff>47625</xdr:rowOff>
    </xdr:to>
    <xdr:sp macro="" textlink="">
      <xdr:nvSpPr>
        <xdr:cNvPr id="2" name="正方形/長方形 1">
          <a:hlinkClick xmlns:r="http://schemas.openxmlformats.org/officeDocument/2006/relationships" r:id="rId1"/>
        </xdr:cNvPr>
        <xdr:cNvSpPr/>
      </xdr:nvSpPr>
      <xdr:spPr>
        <a:xfrm>
          <a:off x="865822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40</xdr:col>
      <xdr:colOff>0</xdr:colOff>
      <xdr:row>1</xdr:row>
      <xdr:rowOff>0</xdr:rowOff>
    </xdr:from>
    <xdr:to>
      <xdr:col>46</xdr:col>
      <xdr:colOff>0</xdr:colOff>
      <xdr:row>2</xdr:row>
      <xdr:rowOff>47625</xdr:rowOff>
    </xdr:to>
    <xdr:sp macro="" textlink="">
      <xdr:nvSpPr>
        <xdr:cNvPr id="2" name="正方形/長方形 1">
          <a:hlinkClick xmlns:r="http://schemas.openxmlformats.org/officeDocument/2006/relationships" r:id="rId1"/>
        </xdr:cNvPr>
        <xdr:cNvSpPr/>
      </xdr:nvSpPr>
      <xdr:spPr>
        <a:xfrm>
          <a:off x="769620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514350</xdr:colOff>
      <xdr:row>1</xdr:row>
      <xdr:rowOff>295275</xdr:rowOff>
    </xdr:to>
    <xdr:sp macro="" textlink="">
      <xdr:nvSpPr>
        <xdr:cNvPr id="2" name="正方形/長方形 1">
          <a:hlinkClick xmlns:r="http://schemas.openxmlformats.org/officeDocument/2006/relationships" r:id="rId1"/>
        </xdr:cNvPr>
        <xdr:cNvSpPr/>
      </xdr:nvSpPr>
      <xdr:spPr>
        <a:xfrm>
          <a:off x="10315575" y="2190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1</xdr:row>
      <xdr:rowOff>0</xdr:rowOff>
    </xdr:from>
    <xdr:to>
      <xdr:col>6</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910590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133350</xdr:colOff>
      <xdr:row>1</xdr:row>
      <xdr:rowOff>295275</xdr:rowOff>
    </xdr:to>
    <xdr:sp macro="" textlink="">
      <xdr:nvSpPr>
        <xdr:cNvPr id="2" name="正方形/長方形 1">
          <a:hlinkClick xmlns:r="http://schemas.openxmlformats.org/officeDocument/2006/relationships" r:id="rId1"/>
        </xdr:cNvPr>
        <xdr:cNvSpPr/>
      </xdr:nvSpPr>
      <xdr:spPr>
        <a:xfrm>
          <a:off x="8210550"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19</xdr:col>
      <xdr:colOff>0</xdr:colOff>
      <xdr:row>1</xdr:row>
      <xdr:rowOff>0</xdr:rowOff>
    </xdr:from>
    <xdr:to>
      <xdr:col>25</xdr:col>
      <xdr:colOff>0</xdr:colOff>
      <xdr:row>2</xdr:row>
      <xdr:rowOff>19050</xdr:rowOff>
    </xdr:to>
    <xdr:sp macro="" textlink="">
      <xdr:nvSpPr>
        <xdr:cNvPr id="2" name="正方形/長方形 1">
          <a:hlinkClick xmlns:r="http://schemas.openxmlformats.org/officeDocument/2006/relationships" r:id="rId1"/>
        </xdr:cNvPr>
        <xdr:cNvSpPr/>
      </xdr:nvSpPr>
      <xdr:spPr>
        <a:xfrm>
          <a:off x="7343775" y="4191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581025</xdr:colOff>
      <xdr:row>2</xdr:row>
      <xdr:rowOff>47625</xdr:rowOff>
    </xdr:to>
    <xdr:sp macro="" textlink="">
      <xdr:nvSpPr>
        <xdr:cNvPr id="2" name="正方形/長方形 1">
          <a:hlinkClick xmlns:r="http://schemas.openxmlformats.org/officeDocument/2006/relationships" r:id="rId1"/>
        </xdr:cNvPr>
        <xdr:cNvSpPr/>
      </xdr:nvSpPr>
      <xdr:spPr>
        <a:xfrm>
          <a:off x="752475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514350</xdr:colOff>
      <xdr:row>1</xdr:row>
      <xdr:rowOff>295275</xdr:rowOff>
    </xdr:to>
    <xdr:sp macro="" textlink="">
      <xdr:nvSpPr>
        <xdr:cNvPr id="3" name="正方形/長方形 2">
          <a:hlinkClick xmlns:r="http://schemas.openxmlformats.org/officeDocument/2006/relationships" r:id="rId1"/>
        </xdr:cNvPr>
        <xdr:cNvSpPr/>
      </xdr:nvSpPr>
      <xdr:spPr>
        <a:xfrm>
          <a:off x="8562975"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771525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849630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41</xdr:col>
      <xdr:colOff>0</xdr:colOff>
      <xdr:row>1</xdr:row>
      <xdr:rowOff>0</xdr:rowOff>
    </xdr:from>
    <xdr:to>
      <xdr:col>42</xdr:col>
      <xdr:colOff>571500</xdr:colOff>
      <xdr:row>2</xdr:row>
      <xdr:rowOff>66675</xdr:rowOff>
    </xdr:to>
    <xdr:sp macro="" textlink="">
      <xdr:nvSpPr>
        <xdr:cNvPr id="2" name="正方形/長方形 1">
          <a:hlinkClick xmlns:r="http://schemas.openxmlformats.org/officeDocument/2006/relationships" r:id="rId1"/>
        </xdr:cNvPr>
        <xdr:cNvSpPr/>
      </xdr:nvSpPr>
      <xdr:spPr>
        <a:xfrm>
          <a:off x="11391900" y="2667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795337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1064561</xdr:colOff>
      <xdr:row>9</xdr:row>
      <xdr:rowOff>638735</xdr:rowOff>
    </xdr:from>
    <xdr:to>
      <xdr:col>6</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503336" y="4924985"/>
          <a:ext cx="334494" cy="0"/>
        </a:xfrm>
        <a:prstGeom prst="straightConnector1">
          <a:avLst/>
        </a:prstGeom>
        <a:ln w="38100">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0</xdr:colOff>
      <xdr:row>1</xdr:row>
      <xdr:rowOff>0</xdr:rowOff>
    </xdr:from>
    <xdr:to>
      <xdr:col>10</xdr:col>
      <xdr:colOff>514350</xdr:colOff>
      <xdr:row>2</xdr:row>
      <xdr:rowOff>47625</xdr:rowOff>
    </xdr:to>
    <xdr:sp macro="" textlink="">
      <xdr:nvSpPr>
        <xdr:cNvPr id="3" name="正方形/長方形 2">
          <a:hlinkClick xmlns:r="http://schemas.openxmlformats.org/officeDocument/2006/relationships" r:id="rId1"/>
        </xdr:cNvPr>
        <xdr:cNvSpPr/>
      </xdr:nvSpPr>
      <xdr:spPr>
        <a:xfrm>
          <a:off x="822960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748665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37</xdr:col>
      <xdr:colOff>0</xdr:colOff>
      <xdr:row>2</xdr:row>
      <xdr:rowOff>0</xdr:rowOff>
    </xdr:from>
    <xdr:to>
      <xdr:col>41</xdr:col>
      <xdr:colOff>133350</xdr:colOff>
      <xdr:row>3</xdr:row>
      <xdr:rowOff>123825</xdr:rowOff>
    </xdr:to>
    <xdr:sp macro="" textlink="">
      <xdr:nvSpPr>
        <xdr:cNvPr id="2" name="正方形/長方形 1">
          <a:hlinkClick xmlns:r="http://schemas.openxmlformats.org/officeDocument/2006/relationships" r:id="rId1"/>
        </xdr:cNvPr>
        <xdr:cNvSpPr/>
      </xdr:nvSpPr>
      <xdr:spPr>
        <a:xfrm>
          <a:off x="9039225" y="2571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913447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514350</xdr:colOff>
      <xdr:row>2</xdr:row>
      <xdr:rowOff>95250</xdr:rowOff>
    </xdr:to>
    <xdr:sp macro="" textlink="">
      <xdr:nvSpPr>
        <xdr:cNvPr id="2" name="正方形/長方形 1">
          <a:hlinkClick xmlns:r="http://schemas.openxmlformats.org/officeDocument/2006/relationships" r:id="rId1"/>
        </xdr:cNvPr>
        <xdr:cNvSpPr/>
      </xdr:nvSpPr>
      <xdr:spPr>
        <a:xfrm>
          <a:off x="9134475"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8772525" y="2952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514350</xdr:colOff>
      <xdr:row>2</xdr:row>
      <xdr:rowOff>47625</xdr:rowOff>
    </xdr:to>
    <xdr:sp macro="" textlink="">
      <xdr:nvSpPr>
        <xdr:cNvPr id="3" name="正方形/長方形 2">
          <a:hlinkClick xmlns:r="http://schemas.openxmlformats.org/officeDocument/2006/relationships" r:id="rId1"/>
        </xdr:cNvPr>
        <xdr:cNvSpPr/>
      </xdr:nvSpPr>
      <xdr:spPr>
        <a:xfrm>
          <a:off x="9077325" y="1714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11</xdr:col>
      <xdr:colOff>0</xdr:colOff>
      <xdr:row>1</xdr:row>
      <xdr:rowOff>0</xdr:rowOff>
    </xdr:from>
    <xdr:to>
      <xdr:col>12</xdr:col>
      <xdr:colOff>514350</xdr:colOff>
      <xdr:row>2</xdr:row>
      <xdr:rowOff>28575</xdr:rowOff>
    </xdr:to>
    <xdr:sp macro="" textlink="">
      <xdr:nvSpPr>
        <xdr:cNvPr id="4" name="正方形/長方形 3">
          <a:hlinkClick xmlns:r="http://schemas.openxmlformats.org/officeDocument/2006/relationships" r:id="rId1"/>
        </xdr:cNvPr>
        <xdr:cNvSpPr/>
      </xdr:nvSpPr>
      <xdr:spPr>
        <a:xfrm>
          <a:off x="8543925"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671512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0</xdr:colOff>
      <xdr:row>1</xdr:row>
      <xdr:rowOff>0</xdr:rowOff>
    </xdr:from>
    <xdr:to>
      <xdr:col>51</xdr:col>
      <xdr:colOff>0</xdr:colOff>
      <xdr:row>2</xdr:row>
      <xdr:rowOff>38100</xdr:rowOff>
    </xdr:to>
    <xdr:sp macro="" textlink="">
      <xdr:nvSpPr>
        <xdr:cNvPr id="2" name="正方形/長方形 1">
          <a:hlinkClick xmlns:r="http://schemas.openxmlformats.org/officeDocument/2006/relationships" r:id="rId1"/>
        </xdr:cNvPr>
        <xdr:cNvSpPr/>
      </xdr:nvSpPr>
      <xdr:spPr>
        <a:xfrm>
          <a:off x="7905750" y="2952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39</xdr:col>
      <xdr:colOff>0</xdr:colOff>
      <xdr:row>1</xdr:row>
      <xdr:rowOff>0</xdr:rowOff>
    </xdr:from>
    <xdr:to>
      <xdr:col>40</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780097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15</xdr:col>
      <xdr:colOff>0</xdr:colOff>
      <xdr:row>1</xdr:row>
      <xdr:rowOff>0</xdr:rowOff>
    </xdr:from>
    <xdr:to>
      <xdr:col>16</xdr:col>
      <xdr:colOff>514350</xdr:colOff>
      <xdr:row>2</xdr:row>
      <xdr:rowOff>123825</xdr:rowOff>
    </xdr:to>
    <xdr:sp macro="" textlink="">
      <xdr:nvSpPr>
        <xdr:cNvPr id="2" name="正方形/長方形 1">
          <a:hlinkClick xmlns:r="http://schemas.openxmlformats.org/officeDocument/2006/relationships" r:id="rId1"/>
        </xdr:cNvPr>
        <xdr:cNvSpPr/>
      </xdr:nvSpPr>
      <xdr:spPr>
        <a:xfrm>
          <a:off x="12858750" y="1714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824865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52E2EC3D-3C57-46CE-9F1B-D6798CDC617E}"/>
            </a:ext>
          </a:extLst>
        </xdr:cNvPr>
        <xdr:cNvSpPr>
          <a:spLocks noChangeArrowheads="1"/>
        </xdr:cNvSpPr>
      </xdr:nvSpPr>
      <xdr:spPr bwMode="auto">
        <a:xfrm>
          <a:off x="1876425" y="6191250"/>
          <a:ext cx="4286250" cy="38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twoCellAnchor>
    <xdr:from>
      <xdr:col>7</xdr:col>
      <xdr:colOff>0</xdr:colOff>
      <xdr:row>1</xdr:row>
      <xdr:rowOff>0</xdr:rowOff>
    </xdr:from>
    <xdr:to>
      <xdr:col>7</xdr:col>
      <xdr:colOff>1200150</xdr:colOff>
      <xdr:row>2</xdr:row>
      <xdr:rowOff>47625</xdr:rowOff>
    </xdr:to>
    <xdr:sp macro="" textlink="">
      <xdr:nvSpPr>
        <xdr:cNvPr id="3" name="正方形/長方形 2">
          <a:hlinkClick xmlns:r="http://schemas.openxmlformats.org/officeDocument/2006/relationships" r:id="rId1"/>
        </xdr:cNvPr>
        <xdr:cNvSpPr/>
      </xdr:nvSpPr>
      <xdr:spPr>
        <a:xfrm>
          <a:off x="930592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41</xdr:col>
      <xdr:colOff>0</xdr:colOff>
      <xdr:row>1</xdr:row>
      <xdr:rowOff>0</xdr:rowOff>
    </xdr:from>
    <xdr:to>
      <xdr:col>48</xdr:col>
      <xdr:colOff>0</xdr:colOff>
      <xdr:row>2</xdr:row>
      <xdr:rowOff>123825</xdr:rowOff>
    </xdr:to>
    <xdr:sp macro="" textlink="">
      <xdr:nvSpPr>
        <xdr:cNvPr id="3" name="正方形/長方形 2">
          <a:hlinkClick xmlns:r="http://schemas.openxmlformats.org/officeDocument/2006/relationships" r:id="rId1"/>
        </xdr:cNvPr>
        <xdr:cNvSpPr/>
      </xdr:nvSpPr>
      <xdr:spPr>
        <a:xfrm>
          <a:off x="7439025" y="1809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1200150</xdr:colOff>
      <xdr:row>2</xdr:row>
      <xdr:rowOff>47625</xdr:rowOff>
    </xdr:to>
    <xdr:sp macro="" textlink="">
      <xdr:nvSpPr>
        <xdr:cNvPr id="2" name="正方形/長方形 1">
          <a:hlinkClick xmlns:r="http://schemas.openxmlformats.org/officeDocument/2006/relationships" r:id="rId1"/>
        </xdr:cNvPr>
        <xdr:cNvSpPr/>
      </xdr:nvSpPr>
      <xdr:spPr>
        <a:xfrm>
          <a:off x="827722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514350</xdr:colOff>
      <xdr:row>2</xdr:row>
      <xdr:rowOff>9525</xdr:rowOff>
    </xdr:to>
    <xdr:sp macro="" textlink="">
      <xdr:nvSpPr>
        <xdr:cNvPr id="2" name="正方形/長方形 1">
          <a:hlinkClick xmlns:r="http://schemas.openxmlformats.org/officeDocument/2006/relationships" r:id="rId1"/>
        </xdr:cNvPr>
        <xdr:cNvSpPr/>
      </xdr:nvSpPr>
      <xdr:spPr>
        <a:xfrm>
          <a:off x="8429625" y="3333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8448675" y="3810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36</xdr:col>
      <xdr:colOff>0</xdr:colOff>
      <xdr:row>1</xdr:row>
      <xdr:rowOff>0</xdr:rowOff>
    </xdr:from>
    <xdr:to>
      <xdr:col>40</xdr:col>
      <xdr:colOff>95250</xdr:colOff>
      <xdr:row>2</xdr:row>
      <xdr:rowOff>47625</xdr:rowOff>
    </xdr:to>
    <xdr:sp macro="" textlink="">
      <xdr:nvSpPr>
        <xdr:cNvPr id="2" name="正方形/長方形 1">
          <a:hlinkClick xmlns:r="http://schemas.openxmlformats.org/officeDocument/2006/relationships" r:id="rId1"/>
        </xdr:cNvPr>
        <xdr:cNvSpPr/>
      </xdr:nvSpPr>
      <xdr:spPr>
        <a:xfrm>
          <a:off x="733425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26</xdr:col>
      <xdr:colOff>88447</xdr:colOff>
      <xdr:row>28</xdr:row>
      <xdr:rowOff>24277</xdr:rowOff>
    </xdr:from>
    <xdr:to>
      <xdr:col>27</xdr:col>
      <xdr:colOff>88448</xdr:colOff>
      <xdr:row>33</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8232322" y="6234577"/>
          <a:ext cx="304801" cy="131333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28</xdr:row>
      <xdr:rowOff>210289</xdr:rowOff>
    </xdr:from>
    <xdr:to>
      <xdr:col>28</xdr:col>
      <xdr:colOff>95251</xdr:colOff>
      <xdr:row>29</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886575" y="6420589"/>
          <a:ext cx="1962151" cy="199285"/>
        </a:xfrm>
        <a:prstGeom prst="rect">
          <a:avLst/>
        </a:prstGeom>
        <a:solidFill>
          <a:schemeClr val="bg1"/>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u="none" baseline="0">
              <a:solidFill>
                <a:sysClr val="windowText" lastClr="000000"/>
              </a:solidFill>
              <a:uFill>
                <a:solidFill>
                  <a:srgbClr val="FF0000"/>
                </a:solidFill>
              </a:uFill>
              <a:latin typeface="HGSｺﾞｼｯｸM" panose="020B0600000000000000" pitchFamily="50" charset="-128"/>
              <a:ea typeface="HGSｺﾞｼｯｸM" panose="020B0600000000000000" pitchFamily="50" charset="-128"/>
            </a:rPr>
            <a:t>算定回数（目安）の配分</a:t>
          </a:r>
        </a:p>
      </xdr:txBody>
    </xdr:sp>
    <xdr:clientData/>
  </xdr:twoCellAnchor>
  <xdr:twoCellAnchor>
    <xdr:from>
      <xdr:col>31</xdr:col>
      <xdr:colOff>0</xdr:colOff>
      <xdr:row>1</xdr:row>
      <xdr:rowOff>0</xdr:rowOff>
    </xdr:from>
    <xdr:to>
      <xdr:col>34</xdr:col>
      <xdr:colOff>285750</xdr:colOff>
      <xdr:row>2</xdr:row>
      <xdr:rowOff>123825</xdr:rowOff>
    </xdr:to>
    <xdr:sp macro="" textlink="">
      <xdr:nvSpPr>
        <xdr:cNvPr id="4" name="正方形/長方形 3">
          <a:hlinkClick xmlns:r="http://schemas.openxmlformats.org/officeDocument/2006/relationships" r:id="rId1"/>
        </xdr:cNvPr>
        <xdr:cNvSpPr/>
      </xdr:nvSpPr>
      <xdr:spPr>
        <a:xfrm>
          <a:off x="9105900" y="1714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2</xdr:row>
      <xdr:rowOff>0</xdr:rowOff>
    </xdr:from>
    <xdr:to>
      <xdr:col>14</xdr:col>
      <xdr:colOff>514350</xdr:colOff>
      <xdr:row>3</xdr:row>
      <xdr:rowOff>66675</xdr:rowOff>
    </xdr:to>
    <xdr:sp macro="" textlink="">
      <xdr:nvSpPr>
        <xdr:cNvPr id="2" name="正方形/長方形 1">
          <a:hlinkClick xmlns:r="http://schemas.openxmlformats.org/officeDocument/2006/relationships" r:id="rId1"/>
        </xdr:cNvPr>
        <xdr:cNvSpPr/>
      </xdr:nvSpPr>
      <xdr:spPr>
        <a:xfrm>
          <a:off x="7943850"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87200</xdr:colOff>
      <xdr:row>23</xdr:row>
      <xdr:rowOff>33538</xdr:rowOff>
    </xdr:from>
    <xdr:to>
      <xdr:col>7</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651151" y="7061512"/>
          <a:ext cx="871202" cy="912254"/>
        </a:xfrm>
        <a:prstGeom prst="bentUpArrow">
          <a:avLst>
            <a:gd name="adj1" fmla="val 13235"/>
            <a:gd name="adj2" fmla="val 15840"/>
            <a:gd name="adj3" fmla="val 29412"/>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1073240</xdr:colOff>
      <xdr:row>23</xdr:row>
      <xdr:rowOff>187816</xdr:rowOff>
    </xdr:from>
    <xdr:to>
      <xdr:col>7</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911690" y="7236316"/>
          <a:ext cx="1490327" cy="27797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ysClr val="windowText" lastClr="000000"/>
              </a:solidFill>
            </a:rPr>
            <a:t>a</a:t>
          </a:r>
          <a:r>
            <a:rPr kumimoji="1" lang="ja-JP" altLang="en-US" sz="1400" b="1">
              <a:solidFill>
                <a:sysClr val="windowText" lastClr="000000"/>
              </a:solidFill>
            </a:rPr>
            <a:t>　＋　</a:t>
          </a:r>
          <a:r>
            <a:rPr kumimoji="1" lang="en-US" altLang="ja-JP" sz="1400" b="1">
              <a:solidFill>
                <a:sysClr val="windowText" lastClr="000000"/>
              </a:solidFill>
            </a:rPr>
            <a:t>b</a:t>
          </a:r>
          <a:r>
            <a:rPr kumimoji="1" lang="ja-JP" altLang="en-US" sz="1400" b="1">
              <a:solidFill>
                <a:sysClr val="windowText" lastClr="000000"/>
              </a:solidFill>
            </a:rPr>
            <a:t>　＋　</a:t>
          </a:r>
          <a:r>
            <a:rPr kumimoji="1" lang="en-US" altLang="ja-JP" sz="1400" b="1">
              <a:solidFill>
                <a:sysClr val="windowText" lastClr="000000"/>
              </a:solidFill>
            </a:rPr>
            <a:t>c </a:t>
          </a:r>
        </a:p>
        <a:p>
          <a:pPr algn="ctr"/>
          <a:endParaRPr kumimoji="1" lang="ja-JP" altLang="en-US" sz="1400" b="1">
            <a:solidFill>
              <a:sysClr val="windowText" lastClr="000000"/>
            </a:solidFill>
          </a:endParaRPr>
        </a:p>
      </xdr:txBody>
    </xdr:sp>
    <xdr:clientData/>
  </xdr:twoCellAnchor>
  <xdr:twoCellAnchor>
    <xdr:from>
      <xdr:col>14</xdr:col>
      <xdr:colOff>0</xdr:colOff>
      <xdr:row>1</xdr:row>
      <xdr:rowOff>0</xdr:rowOff>
    </xdr:from>
    <xdr:to>
      <xdr:col>15</xdr:col>
      <xdr:colOff>514350</xdr:colOff>
      <xdr:row>2</xdr:row>
      <xdr:rowOff>47625</xdr:rowOff>
    </xdr:to>
    <xdr:sp macro="" textlink="">
      <xdr:nvSpPr>
        <xdr:cNvPr id="4" name="正方形/長方形 3">
          <a:hlinkClick xmlns:r="http://schemas.openxmlformats.org/officeDocument/2006/relationships" r:id="rId1"/>
        </xdr:cNvPr>
        <xdr:cNvSpPr/>
      </xdr:nvSpPr>
      <xdr:spPr>
        <a:xfrm>
          <a:off x="9582150" y="4381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4</xdr:col>
      <xdr:colOff>38632</xdr:colOff>
      <xdr:row>5</xdr:row>
      <xdr:rowOff>86965</xdr:rowOff>
    </xdr:from>
    <xdr:to>
      <xdr:col>35</xdr:col>
      <xdr:colOff>194559</xdr:colOff>
      <xdr:row>7</xdr:row>
      <xdr:rowOff>32027</xdr:rowOff>
    </xdr:to>
    <xdr:sp macro="" textlink="">
      <xdr:nvSpPr>
        <xdr:cNvPr id="2" name="AutoShape 1">
          <a:extLst>
            <a:ext uri="{FF2B5EF4-FFF2-40B4-BE49-F238E27FC236}">
              <a16:creationId xmlns:a16="http://schemas.microsoft.com/office/drawing/2014/main" id="{983A9B10-9AF3-4400-A404-3F3F9CA36EFC}"/>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81</xdr:row>
      <xdr:rowOff>199224</xdr:rowOff>
    </xdr:from>
    <xdr:to>
      <xdr:col>66</xdr:col>
      <xdr:colOff>129887</xdr:colOff>
      <xdr:row>91</xdr:row>
      <xdr:rowOff>184218</xdr:rowOff>
    </xdr:to>
    <xdr:sp macro="" textlink="">
      <xdr:nvSpPr>
        <xdr:cNvPr id="3" name="角丸四角形 2">
          <a:extLst>
            <a:ext uri="{FF2B5EF4-FFF2-40B4-BE49-F238E27FC236}">
              <a16:creationId xmlns:a16="http://schemas.microsoft.com/office/drawing/2014/main" id="{8ACFB321-24DF-4AA6-B6CF-CD402F6A848F}"/>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14</xdr:row>
      <xdr:rowOff>59889</xdr:rowOff>
    </xdr:from>
    <xdr:to>
      <xdr:col>39</xdr:col>
      <xdr:colOff>90963</xdr:colOff>
      <xdr:row>15</xdr:row>
      <xdr:rowOff>162309</xdr:rowOff>
    </xdr:to>
    <xdr:sp macro="" textlink="">
      <xdr:nvSpPr>
        <xdr:cNvPr id="4" name="矢印: 下 3">
          <a:extLst>
            <a:ext uri="{FF2B5EF4-FFF2-40B4-BE49-F238E27FC236}">
              <a16:creationId xmlns:a16="http://schemas.microsoft.com/office/drawing/2014/main" id="{C7D42243-7348-49DA-9031-680CA5A1ED43}"/>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34</xdr:row>
      <xdr:rowOff>82826</xdr:rowOff>
    </xdr:from>
    <xdr:to>
      <xdr:col>9</xdr:col>
      <xdr:colOff>193261</xdr:colOff>
      <xdr:row>35</xdr:row>
      <xdr:rowOff>220870</xdr:rowOff>
    </xdr:to>
    <xdr:sp macro="" textlink="">
      <xdr:nvSpPr>
        <xdr:cNvPr id="5" name="矢印: 上向き折線 4">
          <a:extLst>
            <a:ext uri="{FF2B5EF4-FFF2-40B4-BE49-F238E27FC236}">
              <a16:creationId xmlns:a16="http://schemas.microsoft.com/office/drawing/2014/main" id="{B5D16946-6E4E-423A-A42F-83EF778C2692}"/>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34</xdr:row>
      <xdr:rowOff>83380</xdr:rowOff>
    </xdr:from>
    <xdr:to>
      <xdr:col>25</xdr:col>
      <xdr:colOff>207617</xdr:colOff>
      <xdr:row>35</xdr:row>
      <xdr:rowOff>221424</xdr:rowOff>
    </xdr:to>
    <xdr:sp macro="" textlink="">
      <xdr:nvSpPr>
        <xdr:cNvPr id="6" name="矢印: 上向き折線 5">
          <a:extLst>
            <a:ext uri="{FF2B5EF4-FFF2-40B4-BE49-F238E27FC236}">
              <a16:creationId xmlns:a16="http://schemas.microsoft.com/office/drawing/2014/main" id="{7CF3B045-525A-4FDC-8F3D-CDE0474A28BE}"/>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34</xdr:row>
      <xdr:rowOff>83934</xdr:rowOff>
    </xdr:from>
    <xdr:to>
      <xdr:col>41</xdr:col>
      <xdr:colOff>208171</xdr:colOff>
      <xdr:row>35</xdr:row>
      <xdr:rowOff>221978</xdr:rowOff>
    </xdr:to>
    <xdr:sp macro="" textlink="">
      <xdr:nvSpPr>
        <xdr:cNvPr id="7" name="矢印: 上向き折線 6">
          <a:extLst>
            <a:ext uri="{FF2B5EF4-FFF2-40B4-BE49-F238E27FC236}">
              <a16:creationId xmlns:a16="http://schemas.microsoft.com/office/drawing/2014/main" id="{34D9BFD7-D7D9-4F83-A3D2-30A8777EB2B5}"/>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34</xdr:row>
      <xdr:rowOff>98292</xdr:rowOff>
    </xdr:from>
    <xdr:to>
      <xdr:col>57</xdr:col>
      <xdr:colOff>208723</xdr:colOff>
      <xdr:row>35</xdr:row>
      <xdr:rowOff>236336</xdr:rowOff>
    </xdr:to>
    <xdr:sp macro="" textlink="">
      <xdr:nvSpPr>
        <xdr:cNvPr id="8" name="矢印: 上向き折線 7">
          <a:extLst>
            <a:ext uri="{FF2B5EF4-FFF2-40B4-BE49-F238E27FC236}">
              <a16:creationId xmlns:a16="http://schemas.microsoft.com/office/drawing/2014/main" id="{3C303817-4FAC-4A30-B59A-234D55627071}"/>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5</xdr:row>
      <xdr:rowOff>206375</xdr:rowOff>
    </xdr:from>
    <xdr:to>
      <xdr:col>81</xdr:col>
      <xdr:colOff>137992</xdr:colOff>
      <xdr:row>7</xdr:row>
      <xdr:rowOff>216144</xdr:rowOff>
    </xdr:to>
    <xdr:sp macro="" textlink="">
      <xdr:nvSpPr>
        <xdr:cNvPr id="9" name="角丸四角形 2">
          <a:extLst>
            <a:ext uri="{FF2B5EF4-FFF2-40B4-BE49-F238E27FC236}">
              <a16:creationId xmlns:a16="http://schemas.microsoft.com/office/drawing/2014/main" id="{44185ED4-F548-41C8-B9F3-A3CAA6B5B533}"/>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1</xdr:col>
      <xdr:colOff>0</xdr:colOff>
      <xdr:row>1</xdr:row>
      <xdr:rowOff>0</xdr:rowOff>
    </xdr:from>
    <xdr:to>
      <xdr:col>5</xdr:col>
      <xdr:colOff>25400</xdr:colOff>
      <xdr:row>2</xdr:row>
      <xdr:rowOff>25400</xdr:rowOff>
    </xdr:to>
    <xdr:sp macro="" textlink="">
      <xdr:nvSpPr>
        <xdr:cNvPr id="10" name="正方形/長方形 9">
          <a:hlinkClick xmlns:r="http://schemas.openxmlformats.org/officeDocument/2006/relationships" r:id="rId1"/>
        </xdr:cNvPr>
        <xdr:cNvSpPr/>
      </xdr:nvSpPr>
      <xdr:spPr>
        <a:xfrm>
          <a:off x="285750" y="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18</xdr:col>
      <xdr:colOff>25875</xdr:colOff>
      <xdr:row>4</xdr:row>
      <xdr:rowOff>78211</xdr:rowOff>
    </xdr:from>
    <xdr:to>
      <xdr:col>63</xdr:col>
      <xdr:colOff>105424</xdr:colOff>
      <xdr:row>6</xdr:row>
      <xdr:rowOff>39705</xdr:rowOff>
    </xdr:to>
    <xdr:sp macro="" textlink="">
      <xdr:nvSpPr>
        <xdr:cNvPr id="2" name="角丸四角形 1">
          <a:extLst>
            <a:ext uri="{FF2B5EF4-FFF2-40B4-BE49-F238E27FC236}">
              <a16:creationId xmlns:a16="http://schemas.microsoft.com/office/drawing/2014/main" id="{53E68A3D-08E8-4954-9993-B67575B7E2BD}"/>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2</xdr:row>
      <xdr:rowOff>158260</xdr:rowOff>
    </xdr:from>
    <xdr:to>
      <xdr:col>107</xdr:col>
      <xdr:colOff>52267</xdr:colOff>
      <xdr:row>6</xdr:row>
      <xdr:rowOff>21979</xdr:rowOff>
    </xdr:to>
    <xdr:sp macro="" textlink="">
      <xdr:nvSpPr>
        <xdr:cNvPr id="3" name="角丸四角形 2">
          <a:extLst>
            <a:ext uri="{FF2B5EF4-FFF2-40B4-BE49-F238E27FC236}">
              <a16:creationId xmlns:a16="http://schemas.microsoft.com/office/drawing/2014/main" id="{2BC2D951-FB0C-4BC3-BA39-31B1247B6EB7}"/>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xdr:col>
      <xdr:colOff>0</xdr:colOff>
      <xdr:row>1</xdr:row>
      <xdr:rowOff>0</xdr:rowOff>
    </xdr:from>
    <xdr:to>
      <xdr:col>12</xdr:col>
      <xdr:colOff>0</xdr:colOff>
      <xdr:row>1</xdr:row>
      <xdr:rowOff>295275</xdr:rowOff>
    </xdr:to>
    <xdr:sp macro="" textlink="">
      <xdr:nvSpPr>
        <xdr:cNvPr id="5" name="正方形/長方形 4">
          <a:hlinkClick xmlns:r="http://schemas.openxmlformats.org/officeDocument/2006/relationships" r:id="rId1"/>
        </xdr:cNvPr>
        <xdr:cNvSpPr/>
      </xdr:nvSpPr>
      <xdr:spPr>
        <a:xfrm>
          <a:off x="133350" y="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514350</xdr:colOff>
      <xdr:row>2</xdr:row>
      <xdr:rowOff>47625</xdr:rowOff>
    </xdr:to>
    <xdr:sp macro="" textlink="">
      <xdr:nvSpPr>
        <xdr:cNvPr id="2" name="正方形/長方形 1">
          <a:hlinkClick xmlns:r="http://schemas.openxmlformats.org/officeDocument/2006/relationships" r:id="rId1"/>
        </xdr:cNvPr>
        <xdr:cNvSpPr/>
      </xdr:nvSpPr>
      <xdr:spPr>
        <a:xfrm>
          <a:off x="7410450"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581025</xdr:colOff>
      <xdr:row>2</xdr:row>
      <xdr:rowOff>47625</xdr:rowOff>
    </xdr:to>
    <xdr:sp macro="" textlink="">
      <xdr:nvSpPr>
        <xdr:cNvPr id="2" name="正方形/長方形 1">
          <a:hlinkClick xmlns:r="http://schemas.openxmlformats.org/officeDocument/2006/relationships" r:id="rId1"/>
        </xdr:cNvPr>
        <xdr:cNvSpPr/>
      </xdr:nvSpPr>
      <xdr:spPr>
        <a:xfrm>
          <a:off x="717232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514350</xdr:colOff>
      <xdr:row>2</xdr:row>
      <xdr:rowOff>57150</xdr:rowOff>
    </xdr:to>
    <xdr:sp macro="" textlink="">
      <xdr:nvSpPr>
        <xdr:cNvPr id="2" name="正方形/長方形 1">
          <a:hlinkClick xmlns:r="http://schemas.openxmlformats.org/officeDocument/2006/relationships" r:id="rId1"/>
        </xdr:cNvPr>
        <xdr:cNvSpPr/>
      </xdr:nvSpPr>
      <xdr:spPr>
        <a:xfrm>
          <a:off x="12125325" y="1714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0</xdr:colOff>
      <xdr:row>5</xdr:row>
      <xdr:rowOff>0</xdr:rowOff>
    </xdr:from>
    <xdr:to>
      <xdr:col>58</xdr:col>
      <xdr:colOff>523875</xdr:colOff>
      <xdr:row>6</xdr:row>
      <xdr:rowOff>123825</xdr:rowOff>
    </xdr:to>
    <xdr:sp macro="" textlink="">
      <xdr:nvSpPr>
        <xdr:cNvPr id="5" name="正方形/長方形 4">
          <a:hlinkClick xmlns:r="http://schemas.openxmlformats.org/officeDocument/2006/relationships" r:id="rId1"/>
        </xdr:cNvPr>
        <xdr:cNvSpPr/>
      </xdr:nvSpPr>
      <xdr:spPr>
        <a:xfrm>
          <a:off x="8143875" y="8572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19</xdr:col>
      <xdr:colOff>0</xdr:colOff>
      <xdr:row>1</xdr:row>
      <xdr:rowOff>0</xdr:rowOff>
    </xdr:from>
    <xdr:to>
      <xdr:col>25</xdr:col>
      <xdr:colOff>0</xdr:colOff>
      <xdr:row>2</xdr:row>
      <xdr:rowOff>171450</xdr:rowOff>
    </xdr:to>
    <xdr:sp macro="" textlink="">
      <xdr:nvSpPr>
        <xdr:cNvPr id="2" name="正方形/長方形 1">
          <a:hlinkClick xmlns:r="http://schemas.openxmlformats.org/officeDocument/2006/relationships" r:id="rId1"/>
        </xdr:cNvPr>
        <xdr:cNvSpPr/>
      </xdr:nvSpPr>
      <xdr:spPr>
        <a:xfrm>
          <a:off x="7410450" y="4191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31</xdr:col>
      <xdr:colOff>0</xdr:colOff>
      <xdr:row>1</xdr:row>
      <xdr:rowOff>0</xdr:rowOff>
    </xdr:from>
    <xdr:to>
      <xdr:col>35</xdr:col>
      <xdr:colOff>171450</xdr:colOff>
      <xdr:row>2</xdr:row>
      <xdr:rowOff>47625</xdr:rowOff>
    </xdr:to>
    <xdr:sp macro="" textlink="">
      <xdr:nvSpPr>
        <xdr:cNvPr id="3" name="正方形/長方形 2">
          <a:hlinkClick xmlns:r="http://schemas.openxmlformats.org/officeDocument/2006/relationships" r:id="rId1"/>
        </xdr:cNvPr>
        <xdr:cNvSpPr/>
      </xdr:nvSpPr>
      <xdr:spPr>
        <a:xfrm>
          <a:off x="9477375" y="24765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514350</xdr:colOff>
      <xdr:row>2</xdr:row>
      <xdr:rowOff>57150</xdr:rowOff>
    </xdr:to>
    <xdr:sp macro="" textlink="">
      <xdr:nvSpPr>
        <xdr:cNvPr id="2" name="正方形/長方形 1">
          <a:hlinkClick xmlns:r="http://schemas.openxmlformats.org/officeDocument/2006/relationships" r:id="rId1"/>
        </xdr:cNvPr>
        <xdr:cNvSpPr/>
      </xdr:nvSpPr>
      <xdr:spPr>
        <a:xfrm>
          <a:off x="7315200"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43</xdr:col>
      <xdr:colOff>0</xdr:colOff>
      <xdr:row>1</xdr:row>
      <xdr:rowOff>0</xdr:rowOff>
    </xdr:from>
    <xdr:to>
      <xdr:col>50</xdr:col>
      <xdr:colOff>0</xdr:colOff>
      <xdr:row>2</xdr:row>
      <xdr:rowOff>38100</xdr:rowOff>
    </xdr:to>
    <xdr:sp macro="" textlink="">
      <xdr:nvSpPr>
        <xdr:cNvPr id="3" name="正方形/長方形 2">
          <a:hlinkClick xmlns:r="http://schemas.openxmlformats.org/officeDocument/2006/relationships" r:id="rId1"/>
        </xdr:cNvPr>
        <xdr:cNvSpPr/>
      </xdr:nvSpPr>
      <xdr:spPr>
        <a:xfrm>
          <a:off x="7858125" y="2667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476250</xdr:colOff>
      <xdr:row>2</xdr:row>
      <xdr:rowOff>76200</xdr:rowOff>
    </xdr:to>
    <xdr:sp macro="" textlink="">
      <xdr:nvSpPr>
        <xdr:cNvPr id="2" name="正方形/長方形 1">
          <a:hlinkClick xmlns:r="http://schemas.openxmlformats.org/officeDocument/2006/relationships" r:id="rId1"/>
        </xdr:cNvPr>
        <xdr:cNvSpPr/>
      </xdr:nvSpPr>
      <xdr:spPr>
        <a:xfrm>
          <a:off x="7924800" y="1809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514350</xdr:colOff>
      <xdr:row>1</xdr:row>
      <xdr:rowOff>295275</xdr:rowOff>
    </xdr:to>
    <xdr:sp macro="" textlink="">
      <xdr:nvSpPr>
        <xdr:cNvPr id="2" name="正方形/長方形 1">
          <a:hlinkClick xmlns:r="http://schemas.openxmlformats.org/officeDocument/2006/relationships" r:id="rId1"/>
        </xdr:cNvPr>
        <xdr:cNvSpPr/>
      </xdr:nvSpPr>
      <xdr:spPr>
        <a:xfrm>
          <a:off x="7381875" y="3143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11</xdr:col>
      <xdr:colOff>0</xdr:colOff>
      <xdr:row>1</xdr:row>
      <xdr:rowOff>0</xdr:rowOff>
    </xdr:from>
    <xdr:to>
      <xdr:col>12</xdr:col>
      <xdr:colOff>514350</xdr:colOff>
      <xdr:row>1</xdr:row>
      <xdr:rowOff>295275</xdr:rowOff>
    </xdr:to>
    <xdr:sp macro="" textlink="">
      <xdr:nvSpPr>
        <xdr:cNvPr id="2" name="正方形/長方形 1">
          <a:hlinkClick xmlns:r="http://schemas.openxmlformats.org/officeDocument/2006/relationships" r:id="rId1"/>
        </xdr:cNvPr>
        <xdr:cNvSpPr/>
      </xdr:nvSpPr>
      <xdr:spPr>
        <a:xfrm>
          <a:off x="7962900"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514350</xdr:colOff>
      <xdr:row>1</xdr:row>
      <xdr:rowOff>295275</xdr:rowOff>
    </xdr:to>
    <xdr:sp macro="" textlink="">
      <xdr:nvSpPr>
        <xdr:cNvPr id="2" name="正方形/長方形 1">
          <a:hlinkClick xmlns:r="http://schemas.openxmlformats.org/officeDocument/2006/relationships" r:id="rId1"/>
        </xdr:cNvPr>
        <xdr:cNvSpPr/>
      </xdr:nvSpPr>
      <xdr:spPr>
        <a:xfrm>
          <a:off x="7658100"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514350</xdr:colOff>
      <xdr:row>1</xdr:row>
      <xdr:rowOff>295275</xdr:rowOff>
    </xdr:to>
    <xdr:sp macro="" textlink="">
      <xdr:nvSpPr>
        <xdr:cNvPr id="2" name="正方形/長方形 1">
          <a:hlinkClick xmlns:r="http://schemas.openxmlformats.org/officeDocument/2006/relationships" r:id="rId1"/>
        </xdr:cNvPr>
        <xdr:cNvSpPr/>
      </xdr:nvSpPr>
      <xdr:spPr>
        <a:xfrm>
          <a:off x="7715250" y="2762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0</xdr:colOff>
      <xdr:row>1</xdr:row>
      <xdr:rowOff>0</xdr:rowOff>
    </xdr:from>
    <xdr:to>
      <xdr:col>10</xdr:col>
      <xdr:colOff>1200150</xdr:colOff>
      <xdr:row>2</xdr:row>
      <xdr:rowOff>38100</xdr:rowOff>
    </xdr:to>
    <xdr:sp macro="" textlink="">
      <xdr:nvSpPr>
        <xdr:cNvPr id="2" name="正方形/長方形 1">
          <a:hlinkClick xmlns:r="http://schemas.openxmlformats.org/officeDocument/2006/relationships" r:id="rId1"/>
        </xdr:cNvPr>
        <xdr:cNvSpPr/>
      </xdr:nvSpPr>
      <xdr:spPr>
        <a:xfrm>
          <a:off x="8915400" y="2571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30</xdr:col>
      <xdr:colOff>0</xdr:colOff>
      <xdr:row>1</xdr:row>
      <xdr:rowOff>0</xdr:rowOff>
    </xdr:from>
    <xdr:to>
      <xdr:col>31</xdr:col>
      <xdr:colOff>514350</xdr:colOff>
      <xdr:row>1</xdr:row>
      <xdr:rowOff>295275</xdr:rowOff>
    </xdr:to>
    <xdr:sp macro="" textlink="">
      <xdr:nvSpPr>
        <xdr:cNvPr id="3" name="正方形/長方形 2">
          <a:hlinkClick xmlns:r="http://schemas.openxmlformats.org/officeDocument/2006/relationships" r:id="rId1"/>
        </xdr:cNvPr>
        <xdr:cNvSpPr/>
      </xdr:nvSpPr>
      <xdr:spPr>
        <a:xfrm>
          <a:off x="6924675" y="2190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12</xdr:col>
      <xdr:colOff>0</xdr:colOff>
      <xdr:row>1</xdr:row>
      <xdr:rowOff>0</xdr:rowOff>
    </xdr:from>
    <xdr:to>
      <xdr:col>13</xdr:col>
      <xdr:colOff>514350</xdr:colOff>
      <xdr:row>1</xdr:row>
      <xdr:rowOff>295275</xdr:rowOff>
    </xdr:to>
    <xdr:sp macro="" textlink="">
      <xdr:nvSpPr>
        <xdr:cNvPr id="2" name="正方形/長方形 1">
          <a:hlinkClick xmlns:r="http://schemas.openxmlformats.org/officeDocument/2006/relationships" r:id="rId1"/>
        </xdr:cNvPr>
        <xdr:cNvSpPr/>
      </xdr:nvSpPr>
      <xdr:spPr>
        <a:xfrm>
          <a:off x="8515350"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514350</xdr:colOff>
      <xdr:row>2</xdr:row>
      <xdr:rowOff>76200</xdr:rowOff>
    </xdr:to>
    <xdr:sp macro="" textlink="">
      <xdr:nvSpPr>
        <xdr:cNvPr id="2" name="正方形/長方形 1">
          <a:hlinkClick xmlns:r="http://schemas.openxmlformats.org/officeDocument/2006/relationships" r:id="rId1"/>
        </xdr:cNvPr>
        <xdr:cNvSpPr/>
      </xdr:nvSpPr>
      <xdr:spPr>
        <a:xfrm>
          <a:off x="8286750" y="21907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514350</xdr:colOff>
      <xdr:row>1</xdr:row>
      <xdr:rowOff>295275</xdr:rowOff>
    </xdr:to>
    <xdr:sp macro="" textlink="">
      <xdr:nvSpPr>
        <xdr:cNvPr id="2" name="正方形/長方形 1">
          <a:hlinkClick xmlns:r="http://schemas.openxmlformats.org/officeDocument/2006/relationships" r:id="rId1"/>
        </xdr:cNvPr>
        <xdr:cNvSpPr/>
      </xdr:nvSpPr>
      <xdr:spPr>
        <a:xfrm>
          <a:off x="7800975" y="1905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2</xdr:row>
      <xdr:rowOff>0</xdr:rowOff>
    </xdr:from>
    <xdr:to>
      <xdr:col>14</xdr:col>
      <xdr:colOff>514350</xdr:colOff>
      <xdr:row>3</xdr:row>
      <xdr:rowOff>66675</xdr:rowOff>
    </xdr:to>
    <xdr:sp macro="" textlink="">
      <xdr:nvSpPr>
        <xdr:cNvPr id="2" name="正方形/長方形 1">
          <a:hlinkClick xmlns:r="http://schemas.openxmlformats.org/officeDocument/2006/relationships" r:id="rId1"/>
        </xdr:cNvPr>
        <xdr:cNvSpPr/>
      </xdr:nvSpPr>
      <xdr:spPr>
        <a:xfrm>
          <a:off x="8010525" y="352425"/>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43</xdr:col>
      <xdr:colOff>0</xdr:colOff>
      <xdr:row>2</xdr:row>
      <xdr:rowOff>0</xdr:rowOff>
    </xdr:from>
    <xdr:to>
      <xdr:col>50</xdr:col>
      <xdr:colOff>0</xdr:colOff>
      <xdr:row>3</xdr:row>
      <xdr:rowOff>123825</xdr:rowOff>
    </xdr:to>
    <xdr:sp macro="" textlink="">
      <xdr:nvSpPr>
        <xdr:cNvPr id="2" name="正方形/長方形 1">
          <a:hlinkClick xmlns:r="http://schemas.openxmlformats.org/officeDocument/2006/relationships" r:id="rId1"/>
        </xdr:cNvPr>
        <xdr:cNvSpPr/>
      </xdr:nvSpPr>
      <xdr:spPr>
        <a:xfrm>
          <a:off x="7886700" y="342900"/>
          <a:ext cx="1200150" cy="29527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一覧表へ戻る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094&#38556;&#12364;&#12356;&#31119;&#31049;&#35506;\&#25351;&#23450;&#25351;&#23566;&#20418;\03-3%20&#31119;&#23713;&#30476;&#26045;&#34892;&#32048;&#21063;\R6&#38556;&#23475;&#32773;&#32207;&#21512;&#25903;&#25588;&#27861;&#26045;&#34892;&#32048;&#21063;\&#26032;&#27096;&#24335;&#12487;&#12540;&#12479;\&#26032;&#27096;&#24335;&#65288;0628&#65289;\&#21029;&#32025;&#65298;&#12288;&#24467;&#26989;&#32773;&#12398;&#21220;&#21209;&#12398;&#20307;&#21046;&#21450;&#12403;&#21220;&#21209;&#24418;&#24907;&#19968;&#352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表３－２"/>
      <sheetName val="勤務形態一覧表（汎用）"/>
      <sheetName val="勤務形態一覧表（居宅介護）"/>
      <sheetName val="勤務形態一覧表（重度訪問介護）"/>
      <sheetName val="勤務形態一覧表（同行援護）"/>
      <sheetName val="勤務形態一覧表（行動援護）"/>
      <sheetName val="勤務形態一覧表（療養介護）"/>
      <sheetName val="勤務形態一覧表（生活介護）"/>
      <sheetName val="勤務形態一覧表（機能訓練）"/>
      <sheetName val="勤務形態一覧表（生活訓練）"/>
      <sheetName val="勤務形態一覧表（就労移行支援）"/>
      <sheetName val="勤務形態一覧表（認定指定就労移行支援）"/>
      <sheetName val="勤務形態一覧表（就労継続支援A型・B型）"/>
      <sheetName val="勤務形態一覧表（就労定着支援）"/>
      <sheetName val="勤務形態一覧表（自立生活援助）"/>
      <sheetName val="勤務形態一覧表（共同生活援助・介護サービス包括型）"/>
      <sheetName val="勤務形態一覧表（共同生活援助・外部サービス利用型）"/>
      <sheetName val="勤務形態一覧表（共同生活援助・日中サービス支援型"/>
      <sheetName val="勤務形態一覧表（障害者支援施設）"/>
      <sheetName val="勤務形態一覧表（一般相談支援）"/>
      <sheetName val="勤務形態一覧（特定相談支援・障害児相談支援）"/>
      <sheetName val="勤務形態一覧表（児童発達支援・放課後デイサービス）"/>
      <sheetName val="勤務形態一覧表（児童発達支援・主として重症心身障害児）"/>
      <sheetName val="勤務形態一覧表（児童発達支援センター）"/>
      <sheetName val="勤務形態一覧表（居宅訪問型児童発達支援）"/>
      <sheetName val="勤務形態一覧表（保育所等訪問支援）"/>
      <sheetName val="勤務形態一覧表（福祉型障害児入所施設）"/>
      <sheetName val="勤務形態一覧表（医療型障害児入所施設）"/>
      <sheetName val="選択肢"/>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1.xml"/><Relationship Id="rId1" Type="http://schemas.openxmlformats.org/officeDocument/2006/relationships/printerSettings" Target="../printerSettings/printerSettings61.bin"/><Relationship Id="rId4" Type="http://schemas.openxmlformats.org/officeDocument/2006/relationships/comments" Target="../comments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82"/>
  <sheetViews>
    <sheetView tabSelected="1" zoomScale="75" zoomScaleNormal="75" workbookViewId="0">
      <pane xSplit="3" ySplit="4" topLeftCell="D39" activePane="bottomRight" state="frozen"/>
      <selection pane="topRight" activeCell="D1" sqref="D1"/>
      <selection pane="bottomLeft" activeCell="A5" sqref="A5"/>
      <selection pane="bottomRight" activeCell="B50" sqref="B50"/>
    </sheetView>
  </sheetViews>
  <sheetFormatPr defaultRowHeight="18.75"/>
  <cols>
    <col min="1" max="1" width="5.625" style="994" customWidth="1"/>
    <col min="2" max="2" width="16" style="994" customWidth="1"/>
    <col min="3" max="3" width="107.375" style="993" customWidth="1"/>
    <col min="4" max="22" width="5" style="994" customWidth="1"/>
    <col min="23" max="23" width="66.625" style="993" customWidth="1"/>
    <col min="24" max="16384" width="9" style="993"/>
  </cols>
  <sheetData>
    <row r="1" spans="1:23" s="989" customFormat="1" ht="35.25" customHeight="1">
      <c r="A1" s="1492" t="s">
        <v>1457</v>
      </c>
      <c r="B1" s="1492"/>
      <c r="C1" s="1492"/>
      <c r="D1" s="1492"/>
      <c r="E1" s="1492"/>
      <c r="F1" s="1492"/>
      <c r="G1" s="1492"/>
      <c r="H1" s="1492"/>
      <c r="I1" s="1492"/>
      <c r="J1" s="1492"/>
      <c r="K1" s="1492"/>
      <c r="L1" s="1492"/>
      <c r="M1" s="1492"/>
      <c r="N1" s="1492"/>
      <c r="O1" s="1492"/>
      <c r="P1" s="1492"/>
      <c r="Q1" s="1492"/>
      <c r="R1" s="1492"/>
      <c r="S1" s="1492"/>
      <c r="T1" s="1492"/>
      <c r="U1" s="1492"/>
      <c r="V1" s="1492"/>
      <c r="W1" s="1492"/>
    </row>
    <row r="2" spans="1:23" s="989" customFormat="1" ht="35.25" customHeight="1" thickBot="1">
      <c r="A2" s="1010" t="s">
        <v>2068</v>
      </c>
      <c r="B2" s="1001"/>
      <c r="C2" s="1001"/>
      <c r="D2" s="1001"/>
      <c r="E2" s="1001"/>
      <c r="F2" s="1001"/>
      <c r="G2" s="1001"/>
      <c r="H2" s="1001"/>
      <c r="I2" s="1001"/>
      <c r="J2" s="1001"/>
      <c r="K2" s="1001"/>
      <c r="L2" s="1001"/>
      <c r="M2" s="1001"/>
      <c r="N2" s="1001"/>
      <c r="O2" s="1001"/>
      <c r="P2" s="1001"/>
      <c r="Q2" s="1001"/>
      <c r="R2" s="1001"/>
      <c r="S2" s="1001"/>
      <c r="T2" s="1001"/>
      <c r="U2" s="1001"/>
      <c r="V2" s="1001"/>
      <c r="W2" s="1001"/>
    </row>
    <row r="3" spans="1:23" s="991" customFormat="1" ht="30.75" customHeight="1">
      <c r="A3" s="1493"/>
      <c r="B3" s="1494"/>
      <c r="C3" s="1495"/>
      <c r="D3" s="1499" t="s">
        <v>1526</v>
      </c>
      <c r="E3" s="1499"/>
      <c r="F3" s="1499"/>
      <c r="G3" s="1499"/>
      <c r="H3" s="1499"/>
      <c r="I3" s="1499"/>
      <c r="J3" s="1499"/>
      <c r="K3" s="1499"/>
      <c r="L3" s="1499"/>
      <c r="M3" s="1499"/>
      <c r="N3" s="1499"/>
      <c r="O3" s="1499"/>
      <c r="P3" s="1499"/>
      <c r="Q3" s="1499"/>
      <c r="R3" s="1499"/>
      <c r="S3" s="1499"/>
      <c r="T3" s="1499"/>
      <c r="U3" s="1499"/>
      <c r="V3" s="1500"/>
      <c r="W3" s="990"/>
    </row>
    <row r="4" spans="1:23" s="992" customFormat="1" ht="199.5">
      <c r="A4" s="1496"/>
      <c r="B4" s="1497"/>
      <c r="C4" s="1498"/>
      <c r="D4" s="1476" t="s">
        <v>25</v>
      </c>
      <c r="E4" s="1477" t="s">
        <v>24</v>
      </c>
      <c r="F4" s="1478" t="s">
        <v>23</v>
      </c>
      <c r="G4" s="1477" t="s">
        <v>22</v>
      </c>
      <c r="H4" s="1478" t="s">
        <v>21</v>
      </c>
      <c r="I4" s="1477" t="s">
        <v>20</v>
      </c>
      <c r="J4" s="1478" t="s">
        <v>19</v>
      </c>
      <c r="K4" s="1477" t="s">
        <v>246</v>
      </c>
      <c r="L4" s="1478" t="s">
        <v>18</v>
      </c>
      <c r="M4" s="1477" t="s">
        <v>16</v>
      </c>
      <c r="N4" s="1478" t="s">
        <v>14</v>
      </c>
      <c r="O4" s="1477" t="s">
        <v>1458</v>
      </c>
      <c r="P4" s="1478" t="s">
        <v>13</v>
      </c>
      <c r="Q4" s="1477" t="s">
        <v>1459</v>
      </c>
      <c r="R4" s="1478" t="s">
        <v>1208</v>
      </c>
      <c r="S4" s="1477" t="s">
        <v>1216</v>
      </c>
      <c r="T4" s="1479" t="s">
        <v>10</v>
      </c>
      <c r="U4" s="1480" t="s">
        <v>9</v>
      </c>
      <c r="V4" s="1481" t="s">
        <v>8</v>
      </c>
      <c r="W4" s="1475" t="s">
        <v>2085</v>
      </c>
    </row>
    <row r="5" spans="1:23" ht="25.5" customHeight="1">
      <c r="A5" s="1501" t="s">
        <v>1556</v>
      </c>
      <c r="B5" s="1467" t="s">
        <v>1460</v>
      </c>
      <c r="C5" s="1482" t="s">
        <v>1550</v>
      </c>
      <c r="D5" s="995" t="s">
        <v>1510</v>
      </c>
      <c r="E5" s="1000" t="s">
        <v>1510</v>
      </c>
      <c r="F5" s="996" t="s">
        <v>1510</v>
      </c>
      <c r="G5" s="1000" t="s">
        <v>1510</v>
      </c>
      <c r="H5" s="996" t="s">
        <v>1510</v>
      </c>
      <c r="I5" s="1000" t="s">
        <v>1510</v>
      </c>
      <c r="J5" s="996" t="s">
        <v>1510</v>
      </c>
      <c r="K5" s="1000" t="s">
        <v>1510</v>
      </c>
      <c r="L5" s="996" t="s">
        <v>1510</v>
      </c>
      <c r="M5" s="1000" t="s">
        <v>1510</v>
      </c>
      <c r="N5" s="996" t="s">
        <v>1510</v>
      </c>
      <c r="O5" s="1000" t="s">
        <v>1510</v>
      </c>
      <c r="P5" s="996" t="s">
        <v>1510</v>
      </c>
      <c r="Q5" s="1000" t="s">
        <v>1510</v>
      </c>
      <c r="R5" s="996" t="s">
        <v>1510</v>
      </c>
      <c r="S5" s="1000" t="s">
        <v>1510</v>
      </c>
      <c r="T5" s="996" t="s">
        <v>1510</v>
      </c>
      <c r="U5" s="1000" t="s">
        <v>1510</v>
      </c>
      <c r="V5" s="997" t="s">
        <v>1510</v>
      </c>
      <c r="W5" s="1002"/>
    </row>
    <row r="6" spans="1:23" ht="25.5" customHeight="1">
      <c r="A6" s="1502"/>
      <c r="B6" s="1467" t="s">
        <v>2002</v>
      </c>
      <c r="C6" s="1482" t="s">
        <v>1555</v>
      </c>
      <c r="D6" s="995" t="s">
        <v>1510</v>
      </c>
      <c r="E6" s="1000" t="s">
        <v>1510</v>
      </c>
      <c r="F6" s="996" t="s">
        <v>1510</v>
      </c>
      <c r="G6" s="1000" t="s">
        <v>1510</v>
      </c>
      <c r="H6" s="996" t="s">
        <v>1510</v>
      </c>
      <c r="I6" s="1000" t="s">
        <v>1510</v>
      </c>
      <c r="J6" s="996" t="s">
        <v>1510</v>
      </c>
      <c r="K6" s="1000" t="s">
        <v>1510</v>
      </c>
      <c r="L6" s="996" t="s">
        <v>1510</v>
      </c>
      <c r="M6" s="1000" t="s">
        <v>1510</v>
      </c>
      <c r="N6" s="996" t="s">
        <v>1510</v>
      </c>
      <c r="O6" s="1000" t="s">
        <v>1510</v>
      </c>
      <c r="P6" s="996" t="s">
        <v>1510</v>
      </c>
      <c r="Q6" s="1000" t="s">
        <v>1510</v>
      </c>
      <c r="R6" s="996" t="s">
        <v>1510</v>
      </c>
      <c r="S6" s="1000" t="s">
        <v>1510</v>
      </c>
      <c r="T6" s="996" t="s">
        <v>1510</v>
      </c>
      <c r="U6" s="1000" t="s">
        <v>1510</v>
      </c>
      <c r="V6" s="997" t="s">
        <v>1510</v>
      </c>
      <c r="W6" s="1002"/>
    </row>
    <row r="7" spans="1:23" ht="53.25" customHeight="1">
      <c r="A7" s="1503"/>
      <c r="B7" s="1467" t="s">
        <v>2003</v>
      </c>
      <c r="C7" s="1488" t="s">
        <v>2072</v>
      </c>
      <c r="D7" s="995" t="s">
        <v>1510</v>
      </c>
      <c r="E7" s="1000" t="s">
        <v>1510</v>
      </c>
      <c r="F7" s="996" t="s">
        <v>1510</v>
      </c>
      <c r="G7" s="1000" t="s">
        <v>1510</v>
      </c>
      <c r="H7" s="996" t="s">
        <v>1510</v>
      </c>
      <c r="I7" s="1000" t="s">
        <v>1510</v>
      </c>
      <c r="J7" s="996" t="s">
        <v>1510</v>
      </c>
      <c r="K7" s="1000" t="s">
        <v>1510</v>
      </c>
      <c r="L7" s="996" t="s">
        <v>1510</v>
      </c>
      <c r="M7" s="1000" t="s">
        <v>1510</v>
      </c>
      <c r="N7" s="996" t="s">
        <v>1510</v>
      </c>
      <c r="O7" s="1000" t="s">
        <v>1510</v>
      </c>
      <c r="P7" s="996" t="s">
        <v>1510</v>
      </c>
      <c r="Q7" s="1000" t="s">
        <v>1510</v>
      </c>
      <c r="R7" s="996" t="s">
        <v>1510</v>
      </c>
      <c r="S7" s="1000" t="s">
        <v>1510</v>
      </c>
      <c r="T7" s="996" t="s">
        <v>1510</v>
      </c>
      <c r="U7" s="1000" t="s">
        <v>1510</v>
      </c>
      <c r="V7" s="997" t="s">
        <v>1510</v>
      </c>
      <c r="W7" s="1009" t="s">
        <v>1549</v>
      </c>
    </row>
    <row r="8" spans="1:23" ht="25.5" customHeight="1">
      <c r="A8" s="1504" t="s">
        <v>1557</v>
      </c>
      <c r="B8" s="1467" t="s">
        <v>2004</v>
      </c>
      <c r="C8" s="1482" t="s">
        <v>1509</v>
      </c>
      <c r="D8" s="995"/>
      <c r="E8" s="1000"/>
      <c r="F8" s="996"/>
      <c r="G8" s="1000"/>
      <c r="H8" s="996"/>
      <c r="I8" s="1000"/>
      <c r="J8" s="996"/>
      <c r="K8" s="1000"/>
      <c r="L8" s="996"/>
      <c r="M8" s="1000"/>
      <c r="N8" s="996"/>
      <c r="O8" s="1000"/>
      <c r="P8" s="996" t="s">
        <v>1510</v>
      </c>
      <c r="Q8" s="1000"/>
      <c r="R8" s="996"/>
      <c r="S8" s="1000"/>
      <c r="T8" s="996"/>
      <c r="U8" s="1000"/>
      <c r="V8" s="997"/>
      <c r="W8" s="1002"/>
    </row>
    <row r="9" spans="1:23" ht="25.5" customHeight="1">
      <c r="A9" s="1505"/>
      <c r="B9" s="1467" t="s">
        <v>2005</v>
      </c>
      <c r="C9" s="1482" t="s">
        <v>1515</v>
      </c>
      <c r="D9" s="995"/>
      <c r="E9" s="1000"/>
      <c r="F9" s="996"/>
      <c r="G9" s="1000"/>
      <c r="H9" s="996"/>
      <c r="I9" s="1000"/>
      <c r="J9" s="996"/>
      <c r="K9" s="1000"/>
      <c r="L9" s="996"/>
      <c r="M9" s="1000"/>
      <c r="N9" s="996"/>
      <c r="O9" s="1000"/>
      <c r="P9" s="996" t="s">
        <v>1510</v>
      </c>
      <c r="Q9" s="1000"/>
      <c r="R9" s="996"/>
      <c r="S9" s="1000"/>
      <c r="T9" s="996"/>
      <c r="U9" s="1000"/>
      <c r="V9" s="997"/>
      <c r="W9" s="1002" t="s">
        <v>2051</v>
      </c>
    </row>
    <row r="10" spans="1:23" ht="25.5" customHeight="1">
      <c r="A10" s="1505"/>
      <c r="B10" s="1467" t="s">
        <v>2006</v>
      </c>
      <c r="C10" s="1482" t="s">
        <v>1483</v>
      </c>
      <c r="D10" s="995"/>
      <c r="E10" s="1000"/>
      <c r="F10" s="996"/>
      <c r="G10" s="1000"/>
      <c r="H10" s="996"/>
      <c r="I10" s="1000"/>
      <c r="J10" s="996"/>
      <c r="K10" s="1000"/>
      <c r="L10" s="996"/>
      <c r="M10" s="1000"/>
      <c r="N10" s="996"/>
      <c r="O10" s="1000"/>
      <c r="P10" s="996" t="s">
        <v>1510</v>
      </c>
      <c r="Q10" s="1000"/>
      <c r="R10" s="996"/>
      <c r="S10" s="1000"/>
      <c r="T10" s="996"/>
      <c r="U10" s="1000"/>
      <c r="V10" s="997"/>
      <c r="W10" s="1002"/>
    </row>
    <row r="11" spans="1:23" ht="25.5" customHeight="1">
      <c r="A11" s="1505"/>
      <c r="B11" s="1467" t="s">
        <v>2007</v>
      </c>
      <c r="C11" s="1482" t="s">
        <v>1515</v>
      </c>
      <c r="D11" s="995"/>
      <c r="E11" s="1000"/>
      <c r="F11" s="996"/>
      <c r="G11" s="1000"/>
      <c r="H11" s="996"/>
      <c r="I11" s="1000"/>
      <c r="J11" s="996"/>
      <c r="K11" s="1000"/>
      <c r="L11" s="996"/>
      <c r="M11" s="1000"/>
      <c r="N11" s="996"/>
      <c r="O11" s="1000"/>
      <c r="P11" s="996" t="s">
        <v>1510</v>
      </c>
      <c r="Q11" s="1000"/>
      <c r="R11" s="996"/>
      <c r="S11" s="1000"/>
      <c r="T11" s="996"/>
      <c r="U11" s="1000"/>
      <c r="V11" s="997"/>
      <c r="W11" s="1002" t="s">
        <v>2051</v>
      </c>
    </row>
    <row r="12" spans="1:23" ht="25.5" customHeight="1">
      <c r="A12" s="1505"/>
      <c r="B12" s="1467" t="s">
        <v>2008</v>
      </c>
      <c r="C12" s="1482" t="s">
        <v>1484</v>
      </c>
      <c r="D12" s="995"/>
      <c r="E12" s="1000"/>
      <c r="F12" s="996"/>
      <c r="G12" s="1000"/>
      <c r="H12" s="996"/>
      <c r="I12" s="1000"/>
      <c r="J12" s="996"/>
      <c r="K12" s="1000"/>
      <c r="L12" s="996"/>
      <c r="M12" s="1000"/>
      <c r="N12" s="996"/>
      <c r="O12" s="1000"/>
      <c r="P12" s="996"/>
      <c r="Q12" s="1000"/>
      <c r="R12" s="996" t="s">
        <v>1510</v>
      </c>
      <c r="S12" s="1000"/>
      <c r="T12" s="996"/>
      <c r="U12" s="1000"/>
      <c r="V12" s="997"/>
      <c r="W12" s="1002" t="s">
        <v>1516</v>
      </c>
    </row>
    <row r="13" spans="1:23" ht="25.5" customHeight="1">
      <c r="A13" s="1505"/>
      <c r="B13" s="1467" t="s">
        <v>2009</v>
      </c>
      <c r="C13" s="1482" t="s">
        <v>1486</v>
      </c>
      <c r="D13" s="995"/>
      <c r="E13" s="1000"/>
      <c r="F13" s="996"/>
      <c r="G13" s="1000"/>
      <c r="H13" s="996"/>
      <c r="I13" s="1000"/>
      <c r="J13" s="996"/>
      <c r="K13" s="1000"/>
      <c r="L13" s="996"/>
      <c r="M13" s="1000"/>
      <c r="N13" s="996"/>
      <c r="O13" s="1000"/>
      <c r="P13" s="996"/>
      <c r="Q13" s="1000"/>
      <c r="R13" s="996"/>
      <c r="S13" s="1000" t="s">
        <v>1510</v>
      </c>
      <c r="T13" s="996"/>
      <c r="U13" s="1000"/>
      <c r="V13" s="997"/>
      <c r="W13" s="1002"/>
    </row>
    <row r="14" spans="1:23" ht="25.5" customHeight="1">
      <c r="A14" s="1505"/>
      <c r="B14" s="1467" t="s">
        <v>2010</v>
      </c>
      <c r="C14" s="1482" t="s">
        <v>1487</v>
      </c>
      <c r="D14" s="995"/>
      <c r="E14" s="1000"/>
      <c r="F14" s="996"/>
      <c r="G14" s="1000"/>
      <c r="H14" s="996"/>
      <c r="I14" s="1000"/>
      <c r="J14" s="996"/>
      <c r="K14" s="1000"/>
      <c r="L14" s="996"/>
      <c r="M14" s="1000"/>
      <c r="N14" s="996"/>
      <c r="O14" s="1000"/>
      <c r="P14" s="996"/>
      <c r="Q14" s="1000"/>
      <c r="R14" s="996"/>
      <c r="S14" s="1000"/>
      <c r="T14" s="996" t="s">
        <v>1510</v>
      </c>
      <c r="U14" s="1000"/>
      <c r="V14" s="997"/>
      <c r="W14" s="1002" t="s">
        <v>2051</v>
      </c>
    </row>
    <row r="15" spans="1:23" ht="25.5" customHeight="1">
      <c r="A15" s="1505"/>
      <c r="B15" s="1467" t="s">
        <v>2011</v>
      </c>
      <c r="C15" s="1483" t="s">
        <v>2013</v>
      </c>
      <c r="D15" s="1454"/>
      <c r="E15" s="1000"/>
      <c r="F15" s="996"/>
      <c r="G15" s="1000"/>
      <c r="H15" s="996"/>
      <c r="I15" s="1000"/>
      <c r="J15" s="996"/>
      <c r="K15" s="1000"/>
      <c r="L15" s="996"/>
      <c r="M15" s="1000"/>
      <c r="N15" s="996"/>
      <c r="O15" s="1000"/>
      <c r="P15" s="996"/>
      <c r="Q15" s="1000"/>
      <c r="R15" s="996"/>
      <c r="S15" s="1000"/>
      <c r="T15" s="996" t="s">
        <v>1510</v>
      </c>
      <c r="U15" s="1000"/>
      <c r="V15" s="997"/>
      <c r="W15" s="1455"/>
    </row>
    <row r="16" spans="1:23" ht="25.5" customHeight="1">
      <c r="A16" s="1506"/>
      <c r="B16" s="1467" t="s">
        <v>2012</v>
      </c>
      <c r="C16" s="1483" t="s">
        <v>2014</v>
      </c>
      <c r="D16" s="1454"/>
      <c r="E16" s="1000"/>
      <c r="F16" s="996"/>
      <c r="G16" s="1000"/>
      <c r="H16" s="996"/>
      <c r="I16" s="1000"/>
      <c r="J16" s="996"/>
      <c r="K16" s="1000"/>
      <c r="L16" s="996"/>
      <c r="M16" s="1000"/>
      <c r="N16" s="996"/>
      <c r="O16" s="1000"/>
      <c r="P16" s="996"/>
      <c r="Q16" s="1000"/>
      <c r="R16" s="996"/>
      <c r="S16" s="1000"/>
      <c r="T16" s="996" t="s">
        <v>1510</v>
      </c>
      <c r="U16" s="1000"/>
      <c r="V16" s="997"/>
      <c r="W16" s="1455"/>
    </row>
    <row r="17" spans="1:23" ht="40.5" customHeight="1">
      <c r="A17" s="1489" t="s">
        <v>1558</v>
      </c>
      <c r="B17" s="1468" t="s">
        <v>1922</v>
      </c>
      <c r="C17" s="1483" t="s">
        <v>1599</v>
      </c>
      <c r="D17" s="1454" t="s">
        <v>1510</v>
      </c>
      <c r="E17" s="1000"/>
      <c r="F17" s="996"/>
      <c r="G17" s="1000"/>
      <c r="H17" s="996"/>
      <c r="I17" s="1000"/>
      <c r="J17" s="996"/>
      <c r="K17" s="1000"/>
      <c r="L17" s="996"/>
      <c r="M17" s="1000"/>
      <c r="N17" s="996"/>
      <c r="O17" s="1000"/>
      <c r="P17" s="996"/>
      <c r="Q17" s="1000"/>
      <c r="R17" s="996"/>
      <c r="S17" s="1000"/>
      <c r="T17" s="996"/>
      <c r="U17" s="1000"/>
      <c r="V17" s="997"/>
      <c r="W17" s="1473" t="s">
        <v>1523</v>
      </c>
    </row>
    <row r="18" spans="1:23" ht="40.5" customHeight="1">
      <c r="A18" s="1490"/>
      <c r="B18" s="1468" t="s">
        <v>1923</v>
      </c>
      <c r="C18" s="1483" t="s">
        <v>1600</v>
      </c>
      <c r="D18" s="1454"/>
      <c r="E18" s="1000" t="s">
        <v>1510</v>
      </c>
      <c r="F18" s="996"/>
      <c r="G18" s="1000"/>
      <c r="H18" s="996"/>
      <c r="I18" s="1000"/>
      <c r="J18" s="996"/>
      <c r="K18" s="1000"/>
      <c r="L18" s="996"/>
      <c r="M18" s="1000"/>
      <c r="N18" s="996"/>
      <c r="O18" s="1000"/>
      <c r="P18" s="996"/>
      <c r="Q18" s="1000"/>
      <c r="R18" s="996"/>
      <c r="S18" s="1000"/>
      <c r="T18" s="996"/>
      <c r="U18" s="1000"/>
      <c r="V18" s="997"/>
      <c r="W18" s="1473" t="s">
        <v>1523</v>
      </c>
    </row>
    <row r="19" spans="1:23" ht="40.5" customHeight="1">
      <c r="A19" s="1490"/>
      <c r="B19" s="1468" t="s">
        <v>1924</v>
      </c>
      <c r="C19" s="1483" t="s">
        <v>1601</v>
      </c>
      <c r="D19" s="1454"/>
      <c r="E19" s="1000"/>
      <c r="F19" s="996"/>
      <c r="G19" s="1000" t="s">
        <v>1510</v>
      </c>
      <c r="H19" s="996"/>
      <c r="I19" s="1000"/>
      <c r="J19" s="996"/>
      <c r="K19" s="1000"/>
      <c r="L19" s="996"/>
      <c r="M19" s="1000"/>
      <c r="N19" s="996"/>
      <c r="O19" s="1000"/>
      <c r="P19" s="996"/>
      <c r="Q19" s="1000"/>
      <c r="R19" s="996"/>
      <c r="S19" s="1000"/>
      <c r="T19" s="996"/>
      <c r="U19" s="1000"/>
      <c r="V19" s="997"/>
      <c r="W19" s="1473" t="s">
        <v>1523</v>
      </c>
    </row>
    <row r="20" spans="1:23" ht="40.5" customHeight="1">
      <c r="A20" s="1490"/>
      <c r="B20" s="1468" t="s">
        <v>1925</v>
      </c>
      <c r="C20" s="1483" t="s">
        <v>1602</v>
      </c>
      <c r="D20" s="1454"/>
      <c r="E20" s="1008"/>
      <c r="F20" s="996" t="s">
        <v>1510</v>
      </c>
      <c r="G20" s="1000"/>
      <c r="H20" s="996"/>
      <c r="I20" s="1000"/>
      <c r="J20" s="996"/>
      <c r="K20" s="1000"/>
      <c r="L20" s="996"/>
      <c r="M20" s="1000"/>
      <c r="N20" s="996"/>
      <c r="O20" s="1000"/>
      <c r="P20" s="996"/>
      <c r="Q20" s="1000"/>
      <c r="R20" s="996"/>
      <c r="S20" s="1000"/>
      <c r="T20" s="996"/>
      <c r="U20" s="1000"/>
      <c r="V20" s="997"/>
      <c r="W20" s="1473" t="s">
        <v>1523</v>
      </c>
    </row>
    <row r="21" spans="1:23" ht="25.5" customHeight="1">
      <c r="A21" s="1490"/>
      <c r="B21" s="1468" t="s">
        <v>1926</v>
      </c>
      <c r="C21" s="1483" t="s">
        <v>1470</v>
      </c>
      <c r="D21" s="1454"/>
      <c r="E21" s="1000"/>
      <c r="F21" s="996"/>
      <c r="G21" s="1000"/>
      <c r="H21" s="996" t="s">
        <v>1510</v>
      </c>
      <c r="I21" s="1000" t="s">
        <v>1510</v>
      </c>
      <c r="J21" s="998"/>
      <c r="K21" s="1000"/>
      <c r="L21" s="996"/>
      <c r="M21" s="1000" t="s">
        <v>1510</v>
      </c>
      <c r="N21" s="996" t="s">
        <v>1510</v>
      </c>
      <c r="O21" s="1000" t="s">
        <v>1510</v>
      </c>
      <c r="P21" s="996" t="s">
        <v>1510</v>
      </c>
      <c r="Q21" s="1000" t="s">
        <v>1510</v>
      </c>
      <c r="R21" s="996" t="s">
        <v>1510</v>
      </c>
      <c r="S21" s="1000" t="s">
        <v>1510</v>
      </c>
      <c r="T21" s="996"/>
      <c r="U21" s="1000" t="s">
        <v>1510</v>
      </c>
      <c r="V21" s="997" t="s">
        <v>1510</v>
      </c>
      <c r="W21" s="1455" t="s">
        <v>2056</v>
      </c>
    </row>
    <row r="22" spans="1:23" ht="25.5" customHeight="1">
      <c r="A22" s="1490"/>
      <c r="B22" s="1468" t="s">
        <v>1927</v>
      </c>
      <c r="C22" s="1483" t="s">
        <v>1471</v>
      </c>
      <c r="D22" s="1454"/>
      <c r="E22" s="1000"/>
      <c r="F22" s="996"/>
      <c r="G22" s="1000"/>
      <c r="H22" s="996"/>
      <c r="I22" s="1000"/>
      <c r="J22" s="996" t="s">
        <v>1510</v>
      </c>
      <c r="K22" s="1000"/>
      <c r="L22" s="996"/>
      <c r="M22" s="1000"/>
      <c r="N22" s="996"/>
      <c r="O22" s="1000"/>
      <c r="P22" s="996"/>
      <c r="Q22" s="1000"/>
      <c r="R22" s="996"/>
      <c r="S22" s="1000"/>
      <c r="T22" s="996"/>
      <c r="U22" s="1000"/>
      <c r="V22" s="997"/>
      <c r="W22" s="1455" t="s">
        <v>1513</v>
      </c>
    </row>
    <row r="23" spans="1:23" ht="25.5" customHeight="1">
      <c r="A23" s="1490"/>
      <c r="B23" s="1468" t="s">
        <v>2022</v>
      </c>
      <c r="C23" s="1483" t="s">
        <v>1468</v>
      </c>
      <c r="D23" s="1454"/>
      <c r="E23" s="1000"/>
      <c r="F23" s="996"/>
      <c r="G23" s="1000"/>
      <c r="H23" s="996" t="s">
        <v>1510</v>
      </c>
      <c r="I23" s="1000" t="s">
        <v>1510</v>
      </c>
      <c r="J23" s="996"/>
      <c r="K23" s="1000"/>
      <c r="L23" s="996"/>
      <c r="M23" s="1000"/>
      <c r="N23" s="996"/>
      <c r="O23" s="1000"/>
      <c r="P23" s="996"/>
      <c r="Q23" s="1000"/>
      <c r="R23" s="996"/>
      <c r="S23" s="1000"/>
      <c r="T23" s="996"/>
      <c r="U23" s="1000"/>
      <c r="V23" s="997"/>
      <c r="W23" s="1455"/>
    </row>
    <row r="24" spans="1:23" ht="37.5" customHeight="1">
      <c r="A24" s="1490"/>
      <c r="B24" s="1468" t="s">
        <v>2032</v>
      </c>
      <c r="C24" s="1483" t="s">
        <v>1479</v>
      </c>
      <c r="D24" s="1454"/>
      <c r="E24" s="1000"/>
      <c r="F24" s="996"/>
      <c r="G24" s="1000"/>
      <c r="H24" s="996"/>
      <c r="I24" s="1000" t="s">
        <v>1510</v>
      </c>
      <c r="J24" s="996" t="s">
        <v>1510</v>
      </c>
      <c r="K24" s="1000"/>
      <c r="L24" s="996"/>
      <c r="M24" s="1000"/>
      <c r="N24" s="996" t="s">
        <v>1510</v>
      </c>
      <c r="O24" s="1000" t="s">
        <v>1510</v>
      </c>
      <c r="P24" s="996"/>
      <c r="Q24" s="1000"/>
      <c r="R24" s="996"/>
      <c r="S24" s="1000"/>
      <c r="T24" s="996"/>
      <c r="U24" s="1000"/>
      <c r="V24" s="997" t="s">
        <v>1510</v>
      </c>
      <c r="W24" s="1461" t="s">
        <v>2061</v>
      </c>
    </row>
    <row r="25" spans="1:23" ht="25.5" customHeight="1">
      <c r="A25" s="1490"/>
      <c r="B25" s="1468" t="s">
        <v>2015</v>
      </c>
      <c r="C25" s="1483" t="s">
        <v>1461</v>
      </c>
      <c r="D25" s="1454"/>
      <c r="E25" s="1000"/>
      <c r="F25" s="996"/>
      <c r="G25" s="1000"/>
      <c r="H25" s="996"/>
      <c r="I25" s="1000" t="s">
        <v>1510</v>
      </c>
      <c r="J25" s="996"/>
      <c r="K25" s="1000"/>
      <c r="L25" s="996" t="s">
        <v>1510</v>
      </c>
      <c r="M25" s="1000" t="s">
        <v>1527</v>
      </c>
      <c r="N25" s="996" t="s">
        <v>1510</v>
      </c>
      <c r="O25" s="1000" t="s">
        <v>1528</v>
      </c>
      <c r="P25" s="996" t="s">
        <v>1510</v>
      </c>
      <c r="Q25" s="1000" t="s">
        <v>1510</v>
      </c>
      <c r="R25" s="996" t="s">
        <v>1510</v>
      </c>
      <c r="S25" s="1000" t="s">
        <v>1510</v>
      </c>
      <c r="T25" s="996"/>
      <c r="U25" s="1000"/>
      <c r="V25" s="997" t="s">
        <v>1527</v>
      </c>
      <c r="W25" s="1455" t="s">
        <v>1522</v>
      </c>
    </row>
    <row r="26" spans="1:23" ht="25.5" customHeight="1">
      <c r="A26" s="1490"/>
      <c r="B26" s="1468" t="s">
        <v>2016</v>
      </c>
      <c r="C26" s="1483" t="s">
        <v>1462</v>
      </c>
      <c r="D26" s="1454"/>
      <c r="E26" s="1000"/>
      <c r="F26" s="996"/>
      <c r="G26" s="1000"/>
      <c r="H26" s="996"/>
      <c r="I26" s="1000" t="s">
        <v>1510</v>
      </c>
      <c r="J26" s="996"/>
      <c r="K26" s="1000"/>
      <c r="L26" s="996" t="s">
        <v>1510</v>
      </c>
      <c r="M26" s="1000" t="s">
        <v>1527</v>
      </c>
      <c r="N26" s="996" t="s">
        <v>1510</v>
      </c>
      <c r="O26" s="1000" t="s">
        <v>1528</v>
      </c>
      <c r="P26" s="996" t="s">
        <v>1510</v>
      </c>
      <c r="Q26" s="1000" t="s">
        <v>1510</v>
      </c>
      <c r="R26" s="996" t="s">
        <v>1510</v>
      </c>
      <c r="S26" s="1000" t="s">
        <v>1510</v>
      </c>
      <c r="T26" s="996"/>
      <c r="U26" s="1000"/>
      <c r="V26" s="997" t="s">
        <v>1527</v>
      </c>
      <c r="W26" s="1455" t="s">
        <v>1522</v>
      </c>
    </row>
    <row r="27" spans="1:23" ht="25.5" customHeight="1">
      <c r="A27" s="1490"/>
      <c r="B27" s="1468" t="s">
        <v>2044</v>
      </c>
      <c r="C27" s="1483" t="s">
        <v>1497</v>
      </c>
      <c r="D27" s="1454"/>
      <c r="E27" s="1000"/>
      <c r="F27" s="996"/>
      <c r="G27" s="1000"/>
      <c r="H27" s="996"/>
      <c r="I27" s="1000" t="s">
        <v>1510</v>
      </c>
      <c r="J27" s="996"/>
      <c r="K27" s="1000"/>
      <c r="L27" s="996" t="s">
        <v>1510</v>
      </c>
      <c r="M27" s="1000" t="s">
        <v>1510</v>
      </c>
      <c r="N27" s="996" t="s">
        <v>1510</v>
      </c>
      <c r="O27" s="1000" t="s">
        <v>1510</v>
      </c>
      <c r="P27" s="996" t="s">
        <v>1510</v>
      </c>
      <c r="Q27" s="1000" t="s">
        <v>1510</v>
      </c>
      <c r="R27" s="996" t="s">
        <v>1510</v>
      </c>
      <c r="S27" s="1000" t="s">
        <v>1510</v>
      </c>
      <c r="T27" s="996"/>
      <c r="U27" s="1000"/>
      <c r="V27" s="997" t="s">
        <v>1510</v>
      </c>
      <c r="W27" s="1455" t="s">
        <v>2063</v>
      </c>
    </row>
    <row r="28" spans="1:23" s="1457" customFormat="1" ht="25.5" customHeight="1">
      <c r="A28" s="1490"/>
      <c r="B28" s="1469" t="s">
        <v>1933</v>
      </c>
      <c r="C28" s="1484" t="s">
        <v>2073</v>
      </c>
      <c r="D28" s="1458"/>
      <c r="E28" s="1000"/>
      <c r="F28" s="999"/>
      <c r="G28" s="1000"/>
      <c r="H28" s="999"/>
      <c r="I28" s="1000"/>
      <c r="J28" s="999"/>
      <c r="K28" s="1000"/>
      <c r="L28" s="999" t="s">
        <v>1510</v>
      </c>
      <c r="M28" s="1000"/>
      <c r="N28" s="999"/>
      <c r="O28" s="1000"/>
      <c r="P28" s="999"/>
      <c r="Q28" s="1000"/>
      <c r="R28" s="999"/>
      <c r="S28" s="1000"/>
      <c r="T28" s="999"/>
      <c r="U28" s="1000"/>
      <c r="V28" s="1456"/>
      <c r="W28" s="1459" t="s">
        <v>1511</v>
      </c>
    </row>
    <row r="29" spans="1:23" ht="25.5" customHeight="1">
      <c r="A29" s="1490"/>
      <c r="B29" s="1468" t="s">
        <v>2018</v>
      </c>
      <c r="C29" s="1483" t="s">
        <v>1507</v>
      </c>
      <c r="D29" s="1454"/>
      <c r="E29" s="1000"/>
      <c r="F29" s="996"/>
      <c r="G29" s="1000"/>
      <c r="H29" s="996"/>
      <c r="I29" s="1000" t="s">
        <v>1510</v>
      </c>
      <c r="J29" s="996"/>
      <c r="K29" s="1000"/>
      <c r="L29" s="996" t="s">
        <v>1510</v>
      </c>
      <c r="M29" s="1000"/>
      <c r="N29" s="996"/>
      <c r="O29" s="1000"/>
      <c r="P29" s="996"/>
      <c r="Q29" s="1000"/>
      <c r="R29" s="996"/>
      <c r="S29" s="1000"/>
      <c r="T29" s="996"/>
      <c r="U29" s="1000"/>
      <c r="V29" s="997"/>
      <c r="W29" s="1455" t="s">
        <v>1514</v>
      </c>
    </row>
    <row r="30" spans="1:23" ht="25.5" customHeight="1">
      <c r="A30" s="1490"/>
      <c r="B30" s="1468" t="s">
        <v>1937</v>
      </c>
      <c r="C30" s="1483" t="s">
        <v>1481</v>
      </c>
      <c r="D30" s="1454"/>
      <c r="E30" s="1000"/>
      <c r="F30" s="996"/>
      <c r="G30" s="1000"/>
      <c r="H30" s="996"/>
      <c r="I30" s="1000"/>
      <c r="J30" s="996" t="s">
        <v>1510</v>
      </c>
      <c r="K30" s="1000"/>
      <c r="L30" s="996"/>
      <c r="M30" s="1000"/>
      <c r="N30" s="996"/>
      <c r="O30" s="1000"/>
      <c r="P30" s="996"/>
      <c r="Q30" s="1000"/>
      <c r="R30" s="996"/>
      <c r="S30" s="1000"/>
      <c r="T30" s="996"/>
      <c r="U30" s="1000"/>
      <c r="V30" s="997"/>
      <c r="W30" s="1455" t="s">
        <v>1514</v>
      </c>
    </row>
    <row r="31" spans="1:23" ht="25.5" customHeight="1">
      <c r="A31" s="1490"/>
      <c r="B31" s="1468" t="s">
        <v>2019</v>
      </c>
      <c r="C31" s="1483" t="s">
        <v>1467</v>
      </c>
      <c r="D31" s="1454"/>
      <c r="E31" s="1000"/>
      <c r="F31" s="996"/>
      <c r="G31" s="1000"/>
      <c r="H31" s="996"/>
      <c r="I31" s="1000"/>
      <c r="J31" s="996"/>
      <c r="K31" s="1000"/>
      <c r="L31" s="996"/>
      <c r="M31" s="1000"/>
      <c r="N31" s="996"/>
      <c r="O31" s="1000"/>
      <c r="P31" s="996"/>
      <c r="Q31" s="1000"/>
      <c r="R31" s="996"/>
      <c r="S31" s="1000"/>
      <c r="T31" s="996"/>
      <c r="U31" s="1000"/>
      <c r="V31" s="997" t="s">
        <v>1510</v>
      </c>
      <c r="W31" s="1455" t="s">
        <v>1512</v>
      </c>
    </row>
    <row r="32" spans="1:23" ht="25.5" customHeight="1">
      <c r="A32" s="1490"/>
      <c r="B32" s="1468" t="s">
        <v>1939</v>
      </c>
      <c r="C32" s="1483" t="s">
        <v>2042</v>
      </c>
      <c r="D32" s="1454"/>
      <c r="E32" s="1000"/>
      <c r="F32" s="996"/>
      <c r="G32" s="1000"/>
      <c r="H32" s="996"/>
      <c r="I32" s="1000" t="s">
        <v>1510</v>
      </c>
      <c r="J32" s="996"/>
      <c r="K32" s="1000"/>
      <c r="L32" s="996"/>
      <c r="M32" s="1000"/>
      <c r="N32" s="996"/>
      <c r="O32" s="1000"/>
      <c r="P32" s="996"/>
      <c r="Q32" s="1000"/>
      <c r="R32" s="996"/>
      <c r="S32" s="1000"/>
      <c r="T32" s="996"/>
      <c r="U32" s="1000"/>
      <c r="V32" s="997"/>
      <c r="W32" s="1455" t="s">
        <v>2084</v>
      </c>
    </row>
    <row r="33" spans="1:23" ht="25.5" customHeight="1">
      <c r="A33" s="1490"/>
      <c r="B33" s="1468" t="s">
        <v>1940</v>
      </c>
      <c r="C33" s="1483" t="s">
        <v>2043</v>
      </c>
      <c r="D33" s="1454"/>
      <c r="E33" s="1000"/>
      <c r="F33" s="996"/>
      <c r="G33" s="1000"/>
      <c r="H33" s="996"/>
      <c r="I33" s="1000"/>
      <c r="J33" s="996"/>
      <c r="K33" s="1000"/>
      <c r="L33" s="996"/>
      <c r="M33" s="1000" t="s">
        <v>1510</v>
      </c>
      <c r="N33" s="996"/>
      <c r="O33" s="1000"/>
      <c r="P33" s="996"/>
      <c r="Q33" s="1000"/>
      <c r="R33" s="996"/>
      <c r="S33" s="1000"/>
      <c r="T33" s="996"/>
      <c r="U33" s="1000"/>
      <c r="V33" s="997"/>
      <c r="W33" s="1455" t="s">
        <v>2084</v>
      </c>
    </row>
    <row r="34" spans="1:23" ht="25.5" customHeight="1">
      <c r="A34" s="1490"/>
      <c r="B34" s="1468" t="s">
        <v>1941</v>
      </c>
      <c r="C34" s="1483" t="s">
        <v>1466</v>
      </c>
      <c r="D34" s="1454"/>
      <c r="E34" s="1000"/>
      <c r="F34" s="996"/>
      <c r="G34" s="1000"/>
      <c r="H34" s="996"/>
      <c r="I34" s="1000" t="s">
        <v>1510</v>
      </c>
      <c r="J34" s="996" t="s">
        <v>1510</v>
      </c>
      <c r="K34" s="1000"/>
      <c r="L34" s="996"/>
      <c r="M34" s="1000" t="s">
        <v>1510</v>
      </c>
      <c r="N34" s="996" t="s">
        <v>1510</v>
      </c>
      <c r="O34" s="1000" t="s">
        <v>1510</v>
      </c>
      <c r="P34" s="996" t="s">
        <v>1510</v>
      </c>
      <c r="Q34" s="1000" t="s">
        <v>1510</v>
      </c>
      <c r="R34" s="996" t="s">
        <v>1510</v>
      </c>
      <c r="S34" s="1000" t="s">
        <v>1510</v>
      </c>
      <c r="T34" s="996"/>
      <c r="U34" s="1000"/>
      <c r="V34" s="997"/>
      <c r="W34" s="1461" t="s">
        <v>2074</v>
      </c>
    </row>
    <row r="35" spans="1:23" ht="63.75" customHeight="1">
      <c r="A35" s="1490"/>
      <c r="B35" s="1468" t="s">
        <v>1942</v>
      </c>
      <c r="C35" s="1483" t="s">
        <v>1492</v>
      </c>
      <c r="D35" s="1454"/>
      <c r="E35" s="1000"/>
      <c r="F35" s="996"/>
      <c r="G35" s="1000"/>
      <c r="H35" s="996"/>
      <c r="I35" s="1000" t="s">
        <v>1510</v>
      </c>
      <c r="J35" s="996"/>
      <c r="K35" s="1000"/>
      <c r="L35" s="996"/>
      <c r="M35" s="1000" t="s">
        <v>1510</v>
      </c>
      <c r="N35" s="996" t="s">
        <v>1510</v>
      </c>
      <c r="O35" s="1000"/>
      <c r="P35" s="996"/>
      <c r="Q35" s="1000"/>
      <c r="R35" s="996"/>
      <c r="S35" s="1000"/>
      <c r="T35" s="996"/>
      <c r="U35" s="1000"/>
      <c r="V35" s="997"/>
      <c r="W35" s="1474" t="s">
        <v>2075</v>
      </c>
    </row>
    <row r="36" spans="1:23" ht="44.25" customHeight="1">
      <c r="A36" s="1490"/>
      <c r="B36" s="1468" t="s">
        <v>1943</v>
      </c>
      <c r="C36" s="1483" t="s">
        <v>2035</v>
      </c>
      <c r="D36" s="1454"/>
      <c r="E36" s="1000"/>
      <c r="F36" s="996"/>
      <c r="G36" s="1000"/>
      <c r="H36" s="996"/>
      <c r="I36" s="1000"/>
      <c r="J36" s="996"/>
      <c r="K36" s="1000" t="s">
        <v>1510</v>
      </c>
      <c r="L36" s="996" t="s">
        <v>1510</v>
      </c>
      <c r="M36" s="1000"/>
      <c r="N36" s="996"/>
      <c r="O36" s="1000" t="s">
        <v>1510</v>
      </c>
      <c r="P36" s="996"/>
      <c r="Q36" s="1000"/>
      <c r="R36" s="996"/>
      <c r="S36" s="1000"/>
      <c r="T36" s="996"/>
      <c r="U36" s="1000"/>
      <c r="V36" s="997" t="s">
        <v>1510</v>
      </c>
      <c r="W36" s="1461" t="s">
        <v>2076</v>
      </c>
    </row>
    <row r="37" spans="1:23" ht="42" customHeight="1">
      <c r="A37" s="1490"/>
      <c r="B37" s="1468" t="s">
        <v>1944</v>
      </c>
      <c r="C37" s="1483" t="s">
        <v>1489</v>
      </c>
      <c r="D37" s="1454"/>
      <c r="E37" s="1000"/>
      <c r="F37" s="996"/>
      <c r="G37" s="1000"/>
      <c r="H37" s="996"/>
      <c r="I37" s="1000"/>
      <c r="J37" s="996"/>
      <c r="K37" s="1000" t="s">
        <v>1510</v>
      </c>
      <c r="L37" s="996"/>
      <c r="M37" s="1000"/>
      <c r="N37" s="996"/>
      <c r="O37" s="1000" t="s">
        <v>1510</v>
      </c>
      <c r="P37" s="996"/>
      <c r="Q37" s="1000"/>
      <c r="R37" s="996"/>
      <c r="S37" s="1000"/>
      <c r="T37" s="996"/>
      <c r="U37" s="1000"/>
      <c r="V37" s="997" t="s">
        <v>1510</v>
      </c>
      <c r="W37" s="1461" t="s">
        <v>2069</v>
      </c>
    </row>
    <row r="38" spans="1:23" ht="42" customHeight="1">
      <c r="A38" s="1490"/>
      <c r="B38" s="1468" t="s">
        <v>1945</v>
      </c>
      <c r="C38" s="1483" t="s">
        <v>1490</v>
      </c>
      <c r="D38" s="1454"/>
      <c r="E38" s="1000"/>
      <c r="F38" s="996"/>
      <c r="G38" s="1000"/>
      <c r="H38" s="996"/>
      <c r="I38" s="1000"/>
      <c r="J38" s="996"/>
      <c r="K38" s="1000" t="s">
        <v>1510</v>
      </c>
      <c r="L38" s="996"/>
      <c r="M38" s="1000"/>
      <c r="N38" s="996"/>
      <c r="O38" s="1000" t="s">
        <v>1510</v>
      </c>
      <c r="P38" s="996"/>
      <c r="Q38" s="1000"/>
      <c r="R38" s="996"/>
      <c r="S38" s="1000"/>
      <c r="T38" s="996"/>
      <c r="U38" s="1000"/>
      <c r="V38" s="997" t="s">
        <v>1510</v>
      </c>
      <c r="W38" s="1461" t="s">
        <v>2070</v>
      </c>
    </row>
    <row r="39" spans="1:23" ht="25.5" customHeight="1">
      <c r="A39" s="1490"/>
      <c r="B39" s="1468" t="s">
        <v>1946</v>
      </c>
      <c r="C39" s="1483" t="s">
        <v>2034</v>
      </c>
      <c r="D39" s="1454"/>
      <c r="E39" s="1000"/>
      <c r="F39" s="996"/>
      <c r="G39" s="1000"/>
      <c r="H39" s="996"/>
      <c r="I39" s="1000"/>
      <c r="J39" s="996" t="s">
        <v>1510</v>
      </c>
      <c r="K39" s="1000"/>
      <c r="L39" s="996"/>
      <c r="M39" s="1000"/>
      <c r="N39" s="996"/>
      <c r="O39" s="1000"/>
      <c r="P39" s="996"/>
      <c r="Q39" s="1000"/>
      <c r="R39" s="996"/>
      <c r="S39" s="1000"/>
      <c r="T39" s="996"/>
      <c r="U39" s="1000"/>
      <c r="V39" s="997" t="s">
        <v>1510</v>
      </c>
      <c r="W39" s="1455" t="s">
        <v>2062</v>
      </c>
    </row>
    <row r="40" spans="1:23" ht="25.5" customHeight="1">
      <c r="A40" s="1490"/>
      <c r="B40" s="1468" t="s">
        <v>1947</v>
      </c>
      <c r="C40" s="1483" t="s">
        <v>1472</v>
      </c>
      <c r="D40" s="1454"/>
      <c r="E40" s="1000"/>
      <c r="F40" s="996"/>
      <c r="G40" s="1000"/>
      <c r="H40" s="996"/>
      <c r="I40" s="1000"/>
      <c r="J40" s="996" t="s">
        <v>1510</v>
      </c>
      <c r="K40" s="1000"/>
      <c r="L40" s="996" t="s">
        <v>1510</v>
      </c>
      <c r="M40" s="1000"/>
      <c r="N40" s="996"/>
      <c r="O40" s="1000"/>
      <c r="P40" s="996"/>
      <c r="Q40" s="1000"/>
      <c r="R40" s="996"/>
      <c r="S40" s="1000"/>
      <c r="T40" s="996"/>
      <c r="U40" s="1000"/>
      <c r="V40" s="997"/>
      <c r="W40" s="1455" t="s">
        <v>1513</v>
      </c>
    </row>
    <row r="41" spans="1:23" ht="25.5" customHeight="1">
      <c r="A41" s="1490"/>
      <c r="B41" s="1468" t="s">
        <v>1948</v>
      </c>
      <c r="C41" s="1483" t="s">
        <v>1473</v>
      </c>
      <c r="D41" s="1454"/>
      <c r="E41" s="1000"/>
      <c r="F41" s="996"/>
      <c r="G41" s="1000"/>
      <c r="H41" s="996"/>
      <c r="I41" s="1000"/>
      <c r="J41" s="996"/>
      <c r="K41" s="1000"/>
      <c r="L41" s="996" t="s">
        <v>1510</v>
      </c>
      <c r="M41" s="1000"/>
      <c r="N41" s="996"/>
      <c r="O41" s="1000"/>
      <c r="P41" s="996"/>
      <c r="Q41" s="1000"/>
      <c r="R41" s="996"/>
      <c r="S41" s="1000"/>
      <c r="T41" s="996"/>
      <c r="U41" s="1000"/>
      <c r="V41" s="997"/>
      <c r="W41" s="1455"/>
    </row>
    <row r="42" spans="1:23" ht="25.5" customHeight="1">
      <c r="A42" s="1490"/>
      <c r="B42" s="1468" t="s">
        <v>2049</v>
      </c>
      <c r="C42" s="1483" t="s">
        <v>1504</v>
      </c>
      <c r="D42" s="1454"/>
      <c r="E42" s="1000"/>
      <c r="F42" s="996"/>
      <c r="G42" s="1000"/>
      <c r="H42" s="996"/>
      <c r="I42" s="1000" t="s">
        <v>1510</v>
      </c>
      <c r="J42" s="996"/>
      <c r="K42" s="1000"/>
      <c r="L42" s="996"/>
      <c r="M42" s="1000"/>
      <c r="N42" s="996"/>
      <c r="O42" s="1000"/>
      <c r="P42" s="996"/>
      <c r="Q42" s="1000"/>
      <c r="R42" s="996"/>
      <c r="S42" s="1000"/>
      <c r="T42" s="996"/>
      <c r="U42" s="1000"/>
      <c r="V42" s="997"/>
      <c r="W42" s="1455"/>
    </row>
    <row r="43" spans="1:23" ht="25.5" customHeight="1">
      <c r="A43" s="1490"/>
      <c r="B43" s="1468" t="s">
        <v>1950</v>
      </c>
      <c r="C43" s="1483" t="s">
        <v>1474</v>
      </c>
      <c r="D43" s="1454"/>
      <c r="E43" s="1000"/>
      <c r="F43" s="996"/>
      <c r="G43" s="1000"/>
      <c r="H43" s="996"/>
      <c r="I43" s="1000"/>
      <c r="J43" s="996"/>
      <c r="K43" s="1000"/>
      <c r="L43" s="996" t="s">
        <v>1510</v>
      </c>
      <c r="M43" s="1000"/>
      <c r="N43" s="996"/>
      <c r="O43" s="1000"/>
      <c r="P43" s="996"/>
      <c r="Q43" s="1000"/>
      <c r="R43" s="996"/>
      <c r="S43" s="1000"/>
      <c r="T43" s="996"/>
      <c r="U43" s="1000"/>
      <c r="V43" s="997"/>
      <c r="W43" s="1455" t="s">
        <v>2057</v>
      </c>
    </row>
    <row r="44" spans="1:23" ht="25.5" customHeight="1">
      <c r="A44" s="1490"/>
      <c r="B44" s="1468" t="s">
        <v>2046</v>
      </c>
      <c r="C44" s="1483" t="s">
        <v>1500</v>
      </c>
      <c r="D44" s="1454"/>
      <c r="E44" s="1000"/>
      <c r="F44" s="996"/>
      <c r="G44" s="1000"/>
      <c r="H44" s="996"/>
      <c r="I44" s="1000"/>
      <c r="J44" s="996"/>
      <c r="K44" s="1000"/>
      <c r="L44" s="996" t="s">
        <v>1510</v>
      </c>
      <c r="M44" s="1000"/>
      <c r="N44" s="996"/>
      <c r="O44" s="1000"/>
      <c r="P44" s="996"/>
      <c r="Q44" s="1000"/>
      <c r="R44" s="996"/>
      <c r="S44" s="1000"/>
      <c r="T44" s="996"/>
      <c r="U44" s="1000"/>
      <c r="V44" s="997"/>
      <c r="W44" s="1455"/>
    </row>
    <row r="45" spans="1:23" ht="25.5" customHeight="1">
      <c r="A45" s="1490"/>
      <c r="B45" s="1468" t="s">
        <v>2048</v>
      </c>
      <c r="C45" s="1483" t="s">
        <v>1503</v>
      </c>
      <c r="D45" s="1454"/>
      <c r="E45" s="1000"/>
      <c r="F45" s="996"/>
      <c r="G45" s="1000"/>
      <c r="H45" s="996"/>
      <c r="I45" s="1000"/>
      <c r="J45" s="996"/>
      <c r="K45" s="1000"/>
      <c r="L45" s="996" t="s">
        <v>1510</v>
      </c>
      <c r="M45" s="1000"/>
      <c r="N45" s="996"/>
      <c r="O45" s="1000"/>
      <c r="P45" s="996"/>
      <c r="Q45" s="1000"/>
      <c r="R45" s="996"/>
      <c r="S45" s="1000"/>
      <c r="T45" s="996"/>
      <c r="U45" s="1000"/>
      <c r="V45" s="997"/>
      <c r="W45" s="1455"/>
    </row>
    <row r="46" spans="1:23" ht="25.5" customHeight="1">
      <c r="A46" s="1490"/>
      <c r="B46" s="1468" t="s">
        <v>1953</v>
      </c>
      <c r="C46" s="1483" t="s">
        <v>1499</v>
      </c>
      <c r="D46" s="1454"/>
      <c r="E46" s="1000"/>
      <c r="F46" s="996"/>
      <c r="G46" s="1000"/>
      <c r="H46" s="996"/>
      <c r="I46" s="1000"/>
      <c r="J46" s="996"/>
      <c r="K46" s="1000"/>
      <c r="L46" s="996" t="s">
        <v>1510</v>
      </c>
      <c r="M46" s="1000"/>
      <c r="N46" s="996"/>
      <c r="O46" s="1000"/>
      <c r="P46" s="996"/>
      <c r="Q46" s="1000"/>
      <c r="R46" s="996"/>
      <c r="S46" s="1000"/>
      <c r="T46" s="996"/>
      <c r="U46" s="1000"/>
      <c r="V46" s="997" t="s">
        <v>1510</v>
      </c>
      <c r="W46" s="1459" t="s">
        <v>2077</v>
      </c>
    </row>
    <row r="47" spans="1:23" ht="29.25" customHeight="1">
      <c r="A47" s="1490"/>
      <c r="B47" s="1468" t="s">
        <v>1954</v>
      </c>
      <c r="C47" s="1483" t="s">
        <v>2038</v>
      </c>
      <c r="D47" s="1454"/>
      <c r="E47" s="1000"/>
      <c r="F47" s="996"/>
      <c r="G47" s="1000"/>
      <c r="H47" s="996"/>
      <c r="I47" s="1000"/>
      <c r="J47" s="996"/>
      <c r="K47" s="1000"/>
      <c r="L47" s="996"/>
      <c r="M47" s="1000"/>
      <c r="N47" s="996"/>
      <c r="O47" s="1000"/>
      <c r="P47" s="996"/>
      <c r="Q47" s="1000"/>
      <c r="R47" s="996"/>
      <c r="S47" s="1000"/>
      <c r="T47" s="996"/>
      <c r="U47" s="1000"/>
      <c r="V47" s="997" t="s">
        <v>1510</v>
      </c>
      <c r="W47" s="1461" t="s">
        <v>1525</v>
      </c>
    </row>
    <row r="48" spans="1:23" ht="29.25" customHeight="1">
      <c r="A48" s="1490"/>
      <c r="B48" s="1468" t="s">
        <v>2039</v>
      </c>
      <c r="C48" s="1483" t="s">
        <v>2040</v>
      </c>
      <c r="D48" s="1454"/>
      <c r="E48" s="1000"/>
      <c r="F48" s="996"/>
      <c r="G48" s="1000"/>
      <c r="H48" s="996"/>
      <c r="I48" s="1000"/>
      <c r="J48" s="996"/>
      <c r="K48" s="1000"/>
      <c r="L48" s="996"/>
      <c r="M48" s="1000" t="s">
        <v>1510</v>
      </c>
      <c r="N48" s="996" t="s">
        <v>1510</v>
      </c>
      <c r="O48" s="1000"/>
      <c r="P48" s="996"/>
      <c r="Q48" s="1000"/>
      <c r="R48" s="996"/>
      <c r="S48" s="1000" t="s">
        <v>1510</v>
      </c>
      <c r="T48" s="996"/>
      <c r="U48" s="1000"/>
      <c r="V48" s="997"/>
      <c r="W48" s="1461" t="s">
        <v>1525</v>
      </c>
    </row>
    <row r="49" spans="1:23" ht="29.25" customHeight="1">
      <c r="A49" s="1490"/>
      <c r="B49" s="1468" t="s">
        <v>2041</v>
      </c>
      <c r="C49" s="1483" t="s">
        <v>1496</v>
      </c>
      <c r="D49" s="1454"/>
      <c r="E49" s="1000"/>
      <c r="F49" s="996"/>
      <c r="G49" s="1000"/>
      <c r="H49" s="996"/>
      <c r="I49" s="1000"/>
      <c r="J49" s="996"/>
      <c r="K49" s="1000"/>
      <c r="L49" s="996"/>
      <c r="M49" s="1000"/>
      <c r="N49" s="996"/>
      <c r="O49" s="1000"/>
      <c r="P49" s="996"/>
      <c r="Q49" s="1000"/>
      <c r="R49" s="996"/>
      <c r="S49" s="1000"/>
      <c r="T49" s="996"/>
      <c r="U49" s="1000"/>
      <c r="V49" s="997" t="s">
        <v>1510</v>
      </c>
      <c r="W49" s="1461" t="s">
        <v>1525</v>
      </c>
    </row>
    <row r="50" spans="1:23" ht="25.5" customHeight="1">
      <c r="A50" s="1490"/>
      <c r="B50" s="1468" t="s">
        <v>1957</v>
      </c>
      <c r="C50" s="1483" t="s">
        <v>1493</v>
      </c>
      <c r="D50" s="1454"/>
      <c r="E50" s="1000"/>
      <c r="F50" s="996"/>
      <c r="G50" s="1000"/>
      <c r="H50" s="996"/>
      <c r="I50" s="1000"/>
      <c r="J50" s="996"/>
      <c r="K50" s="1000"/>
      <c r="L50" s="996"/>
      <c r="M50" s="1000"/>
      <c r="N50" s="996"/>
      <c r="O50" s="1000"/>
      <c r="P50" s="996"/>
      <c r="Q50" s="1000"/>
      <c r="R50" s="996"/>
      <c r="S50" s="1000"/>
      <c r="T50" s="996"/>
      <c r="U50" s="1000" t="s">
        <v>1510</v>
      </c>
      <c r="V50" s="997"/>
      <c r="W50" s="1455" t="s">
        <v>1524</v>
      </c>
    </row>
    <row r="51" spans="1:23" ht="25.5" customHeight="1">
      <c r="A51" s="1490"/>
      <c r="B51" s="1468" t="s">
        <v>1958</v>
      </c>
      <c r="C51" s="1483" t="s">
        <v>1491</v>
      </c>
      <c r="D51" s="1454"/>
      <c r="E51" s="1000"/>
      <c r="F51" s="996"/>
      <c r="G51" s="1000"/>
      <c r="H51" s="996"/>
      <c r="I51" s="1000"/>
      <c r="J51" s="996"/>
      <c r="K51" s="1000"/>
      <c r="L51" s="996"/>
      <c r="M51" s="1000" t="s">
        <v>1510</v>
      </c>
      <c r="N51" s="996" t="s">
        <v>1510</v>
      </c>
      <c r="O51" s="1000"/>
      <c r="P51" s="996" t="s">
        <v>1510</v>
      </c>
      <c r="Q51" s="1000" t="s">
        <v>1510</v>
      </c>
      <c r="R51" s="996" t="s">
        <v>1510</v>
      </c>
      <c r="S51" s="1000" t="s">
        <v>1510</v>
      </c>
      <c r="T51" s="996"/>
      <c r="U51" s="1000"/>
      <c r="V51" s="997"/>
      <c r="W51" s="1455" t="s">
        <v>1518</v>
      </c>
    </row>
    <row r="52" spans="1:23" ht="25.5" customHeight="1">
      <c r="A52" s="1490"/>
      <c r="B52" s="1468" t="s">
        <v>2027</v>
      </c>
      <c r="C52" s="1483" t="s">
        <v>1475</v>
      </c>
      <c r="D52" s="1454"/>
      <c r="E52" s="1000"/>
      <c r="F52" s="996"/>
      <c r="G52" s="1000"/>
      <c r="H52" s="996"/>
      <c r="I52" s="1000"/>
      <c r="J52" s="996"/>
      <c r="K52" s="1000"/>
      <c r="L52" s="996"/>
      <c r="M52" s="1000"/>
      <c r="N52" s="996"/>
      <c r="O52" s="1000" t="s">
        <v>1510</v>
      </c>
      <c r="P52" s="996"/>
      <c r="Q52" s="1000"/>
      <c r="R52" s="996"/>
      <c r="S52" s="1000"/>
      <c r="T52" s="996"/>
      <c r="U52" s="1000"/>
      <c r="V52" s="997"/>
      <c r="W52" s="1455" t="s">
        <v>2058</v>
      </c>
    </row>
    <row r="53" spans="1:23" ht="25.5" customHeight="1">
      <c r="A53" s="1490"/>
      <c r="B53" s="1468" t="s">
        <v>1960</v>
      </c>
      <c r="C53" s="1483" t="s">
        <v>1583</v>
      </c>
      <c r="D53" s="1454"/>
      <c r="E53" s="1000"/>
      <c r="F53" s="996"/>
      <c r="G53" s="1000"/>
      <c r="H53" s="996"/>
      <c r="I53" s="1000"/>
      <c r="J53" s="996"/>
      <c r="K53" s="1000"/>
      <c r="L53" s="996"/>
      <c r="M53" s="1000"/>
      <c r="N53" s="996" t="s">
        <v>1510</v>
      </c>
      <c r="O53" s="1000"/>
      <c r="P53" s="996" t="s">
        <v>1510</v>
      </c>
      <c r="Q53" s="1000"/>
      <c r="R53" s="996"/>
      <c r="S53" s="1000"/>
      <c r="T53" s="996"/>
      <c r="U53" s="1000"/>
      <c r="V53" s="997"/>
      <c r="W53" s="1455"/>
    </row>
    <row r="54" spans="1:23" ht="25.5" customHeight="1">
      <c r="A54" s="1490"/>
      <c r="B54" s="1468" t="s">
        <v>1961</v>
      </c>
      <c r="C54" s="1483" t="s">
        <v>2021</v>
      </c>
      <c r="D54" s="1454"/>
      <c r="E54" s="1000"/>
      <c r="F54" s="996"/>
      <c r="G54" s="1000"/>
      <c r="H54" s="996"/>
      <c r="I54" s="1000"/>
      <c r="J54" s="996"/>
      <c r="K54" s="1000"/>
      <c r="L54" s="996"/>
      <c r="M54" s="1000"/>
      <c r="N54" s="996"/>
      <c r="O54" s="1011"/>
      <c r="P54" s="996"/>
      <c r="Q54" s="1000"/>
      <c r="R54" s="996"/>
      <c r="S54" s="1000"/>
      <c r="T54" s="996"/>
      <c r="U54" s="1000"/>
      <c r="V54" s="997" t="s">
        <v>1510</v>
      </c>
      <c r="W54" s="1460" t="s">
        <v>1553</v>
      </c>
    </row>
    <row r="55" spans="1:23" ht="25.5" customHeight="1">
      <c r="A55" s="1490"/>
      <c r="B55" s="1468" t="s">
        <v>2020</v>
      </c>
      <c r="C55" s="1483" t="s">
        <v>1552</v>
      </c>
      <c r="D55" s="1454"/>
      <c r="E55" s="1000"/>
      <c r="F55" s="996"/>
      <c r="G55" s="1000"/>
      <c r="H55" s="996"/>
      <c r="I55" s="1000"/>
      <c r="J55" s="996"/>
      <c r="K55" s="1000"/>
      <c r="L55" s="996"/>
      <c r="M55" s="1000"/>
      <c r="N55" s="996"/>
      <c r="O55" s="1000" t="s">
        <v>1510</v>
      </c>
      <c r="P55" s="996"/>
      <c r="Q55" s="1000"/>
      <c r="R55" s="996"/>
      <c r="S55" s="1000"/>
      <c r="T55" s="996"/>
      <c r="U55" s="1000"/>
      <c r="V55" s="997"/>
      <c r="W55" s="1455"/>
    </row>
    <row r="56" spans="1:23" ht="25.5" customHeight="1">
      <c r="A56" s="1490"/>
      <c r="B56" s="1468" t="s">
        <v>2028</v>
      </c>
      <c r="C56" s="1483" t="s">
        <v>2029</v>
      </c>
      <c r="D56" s="1454"/>
      <c r="E56" s="1000"/>
      <c r="F56" s="996"/>
      <c r="G56" s="1000"/>
      <c r="H56" s="996"/>
      <c r="I56" s="1000"/>
      <c r="J56" s="996"/>
      <c r="K56" s="1000"/>
      <c r="L56" s="996"/>
      <c r="M56" s="1000"/>
      <c r="N56" s="996"/>
      <c r="O56" s="1000"/>
      <c r="P56" s="996" t="s">
        <v>1510</v>
      </c>
      <c r="Q56" s="1000" t="s">
        <v>1510</v>
      </c>
      <c r="R56" s="996"/>
      <c r="S56" s="1000"/>
      <c r="T56" s="996"/>
      <c r="U56" s="1000"/>
      <c r="V56" s="997"/>
      <c r="W56" s="1455" t="s">
        <v>2059</v>
      </c>
    </row>
    <row r="57" spans="1:23" ht="25.5" customHeight="1">
      <c r="A57" s="1490"/>
      <c r="B57" s="1468" t="s">
        <v>1964</v>
      </c>
      <c r="C57" s="1483" t="s">
        <v>1485</v>
      </c>
      <c r="D57" s="1454"/>
      <c r="E57" s="1000"/>
      <c r="F57" s="996"/>
      <c r="G57" s="1000"/>
      <c r="H57" s="996"/>
      <c r="I57" s="1000"/>
      <c r="J57" s="996"/>
      <c r="K57" s="1000"/>
      <c r="L57" s="996"/>
      <c r="M57" s="1000"/>
      <c r="N57" s="996"/>
      <c r="O57" s="1000"/>
      <c r="P57" s="996"/>
      <c r="Q57" s="1000"/>
      <c r="R57" s="996" t="s">
        <v>1510</v>
      </c>
      <c r="S57" s="1000"/>
      <c r="T57" s="996"/>
      <c r="U57" s="1000"/>
      <c r="V57" s="997"/>
      <c r="W57" s="1455" t="s">
        <v>1517</v>
      </c>
    </row>
    <row r="58" spans="1:23" ht="25.5" customHeight="1">
      <c r="A58" s="1490"/>
      <c r="B58" s="1468" t="s">
        <v>1973</v>
      </c>
      <c r="C58" s="1483" t="s">
        <v>2078</v>
      </c>
      <c r="D58" s="1454"/>
      <c r="E58" s="1000"/>
      <c r="F58" s="996"/>
      <c r="G58" s="1000"/>
      <c r="H58" s="996"/>
      <c r="I58" s="1000"/>
      <c r="J58" s="996"/>
      <c r="K58" s="1000"/>
      <c r="L58" s="996"/>
      <c r="M58" s="1000"/>
      <c r="N58" s="996"/>
      <c r="O58" s="1000"/>
      <c r="P58" s="996"/>
      <c r="Q58" s="1000"/>
      <c r="R58" s="996"/>
      <c r="S58" s="1000" t="s">
        <v>1510</v>
      </c>
      <c r="T58" s="996"/>
      <c r="U58" s="1000"/>
      <c r="V58" s="997"/>
      <c r="W58" s="1455" t="s">
        <v>2089</v>
      </c>
    </row>
    <row r="59" spans="1:23" ht="25.5" customHeight="1">
      <c r="A59" s="1490"/>
      <c r="B59" s="1468" t="s">
        <v>2030</v>
      </c>
      <c r="C59" s="1483" t="s">
        <v>1476</v>
      </c>
      <c r="D59" s="1454"/>
      <c r="E59" s="1000"/>
      <c r="F59" s="996"/>
      <c r="G59" s="1000"/>
      <c r="H59" s="996"/>
      <c r="I59" s="1000"/>
      <c r="J59" s="996"/>
      <c r="K59" s="1000"/>
      <c r="L59" s="996"/>
      <c r="M59" s="1000"/>
      <c r="N59" s="996"/>
      <c r="O59" s="1000"/>
      <c r="P59" s="996"/>
      <c r="Q59" s="1000"/>
      <c r="R59" s="996"/>
      <c r="S59" s="1000" t="s">
        <v>1510</v>
      </c>
      <c r="T59" s="996"/>
      <c r="U59" s="1000"/>
      <c r="V59" s="997"/>
      <c r="W59" s="1455"/>
    </row>
    <row r="60" spans="1:23" ht="25.5" customHeight="1">
      <c r="A60" s="1490"/>
      <c r="B60" s="1468" t="s">
        <v>2036</v>
      </c>
      <c r="C60" s="1483" t="s">
        <v>1482</v>
      </c>
      <c r="D60" s="1454"/>
      <c r="E60" s="1000"/>
      <c r="F60" s="996"/>
      <c r="G60" s="1000"/>
      <c r="H60" s="996"/>
      <c r="I60" s="1000"/>
      <c r="J60" s="996"/>
      <c r="K60" s="1000"/>
      <c r="L60" s="996"/>
      <c r="M60" s="1000"/>
      <c r="N60" s="996" t="s">
        <v>1510</v>
      </c>
      <c r="O60" s="1000"/>
      <c r="P60" s="996"/>
      <c r="Q60" s="1000"/>
      <c r="R60" s="996"/>
      <c r="S60" s="1000"/>
      <c r="T60" s="996"/>
      <c r="U60" s="1000"/>
      <c r="V60" s="997"/>
      <c r="W60" s="1461" t="s">
        <v>2079</v>
      </c>
    </row>
    <row r="61" spans="1:23" ht="25.5" customHeight="1">
      <c r="A61" s="1490"/>
      <c r="B61" s="1468" t="s">
        <v>2053</v>
      </c>
      <c r="C61" s="1483" t="s">
        <v>2052</v>
      </c>
      <c r="D61" s="1454"/>
      <c r="E61" s="1000"/>
      <c r="F61" s="996"/>
      <c r="G61" s="1000"/>
      <c r="H61" s="996"/>
      <c r="I61" s="1000"/>
      <c r="J61" s="996"/>
      <c r="K61" s="1000"/>
      <c r="L61" s="996"/>
      <c r="M61" s="1000"/>
      <c r="N61" s="996"/>
      <c r="O61" s="1000"/>
      <c r="P61" s="996"/>
      <c r="Q61" s="1000"/>
      <c r="R61" s="996"/>
      <c r="S61" s="1000"/>
      <c r="T61" s="996" t="s">
        <v>1510</v>
      </c>
      <c r="U61" s="1000"/>
      <c r="V61" s="997"/>
      <c r="W61" s="1461" t="s">
        <v>2066</v>
      </c>
    </row>
    <row r="62" spans="1:23" ht="25.5" customHeight="1">
      <c r="A62" s="1490"/>
      <c r="B62" s="1468" t="s">
        <v>1977</v>
      </c>
      <c r="C62" s="1483" t="s">
        <v>1502</v>
      </c>
      <c r="D62" s="1454"/>
      <c r="E62" s="1000"/>
      <c r="F62" s="996"/>
      <c r="G62" s="1000"/>
      <c r="H62" s="996"/>
      <c r="I62" s="1000"/>
      <c r="J62" s="996"/>
      <c r="K62" s="1000"/>
      <c r="L62" s="996"/>
      <c r="M62" s="1000"/>
      <c r="N62" s="996"/>
      <c r="O62" s="1000"/>
      <c r="P62" s="996"/>
      <c r="Q62" s="1000"/>
      <c r="R62" s="996"/>
      <c r="S62" s="1000"/>
      <c r="T62" s="996"/>
      <c r="U62" s="1000" t="s">
        <v>1510</v>
      </c>
      <c r="V62" s="997"/>
      <c r="W62" s="1455" t="s">
        <v>1520</v>
      </c>
    </row>
    <row r="63" spans="1:23" ht="25.5" customHeight="1">
      <c r="A63" s="1490"/>
      <c r="B63" s="1468" t="s">
        <v>1978</v>
      </c>
      <c r="C63" s="1483" t="s">
        <v>1469</v>
      </c>
      <c r="D63" s="1454"/>
      <c r="E63" s="1000"/>
      <c r="F63" s="996"/>
      <c r="G63" s="1000"/>
      <c r="H63" s="996"/>
      <c r="I63" s="1000"/>
      <c r="J63" s="996"/>
      <c r="K63" s="1000"/>
      <c r="L63" s="996"/>
      <c r="M63" s="1000"/>
      <c r="N63" s="996"/>
      <c r="O63" s="1000"/>
      <c r="P63" s="996"/>
      <c r="Q63" s="1000"/>
      <c r="R63" s="996"/>
      <c r="S63" s="1000"/>
      <c r="T63" s="996"/>
      <c r="U63" s="1000"/>
      <c r="V63" s="997" t="s">
        <v>1510</v>
      </c>
      <c r="W63" s="1455" t="s">
        <v>2080</v>
      </c>
    </row>
    <row r="64" spans="1:23" ht="25.5" customHeight="1">
      <c r="A64" s="1490"/>
      <c r="B64" s="1468" t="s">
        <v>2023</v>
      </c>
      <c r="C64" s="1483" t="s">
        <v>1554</v>
      </c>
      <c r="D64" s="1454"/>
      <c r="E64" s="1000"/>
      <c r="F64" s="996"/>
      <c r="G64" s="1000"/>
      <c r="H64" s="996"/>
      <c r="I64" s="1000"/>
      <c r="J64" s="996"/>
      <c r="K64" s="1000"/>
      <c r="L64" s="996"/>
      <c r="M64" s="1000"/>
      <c r="N64" s="996"/>
      <c r="O64" s="1000"/>
      <c r="P64" s="996"/>
      <c r="Q64" s="1000"/>
      <c r="R64" s="996"/>
      <c r="S64" s="1000"/>
      <c r="T64" s="996"/>
      <c r="U64" s="1000"/>
      <c r="V64" s="997" t="s">
        <v>1510</v>
      </c>
      <c r="W64" s="1455"/>
    </row>
    <row r="65" spans="1:23" ht="25.5" customHeight="1">
      <c r="A65" s="1490"/>
      <c r="B65" s="1468" t="s">
        <v>2024</v>
      </c>
      <c r="C65" s="1483" t="s">
        <v>2025</v>
      </c>
      <c r="D65" s="1454"/>
      <c r="E65" s="1000"/>
      <c r="F65" s="996"/>
      <c r="G65" s="1000"/>
      <c r="H65" s="996"/>
      <c r="I65" s="1000"/>
      <c r="J65" s="996"/>
      <c r="K65" s="1000"/>
      <c r="L65" s="996"/>
      <c r="M65" s="1000"/>
      <c r="N65" s="996"/>
      <c r="O65" s="1000"/>
      <c r="P65" s="996"/>
      <c r="Q65" s="1000"/>
      <c r="R65" s="996"/>
      <c r="S65" s="1000"/>
      <c r="T65" s="996"/>
      <c r="U65" s="1000"/>
      <c r="V65" s="997" t="s">
        <v>1510</v>
      </c>
      <c r="W65" s="1455"/>
    </row>
    <row r="66" spans="1:23" ht="25.5" customHeight="1">
      <c r="A66" s="1490"/>
      <c r="B66" s="1468" t="s">
        <v>2037</v>
      </c>
      <c r="C66" s="1483" t="s">
        <v>1867</v>
      </c>
      <c r="D66" s="1454"/>
      <c r="E66" s="1000"/>
      <c r="F66" s="996"/>
      <c r="G66" s="1000"/>
      <c r="H66" s="996"/>
      <c r="I66" s="1000"/>
      <c r="J66" s="996"/>
      <c r="K66" s="1000"/>
      <c r="L66" s="996"/>
      <c r="M66" s="1000"/>
      <c r="N66" s="996"/>
      <c r="O66" s="1000"/>
      <c r="P66" s="996"/>
      <c r="Q66" s="1000"/>
      <c r="R66" s="996"/>
      <c r="S66" s="1000"/>
      <c r="T66" s="996"/>
      <c r="U66" s="1000"/>
      <c r="V66" s="997" t="s">
        <v>1510</v>
      </c>
      <c r="W66" s="1460" t="s">
        <v>2060</v>
      </c>
    </row>
    <row r="67" spans="1:23" ht="25.5" customHeight="1">
      <c r="A67" s="1490"/>
      <c r="B67" s="1468" t="s">
        <v>1984</v>
      </c>
      <c r="C67" s="1483" t="s">
        <v>2081</v>
      </c>
      <c r="D67" s="1454"/>
      <c r="E67" s="1000"/>
      <c r="F67" s="996"/>
      <c r="G67" s="1000"/>
      <c r="H67" s="996"/>
      <c r="I67" s="1000"/>
      <c r="J67" s="996"/>
      <c r="K67" s="1000"/>
      <c r="L67" s="996"/>
      <c r="M67" s="1000"/>
      <c r="N67" s="996"/>
      <c r="O67" s="1000"/>
      <c r="P67" s="996"/>
      <c r="Q67" s="1000"/>
      <c r="R67" s="996"/>
      <c r="S67" s="1000"/>
      <c r="T67" s="996"/>
      <c r="U67" s="1000"/>
      <c r="V67" s="997" t="s">
        <v>1510</v>
      </c>
      <c r="W67" s="1455" t="s">
        <v>2082</v>
      </c>
    </row>
    <row r="68" spans="1:23" ht="25.5" customHeight="1">
      <c r="A68" s="1490"/>
      <c r="B68" s="1468" t="s">
        <v>2045</v>
      </c>
      <c r="C68" s="1483" t="s">
        <v>1498</v>
      </c>
      <c r="D68" s="1454"/>
      <c r="E68" s="1000"/>
      <c r="F68" s="996"/>
      <c r="G68" s="1000"/>
      <c r="H68" s="996"/>
      <c r="I68" s="1000"/>
      <c r="J68" s="996"/>
      <c r="K68" s="1000"/>
      <c r="L68" s="996"/>
      <c r="M68" s="1000"/>
      <c r="N68" s="996"/>
      <c r="O68" s="1000"/>
      <c r="P68" s="996"/>
      <c r="Q68" s="1000"/>
      <c r="R68" s="996"/>
      <c r="S68" s="1000"/>
      <c r="T68" s="996"/>
      <c r="U68" s="1000"/>
      <c r="V68" s="997" t="s">
        <v>1510</v>
      </c>
      <c r="W68" s="1455" t="s">
        <v>2064</v>
      </c>
    </row>
    <row r="69" spans="1:23" ht="25.5" customHeight="1">
      <c r="A69" s="1490"/>
      <c r="B69" s="1468" t="s">
        <v>2055</v>
      </c>
      <c r="C69" s="1485" t="s">
        <v>2054</v>
      </c>
      <c r="D69" s="1454"/>
      <c r="E69" s="1000"/>
      <c r="F69" s="996"/>
      <c r="G69" s="1000"/>
      <c r="H69" s="996"/>
      <c r="I69" s="1000"/>
      <c r="J69" s="996"/>
      <c r="K69" s="1000"/>
      <c r="L69" s="996"/>
      <c r="M69" s="1000"/>
      <c r="N69" s="996"/>
      <c r="O69" s="1000"/>
      <c r="P69" s="996"/>
      <c r="Q69" s="1000"/>
      <c r="R69" s="996"/>
      <c r="S69" s="1000"/>
      <c r="T69" s="996"/>
      <c r="U69" s="1000"/>
      <c r="V69" s="997"/>
      <c r="W69" s="1460" t="s">
        <v>2065</v>
      </c>
    </row>
    <row r="70" spans="1:23" ht="25.5" customHeight="1">
      <c r="A70" s="1490"/>
      <c r="B70" s="1468" t="s">
        <v>1987</v>
      </c>
      <c r="C70" s="1483" t="s">
        <v>1495</v>
      </c>
      <c r="D70" s="1454"/>
      <c r="E70" s="1000"/>
      <c r="F70" s="996"/>
      <c r="G70" s="1000"/>
      <c r="H70" s="996"/>
      <c r="I70" s="1000"/>
      <c r="J70" s="996"/>
      <c r="K70" s="1000"/>
      <c r="L70" s="996"/>
      <c r="M70" s="1000"/>
      <c r="N70" s="996"/>
      <c r="O70" s="1000"/>
      <c r="P70" s="996"/>
      <c r="Q70" s="1000"/>
      <c r="R70" s="996"/>
      <c r="S70" s="1000"/>
      <c r="T70" s="996"/>
      <c r="U70" s="1000"/>
      <c r="V70" s="997" t="s">
        <v>1510</v>
      </c>
      <c r="W70" s="1455" t="s">
        <v>1514</v>
      </c>
    </row>
    <row r="71" spans="1:23" ht="25.5" customHeight="1">
      <c r="A71" s="1490"/>
      <c r="B71" s="1468" t="s">
        <v>2047</v>
      </c>
      <c r="C71" s="1483" t="s">
        <v>1501</v>
      </c>
      <c r="D71" s="1454" t="s">
        <v>1510</v>
      </c>
      <c r="E71" s="1000" t="s">
        <v>1510</v>
      </c>
      <c r="F71" s="996" t="s">
        <v>1510</v>
      </c>
      <c r="G71" s="1000" t="s">
        <v>1510</v>
      </c>
      <c r="H71" s="996" t="s">
        <v>1510</v>
      </c>
      <c r="I71" s="1000" t="s">
        <v>1510</v>
      </c>
      <c r="J71" s="996"/>
      <c r="K71" s="1000" t="s">
        <v>1510</v>
      </c>
      <c r="L71" s="996" t="s">
        <v>1510</v>
      </c>
      <c r="M71" s="1000" t="s">
        <v>1510</v>
      </c>
      <c r="N71" s="996" t="s">
        <v>1510</v>
      </c>
      <c r="O71" s="1000"/>
      <c r="P71" s="996" t="s">
        <v>1510</v>
      </c>
      <c r="Q71" s="1000" t="s">
        <v>1510</v>
      </c>
      <c r="R71" s="996" t="s">
        <v>1510</v>
      </c>
      <c r="S71" s="1000" t="s">
        <v>1510</v>
      </c>
      <c r="T71" s="996"/>
      <c r="U71" s="1000" t="s">
        <v>1510</v>
      </c>
      <c r="V71" s="997"/>
      <c r="W71" s="1455" t="s">
        <v>2083</v>
      </c>
    </row>
    <row r="72" spans="1:23" ht="25.5" customHeight="1">
      <c r="A72" s="1490"/>
      <c r="B72" s="1468" t="s">
        <v>1989</v>
      </c>
      <c r="C72" s="1483" t="s">
        <v>1477</v>
      </c>
      <c r="D72" s="1454"/>
      <c r="E72" s="1000"/>
      <c r="F72" s="996"/>
      <c r="G72" s="1000"/>
      <c r="H72" s="996"/>
      <c r="I72" s="1000" t="s">
        <v>1510</v>
      </c>
      <c r="J72" s="996" t="s">
        <v>1510</v>
      </c>
      <c r="K72" s="1000" t="s">
        <v>1510</v>
      </c>
      <c r="L72" s="996"/>
      <c r="M72" s="1000" t="s">
        <v>1510</v>
      </c>
      <c r="N72" s="996" t="s">
        <v>1510</v>
      </c>
      <c r="O72" s="1000"/>
      <c r="P72" s="996" t="s">
        <v>1510</v>
      </c>
      <c r="Q72" s="1000" t="s">
        <v>1510</v>
      </c>
      <c r="R72" s="996" t="s">
        <v>1510</v>
      </c>
      <c r="S72" s="1000" t="s">
        <v>1510</v>
      </c>
      <c r="T72" s="996"/>
      <c r="U72" s="1000"/>
      <c r="V72" s="997"/>
      <c r="W72" s="1460" t="s">
        <v>1521</v>
      </c>
    </row>
    <row r="73" spans="1:23" ht="25.5" customHeight="1">
      <c r="A73" s="1490"/>
      <c r="B73" s="1468" t="s">
        <v>1990</v>
      </c>
      <c r="C73" s="1483" t="s">
        <v>1505</v>
      </c>
      <c r="D73" s="1454"/>
      <c r="E73" s="1000"/>
      <c r="F73" s="996"/>
      <c r="G73" s="1000"/>
      <c r="H73" s="996"/>
      <c r="I73" s="1000"/>
      <c r="J73" s="996" t="s">
        <v>1510</v>
      </c>
      <c r="K73" s="1000"/>
      <c r="L73" s="996"/>
      <c r="M73" s="1000"/>
      <c r="N73" s="996"/>
      <c r="O73" s="1000"/>
      <c r="P73" s="996"/>
      <c r="Q73" s="1000"/>
      <c r="R73" s="996"/>
      <c r="S73" s="1000"/>
      <c r="T73" s="996"/>
      <c r="U73" s="1000"/>
      <c r="V73" s="997"/>
      <c r="W73" s="1455" t="s">
        <v>2082</v>
      </c>
    </row>
    <row r="74" spans="1:23" ht="25.5" customHeight="1">
      <c r="A74" s="1490"/>
      <c r="B74" s="1468" t="s">
        <v>2050</v>
      </c>
      <c r="C74" s="1483" t="s">
        <v>1506</v>
      </c>
      <c r="D74" s="1454"/>
      <c r="E74" s="1000"/>
      <c r="F74" s="996"/>
      <c r="G74" s="1000"/>
      <c r="H74" s="996"/>
      <c r="I74" s="1000"/>
      <c r="J74" s="996"/>
      <c r="K74" s="1000"/>
      <c r="L74" s="996" t="s">
        <v>1510</v>
      </c>
      <c r="M74" s="1000"/>
      <c r="N74" s="996"/>
      <c r="O74" s="1000"/>
      <c r="P74" s="996"/>
      <c r="Q74" s="1000"/>
      <c r="R74" s="996"/>
      <c r="S74" s="1000"/>
      <c r="T74" s="996"/>
      <c r="U74" s="1000"/>
      <c r="V74" s="997"/>
      <c r="W74" s="1455" t="s">
        <v>2067</v>
      </c>
    </row>
    <row r="75" spans="1:23" ht="25.5" customHeight="1">
      <c r="A75" s="1490"/>
      <c r="B75" s="1470" t="s">
        <v>1992</v>
      </c>
      <c r="C75" s="1486" t="s">
        <v>1508</v>
      </c>
      <c r="D75" s="1462"/>
      <c r="E75" s="1463"/>
      <c r="F75" s="1464"/>
      <c r="G75" s="1463"/>
      <c r="H75" s="1464"/>
      <c r="I75" s="1463" t="s">
        <v>1510</v>
      </c>
      <c r="J75" s="1464"/>
      <c r="K75" s="1463"/>
      <c r="L75" s="1464"/>
      <c r="M75" s="1463" t="s">
        <v>1510</v>
      </c>
      <c r="N75" s="1464" t="s">
        <v>1510</v>
      </c>
      <c r="O75" s="1463"/>
      <c r="P75" s="1464"/>
      <c r="Q75" s="1463"/>
      <c r="R75" s="1464"/>
      <c r="S75" s="1463"/>
      <c r="T75" s="1464"/>
      <c r="U75" s="1463"/>
      <c r="V75" s="1465"/>
      <c r="W75" s="1466" t="s">
        <v>1551</v>
      </c>
    </row>
    <row r="76" spans="1:23" ht="25.5" customHeight="1">
      <c r="A76" s="1490"/>
      <c r="B76" s="1468" t="s">
        <v>1993</v>
      </c>
      <c r="C76" s="1483" t="s">
        <v>1464</v>
      </c>
      <c r="D76" s="1454"/>
      <c r="E76" s="1000"/>
      <c r="F76" s="996"/>
      <c r="G76" s="1000"/>
      <c r="H76" s="996"/>
      <c r="I76" s="1000"/>
      <c r="J76" s="996"/>
      <c r="K76" s="1000"/>
      <c r="L76" s="996"/>
      <c r="M76" s="1000"/>
      <c r="N76" s="996"/>
      <c r="O76" s="1000"/>
      <c r="P76" s="996"/>
      <c r="Q76" s="1000"/>
      <c r="R76" s="996" t="s">
        <v>1510</v>
      </c>
      <c r="S76" s="1000"/>
      <c r="T76" s="996"/>
      <c r="U76" s="1000"/>
      <c r="V76" s="997"/>
      <c r="W76" s="1455" t="s">
        <v>1551</v>
      </c>
    </row>
    <row r="77" spans="1:23" ht="25.5" customHeight="1">
      <c r="A77" s="1490"/>
      <c r="B77" s="1468" t="s">
        <v>2017</v>
      </c>
      <c r="C77" s="1483" t="s">
        <v>1465</v>
      </c>
      <c r="D77" s="1454"/>
      <c r="E77" s="1000"/>
      <c r="F77" s="996"/>
      <c r="G77" s="1000"/>
      <c r="H77" s="996"/>
      <c r="I77" s="1000"/>
      <c r="J77" s="996"/>
      <c r="K77" s="1000"/>
      <c r="L77" s="996"/>
      <c r="M77" s="1000"/>
      <c r="N77" s="996"/>
      <c r="O77" s="1000"/>
      <c r="P77" s="996"/>
      <c r="Q77" s="1000"/>
      <c r="R77" s="996"/>
      <c r="S77" s="1000" t="s">
        <v>1510</v>
      </c>
      <c r="T77" s="996"/>
      <c r="U77" s="1000"/>
      <c r="V77" s="997"/>
      <c r="W77" s="1455" t="s">
        <v>1551</v>
      </c>
    </row>
    <row r="78" spans="1:23" ht="25.5" customHeight="1">
      <c r="A78" s="1490"/>
      <c r="B78" s="1468" t="s">
        <v>2033</v>
      </c>
      <c r="C78" s="1483" t="s">
        <v>1480</v>
      </c>
      <c r="D78" s="1454"/>
      <c r="E78" s="1000"/>
      <c r="F78" s="996"/>
      <c r="G78" s="1000"/>
      <c r="H78" s="996"/>
      <c r="I78" s="1000"/>
      <c r="J78" s="996"/>
      <c r="K78" s="1000"/>
      <c r="L78" s="996"/>
      <c r="M78" s="1000"/>
      <c r="N78" s="996"/>
      <c r="O78" s="1000"/>
      <c r="P78" s="996" t="s">
        <v>1510</v>
      </c>
      <c r="Q78" s="1000" t="s">
        <v>1510</v>
      </c>
      <c r="R78" s="996"/>
      <c r="S78" s="1000"/>
      <c r="T78" s="996"/>
      <c r="U78" s="1000"/>
      <c r="V78" s="997"/>
      <c r="W78" s="1455"/>
    </row>
    <row r="79" spans="1:23" ht="25.5" customHeight="1">
      <c r="A79" s="1490"/>
      <c r="B79" s="1468" t="s">
        <v>1996</v>
      </c>
      <c r="C79" s="1483" t="s">
        <v>1463</v>
      </c>
      <c r="D79" s="1454"/>
      <c r="E79" s="1000"/>
      <c r="F79" s="996"/>
      <c r="G79" s="1000"/>
      <c r="H79" s="996"/>
      <c r="I79" s="1000"/>
      <c r="J79" s="996"/>
      <c r="K79" s="1000"/>
      <c r="L79" s="996"/>
      <c r="M79" s="1000"/>
      <c r="N79" s="996"/>
      <c r="O79" s="1000"/>
      <c r="P79" s="996"/>
      <c r="Q79" s="1000"/>
      <c r="R79" s="996" t="s">
        <v>1510</v>
      </c>
      <c r="S79" s="1000" t="s">
        <v>1510</v>
      </c>
      <c r="T79" s="996"/>
      <c r="U79" s="1000"/>
      <c r="V79" s="997"/>
      <c r="W79" s="1455"/>
    </row>
    <row r="80" spans="1:23" ht="42.75" customHeight="1">
      <c r="A80" s="1490"/>
      <c r="B80" s="1468" t="s">
        <v>1997</v>
      </c>
      <c r="C80" s="1483" t="s">
        <v>1488</v>
      </c>
      <c r="D80" s="1454"/>
      <c r="E80" s="1000"/>
      <c r="F80" s="996"/>
      <c r="G80" s="1000"/>
      <c r="H80" s="996"/>
      <c r="I80" s="1000"/>
      <c r="J80" s="996"/>
      <c r="K80" s="1000"/>
      <c r="L80" s="996"/>
      <c r="M80" s="1000"/>
      <c r="N80" s="996"/>
      <c r="O80" s="1000"/>
      <c r="P80" s="996"/>
      <c r="Q80" s="1000"/>
      <c r="R80" s="996"/>
      <c r="S80" s="1000"/>
      <c r="T80" s="996" t="s">
        <v>1510</v>
      </c>
      <c r="U80" s="1000"/>
      <c r="V80" s="997"/>
      <c r="W80" s="1461" t="s">
        <v>2071</v>
      </c>
    </row>
    <row r="81" spans="1:23" ht="25.5" customHeight="1">
      <c r="A81" s="1490"/>
      <c r="B81" s="1468" t="s">
        <v>1998</v>
      </c>
      <c r="C81" s="1483" t="s">
        <v>1494</v>
      </c>
      <c r="D81" s="1454"/>
      <c r="E81" s="1000"/>
      <c r="F81" s="996"/>
      <c r="G81" s="1000"/>
      <c r="H81" s="996"/>
      <c r="I81" s="1000"/>
      <c r="J81" s="996"/>
      <c r="K81" s="1000"/>
      <c r="L81" s="996"/>
      <c r="M81" s="1000"/>
      <c r="N81" s="996"/>
      <c r="O81" s="1000"/>
      <c r="P81" s="996"/>
      <c r="Q81" s="1000"/>
      <c r="R81" s="996"/>
      <c r="S81" s="1000"/>
      <c r="T81" s="996"/>
      <c r="U81" s="1000" t="s">
        <v>1510</v>
      </c>
      <c r="V81" s="997"/>
      <c r="W81" s="1455" t="s">
        <v>1519</v>
      </c>
    </row>
    <row r="82" spans="1:23" ht="25.5" customHeight="1" thickBot="1">
      <c r="A82" s="1491"/>
      <c r="B82" s="1471" t="s">
        <v>2031</v>
      </c>
      <c r="C82" s="1487" t="s">
        <v>1478</v>
      </c>
      <c r="D82" s="1003"/>
      <c r="E82" s="1004"/>
      <c r="F82" s="1005"/>
      <c r="G82" s="1004"/>
      <c r="H82" s="1005"/>
      <c r="I82" s="1004"/>
      <c r="J82" s="1005"/>
      <c r="K82" s="1004"/>
      <c r="L82" s="1005"/>
      <c r="M82" s="1004"/>
      <c r="N82" s="1005"/>
      <c r="O82" s="1004"/>
      <c r="P82" s="1005"/>
      <c r="Q82" s="1004"/>
      <c r="R82" s="1005"/>
      <c r="S82" s="1004"/>
      <c r="T82" s="1005"/>
      <c r="U82" s="1004"/>
      <c r="V82" s="1006" t="s">
        <v>1527</v>
      </c>
      <c r="W82" s="1007"/>
    </row>
  </sheetData>
  <autoFilter ref="A4:WWE82">
    <filterColumn colId="0" showButton="0"/>
    <filterColumn colId="1" showButton="0"/>
  </autoFilter>
  <mergeCells count="6">
    <mergeCell ref="A17:A82"/>
    <mergeCell ref="A1:W1"/>
    <mergeCell ref="A3:C4"/>
    <mergeCell ref="D3:V3"/>
    <mergeCell ref="A5:A7"/>
    <mergeCell ref="A8:A16"/>
  </mergeCells>
  <phoneticPr fontId="5"/>
  <hyperlinks>
    <hyperlink ref="B5" location="付表１７!A1" display="付表17"/>
    <hyperlink ref="B6" location="'共－１'!A1" display="共－１"/>
    <hyperlink ref="B7" location="'共－２'!A1" display="共－２"/>
    <hyperlink ref="B8" location="'基－１'!A1" display="基－１"/>
    <hyperlink ref="B9" location="'基－１（別添）'!A1" display="基－１（別添）"/>
    <hyperlink ref="B10" location="'基－２'!A1" display="基－２"/>
    <hyperlink ref="B11" location="'基ー２（別添）'!A1" display="基－２（別添）"/>
    <hyperlink ref="B12" location="'基－３'!A1" display="基－３"/>
    <hyperlink ref="B13" location="'基－４'!A1" display="基－４"/>
    <hyperlink ref="B14" location="'基－５'!A1" display="基－５"/>
    <hyperlink ref="B15" location="'基－５（別添１）'!A1" display="基－５（別添１）"/>
    <hyperlink ref="B16" location="'基－５（別添２）'!A1" display="基－５（別添２）"/>
    <hyperlink ref="B17" location="'加－１'!A1" display="加－１"/>
    <hyperlink ref="B18" location="'加ー１－２'!A1" display="加－１－２"/>
    <hyperlink ref="B19" location="'加－１－３'!A1" display="加－１－３"/>
    <hyperlink ref="B20" location="'加－１－４'!A1" display="加－１－４"/>
    <hyperlink ref="B21" location="'加－２'!A1" display="加－２"/>
    <hyperlink ref="B22" location="'加－２－２'!A1" display="加－２－２"/>
    <hyperlink ref="B23" location="'加－３'!A1" display="加－３"/>
    <hyperlink ref="B24" location="'加－４'!A1" display="加－４"/>
    <hyperlink ref="B25" location="'加－５'!A1" display="加－５"/>
    <hyperlink ref="B26" location="'加－５－２'!A1" display="加－５－２"/>
    <hyperlink ref="B27" location="'加－６'!A1" display="加－６"/>
    <hyperlink ref="B28" location="'加－７'!A1" display="加－７"/>
    <hyperlink ref="B29" location="'加－７－２'!A1" display="加－７－２"/>
    <hyperlink ref="B30" location="'加－７－３'!A1" display="加－７－３"/>
    <hyperlink ref="B31" location="'加－７－４'!A1" display="加－７－４"/>
    <hyperlink ref="B32" location="'加－８'!A1" display="加－８"/>
    <hyperlink ref="B33" location="'加－８－２'!A1" display="加－８－２"/>
    <hyperlink ref="B34" location="'加－９'!A1" display="加－９"/>
    <hyperlink ref="B35" location="'加－10'!A1" display="加－10"/>
    <hyperlink ref="B36" location="'加－11'!A1" display="加－11"/>
    <hyperlink ref="B37" location="'加－12'!A1" display="加－12"/>
    <hyperlink ref="B38" location="'加－13'!A1" display="加－13"/>
    <hyperlink ref="B39" location="'加－14'!A1" display="加－14"/>
    <hyperlink ref="B40" location="'加－15'!A1" display="加－15"/>
    <hyperlink ref="B41" location="'加－16'!A1" display="加－16"/>
    <hyperlink ref="B42" location="加ー17!A1" display="加－17"/>
    <hyperlink ref="B43" location="'加－18'!A1" display="加－18"/>
    <hyperlink ref="B44" location="'加－19'!A1" display="加－19"/>
    <hyperlink ref="B45" location="'加－20'!A1" display="加－20"/>
    <hyperlink ref="B46" location="'加－21'!A1" display="加－21"/>
    <hyperlink ref="B47" location="'加－22'!A1" display="加－22"/>
    <hyperlink ref="B48" location="'加－22－２'!A1" display="加－22－２"/>
    <hyperlink ref="B49" location="'加－22－３'!A1" display="加－22－３"/>
    <hyperlink ref="B50" location="'加－23'!A1" display="加－23"/>
    <hyperlink ref="B51" location="'加－24'!A1" display="加－24"/>
    <hyperlink ref="B52" location="'加－25'!A1" display="加－25"/>
    <hyperlink ref="B53" location="'加－26'!A1" display="加－26"/>
    <hyperlink ref="B54" location="'加－27'!A1" display="加－27"/>
    <hyperlink ref="B55" location="'加－27－2'!A1" display="加－27－２"/>
    <hyperlink ref="B56" location="'加－28'!A1" display="加－28"/>
    <hyperlink ref="B57" location="'加－29'!A1" display="加－29"/>
    <hyperlink ref="B58" location="'加－30'!A1" display="加－30"/>
    <hyperlink ref="B59" location="'加－31'!A1" display="加－31"/>
    <hyperlink ref="B60" location="'加－32'!A1" display="加－32"/>
    <hyperlink ref="B61" location="'加－33'!A1" display="加－33"/>
    <hyperlink ref="B62" location="'加－34'!A1" display="加－34"/>
    <hyperlink ref="B63" location="'加－35'!A1" display="加－35"/>
    <hyperlink ref="B64" location="'加－35－２'!A1" display="加－35－２"/>
    <hyperlink ref="B65" location="'加－35－３'!A1" display="加－35－３"/>
    <hyperlink ref="B66" location="'加－36'!A1" display="加－36"/>
    <hyperlink ref="B67" location="'加－37'!A1" display="加－37"/>
    <hyperlink ref="B68" location="'加－38'!A1" display="加－38"/>
    <hyperlink ref="B69" location="'加－38（別紙）'!A1" display="加－38（別紙）"/>
    <hyperlink ref="B70" location="'加－39'!A1" display="加－39"/>
    <hyperlink ref="B71" location="'加－40'!A1" display="加－40"/>
    <hyperlink ref="B72" location="'加－41'!A1" display="加－41"/>
    <hyperlink ref="B73" location="'加－42'!A1" display="加－42"/>
    <hyperlink ref="B74" location="'加－43'!A1" display="加－43"/>
    <hyperlink ref="B75" location="'加－44'!A1" display="加－44"/>
    <hyperlink ref="B76" location="'加－44－２'!A1" display="加－44－２"/>
    <hyperlink ref="B77" location="'加－44－3'!A1" display="加－44－３"/>
    <hyperlink ref="B78" location="'加－45'!A1" display="加－45"/>
    <hyperlink ref="B79" location="'加－46'!A1" display="加－46"/>
    <hyperlink ref="B80" location="'加－47'!A1" display="加－47"/>
    <hyperlink ref="B81" location="'加－48'!A1" display="加－48"/>
    <hyperlink ref="B82" location="'加－49'!A1" display="加－49"/>
  </hyperlinks>
  <pageMargins left="0.23" right="0.17" top="0.31" bottom="0.2" header="0.21" footer="0.17"/>
  <pageSetup paperSize="9" scale="35" fitToHeight="0" orientation="portrait" r:id="rId1"/>
  <colBreaks count="1" manualBreakCount="1">
    <brk id="24" max="7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B2:AN55"/>
  <sheetViews>
    <sheetView topLeftCell="A22" zoomScaleNormal="100" workbookViewId="0">
      <selection activeCell="BK34" sqref="BK34"/>
    </sheetView>
  </sheetViews>
  <sheetFormatPr defaultColWidth="2.25" defaultRowHeight="13.5"/>
  <cols>
    <col min="1" max="1" width="2.25" style="397"/>
    <col min="2" max="2" width="2.25" style="397" customWidth="1"/>
    <col min="3" max="3" width="2.25" style="398" customWidth="1"/>
    <col min="4" max="6" width="2.25" style="397"/>
    <col min="7" max="7" width="2.5" style="397" bestFit="1" customWidth="1"/>
    <col min="8" max="9" width="2.25" style="397"/>
    <col min="10" max="37" width="2.375" style="397" customWidth="1"/>
    <col min="38" max="38" width="2.25" style="397"/>
    <col min="39" max="39" width="2.25" style="397" customWidth="1"/>
    <col min="40" max="257" width="2.25" style="397"/>
    <col min="258" max="259" width="2.25" style="397" customWidth="1"/>
    <col min="260" max="262" width="2.25" style="397"/>
    <col min="263" max="263" width="2.5" style="397" bestFit="1" customWidth="1"/>
    <col min="264" max="265" width="2.25" style="397"/>
    <col min="266" max="293" width="2.375" style="397" customWidth="1"/>
    <col min="294" max="294" width="2.25" style="397"/>
    <col min="295" max="295" width="2.25" style="397" customWidth="1"/>
    <col min="296" max="513" width="2.25" style="397"/>
    <col min="514" max="515" width="2.25" style="397" customWidth="1"/>
    <col min="516" max="518" width="2.25" style="397"/>
    <col min="519" max="519" width="2.5" style="397" bestFit="1" customWidth="1"/>
    <col min="520" max="521" width="2.25" style="397"/>
    <col min="522" max="549" width="2.375" style="397" customWidth="1"/>
    <col min="550" max="550" width="2.25" style="397"/>
    <col min="551" max="551" width="2.25" style="397" customWidth="1"/>
    <col min="552" max="769" width="2.25" style="397"/>
    <col min="770" max="771" width="2.25" style="397" customWidth="1"/>
    <col min="772" max="774" width="2.25" style="397"/>
    <col min="775" max="775" width="2.5" style="397" bestFit="1" customWidth="1"/>
    <col min="776" max="777" width="2.25" style="397"/>
    <col min="778" max="805" width="2.375" style="397" customWidth="1"/>
    <col min="806" max="806" width="2.25" style="397"/>
    <col min="807" max="807" width="2.25" style="397" customWidth="1"/>
    <col min="808" max="1025" width="2.25" style="397"/>
    <col min="1026" max="1027" width="2.25" style="397" customWidth="1"/>
    <col min="1028" max="1030" width="2.25" style="397"/>
    <col min="1031" max="1031" width="2.5" style="397" bestFit="1" customWidth="1"/>
    <col min="1032" max="1033" width="2.25" style="397"/>
    <col min="1034" max="1061" width="2.375" style="397" customWidth="1"/>
    <col min="1062" max="1062" width="2.25" style="397"/>
    <col min="1063" max="1063" width="2.25" style="397" customWidth="1"/>
    <col min="1064" max="1281" width="2.25" style="397"/>
    <col min="1282" max="1283" width="2.25" style="397" customWidth="1"/>
    <col min="1284" max="1286" width="2.25" style="397"/>
    <col min="1287" max="1287" width="2.5" style="397" bestFit="1" customWidth="1"/>
    <col min="1288" max="1289" width="2.25" style="397"/>
    <col min="1290" max="1317" width="2.375" style="397" customWidth="1"/>
    <col min="1318" max="1318" width="2.25" style="397"/>
    <col min="1319" max="1319" width="2.25" style="397" customWidth="1"/>
    <col min="1320" max="1537" width="2.25" style="397"/>
    <col min="1538" max="1539" width="2.25" style="397" customWidth="1"/>
    <col min="1540" max="1542" width="2.25" style="397"/>
    <col min="1543" max="1543" width="2.5" style="397" bestFit="1" customWidth="1"/>
    <col min="1544" max="1545" width="2.25" style="397"/>
    <col min="1546" max="1573" width="2.375" style="397" customWidth="1"/>
    <col min="1574" max="1574" width="2.25" style="397"/>
    <col min="1575" max="1575" width="2.25" style="397" customWidth="1"/>
    <col min="1576" max="1793" width="2.25" style="397"/>
    <col min="1794" max="1795" width="2.25" style="397" customWidth="1"/>
    <col min="1796" max="1798" width="2.25" style="397"/>
    <col min="1799" max="1799" width="2.5" style="397" bestFit="1" customWidth="1"/>
    <col min="1800" max="1801" width="2.25" style="397"/>
    <col min="1802" max="1829" width="2.375" style="397" customWidth="1"/>
    <col min="1830" max="1830" width="2.25" style="397"/>
    <col min="1831" max="1831" width="2.25" style="397" customWidth="1"/>
    <col min="1832" max="2049" width="2.25" style="397"/>
    <col min="2050" max="2051" width="2.25" style="397" customWidth="1"/>
    <col min="2052" max="2054" width="2.25" style="397"/>
    <col min="2055" max="2055" width="2.5" style="397" bestFit="1" customWidth="1"/>
    <col min="2056" max="2057" width="2.25" style="397"/>
    <col min="2058" max="2085" width="2.375" style="397" customWidth="1"/>
    <col min="2086" max="2086" width="2.25" style="397"/>
    <col min="2087" max="2087" width="2.25" style="397" customWidth="1"/>
    <col min="2088" max="2305" width="2.25" style="397"/>
    <col min="2306" max="2307" width="2.25" style="397" customWidth="1"/>
    <col min="2308" max="2310" width="2.25" style="397"/>
    <col min="2311" max="2311" width="2.5" style="397" bestFit="1" customWidth="1"/>
    <col min="2312" max="2313" width="2.25" style="397"/>
    <col min="2314" max="2341" width="2.375" style="397" customWidth="1"/>
    <col min="2342" max="2342" width="2.25" style="397"/>
    <col min="2343" max="2343" width="2.25" style="397" customWidth="1"/>
    <col min="2344" max="2561" width="2.25" style="397"/>
    <col min="2562" max="2563" width="2.25" style="397" customWidth="1"/>
    <col min="2564" max="2566" width="2.25" style="397"/>
    <col min="2567" max="2567" width="2.5" style="397" bestFit="1" customWidth="1"/>
    <col min="2568" max="2569" width="2.25" style="397"/>
    <col min="2570" max="2597" width="2.375" style="397" customWidth="1"/>
    <col min="2598" max="2598" width="2.25" style="397"/>
    <col min="2599" max="2599" width="2.25" style="397" customWidth="1"/>
    <col min="2600" max="2817" width="2.25" style="397"/>
    <col min="2818" max="2819" width="2.25" style="397" customWidth="1"/>
    <col min="2820" max="2822" width="2.25" style="397"/>
    <col min="2823" max="2823" width="2.5" style="397" bestFit="1" customWidth="1"/>
    <col min="2824" max="2825" width="2.25" style="397"/>
    <col min="2826" max="2853" width="2.375" style="397" customWidth="1"/>
    <col min="2854" max="2854" width="2.25" style="397"/>
    <col min="2855" max="2855" width="2.25" style="397" customWidth="1"/>
    <col min="2856" max="3073" width="2.25" style="397"/>
    <col min="3074" max="3075" width="2.25" style="397" customWidth="1"/>
    <col min="3076" max="3078" width="2.25" style="397"/>
    <col min="3079" max="3079" width="2.5" style="397" bestFit="1" customWidth="1"/>
    <col min="3080" max="3081" width="2.25" style="397"/>
    <col min="3082" max="3109" width="2.375" style="397" customWidth="1"/>
    <col min="3110" max="3110" width="2.25" style="397"/>
    <col min="3111" max="3111" width="2.25" style="397" customWidth="1"/>
    <col min="3112" max="3329" width="2.25" style="397"/>
    <col min="3330" max="3331" width="2.25" style="397" customWidth="1"/>
    <col min="3332" max="3334" width="2.25" style="397"/>
    <col min="3335" max="3335" width="2.5" style="397" bestFit="1" customWidth="1"/>
    <col min="3336" max="3337" width="2.25" style="397"/>
    <col min="3338" max="3365" width="2.375" style="397" customWidth="1"/>
    <col min="3366" max="3366" width="2.25" style="397"/>
    <col min="3367" max="3367" width="2.25" style="397" customWidth="1"/>
    <col min="3368" max="3585" width="2.25" style="397"/>
    <col min="3586" max="3587" width="2.25" style="397" customWidth="1"/>
    <col min="3588" max="3590" width="2.25" style="397"/>
    <col min="3591" max="3591" width="2.5" style="397" bestFit="1" customWidth="1"/>
    <col min="3592" max="3593" width="2.25" style="397"/>
    <col min="3594" max="3621" width="2.375" style="397" customWidth="1"/>
    <col min="3622" max="3622" width="2.25" style="397"/>
    <col min="3623" max="3623" width="2.25" style="397" customWidth="1"/>
    <col min="3624" max="3841" width="2.25" style="397"/>
    <col min="3842" max="3843" width="2.25" style="397" customWidth="1"/>
    <col min="3844" max="3846" width="2.25" style="397"/>
    <col min="3847" max="3847" width="2.5" style="397" bestFit="1" customWidth="1"/>
    <col min="3848" max="3849" width="2.25" style="397"/>
    <col min="3850" max="3877" width="2.375" style="397" customWidth="1"/>
    <col min="3878" max="3878" width="2.25" style="397"/>
    <col min="3879" max="3879" width="2.25" style="397" customWidth="1"/>
    <col min="3880" max="4097" width="2.25" style="397"/>
    <col min="4098" max="4099" width="2.25" style="397" customWidth="1"/>
    <col min="4100" max="4102" width="2.25" style="397"/>
    <col min="4103" max="4103" width="2.5" style="397" bestFit="1" customWidth="1"/>
    <col min="4104" max="4105" width="2.25" style="397"/>
    <col min="4106" max="4133" width="2.375" style="397" customWidth="1"/>
    <col min="4134" max="4134" width="2.25" style="397"/>
    <col min="4135" max="4135" width="2.25" style="397" customWidth="1"/>
    <col min="4136" max="4353" width="2.25" style="397"/>
    <col min="4354" max="4355" width="2.25" style="397" customWidth="1"/>
    <col min="4356" max="4358" width="2.25" style="397"/>
    <col min="4359" max="4359" width="2.5" style="397" bestFit="1" customWidth="1"/>
    <col min="4360" max="4361" width="2.25" style="397"/>
    <col min="4362" max="4389" width="2.375" style="397" customWidth="1"/>
    <col min="4390" max="4390" width="2.25" style="397"/>
    <col min="4391" max="4391" width="2.25" style="397" customWidth="1"/>
    <col min="4392" max="4609" width="2.25" style="397"/>
    <col min="4610" max="4611" width="2.25" style="397" customWidth="1"/>
    <col min="4612" max="4614" width="2.25" style="397"/>
    <col min="4615" max="4615" width="2.5" style="397" bestFit="1" customWidth="1"/>
    <col min="4616" max="4617" width="2.25" style="397"/>
    <col min="4618" max="4645" width="2.375" style="397" customWidth="1"/>
    <col min="4646" max="4646" width="2.25" style="397"/>
    <col min="4647" max="4647" width="2.25" style="397" customWidth="1"/>
    <col min="4648" max="4865" width="2.25" style="397"/>
    <col min="4866" max="4867" width="2.25" style="397" customWidth="1"/>
    <col min="4868" max="4870" width="2.25" style="397"/>
    <col min="4871" max="4871" width="2.5" style="397" bestFit="1" customWidth="1"/>
    <col min="4872" max="4873" width="2.25" style="397"/>
    <col min="4874" max="4901" width="2.375" style="397" customWidth="1"/>
    <col min="4902" max="4902" width="2.25" style="397"/>
    <col min="4903" max="4903" width="2.25" style="397" customWidth="1"/>
    <col min="4904" max="5121" width="2.25" style="397"/>
    <col min="5122" max="5123" width="2.25" style="397" customWidth="1"/>
    <col min="5124" max="5126" width="2.25" style="397"/>
    <col min="5127" max="5127" width="2.5" style="397" bestFit="1" customWidth="1"/>
    <col min="5128" max="5129" width="2.25" style="397"/>
    <col min="5130" max="5157" width="2.375" style="397" customWidth="1"/>
    <col min="5158" max="5158" width="2.25" style="397"/>
    <col min="5159" max="5159" width="2.25" style="397" customWidth="1"/>
    <col min="5160" max="5377" width="2.25" style="397"/>
    <col min="5378" max="5379" width="2.25" style="397" customWidth="1"/>
    <col min="5380" max="5382" width="2.25" style="397"/>
    <col min="5383" max="5383" width="2.5" style="397" bestFit="1" customWidth="1"/>
    <col min="5384" max="5385" width="2.25" style="397"/>
    <col min="5386" max="5413" width="2.375" style="397" customWidth="1"/>
    <col min="5414" max="5414" width="2.25" style="397"/>
    <col min="5415" max="5415" width="2.25" style="397" customWidth="1"/>
    <col min="5416" max="5633" width="2.25" style="397"/>
    <col min="5634" max="5635" width="2.25" style="397" customWidth="1"/>
    <col min="5636" max="5638" width="2.25" style="397"/>
    <col min="5639" max="5639" width="2.5" style="397" bestFit="1" customWidth="1"/>
    <col min="5640" max="5641" width="2.25" style="397"/>
    <col min="5642" max="5669" width="2.375" style="397" customWidth="1"/>
    <col min="5670" max="5670" width="2.25" style="397"/>
    <col min="5671" max="5671" width="2.25" style="397" customWidth="1"/>
    <col min="5672" max="5889" width="2.25" style="397"/>
    <col min="5890" max="5891" width="2.25" style="397" customWidth="1"/>
    <col min="5892" max="5894" width="2.25" style="397"/>
    <col min="5895" max="5895" width="2.5" style="397" bestFit="1" customWidth="1"/>
    <col min="5896" max="5897" width="2.25" style="397"/>
    <col min="5898" max="5925" width="2.375" style="397" customWidth="1"/>
    <col min="5926" max="5926" width="2.25" style="397"/>
    <col min="5927" max="5927" width="2.25" style="397" customWidth="1"/>
    <col min="5928" max="6145" width="2.25" style="397"/>
    <col min="6146" max="6147" width="2.25" style="397" customWidth="1"/>
    <col min="6148" max="6150" width="2.25" style="397"/>
    <col min="6151" max="6151" width="2.5" style="397" bestFit="1" customWidth="1"/>
    <col min="6152" max="6153" width="2.25" style="397"/>
    <col min="6154" max="6181" width="2.375" style="397" customWidth="1"/>
    <col min="6182" max="6182" width="2.25" style="397"/>
    <col min="6183" max="6183" width="2.25" style="397" customWidth="1"/>
    <col min="6184" max="6401" width="2.25" style="397"/>
    <col min="6402" max="6403" width="2.25" style="397" customWidth="1"/>
    <col min="6404" max="6406" width="2.25" style="397"/>
    <col min="6407" max="6407" width="2.5" style="397" bestFit="1" customWidth="1"/>
    <col min="6408" max="6409" width="2.25" style="397"/>
    <col min="6410" max="6437" width="2.375" style="397" customWidth="1"/>
    <col min="6438" max="6438" width="2.25" style="397"/>
    <col min="6439" max="6439" width="2.25" style="397" customWidth="1"/>
    <col min="6440" max="6657" width="2.25" style="397"/>
    <col min="6658" max="6659" width="2.25" style="397" customWidth="1"/>
    <col min="6660" max="6662" width="2.25" style="397"/>
    <col min="6663" max="6663" width="2.5" style="397" bestFit="1" customWidth="1"/>
    <col min="6664" max="6665" width="2.25" style="397"/>
    <col min="6666" max="6693" width="2.375" style="397" customWidth="1"/>
    <col min="6694" max="6694" width="2.25" style="397"/>
    <col min="6695" max="6695" width="2.25" style="397" customWidth="1"/>
    <col min="6696" max="6913" width="2.25" style="397"/>
    <col min="6914" max="6915" width="2.25" style="397" customWidth="1"/>
    <col min="6916" max="6918" width="2.25" style="397"/>
    <col min="6919" max="6919" width="2.5" style="397" bestFit="1" customWidth="1"/>
    <col min="6920" max="6921" width="2.25" style="397"/>
    <col min="6922" max="6949" width="2.375" style="397" customWidth="1"/>
    <col min="6950" max="6950" width="2.25" style="397"/>
    <col min="6951" max="6951" width="2.25" style="397" customWidth="1"/>
    <col min="6952" max="7169" width="2.25" style="397"/>
    <col min="7170" max="7171" width="2.25" style="397" customWidth="1"/>
    <col min="7172" max="7174" width="2.25" style="397"/>
    <col min="7175" max="7175" width="2.5" style="397" bestFit="1" customWidth="1"/>
    <col min="7176" max="7177" width="2.25" style="397"/>
    <col min="7178" max="7205" width="2.375" style="397" customWidth="1"/>
    <col min="7206" max="7206" width="2.25" style="397"/>
    <col min="7207" max="7207" width="2.25" style="397" customWidth="1"/>
    <col min="7208" max="7425" width="2.25" style="397"/>
    <col min="7426" max="7427" width="2.25" style="397" customWidth="1"/>
    <col min="7428" max="7430" width="2.25" style="397"/>
    <col min="7431" max="7431" width="2.5" style="397" bestFit="1" customWidth="1"/>
    <col min="7432" max="7433" width="2.25" style="397"/>
    <col min="7434" max="7461" width="2.375" style="397" customWidth="1"/>
    <col min="7462" max="7462" width="2.25" style="397"/>
    <col min="7463" max="7463" width="2.25" style="397" customWidth="1"/>
    <col min="7464" max="7681" width="2.25" style="397"/>
    <col min="7682" max="7683" width="2.25" style="397" customWidth="1"/>
    <col min="7684" max="7686" width="2.25" style="397"/>
    <col min="7687" max="7687" width="2.5" style="397" bestFit="1" customWidth="1"/>
    <col min="7688" max="7689" width="2.25" style="397"/>
    <col min="7690" max="7717" width="2.375" style="397" customWidth="1"/>
    <col min="7718" max="7718" width="2.25" style="397"/>
    <col min="7719" max="7719" width="2.25" style="397" customWidth="1"/>
    <col min="7720" max="7937" width="2.25" style="397"/>
    <col min="7938" max="7939" width="2.25" style="397" customWidth="1"/>
    <col min="7940" max="7942" width="2.25" style="397"/>
    <col min="7943" max="7943" width="2.5" style="397" bestFit="1" customWidth="1"/>
    <col min="7944" max="7945" width="2.25" style="397"/>
    <col min="7946" max="7973" width="2.375" style="397" customWidth="1"/>
    <col min="7974" max="7974" width="2.25" style="397"/>
    <col min="7975" max="7975" width="2.25" style="397" customWidth="1"/>
    <col min="7976" max="8193" width="2.25" style="397"/>
    <col min="8194" max="8195" width="2.25" style="397" customWidth="1"/>
    <col min="8196" max="8198" width="2.25" style="397"/>
    <col min="8199" max="8199" width="2.5" style="397" bestFit="1" customWidth="1"/>
    <col min="8200" max="8201" width="2.25" style="397"/>
    <col min="8202" max="8229" width="2.375" style="397" customWidth="1"/>
    <col min="8230" max="8230" width="2.25" style="397"/>
    <col min="8231" max="8231" width="2.25" style="397" customWidth="1"/>
    <col min="8232" max="8449" width="2.25" style="397"/>
    <col min="8450" max="8451" width="2.25" style="397" customWidth="1"/>
    <col min="8452" max="8454" width="2.25" style="397"/>
    <col min="8455" max="8455" width="2.5" style="397" bestFit="1" customWidth="1"/>
    <col min="8456" max="8457" width="2.25" style="397"/>
    <col min="8458" max="8485" width="2.375" style="397" customWidth="1"/>
    <col min="8486" max="8486" width="2.25" style="397"/>
    <col min="8487" max="8487" width="2.25" style="397" customWidth="1"/>
    <col min="8488" max="8705" width="2.25" style="397"/>
    <col min="8706" max="8707" width="2.25" style="397" customWidth="1"/>
    <col min="8708" max="8710" width="2.25" style="397"/>
    <col min="8711" max="8711" width="2.5" style="397" bestFit="1" customWidth="1"/>
    <col min="8712" max="8713" width="2.25" style="397"/>
    <col min="8714" max="8741" width="2.375" style="397" customWidth="1"/>
    <col min="8742" max="8742" width="2.25" style="397"/>
    <col min="8743" max="8743" width="2.25" style="397" customWidth="1"/>
    <col min="8744" max="8961" width="2.25" style="397"/>
    <col min="8962" max="8963" width="2.25" style="397" customWidth="1"/>
    <col min="8964" max="8966" width="2.25" style="397"/>
    <col min="8967" max="8967" width="2.5" style="397" bestFit="1" customWidth="1"/>
    <col min="8968" max="8969" width="2.25" style="397"/>
    <col min="8970" max="8997" width="2.375" style="397" customWidth="1"/>
    <col min="8998" max="8998" width="2.25" style="397"/>
    <col min="8999" max="8999" width="2.25" style="397" customWidth="1"/>
    <col min="9000" max="9217" width="2.25" style="397"/>
    <col min="9218" max="9219" width="2.25" style="397" customWidth="1"/>
    <col min="9220" max="9222" width="2.25" style="397"/>
    <col min="9223" max="9223" width="2.5" style="397" bestFit="1" customWidth="1"/>
    <col min="9224" max="9225" width="2.25" style="397"/>
    <col min="9226" max="9253" width="2.375" style="397" customWidth="1"/>
    <col min="9254" max="9254" width="2.25" style="397"/>
    <col min="9255" max="9255" width="2.25" style="397" customWidth="1"/>
    <col min="9256" max="9473" width="2.25" style="397"/>
    <col min="9474" max="9475" width="2.25" style="397" customWidth="1"/>
    <col min="9476" max="9478" width="2.25" style="397"/>
    <col min="9479" max="9479" width="2.5" style="397" bestFit="1" customWidth="1"/>
    <col min="9480" max="9481" width="2.25" style="397"/>
    <col min="9482" max="9509" width="2.375" style="397" customWidth="1"/>
    <col min="9510" max="9510" width="2.25" style="397"/>
    <col min="9511" max="9511" width="2.25" style="397" customWidth="1"/>
    <col min="9512" max="9729" width="2.25" style="397"/>
    <col min="9730" max="9731" width="2.25" style="397" customWidth="1"/>
    <col min="9732" max="9734" width="2.25" style="397"/>
    <col min="9735" max="9735" width="2.5" style="397" bestFit="1" customWidth="1"/>
    <col min="9736" max="9737" width="2.25" style="397"/>
    <col min="9738" max="9765" width="2.375" style="397" customWidth="1"/>
    <col min="9766" max="9766" width="2.25" style="397"/>
    <col min="9767" max="9767" width="2.25" style="397" customWidth="1"/>
    <col min="9768" max="9985" width="2.25" style="397"/>
    <col min="9986" max="9987" width="2.25" style="397" customWidth="1"/>
    <col min="9988" max="9990" width="2.25" style="397"/>
    <col min="9991" max="9991" width="2.5" style="397" bestFit="1" customWidth="1"/>
    <col min="9992" max="9993" width="2.25" style="397"/>
    <col min="9994" max="10021" width="2.375" style="397" customWidth="1"/>
    <col min="10022" max="10022" width="2.25" style="397"/>
    <col min="10023" max="10023" width="2.25" style="397" customWidth="1"/>
    <col min="10024" max="10241" width="2.25" style="397"/>
    <col min="10242" max="10243" width="2.25" style="397" customWidth="1"/>
    <col min="10244" max="10246" width="2.25" style="397"/>
    <col min="10247" max="10247" width="2.5" style="397" bestFit="1" customWidth="1"/>
    <col min="10248" max="10249" width="2.25" style="397"/>
    <col min="10250" max="10277" width="2.375" style="397" customWidth="1"/>
    <col min="10278" max="10278" width="2.25" style="397"/>
    <col min="10279" max="10279" width="2.25" style="397" customWidth="1"/>
    <col min="10280" max="10497" width="2.25" style="397"/>
    <col min="10498" max="10499" width="2.25" style="397" customWidth="1"/>
    <col min="10500" max="10502" width="2.25" style="397"/>
    <col min="10503" max="10503" width="2.5" style="397" bestFit="1" customWidth="1"/>
    <col min="10504" max="10505" width="2.25" style="397"/>
    <col min="10506" max="10533" width="2.375" style="397" customWidth="1"/>
    <col min="10534" max="10534" width="2.25" style="397"/>
    <col min="10535" max="10535" width="2.25" style="397" customWidth="1"/>
    <col min="10536" max="10753" width="2.25" style="397"/>
    <col min="10754" max="10755" width="2.25" style="397" customWidth="1"/>
    <col min="10756" max="10758" width="2.25" style="397"/>
    <col min="10759" max="10759" width="2.5" style="397" bestFit="1" customWidth="1"/>
    <col min="10760" max="10761" width="2.25" style="397"/>
    <col min="10762" max="10789" width="2.375" style="397" customWidth="1"/>
    <col min="10790" max="10790" width="2.25" style="397"/>
    <col min="10791" max="10791" width="2.25" style="397" customWidth="1"/>
    <col min="10792" max="11009" width="2.25" style="397"/>
    <col min="11010" max="11011" width="2.25" style="397" customWidth="1"/>
    <col min="11012" max="11014" width="2.25" style="397"/>
    <col min="11015" max="11015" width="2.5" style="397" bestFit="1" customWidth="1"/>
    <col min="11016" max="11017" width="2.25" style="397"/>
    <col min="11018" max="11045" width="2.375" style="397" customWidth="1"/>
    <col min="11046" max="11046" width="2.25" style="397"/>
    <col min="11047" max="11047" width="2.25" style="397" customWidth="1"/>
    <col min="11048" max="11265" width="2.25" style="397"/>
    <col min="11266" max="11267" width="2.25" style="397" customWidth="1"/>
    <col min="11268" max="11270" width="2.25" style="397"/>
    <col min="11271" max="11271" width="2.5" style="397" bestFit="1" customWidth="1"/>
    <col min="11272" max="11273" width="2.25" style="397"/>
    <col min="11274" max="11301" width="2.375" style="397" customWidth="1"/>
    <col min="11302" max="11302" width="2.25" style="397"/>
    <col min="11303" max="11303" width="2.25" style="397" customWidth="1"/>
    <col min="11304" max="11521" width="2.25" style="397"/>
    <col min="11522" max="11523" width="2.25" style="397" customWidth="1"/>
    <col min="11524" max="11526" width="2.25" style="397"/>
    <col min="11527" max="11527" width="2.5" style="397" bestFit="1" customWidth="1"/>
    <col min="11528" max="11529" width="2.25" style="397"/>
    <col min="11530" max="11557" width="2.375" style="397" customWidth="1"/>
    <col min="11558" max="11558" width="2.25" style="397"/>
    <col min="11559" max="11559" width="2.25" style="397" customWidth="1"/>
    <col min="11560" max="11777" width="2.25" style="397"/>
    <col min="11778" max="11779" width="2.25" style="397" customWidth="1"/>
    <col min="11780" max="11782" width="2.25" style="397"/>
    <col min="11783" max="11783" width="2.5" style="397" bestFit="1" customWidth="1"/>
    <col min="11784" max="11785" width="2.25" style="397"/>
    <col min="11786" max="11813" width="2.375" style="397" customWidth="1"/>
    <col min="11814" max="11814" width="2.25" style="397"/>
    <col min="11815" max="11815" width="2.25" style="397" customWidth="1"/>
    <col min="11816" max="12033" width="2.25" style="397"/>
    <col min="12034" max="12035" width="2.25" style="397" customWidth="1"/>
    <col min="12036" max="12038" width="2.25" style="397"/>
    <col min="12039" max="12039" width="2.5" style="397" bestFit="1" customWidth="1"/>
    <col min="12040" max="12041" width="2.25" style="397"/>
    <col min="12042" max="12069" width="2.375" style="397" customWidth="1"/>
    <col min="12070" max="12070" width="2.25" style="397"/>
    <col min="12071" max="12071" width="2.25" style="397" customWidth="1"/>
    <col min="12072" max="12289" width="2.25" style="397"/>
    <col min="12290" max="12291" width="2.25" style="397" customWidth="1"/>
    <col min="12292" max="12294" width="2.25" style="397"/>
    <col min="12295" max="12295" width="2.5" style="397" bestFit="1" customWidth="1"/>
    <col min="12296" max="12297" width="2.25" style="397"/>
    <col min="12298" max="12325" width="2.375" style="397" customWidth="1"/>
    <col min="12326" max="12326" width="2.25" style="397"/>
    <col min="12327" max="12327" width="2.25" style="397" customWidth="1"/>
    <col min="12328" max="12545" width="2.25" style="397"/>
    <col min="12546" max="12547" width="2.25" style="397" customWidth="1"/>
    <col min="12548" max="12550" width="2.25" style="397"/>
    <col min="12551" max="12551" width="2.5" style="397" bestFit="1" customWidth="1"/>
    <col min="12552" max="12553" width="2.25" style="397"/>
    <col min="12554" max="12581" width="2.375" style="397" customWidth="1"/>
    <col min="12582" max="12582" width="2.25" style="397"/>
    <col min="12583" max="12583" width="2.25" style="397" customWidth="1"/>
    <col min="12584" max="12801" width="2.25" style="397"/>
    <col min="12802" max="12803" width="2.25" style="397" customWidth="1"/>
    <col min="12804" max="12806" width="2.25" style="397"/>
    <col min="12807" max="12807" width="2.5" style="397" bestFit="1" customWidth="1"/>
    <col min="12808" max="12809" width="2.25" style="397"/>
    <col min="12810" max="12837" width="2.375" style="397" customWidth="1"/>
    <col min="12838" max="12838" width="2.25" style="397"/>
    <col min="12839" max="12839" width="2.25" style="397" customWidth="1"/>
    <col min="12840" max="13057" width="2.25" style="397"/>
    <col min="13058" max="13059" width="2.25" style="397" customWidth="1"/>
    <col min="13060" max="13062" width="2.25" style="397"/>
    <col min="13063" max="13063" width="2.5" style="397" bestFit="1" customWidth="1"/>
    <col min="13064" max="13065" width="2.25" style="397"/>
    <col min="13066" max="13093" width="2.375" style="397" customWidth="1"/>
    <col min="13094" max="13094" width="2.25" style="397"/>
    <col min="13095" max="13095" width="2.25" style="397" customWidth="1"/>
    <col min="13096" max="13313" width="2.25" style="397"/>
    <col min="13314" max="13315" width="2.25" style="397" customWidth="1"/>
    <col min="13316" max="13318" width="2.25" style="397"/>
    <col min="13319" max="13319" width="2.5" style="397" bestFit="1" customWidth="1"/>
    <col min="13320" max="13321" width="2.25" style="397"/>
    <col min="13322" max="13349" width="2.375" style="397" customWidth="1"/>
    <col min="13350" max="13350" width="2.25" style="397"/>
    <col min="13351" max="13351" width="2.25" style="397" customWidth="1"/>
    <col min="13352" max="13569" width="2.25" style="397"/>
    <col min="13570" max="13571" width="2.25" style="397" customWidth="1"/>
    <col min="13572" max="13574" width="2.25" style="397"/>
    <col min="13575" max="13575" width="2.5" style="397" bestFit="1" customWidth="1"/>
    <col min="13576" max="13577" width="2.25" style="397"/>
    <col min="13578" max="13605" width="2.375" style="397" customWidth="1"/>
    <col min="13606" max="13606" width="2.25" style="397"/>
    <col min="13607" max="13607" width="2.25" style="397" customWidth="1"/>
    <col min="13608" max="13825" width="2.25" style="397"/>
    <col min="13826" max="13827" width="2.25" style="397" customWidth="1"/>
    <col min="13828" max="13830" width="2.25" style="397"/>
    <col min="13831" max="13831" width="2.5" style="397" bestFit="1" customWidth="1"/>
    <col min="13832" max="13833" width="2.25" style="397"/>
    <col min="13834" max="13861" width="2.375" style="397" customWidth="1"/>
    <col min="13862" max="13862" width="2.25" style="397"/>
    <col min="13863" max="13863" width="2.25" style="397" customWidth="1"/>
    <col min="13864" max="14081" width="2.25" style="397"/>
    <col min="14082" max="14083" width="2.25" style="397" customWidth="1"/>
    <col min="14084" max="14086" width="2.25" style="397"/>
    <col min="14087" max="14087" width="2.5" style="397" bestFit="1" customWidth="1"/>
    <col min="14088" max="14089" width="2.25" style="397"/>
    <col min="14090" max="14117" width="2.375" style="397" customWidth="1"/>
    <col min="14118" max="14118" width="2.25" style="397"/>
    <col min="14119" max="14119" width="2.25" style="397" customWidth="1"/>
    <col min="14120" max="14337" width="2.25" style="397"/>
    <col min="14338" max="14339" width="2.25" style="397" customWidth="1"/>
    <col min="14340" max="14342" width="2.25" style="397"/>
    <col min="14343" max="14343" width="2.5" style="397" bestFit="1" customWidth="1"/>
    <col min="14344" max="14345" width="2.25" style="397"/>
    <col min="14346" max="14373" width="2.375" style="397" customWidth="1"/>
    <col min="14374" max="14374" width="2.25" style="397"/>
    <col min="14375" max="14375" width="2.25" style="397" customWidth="1"/>
    <col min="14376" max="14593" width="2.25" style="397"/>
    <col min="14594" max="14595" width="2.25" style="397" customWidth="1"/>
    <col min="14596" max="14598" width="2.25" style="397"/>
    <col min="14599" max="14599" width="2.5" style="397" bestFit="1" customWidth="1"/>
    <col min="14600" max="14601" width="2.25" style="397"/>
    <col min="14602" max="14629" width="2.375" style="397" customWidth="1"/>
    <col min="14630" max="14630" width="2.25" style="397"/>
    <col min="14631" max="14631" width="2.25" style="397" customWidth="1"/>
    <col min="14632" max="14849" width="2.25" style="397"/>
    <col min="14850" max="14851" width="2.25" style="397" customWidth="1"/>
    <col min="14852" max="14854" width="2.25" style="397"/>
    <col min="14855" max="14855" width="2.5" style="397" bestFit="1" customWidth="1"/>
    <col min="14856" max="14857" width="2.25" style="397"/>
    <col min="14858" max="14885" width="2.375" style="397" customWidth="1"/>
    <col min="14886" max="14886" width="2.25" style="397"/>
    <col min="14887" max="14887" width="2.25" style="397" customWidth="1"/>
    <col min="14888" max="15105" width="2.25" style="397"/>
    <col min="15106" max="15107" width="2.25" style="397" customWidth="1"/>
    <col min="15108" max="15110" width="2.25" style="397"/>
    <col min="15111" max="15111" width="2.5" style="397" bestFit="1" customWidth="1"/>
    <col min="15112" max="15113" width="2.25" style="397"/>
    <col min="15114" max="15141" width="2.375" style="397" customWidth="1"/>
    <col min="15142" max="15142" width="2.25" style="397"/>
    <col min="15143" max="15143" width="2.25" style="397" customWidth="1"/>
    <col min="15144" max="15361" width="2.25" style="397"/>
    <col min="15362" max="15363" width="2.25" style="397" customWidth="1"/>
    <col min="15364" max="15366" width="2.25" style="397"/>
    <col min="15367" max="15367" width="2.5" style="397" bestFit="1" customWidth="1"/>
    <col min="15368" max="15369" width="2.25" style="397"/>
    <col min="15370" max="15397" width="2.375" style="397" customWidth="1"/>
    <col min="15398" max="15398" width="2.25" style="397"/>
    <col min="15399" max="15399" width="2.25" style="397" customWidth="1"/>
    <col min="15400" max="15617" width="2.25" style="397"/>
    <col min="15618" max="15619" width="2.25" style="397" customWidth="1"/>
    <col min="15620" max="15622" width="2.25" style="397"/>
    <col min="15623" max="15623" width="2.5" style="397" bestFit="1" customWidth="1"/>
    <col min="15624" max="15625" width="2.25" style="397"/>
    <col min="15626" max="15653" width="2.375" style="397" customWidth="1"/>
    <col min="15654" max="15654" width="2.25" style="397"/>
    <col min="15655" max="15655" width="2.25" style="397" customWidth="1"/>
    <col min="15656" max="15873" width="2.25" style="397"/>
    <col min="15874" max="15875" width="2.25" style="397" customWidth="1"/>
    <col min="15876" max="15878" width="2.25" style="397"/>
    <col min="15879" max="15879" width="2.5" style="397" bestFit="1" customWidth="1"/>
    <col min="15880" max="15881" width="2.25" style="397"/>
    <col min="15882" max="15909" width="2.375" style="397" customWidth="1"/>
    <col min="15910" max="15910" width="2.25" style="397"/>
    <col min="15911" max="15911" width="2.25" style="397" customWidth="1"/>
    <col min="15912" max="16129" width="2.25" style="397"/>
    <col min="16130" max="16131" width="2.25" style="397" customWidth="1"/>
    <col min="16132" max="16134" width="2.25" style="397"/>
    <col min="16135" max="16135" width="2.5" style="397" bestFit="1" customWidth="1"/>
    <col min="16136" max="16137" width="2.25" style="397"/>
    <col min="16138" max="16165" width="2.375" style="397" customWidth="1"/>
    <col min="16166" max="16166" width="2.25" style="397"/>
    <col min="16167" max="16167" width="2.25" style="397" customWidth="1"/>
    <col min="16168" max="16384" width="2.25" style="397"/>
  </cols>
  <sheetData>
    <row r="2" spans="2:40">
      <c r="B2" s="9" t="s">
        <v>2009</v>
      </c>
      <c r="AM2" s="399" t="s">
        <v>194</v>
      </c>
    </row>
    <row r="3" spans="2:40" ht="12.75" customHeight="1"/>
    <row r="4" spans="2:40" ht="12.75" customHeight="1">
      <c r="B4" s="2065" t="s">
        <v>195</v>
      </c>
      <c r="C4" s="2065"/>
      <c r="D4" s="2065"/>
      <c r="E4" s="2065"/>
      <c r="F4" s="2065"/>
      <c r="G4" s="2065"/>
      <c r="H4" s="2065"/>
      <c r="I4" s="2065"/>
      <c r="J4" s="2065"/>
      <c r="K4" s="2065"/>
      <c r="L4" s="2065"/>
      <c r="M4" s="2065"/>
      <c r="N4" s="2065"/>
      <c r="O4" s="2065"/>
      <c r="P4" s="2065"/>
      <c r="Q4" s="2065"/>
      <c r="R4" s="2065"/>
      <c r="S4" s="2065"/>
      <c r="T4" s="2065"/>
      <c r="U4" s="2065"/>
      <c r="V4" s="2065"/>
      <c r="W4" s="2065"/>
      <c r="X4" s="2065"/>
      <c r="Y4" s="2065"/>
      <c r="Z4" s="2065"/>
      <c r="AA4" s="2065"/>
      <c r="AB4" s="2065"/>
      <c r="AC4" s="2065"/>
      <c r="AD4" s="2065"/>
      <c r="AE4" s="2065"/>
      <c r="AF4" s="2065"/>
      <c r="AG4" s="2065"/>
      <c r="AH4" s="2065"/>
      <c r="AI4" s="2065"/>
      <c r="AJ4" s="2065"/>
      <c r="AK4" s="2065"/>
      <c r="AL4" s="2065"/>
      <c r="AM4" s="2065"/>
      <c r="AN4" s="400"/>
    </row>
    <row r="5" spans="2:40" ht="12.75" customHeight="1">
      <c r="B5" s="2065"/>
      <c r="C5" s="2065"/>
      <c r="D5" s="2065"/>
      <c r="E5" s="2065"/>
      <c r="F5" s="2065"/>
      <c r="G5" s="2065"/>
      <c r="H5" s="2065"/>
      <c r="I5" s="2065"/>
      <c r="J5" s="2065"/>
      <c r="K5" s="2065"/>
      <c r="L5" s="2065"/>
      <c r="M5" s="2065"/>
      <c r="N5" s="2065"/>
      <c r="O5" s="2065"/>
      <c r="P5" s="2065"/>
      <c r="Q5" s="2065"/>
      <c r="R5" s="2065"/>
      <c r="S5" s="2065"/>
      <c r="T5" s="2065"/>
      <c r="U5" s="2065"/>
      <c r="V5" s="2065"/>
      <c r="W5" s="2065"/>
      <c r="X5" s="2065"/>
      <c r="Y5" s="2065"/>
      <c r="Z5" s="2065"/>
      <c r="AA5" s="2065"/>
      <c r="AB5" s="2065"/>
      <c r="AC5" s="2065"/>
      <c r="AD5" s="2065"/>
      <c r="AE5" s="2065"/>
      <c r="AF5" s="2065"/>
      <c r="AG5" s="2065"/>
      <c r="AH5" s="2065"/>
      <c r="AI5" s="2065"/>
      <c r="AJ5" s="2065"/>
      <c r="AK5" s="2065"/>
      <c r="AL5" s="2065"/>
      <c r="AM5" s="2065"/>
      <c r="AN5" s="400"/>
    </row>
    <row r="6" spans="2:40" ht="12.75" customHeight="1"/>
    <row r="7" spans="2:40">
      <c r="C7" s="2066" t="s">
        <v>177</v>
      </c>
      <c r="D7" s="2067"/>
      <c r="E7" s="2067"/>
      <c r="F7" s="2067"/>
      <c r="G7" s="2067"/>
      <c r="H7" s="2068"/>
      <c r="I7" s="419"/>
      <c r="J7" s="420"/>
      <c r="K7" s="2067"/>
      <c r="L7" s="2067"/>
      <c r="M7" s="2067"/>
      <c r="N7" s="2067"/>
      <c r="O7" s="2067"/>
      <c r="P7" s="2067"/>
      <c r="Q7" s="2067"/>
      <c r="R7" s="2067"/>
      <c r="S7" s="2067"/>
      <c r="T7" s="2067"/>
      <c r="U7" s="2067"/>
      <c r="V7" s="2067"/>
      <c r="W7" s="2067"/>
      <c r="X7" s="2067"/>
      <c r="Y7" s="2067"/>
      <c r="Z7" s="2067"/>
      <c r="AA7" s="2067"/>
      <c r="AB7" s="2067"/>
      <c r="AC7" s="2067"/>
      <c r="AD7" s="2067"/>
      <c r="AE7" s="2067"/>
      <c r="AF7" s="2067"/>
      <c r="AG7" s="2067"/>
      <c r="AH7" s="2067"/>
      <c r="AI7" s="2067"/>
      <c r="AJ7" s="2067"/>
      <c r="AK7" s="2067"/>
      <c r="AL7" s="2067"/>
      <c r="AM7" s="2068"/>
    </row>
    <row r="8" spans="2:40">
      <c r="C8" s="2069"/>
      <c r="D8" s="2070"/>
      <c r="E8" s="2070"/>
      <c r="F8" s="2070"/>
      <c r="G8" s="2070"/>
      <c r="H8" s="2071"/>
      <c r="I8" s="421"/>
      <c r="J8" s="422"/>
      <c r="K8" s="2070"/>
      <c r="L8" s="2070"/>
      <c r="M8" s="2070"/>
      <c r="N8" s="2070"/>
      <c r="O8" s="2070"/>
      <c r="P8" s="2070"/>
      <c r="Q8" s="2070"/>
      <c r="R8" s="2070"/>
      <c r="S8" s="2070"/>
      <c r="T8" s="2070"/>
      <c r="U8" s="2070"/>
      <c r="V8" s="2070"/>
      <c r="W8" s="2070"/>
      <c r="X8" s="2070"/>
      <c r="Y8" s="2070"/>
      <c r="Z8" s="2070"/>
      <c r="AA8" s="2070"/>
      <c r="AB8" s="2070"/>
      <c r="AC8" s="2070"/>
      <c r="AD8" s="2070"/>
      <c r="AE8" s="2070"/>
      <c r="AF8" s="2070"/>
      <c r="AG8" s="2070"/>
      <c r="AH8" s="2070"/>
      <c r="AI8" s="2070"/>
      <c r="AJ8" s="2070"/>
      <c r="AK8" s="2070"/>
      <c r="AL8" s="2070"/>
      <c r="AM8" s="2071"/>
    </row>
    <row r="9" spans="2:40">
      <c r="C9" s="2005" t="s">
        <v>196</v>
      </c>
      <c r="D9" s="2005"/>
      <c r="E9" s="2005"/>
      <c r="F9" s="2005"/>
      <c r="G9" s="2005"/>
      <c r="H9" s="2005"/>
      <c r="I9" s="2072" t="s">
        <v>1087</v>
      </c>
      <c r="J9" s="2073"/>
      <c r="K9" s="2073"/>
      <c r="L9" s="2073"/>
      <c r="M9" s="2073"/>
      <c r="N9" s="2073"/>
      <c r="O9" s="2073"/>
      <c r="P9" s="2073"/>
      <c r="Q9" s="2073"/>
      <c r="R9" s="2073"/>
      <c r="S9" s="2073"/>
      <c r="T9" s="2073"/>
      <c r="U9" s="2073"/>
      <c r="V9" s="2073"/>
      <c r="W9" s="2073"/>
      <c r="X9" s="2073"/>
      <c r="Y9" s="2073"/>
      <c r="Z9" s="2073"/>
      <c r="AA9" s="2073"/>
      <c r="AB9" s="2073"/>
      <c r="AC9" s="2073"/>
      <c r="AD9" s="2073"/>
      <c r="AE9" s="2073"/>
      <c r="AF9" s="2073"/>
      <c r="AG9" s="2073"/>
      <c r="AH9" s="2073"/>
      <c r="AI9" s="2073"/>
      <c r="AJ9" s="2073"/>
      <c r="AK9" s="2073"/>
      <c r="AL9" s="2073"/>
      <c r="AM9" s="2074"/>
    </row>
    <row r="10" spans="2:40">
      <c r="C10" s="2005"/>
      <c r="D10" s="2005"/>
      <c r="E10" s="2005"/>
      <c r="F10" s="2005"/>
      <c r="G10" s="2005"/>
      <c r="H10" s="2005"/>
      <c r="I10" s="2075"/>
      <c r="J10" s="2076"/>
      <c r="K10" s="2076"/>
      <c r="L10" s="2076"/>
      <c r="M10" s="2076"/>
      <c r="N10" s="2076"/>
      <c r="O10" s="2076"/>
      <c r="P10" s="2076"/>
      <c r="Q10" s="2076"/>
      <c r="R10" s="2076"/>
      <c r="S10" s="2076"/>
      <c r="T10" s="2076"/>
      <c r="U10" s="2076"/>
      <c r="V10" s="2076"/>
      <c r="W10" s="2076"/>
      <c r="X10" s="2076"/>
      <c r="Y10" s="2076"/>
      <c r="Z10" s="2076"/>
      <c r="AA10" s="2076"/>
      <c r="AB10" s="2076"/>
      <c r="AC10" s="2076"/>
      <c r="AD10" s="2076"/>
      <c r="AE10" s="2076"/>
      <c r="AF10" s="2076"/>
      <c r="AG10" s="2076"/>
      <c r="AH10" s="2076"/>
      <c r="AI10" s="2076"/>
      <c r="AJ10" s="2076"/>
      <c r="AK10" s="2076"/>
      <c r="AL10" s="2076"/>
      <c r="AM10" s="2077"/>
    </row>
    <row r="11" spans="2:40">
      <c r="C11" s="2005"/>
      <c r="D11" s="2005"/>
      <c r="E11" s="2005"/>
      <c r="F11" s="2005"/>
      <c r="G11" s="2005"/>
      <c r="H11" s="2005"/>
      <c r="I11" s="2075" t="s">
        <v>1088</v>
      </c>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c r="AH11" s="2076"/>
      <c r="AI11" s="2076"/>
      <c r="AJ11" s="2076"/>
      <c r="AK11" s="2076"/>
      <c r="AL11" s="2076"/>
      <c r="AM11" s="2077"/>
    </row>
    <row r="12" spans="2:40">
      <c r="C12" s="2005"/>
      <c r="D12" s="2005"/>
      <c r="E12" s="2005"/>
      <c r="F12" s="2005"/>
      <c r="G12" s="2005"/>
      <c r="H12" s="2005"/>
      <c r="I12" s="2075"/>
      <c r="J12" s="2076"/>
      <c r="K12" s="2076"/>
      <c r="L12" s="2076"/>
      <c r="M12" s="2076"/>
      <c r="N12" s="2076"/>
      <c r="O12" s="2076"/>
      <c r="P12" s="2076"/>
      <c r="Q12" s="2076"/>
      <c r="R12" s="2076"/>
      <c r="S12" s="2076"/>
      <c r="T12" s="2076"/>
      <c r="U12" s="2076"/>
      <c r="V12" s="2076"/>
      <c r="W12" s="2076"/>
      <c r="X12" s="2076"/>
      <c r="Y12" s="2076"/>
      <c r="Z12" s="2076"/>
      <c r="AA12" s="2076"/>
      <c r="AB12" s="2076"/>
      <c r="AC12" s="2076"/>
      <c r="AD12" s="2076"/>
      <c r="AE12" s="2076"/>
      <c r="AF12" s="2076"/>
      <c r="AG12" s="2076"/>
      <c r="AH12" s="2076"/>
      <c r="AI12" s="2076"/>
      <c r="AJ12" s="2076"/>
      <c r="AK12" s="2076"/>
      <c r="AL12" s="2076"/>
      <c r="AM12" s="2077"/>
    </row>
    <row r="13" spans="2:40">
      <c r="C13" s="2005"/>
      <c r="D13" s="2005"/>
      <c r="E13" s="2005"/>
      <c r="F13" s="2005"/>
      <c r="G13" s="2005"/>
      <c r="H13" s="2005"/>
      <c r="I13" s="2078" t="s">
        <v>1089</v>
      </c>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80"/>
    </row>
    <row r="14" spans="2:40">
      <c r="C14" s="2005"/>
      <c r="D14" s="2005"/>
      <c r="E14" s="2005"/>
      <c r="F14" s="2005"/>
      <c r="G14" s="2005"/>
      <c r="H14" s="2005"/>
      <c r="I14" s="2081"/>
      <c r="J14" s="2082"/>
      <c r="K14" s="2082"/>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c r="AH14" s="2082"/>
      <c r="AI14" s="2082"/>
      <c r="AJ14" s="2082"/>
      <c r="AK14" s="2082"/>
      <c r="AL14" s="2082"/>
      <c r="AM14" s="2083"/>
    </row>
    <row r="15" spans="2:40" ht="7.5" customHeight="1">
      <c r="C15" s="2004" t="s">
        <v>127</v>
      </c>
      <c r="D15" s="2004"/>
      <c r="E15" s="2004"/>
      <c r="F15" s="2004"/>
      <c r="G15" s="2004"/>
      <c r="H15" s="2004"/>
      <c r="I15" s="424"/>
      <c r="J15" s="425"/>
      <c r="K15" s="420"/>
      <c r="L15" s="420"/>
      <c r="M15" s="420"/>
      <c r="N15" s="420"/>
      <c r="O15" s="420"/>
      <c r="P15" s="420"/>
      <c r="Q15" s="420"/>
      <c r="R15" s="420"/>
      <c r="S15" s="426"/>
      <c r="T15" s="426"/>
      <c r="U15" s="420"/>
      <c r="V15" s="420"/>
      <c r="W15" s="420"/>
      <c r="X15" s="420"/>
      <c r="Y15" s="420"/>
      <c r="Z15" s="420"/>
      <c r="AA15" s="420"/>
      <c r="AB15" s="420"/>
      <c r="AC15" s="420"/>
      <c r="AD15" s="420"/>
      <c r="AE15" s="420"/>
      <c r="AF15" s="420"/>
      <c r="AG15" s="420"/>
      <c r="AH15" s="420"/>
      <c r="AI15" s="420"/>
      <c r="AJ15" s="420"/>
      <c r="AK15" s="420"/>
      <c r="AL15" s="420"/>
      <c r="AM15" s="427"/>
    </row>
    <row r="16" spans="2:40" ht="13.5" customHeight="1">
      <c r="C16" s="2004"/>
      <c r="D16" s="2004"/>
      <c r="E16" s="2004"/>
      <c r="F16" s="2004"/>
      <c r="G16" s="2004"/>
      <c r="H16" s="2004"/>
      <c r="I16" s="428"/>
      <c r="J16" s="402"/>
      <c r="K16" s="401"/>
      <c r="L16" s="401"/>
      <c r="M16" s="401">
        <v>1</v>
      </c>
      <c r="N16" s="403"/>
      <c r="O16" s="401" t="s">
        <v>130</v>
      </c>
      <c r="P16" s="401"/>
      <c r="Q16" s="401"/>
      <c r="R16" s="401"/>
      <c r="S16" s="404"/>
      <c r="T16" s="404"/>
      <c r="U16" s="401"/>
      <c r="V16" s="401"/>
      <c r="W16" s="401"/>
      <c r="X16" s="401"/>
      <c r="Y16" s="401"/>
      <c r="Z16" s="401">
        <v>4</v>
      </c>
      <c r="AA16" s="403"/>
      <c r="AB16" s="401" t="s">
        <v>136</v>
      </c>
      <c r="AC16" s="401"/>
      <c r="AD16" s="401"/>
      <c r="AE16" s="401"/>
      <c r="AF16" s="401"/>
      <c r="AG16" s="401"/>
      <c r="AH16" s="401"/>
      <c r="AI16" s="401"/>
      <c r="AJ16" s="401"/>
      <c r="AK16" s="401"/>
      <c r="AL16" s="401"/>
      <c r="AM16" s="429"/>
    </row>
    <row r="17" spans="3:39">
      <c r="C17" s="2004"/>
      <c r="D17" s="2004"/>
      <c r="E17" s="2004"/>
      <c r="F17" s="2004"/>
      <c r="G17" s="2004"/>
      <c r="H17" s="2004"/>
      <c r="I17" s="428"/>
      <c r="J17" s="402"/>
      <c r="K17" s="401"/>
      <c r="L17" s="401"/>
      <c r="M17" s="401">
        <v>2</v>
      </c>
      <c r="N17" s="403"/>
      <c r="O17" s="401" t="s">
        <v>132</v>
      </c>
      <c r="P17" s="401"/>
      <c r="Q17" s="401"/>
      <c r="R17" s="401"/>
      <c r="S17" s="404"/>
      <c r="T17" s="404"/>
      <c r="U17" s="401"/>
      <c r="V17" s="401"/>
      <c r="W17" s="401"/>
      <c r="X17" s="401"/>
      <c r="Y17" s="401"/>
      <c r="Z17" s="401">
        <v>5</v>
      </c>
      <c r="AA17" s="403"/>
      <c r="AB17" s="401" t="s">
        <v>138</v>
      </c>
      <c r="AC17" s="401"/>
      <c r="AD17" s="401"/>
      <c r="AE17" s="401"/>
      <c r="AF17" s="401"/>
      <c r="AG17" s="401"/>
      <c r="AH17" s="401"/>
      <c r="AI17" s="401"/>
      <c r="AJ17" s="401"/>
      <c r="AK17" s="401"/>
      <c r="AL17" s="401"/>
      <c r="AM17" s="430"/>
    </row>
    <row r="18" spans="3:39">
      <c r="C18" s="2004"/>
      <c r="D18" s="2004"/>
      <c r="E18" s="2004"/>
      <c r="F18" s="2004"/>
      <c r="G18" s="2004"/>
      <c r="H18" s="2004"/>
      <c r="I18" s="428"/>
      <c r="J18" s="402"/>
      <c r="K18" s="401"/>
      <c r="L18" s="401"/>
      <c r="M18" s="401">
        <v>3</v>
      </c>
      <c r="N18" s="403"/>
      <c r="O18" s="401" t="s">
        <v>134</v>
      </c>
      <c r="P18" s="401"/>
      <c r="Q18" s="401"/>
      <c r="R18" s="401"/>
      <c r="S18" s="404"/>
      <c r="T18" s="404"/>
      <c r="U18" s="401"/>
      <c r="V18" s="401"/>
      <c r="W18" s="401"/>
      <c r="X18" s="401"/>
      <c r="Y18" s="401"/>
      <c r="Z18" s="401"/>
      <c r="AA18" s="401"/>
      <c r="AB18" s="401"/>
      <c r="AC18" s="401"/>
      <c r="AD18" s="401"/>
      <c r="AE18" s="401"/>
      <c r="AF18" s="401"/>
      <c r="AG18" s="401"/>
      <c r="AH18" s="401"/>
      <c r="AI18" s="401"/>
      <c r="AJ18" s="401"/>
      <c r="AK18" s="401"/>
      <c r="AL18" s="401"/>
      <c r="AM18" s="429"/>
    </row>
    <row r="19" spans="3:39" ht="9" customHeight="1">
      <c r="C19" s="2004"/>
      <c r="D19" s="2004"/>
      <c r="E19" s="2004"/>
      <c r="F19" s="2004"/>
      <c r="G19" s="2004"/>
      <c r="H19" s="2004"/>
      <c r="I19" s="431"/>
      <c r="J19" s="432"/>
      <c r="K19" s="422"/>
      <c r="L19" s="422"/>
      <c r="M19" s="422"/>
      <c r="N19" s="422"/>
      <c r="O19" s="422"/>
      <c r="P19" s="422"/>
      <c r="Q19" s="422"/>
      <c r="R19" s="422"/>
      <c r="S19" s="433"/>
      <c r="T19" s="433"/>
      <c r="U19" s="422"/>
      <c r="V19" s="422"/>
      <c r="W19" s="422"/>
      <c r="X19" s="422"/>
      <c r="Y19" s="422"/>
      <c r="Z19" s="422"/>
      <c r="AA19" s="422"/>
      <c r="AB19" s="422"/>
      <c r="AC19" s="422"/>
      <c r="AD19" s="422"/>
      <c r="AE19" s="422"/>
      <c r="AF19" s="422"/>
      <c r="AG19" s="422"/>
      <c r="AH19" s="422"/>
      <c r="AI19" s="422"/>
      <c r="AJ19" s="422"/>
      <c r="AK19" s="422"/>
      <c r="AL19" s="422"/>
      <c r="AM19" s="434"/>
    </row>
    <row r="20" spans="3:39" ht="12" customHeight="1">
      <c r="C20" s="2060" t="s">
        <v>247</v>
      </c>
      <c r="D20" s="2060"/>
      <c r="E20" s="2004" t="s">
        <v>197</v>
      </c>
      <c r="F20" s="2004"/>
      <c r="G20" s="2004"/>
      <c r="H20" s="2004"/>
      <c r="I20" s="419"/>
      <c r="J20" s="420"/>
      <c r="K20" s="420"/>
      <c r="L20" s="420"/>
      <c r="M20" s="420"/>
      <c r="N20" s="420"/>
      <c r="O20" s="420"/>
      <c r="P20" s="420"/>
      <c r="Q20" s="420"/>
      <c r="R20" s="420"/>
      <c r="S20" s="426"/>
      <c r="T20" s="426"/>
      <c r="U20" s="420"/>
      <c r="V20" s="420"/>
      <c r="W20" s="420"/>
      <c r="X20" s="420"/>
      <c r="Y20" s="420"/>
      <c r="Z20" s="420"/>
      <c r="AA20" s="420"/>
      <c r="AB20" s="420"/>
      <c r="AC20" s="420"/>
      <c r="AD20" s="420"/>
      <c r="AE20" s="420"/>
      <c r="AF20" s="420"/>
      <c r="AG20" s="420"/>
      <c r="AH20" s="420"/>
      <c r="AI20" s="420"/>
      <c r="AJ20" s="420"/>
      <c r="AK20" s="420"/>
      <c r="AL20" s="420"/>
      <c r="AM20" s="435"/>
    </row>
    <row r="21" spans="3:39" ht="21" customHeight="1">
      <c r="C21" s="2060"/>
      <c r="D21" s="2060"/>
      <c r="E21" s="2004"/>
      <c r="F21" s="2004"/>
      <c r="G21" s="2004"/>
      <c r="H21" s="2004"/>
      <c r="I21" s="423"/>
      <c r="J21" s="401"/>
      <c r="K21" s="401"/>
      <c r="L21" s="401"/>
      <c r="M21" s="401">
        <v>1</v>
      </c>
      <c r="N21" s="401"/>
      <c r="O21" s="401" t="s">
        <v>198</v>
      </c>
      <c r="P21" s="401"/>
      <c r="Q21" s="401"/>
      <c r="R21" s="401"/>
      <c r="S21" s="404"/>
      <c r="T21" s="404"/>
      <c r="U21" s="401"/>
      <c r="V21" s="401"/>
      <c r="W21" s="401"/>
      <c r="X21" s="401"/>
      <c r="Y21" s="401"/>
      <c r="Z21" s="401">
        <v>6</v>
      </c>
      <c r="AA21" s="401"/>
      <c r="AB21" s="401" t="s">
        <v>199</v>
      </c>
      <c r="AC21" s="401"/>
      <c r="AD21" s="401"/>
      <c r="AE21" s="401"/>
      <c r="AF21" s="401"/>
      <c r="AG21" s="401"/>
      <c r="AH21" s="401"/>
      <c r="AI21" s="401"/>
      <c r="AJ21" s="401"/>
      <c r="AK21" s="401"/>
      <c r="AL21" s="401"/>
      <c r="AM21" s="430"/>
    </row>
    <row r="22" spans="3:39" ht="21" customHeight="1">
      <c r="C22" s="2060"/>
      <c r="D22" s="2060"/>
      <c r="E22" s="2004"/>
      <c r="F22" s="2004"/>
      <c r="G22" s="2004"/>
      <c r="H22" s="2004"/>
      <c r="I22" s="423"/>
      <c r="J22" s="401"/>
      <c r="K22" s="401"/>
      <c r="L22" s="401"/>
      <c r="M22" s="401">
        <v>2</v>
      </c>
      <c r="N22" s="401"/>
      <c r="O22" s="401" t="s">
        <v>200</v>
      </c>
      <c r="P22" s="401"/>
      <c r="Q22" s="401"/>
      <c r="R22" s="401"/>
      <c r="S22" s="404"/>
      <c r="T22" s="404"/>
      <c r="U22" s="401"/>
      <c r="V22" s="401"/>
      <c r="W22" s="401"/>
      <c r="X22" s="401"/>
      <c r="Y22" s="401"/>
      <c r="Z22" s="401">
        <v>7</v>
      </c>
      <c r="AA22" s="401"/>
      <c r="AB22" s="401" t="s">
        <v>201</v>
      </c>
      <c r="AC22" s="401"/>
      <c r="AD22" s="401"/>
      <c r="AE22" s="401"/>
      <c r="AF22" s="401"/>
      <c r="AG22" s="401"/>
      <c r="AH22" s="401"/>
      <c r="AI22" s="401"/>
      <c r="AJ22" s="401"/>
      <c r="AK22" s="401"/>
      <c r="AL22" s="401"/>
      <c r="AM22" s="430"/>
    </row>
    <row r="23" spans="3:39" ht="21" customHeight="1">
      <c r="C23" s="2060"/>
      <c r="D23" s="2060"/>
      <c r="E23" s="2004"/>
      <c r="F23" s="2004"/>
      <c r="G23" s="2004"/>
      <c r="H23" s="2004"/>
      <c r="I23" s="423"/>
      <c r="J23" s="401"/>
      <c r="K23" s="401"/>
      <c r="L23" s="401"/>
      <c r="M23" s="401">
        <v>3</v>
      </c>
      <c r="N23" s="401"/>
      <c r="O23" s="401" t="s">
        <v>202</v>
      </c>
      <c r="P23" s="401"/>
      <c r="Q23" s="401"/>
      <c r="R23" s="401"/>
      <c r="S23" s="404"/>
      <c r="T23" s="404"/>
      <c r="U23" s="401"/>
      <c r="V23" s="401"/>
      <c r="W23" s="401"/>
      <c r="X23" s="401"/>
      <c r="Y23" s="401"/>
      <c r="Z23" s="401">
        <v>8</v>
      </c>
      <c r="AA23" s="401"/>
      <c r="AB23" s="401" t="s">
        <v>203</v>
      </c>
      <c r="AC23" s="401"/>
      <c r="AD23" s="401"/>
      <c r="AE23" s="401"/>
      <c r="AF23" s="401"/>
      <c r="AG23" s="401"/>
      <c r="AH23" s="401"/>
      <c r="AI23" s="401"/>
      <c r="AJ23" s="401"/>
      <c r="AK23" s="401"/>
      <c r="AL23" s="401"/>
      <c r="AM23" s="430"/>
    </row>
    <row r="24" spans="3:39" ht="21" customHeight="1">
      <c r="C24" s="2060"/>
      <c r="D24" s="2060"/>
      <c r="E24" s="2004"/>
      <c r="F24" s="2004"/>
      <c r="G24" s="2004"/>
      <c r="H24" s="2004"/>
      <c r="I24" s="423"/>
      <c r="J24" s="401"/>
      <c r="K24" s="401"/>
      <c r="L24" s="401"/>
      <c r="M24" s="401">
        <v>4</v>
      </c>
      <c r="N24" s="401"/>
      <c r="O24" s="401" t="s">
        <v>204</v>
      </c>
      <c r="P24" s="401"/>
      <c r="Q24" s="401"/>
      <c r="R24" s="401"/>
      <c r="S24" s="404"/>
      <c r="T24" s="404"/>
      <c r="U24" s="401"/>
      <c r="V24" s="401"/>
      <c r="W24" s="401"/>
      <c r="X24" s="401"/>
      <c r="Y24" s="401"/>
      <c r="Z24" s="401">
        <v>9</v>
      </c>
      <c r="AA24" s="401"/>
      <c r="AB24" s="401" t="s">
        <v>141</v>
      </c>
      <c r="AC24" s="401"/>
      <c r="AD24" s="401"/>
      <c r="AE24" s="401"/>
      <c r="AF24" s="401"/>
      <c r="AG24" s="401"/>
      <c r="AH24" s="401"/>
      <c r="AI24" s="401"/>
      <c r="AJ24" s="401"/>
      <c r="AK24" s="401"/>
      <c r="AL24" s="401"/>
      <c r="AM24" s="430"/>
    </row>
    <row r="25" spans="3:39" ht="21" customHeight="1">
      <c r="C25" s="2060"/>
      <c r="D25" s="2060"/>
      <c r="E25" s="2004"/>
      <c r="F25" s="2004"/>
      <c r="G25" s="2004"/>
      <c r="H25" s="2004"/>
      <c r="I25" s="423"/>
      <c r="J25" s="401"/>
      <c r="K25" s="401"/>
      <c r="L25" s="401"/>
      <c r="M25" s="401">
        <v>5</v>
      </c>
      <c r="N25" s="401"/>
      <c r="O25" s="401" t="s">
        <v>205</v>
      </c>
      <c r="P25" s="401"/>
      <c r="Q25" s="401"/>
      <c r="R25" s="401"/>
      <c r="S25" s="404"/>
      <c r="T25" s="404"/>
      <c r="U25" s="401"/>
      <c r="V25" s="401"/>
      <c r="W25" s="401"/>
      <c r="X25" s="401"/>
      <c r="Y25" s="401"/>
      <c r="Z25" s="401"/>
      <c r="AA25" s="401"/>
      <c r="AB25" s="401"/>
      <c r="AC25" s="401"/>
      <c r="AD25" s="401"/>
      <c r="AE25" s="401"/>
      <c r="AF25" s="401"/>
      <c r="AG25" s="401"/>
      <c r="AH25" s="401"/>
      <c r="AI25" s="401"/>
      <c r="AJ25" s="401"/>
      <c r="AK25" s="401"/>
      <c r="AL25" s="401"/>
      <c r="AM25" s="430"/>
    </row>
    <row r="26" spans="3:39" ht="9" customHeight="1">
      <c r="C26" s="2060"/>
      <c r="D26" s="2060"/>
      <c r="E26" s="2004"/>
      <c r="F26" s="2004"/>
      <c r="G26" s="2004"/>
      <c r="H26" s="2004"/>
      <c r="I26" s="421"/>
      <c r="J26" s="422"/>
      <c r="K26" s="422"/>
      <c r="L26" s="422"/>
      <c r="M26" s="422"/>
      <c r="N26" s="422"/>
      <c r="O26" s="422"/>
      <c r="P26" s="422"/>
      <c r="Q26" s="422"/>
      <c r="R26" s="422"/>
      <c r="S26" s="433"/>
      <c r="T26" s="433"/>
      <c r="U26" s="422"/>
      <c r="V26" s="422"/>
      <c r="W26" s="422"/>
      <c r="X26" s="422"/>
      <c r="Y26" s="422"/>
      <c r="Z26" s="422"/>
      <c r="AA26" s="422"/>
      <c r="AB26" s="422"/>
      <c r="AC26" s="422"/>
      <c r="AD26" s="422"/>
      <c r="AE26" s="422"/>
      <c r="AF26" s="422"/>
      <c r="AG26" s="422"/>
      <c r="AH26" s="422"/>
      <c r="AI26" s="422"/>
      <c r="AJ26" s="422"/>
      <c r="AK26" s="422"/>
      <c r="AL26" s="422"/>
      <c r="AM26" s="434"/>
    </row>
    <row r="27" spans="3:39" ht="10.5" customHeight="1">
      <c r="C27" s="2060"/>
      <c r="D27" s="2060"/>
      <c r="E27" s="2004" t="s">
        <v>248</v>
      </c>
      <c r="F27" s="2004"/>
      <c r="G27" s="2004"/>
      <c r="H27" s="2004"/>
      <c r="I27" s="419"/>
      <c r="J27" s="420"/>
      <c r="K27" s="420"/>
      <c r="L27" s="420"/>
      <c r="M27" s="420"/>
      <c r="N27" s="420"/>
      <c r="O27" s="420"/>
      <c r="P27" s="420"/>
      <c r="Q27" s="420"/>
      <c r="R27" s="420"/>
      <c r="S27" s="436"/>
      <c r="T27" s="436"/>
      <c r="U27" s="420"/>
      <c r="V27" s="420"/>
      <c r="W27" s="420"/>
      <c r="X27" s="437"/>
      <c r="Y27" s="437"/>
      <c r="Z27" s="437"/>
      <c r="AA27" s="437"/>
      <c r="AB27" s="437"/>
      <c r="AC27" s="437"/>
      <c r="AD27" s="437"/>
      <c r="AE27" s="437"/>
      <c r="AF27" s="437"/>
      <c r="AG27" s="437"/>
      <c r="AH27" s="437"/>
      <c r="AI27" s="437"/>
      <c r="AJ27" s="437"/>
      <c r="AK27" s="437"/>
      <c r="AL27" s="437"/>
      <c r="AM27" s="427"/>
    </row>
    <row r="28" spans="3:39" ht="10.5" customHeight="1">
      <c r="C28" s="2060"/>
      <c r="D28" s="2060"/>
      <c r="E28" s="2004"/>
      <c r="F28" s="2004"/>
      <c r="G28" s="2004"/>
      <c r="H28" s="2004"/>
      <c r="I28" s="438"/>
      <c r="J28" s="2063" t="s">
        <v>249</v>
      </c>
      <c r="K28" s="2063"/>
      <c r="L28" s="2063"/>
      <c r="M28" s="2063"/>
      <c r="N28" s="2064"/>
      <c r="O28" s="2064"/>
      <c r="P28" s="2064"/>
      <c r="Q28" s="2064"/>
      <c r="R28" s="2064"/>
      <c r="S28" s="2064"/>
      <c r="T28" s="2064"/>
      <c r="U28" s="2064"/>
      <c r="V28" s="2064"/>
      <c r="W28" s="2064"/>
      <c r="X28" s="2064"/>
      <c r="Y28" s="2064"/>
      <c r="Z28" s="2052"/>
      <c r="AA28" s="2053"/>
      <c r="AB28" s="2053"/>
      <c r="AC28" s="2054"/>
      <c r="AD28" s="2054"/>
      <c r="AE28" s="2055"/>
      <c r="AF28" s="2051" t="s">
        <v>250</v>
      </c>
      <c r="AG28" s="2051"/>
      <c r="AH28" s="2051"/>
      <c r="AI28" s="2051"/>
      <c r="AJ28" s="2051"/>
      <c r="AK28" s="2051"/>
      <c r="AL28" s="401"/>
      <c r="AM28" s="429"/>
    </row>
    <row r="29" spans="3:39" ht="10.5" customHeight="1">
      <c r="C29" s="2060"/>
      <c r="D29" s="2060"/>
      <c r="E29" s="2004"/>
      <c r="F29" s="2004"/>
      <c r="G29" s="2004"/>
      <c r="H29" s="2004"/>
      <c r="I29" s="438"/>
      <c r="J29" s="2063"/>
      <c r="K29" s="2063"/>
      <c r="L29" s="2063"/>
      <c r="M29" s="2063"/>
      <c r="N29" s="2064"/>
      <c r="O29" s="2064"/>
      <c r="P29" s="2064"/>
      <c r="Q29" s="2064"/>
      <c r="R29" s="2064"/>
      <c r="S29" s="2064"/>
      <c r="T29" s="2064"/>
      <c r="U29" s="2064"/>
      <c r="V29" s="2064"/>
      <c r="W29" s="2064"/>
      <c r="X29" s="2064"/>
      <c r="Y29" s="2064"/>
      <c r="Z29" s="2056"/>
      <c r="AA29" s="2057"/>
      <c r="AB29" s="2057"/>
      <c r="AC29" s="2058"/>
      <c r="AD29" s="2058"/>
      <c r="AE29" s="2059"/>
      <c r="AF29" s="2051"/>
      <c r="AG29" s="2051"/>
      <c r="AH29" s="2051"/>
      <c r="AI29" s="2051"/>
      <c r="AJ29" s="2051"/>
      <c r="AK29" s="2051"/>
      <c r="AL29" s="401"/>
      <c r="AM29" s="429"/>
    </row>
    <row r="30" spans="3:39" ht="10.5" customHeight="1">
      <c r="C30" s="2060"/>
      <c r="D30" s="2060"/>
      <c r="E30" s="2004"/>
      <c r="F30" s="2004"/>
      <c r="G30" s="2004"/>
      <c r="H30" s="2004"/>
      <c r="I30" s="423"/>
      <c r="J30" s="2034" t="s">
        <v>251</v>
      </c>
      <c r="K30" s="2034"/>
      <c r="L30" s="2034"/>
      <c r="M30" s="2034"/>
      <c r="N30" s="2035"/>
      <c r="O30" s="2035"/>
      <c r="P30" s="2035"/>
      <c r="Q30" s="2035"/>
      <c r="R30" s="2035"/>
      <c r="S30" s="2035"/>
      <c r="T30" s="2035"/>
      <c r="U30" s="2035"/>
      <c r="V30" s="2035"/>
      <c r="W30" s="2035"/>
      <c r="X30" s="2035"/>
      <c r="Y30" s="2035"/>
      <c r="Z30" s="2051"/>
      <c r="AA30" s="2051"/>
      <c r="AB30" s="2051"/>
      <c r="AC30" s="2051"/>
      <c r="AD30" s="2051"/>
      <c r="AE30" s="2051"/>
      <c r="AF30" s="2051"/>
      <c r="AG30" s="2051"/>
      <c r="AH30" s="2051"/>
      <c r="AI30" s="2051"/>
      <c r="AJ30" s="2051"/>
      <c r="AK30" s="2051"/>
      <c r="AL30" s="401"/>
      <c r="AM30" s="429"/>
    </row>
    <row r="31" spans="3:39" ht="10.5" customHeight="1">
      <c r="C31" s="2060"/>
      <c r="D31" s="2060"/>
      <c r="E31" s="2004"/>
      <c r="F31" s="2004"/>
      <c r="G31" s="2004"/>
      <c r="H31" s="2004"/>
      <c r="I31" s="423"/>
      <c r="J31" s="2034"/>
      <c r="K31" s="2034"/>
      <c r="L31" s="2034"/>
      <c r="M31" s="2034"/>
      <c r="N31" s="2035"/>
      <c r="O31" s="2035"/>
      <c r="P31" s="2035"/>
      <c r="Q31" s="2035"/>
      <c r="R31" s="2035"/>
      <c r="S31" s="2035"/>
      <c r="T31" s="2035"/>
      <c r="U31" s="2035"/>
      <c r="V31" s="2035"/>
      <c r="W31" s="2035"/>
      <c r="X31" s="2035"/>
      <c r="Y31" s="2035"/>
      <c r="Z31" s="2051"/>
      <c r="AA31" s="2051"/>
      <c r="AB31" s="2051"/>
      <c r="AC31" s="2051"/>
      <c r="AD31" s="2051"/>
      <c r="AE31" s="2051"/>
      <c r="AF31" s="2051"/>
      <c r="AG31" s="2051"/>
      <c r="AH31" s="2051"/>
      <c r="AI31" s="2051"/>
      <c r="AJ31" s="2051"/>
      <c r="AK31" s="2051"/>
      <c r="AL31" s="401"/>
      <c r="AM31" s="429"/>
    </row>
    <row r="32" spans="3:39" ht="10.5" customHeight="1">
      <c r="C32" s="2060"/>
      <c r="D32" s="2060"/>
      <c r="E32" s="2004"/>
      <c r="F32" s="2004"/>
      <c r="G32" s="2004"/>
      <c r="H32" s="2004"/>
      <c r="I32" s="423"/>
      <c r="J32" s="2036" t="s">
        <v>252</v>
      </c>
      <c r="K32" s="2037"/>
      <c r="L32" s="2037"/>
      <c r="M32" s="2037"/>
      <c r="N32" s="405"/>
      <c r="O32" s="405"/>
      <c r="P32" s="405"/>
      <c r="Q32" s="2036" t="s">
        <v>253</v>
      </c>
      <c r="R32" s="2037"/>
      <c r="S32" s="2037"/>
      <c r="T32" s="2037"/>
      <c r="U32" s="405"/>
      <c r="V32" s="405"/>
      <c r="W32" s="405"/>
      <c r="X32" s="2036" t="s">
        <v>254</v>
      </c>
      <c r="Y32" s="2037"/>
      <c r="Z32" s="2037"/>
      <c r="AA32" s="2037"/>
      <c r="AB32" s="2038"/>
      <c r="AC32" s="405"/>
      <c r="AD32" s="405"/>
      <c r="AE32" s="405"/>
      <c r="AF32" s="405"/>
      <c r="AG32" s="405"/>
      <c r="AH32" s="405"/>
      <c r="AI32" s="405"/>
      <c r="AJ32" s="405"/>
      <c r="AK32" s="405"/>
      <c r="AL32" s="401"/>
      <c r="AM32" s="429"/>
    </row>
    <row r="33" spans="3:39" ht="10.5" customHeight="1">
      <c r="C33" s="2060"/>
      <c r="D33" s="2060"/>
      <c r="E33" s="2004"/>
      <c r="F33" s="2004"/>
      <c r="G33" s="2004"/>
      <c r="H33" s="2004"/>
      <c r="I33" s="423"/>
      <c r="J33" s="2037"/>
      <c r="K33" s="2037"/>
      <c r="L33" s="2037"/>
      <c r="M33" s="2037"/>
      <c r="N33" s="405"/>
      <c r="O33" s="405" t="s">
        <v>255</v>
      </c>
      <c r="P33" s="405"/>
      <c r="Q33" s="2037"/>
      <c r="R33" s="2037"/>
      <c r="S33" s="2037"/>
      <c r="T33" s="2037"/>
      <c r="U33" s="405"/>
      <c r="V33" s="405" t="s">
        <v>256</v>
      </c>
      <c r="W33" s="405"/>
      <c r="X33" s="2037"/>
      <c r="Y33" s="2037"/>
      <c r="Z33" s="2037"/>
      <c r="AA33" s="2037"/>
      <c r="AB33" s="2038"/>
      <c r="AC33" s="405"/>
      <c r="AD33" s="405"/>
      <c r="AE33" s="405"/>
      <c r="AF33" s="405"/>
      <c r="AG33" s="405"/>
      <c r="AH33" s="405"/>
      <c r="AI33" s="405"/>
      <c r="AJ33" s="405"/>
      <c r="AK33" s="405"/>
      <c r="AL33" s="401"/>
      <c r="AM33" s="429"/>
    </row>
    <row r="34" spans="3:39" ht="10.5" customHeight="1">
      <c r="C34" s="2060"/>
      <c r="D34" s="2060"/>
      <c r="E34" s="2004"/>
      <c r="F34" s="2004"/>
      <c r="G34" s="2004"/>
      <c r="H34" s="2004"/>
      <c r="I34" s="423"/>
      <c r="J34" s="2015"/>
      <c r="K34" s="2016"/>
      <c r="L34" s="2016"/>
      <c r="M34" s="2017"/>
      <c r="N34" s="406"/>
      <c r="O34" s="406"/>
      <c r="P34" s="406"/>
      <c r="Q34" s="2015"/>
      <c r="R34" s="2016"/>
      <c r="S34" s="2016"/>
      <c r="T34" s="2017"/>
      <c r="U34" s="406"/>
      <c r="V34" s="406"/>
      <c r="W34" s="406"/>
      <c r="X34" s="2024"/>
      <c r="Y34" s="2025"/>
      <c r="Z34" s="2025"/>
      <c r="AA34" s="2026"/>
      <c r="AB34" s="406"/>
      <c r="AC34" s="406"/>
      <c r="AD34" s="406"/>
      <c r="AE34" s="407"/>
      <c r="AF34" s="407"/>
      <c r="AG34" s="407"/>
      <c r="AH34" s="407"/>
      <c r="AI34" s="407"/>
      <c r="AJ34" s="407"/>
      <c r="AK34" s="407"/>
      <c r="AL34" s="408"/>
      <c r="AM34" s="429"/>
    </row>
    <row r="35" spans="3:39" ht="10.5" customHeight="1">
      <c r="C35" s="2060"/>
      <c r="D35" s="2060"/>
      <c r="E35" s="2004"/>
      <c r="F35" s="2004"/>
      <c r="G35" s="2004"/>
      <c r="H35" s="2004"/>
      <c r="I35" s="423"/>
      <c r="J35" s="2018"/>
      <c r="K35" s="2019"/>
      <c r="L35" s="2019"/>
      <c r="M35" s="2020"/>
      <c r="N35" s="406"/>
      <c r="O35" s="406" t="s">
        <v>257</v>
      </c>
      <c r="P35" s="406"/>
      <c r="Q35" s="2018"/>
      <c r="R35" s="2019"/>
      <c r="S35" s="2019"/>
      <c r="T35" s="2020"/>
      <c r="U35" s="406"/>
      <c r="V35" s="406" t="s">
        <v>160</v>
      </c>
      <c r="W35" s="406"/>
      <c r="X35" s="2027"/>
      <c r="Y35" s="2028"/>
      <c r="Z35" s="2028"/>
      <c r="AA35" s="2029"/>
      <c r="AB35" s="2033" t="s">
        <v>258</v>
      </c>
      <c r="AC35" s="2014"/>
      <c r="AD35" s="406"/>
      <c r="AE35" s="407"/>
      <c r="AF35" s="407"/>
      <c r="AG35" s="407"/>
      <c r="AH35" s="407"/>
      <c r="AI35" s="407"/>
      <c r="AJ35" s="407"/>
      <c r="AK35" s="407"/>
      <c r="AL35" s="408"/>
      <c r="AM35" s="429"/>
    </row>
    <row r="36" spans="3:39" ht="10.5" customHeight="1">
      <c r="C36" s="2060"/>
      <c r="D36" s="2060"/>
      <c r="E36" s="2004"/>
      <c r="F36" s="2004"/>
      <c r="G36" s="2004"/>
      <c r="H36" s="2004"/>
      <c r="I36" s="423"/>
      <c r="J36" s="2021"/>
      <c r="K36" s="2022"/>
      <c r="L36" s="2022"/>
      <c r="M36" s="2023"/>
      <c r="N36" s="406" t="s">
        <v>107</v>
      </c>
      <c r="O36" s="406"/>
      <c r="P36" s="406"/>
      <c r="Q36" s="2021"/>
      <c r="R36" s="2022"/>
      <c r="S36" s="2022"/>
      <c r="T36" s="2023"/>
      <c r="U36" s="406" t="s">
        <v>0</v>
      </c>
      <c r="V36" s="406"/>
      <c r="W36" s="406"/>
      <c r="X36" s="2030"/>
      <c r="Y36" s="2031"/>
      <c r="Z36" s="2031"/>
      <c r="AA36" s="2032"/>
      <c r="AB36" s="2014"/>
      <c r="AC36" s="2014"/>
      <c r="AD36" s="406"/>
      <c r="AE36" s="407"/>
      <c r="AF36" s="407"/>
      <c r="AG36" s="407"/>
      <c r="AH36" s="407"/>
      <c r="AI36" s="407"/>
      <c r="AJ36" s="407"/>
      <c r="AK36" s="407"/>
      <c r="AL36" s="408"/>
      <c r="AM36" s="429"/>
    </row>
    <row r="37" spans="3:39" ht="10.5" customHeight="1">
      <c r="C37" s="2060"/>
      <c r="D37" s="2060"/>
      <c r="E37" s="2004"/>
      <c r="F37" s="2004"/>
      <c r="G37" s="2004"/>
      <c r="H37" s="2004"/>
      <c r="I37" s="423"/>
      <c r="J37" s="409"/>
      <c r="K37" s="409"/>
      <c r="L37" s="409"/>
      <c r="M37" s="409"/>
      <c r="N37" s="405"/>
      <c r="O37" s="405"/>
      <c r="P37" s="405"/>
      <c r="Q37" s="405"/>
      <c r="R37" s="405"/>
      <c r="S37" s="405"/>
      <c r="T37" s="405"/>
      <c r="U37" s="405"/>
      <c r="V37" s="405"/>
      <c r="W37" s="405"/>
      <c r="X37" s="405"/>
      <c r="Y37" s="405"/>
      <c r="Z37" s="406"/>
      <c r="AA37" s="406"/>
      <c r="AB37" s="406"/>
      <c r="AC37" s="406"/>
      <c r="AD37" s="406"/>
      <c r="AE37" s="405"/>
      <c r="AF37" s="405"/>
      <c r="AG37" s="405"/>
      <c r="AH37" s="405"/>
      <c r="AI37" s="405"/>
      <c r="AJ37" s="405"/>
      <c r="AK37" s="405"/>
      <c r="AL37" s="410"/>
      <c r="AM37" s="429"/>
    </row>
    <row r="38" spans="3:39" ht="10.5" customHeight="1">
      <c r="C38" s="2060"/>
      <c r="D38" s="2060"/>
      <c r="E38" s="2004"/>
      <c r="F38" s="2004"/>
      <c r="G38" s="2004"/>
      <c r="H38" s="2004"/>
      <c r="I38" s="423"/>
      <c r="J38" s="2034" t="s">
        <v>259</v>
      </c>
      <c r="K38" s="2034"/>
      <c r="L38" s="2034"/>
      <c r="M38" s="2034"/>
      <c r="N38" s="2035"/>
      <c r="O38" s="2035"/>
      <c r="P38" s="2035"/>
      <c r="Q38" s="2035"/>
      <c r="R38" s="2035"/>
      <c r="S38" s="2035"/>
      <c r="T38" s="2035"/>
      <c r="U38" s="2035"/>
      <c r="V38" s="2035"/>
      <c r="W38" s="2035"/>
      <c r="X38" s="2035"/>
      <c r="Y38" s="2035"/>
      <c r="Z38" s="406"/>
      <c r="AA38" s="406"/>
      <c r="AB38" s="406"/>
      <c r="AC38" s="406"/>
      <c r="AD38" s="406"/>
      <c r="AE38" s="406"/>
      <c r="AF38" s="405"/>
      <c r="AG38" s="405"/>
      <c r="AH38" s="405"/>
      <c r="AI38" s="405"/>
      <c r="AJ38" s="405"/>
      <c r="AK38" s="405"/>
      <c r="AL38" s="401"/>
      <c r="AM38" s="429"/>
    </row>
    <row r="39" spans="3:39" ht="10.5" customHeight="1">
      <c r="C39" s="2060"/>
      <c r="D39" s="2060"/>
      <c r="E39" s="2004"/>
      <c r="F39" s="2004"/>
      <c r="G39" s="2004"/>
      <c r="H39" s="2004"/>
      <c r="I39" s="423"/>
      <c r="J39" s="2034"/>
      <c r="K39" s="2034"/>
      <c r="L39" s="2034"/>
      <c r="M39" s="2034"/>
      <c r="N39" s="2035"/>
      <c r="O39" s="2035"/>
      <c r="P39" s="2035"/>
      <c r="Q39" s="2035"/>
      <c r="R39" s="2035"/>
      <c r="S39" s="2035"/>
      <c r="T39" s="2035"/>
      <c r="U39" s="2035"/>
      <c r="V39" s="2035"/>
      <c r="W39" s="2035"/>
      <c r="X39" s="2035"/>
      <c r="Y39" s="2035"/>
      <c r="Z39" s="405"/>
      <c r="AA39" s="405"/>
      <c r="AB39" s="405"/>
      <c r="AC39" s="405"/>
      <c r="AD39" s="405"/>
      <c r="AE39" s="411"/>
      <c r="AF39" s="411"/>
      <c r="AG39" s="411"/>
      <c r="AH39" s="411"/>
      <c r="AI39" s="411"/>
      <c r="AJ39" s="411"/>
      <c r="AK39" s="411"/>
      <c r="AL39" s="412"/>
      <c r="AM39" s="429"/>
    </row>
    <row r="40" spans="3:39" ht="10.5" customHeight="1">
      <c r="C40" s="2060"/>
      <c r="D40" s="2060"/>
      <c r="E40" s="2004"/>
      <c r="F40" s="2004"/>
      <c r="G40" s="2004"/>
      <c r="H40" s="2004"/>
      <c r="I40" s="423"/>
      <c r="J40" s="2036" t="s">
        <v>260</v>
      </c>
      <c r="K40" s="2037"/>
      <c r="L40" s="2037"/>
      <c r="M40" s="2037"/>
      <c r="N40" s="405"/>
      <c r="O40" s="405"/>
      <c r="P40" s="405"/>
      <c r="Q40" s="2036" t="s">
        <v>254</v>
      </c>
      <c r="R40" s="2037"/>
      <c r="S40" s="2037"/>
      <c r="T40" s="2037"/>
      <c r="U40" s="2038"/>
      <c r="V40" s="405"/>
      <c r="W40" s="405"/>
      <c r="X40" s="2039" t="s">
        <v>261</v>
      </c>
      <c r="Y40" s="2002"/>
      <c r="Z40" s="401"/>
      <c r="AA40" s="401"/>
      <c r="AB40" s="401"/>
      <c r="AC40" s="405"/>
      <c r="AD40" s="2036" t="s">
        <v>262</v>
      </c>
      <c r="AE40" s="2038"/>
      <c r="AF40" s="2038"/>
      <c r="AG40" s="2038"/>
      <c r="AH40" s="2038"/>
      <c r="AI40" s="401"/>
      <c r="AJ40" s="401"/>
      <c r="AK40" s="401"/>
      <c r="AL40" s="412"/>
      <c r="AM40" s="429"/>
    </row>
    <row r="41" spans="3:39" ht="10.5" customHeight="1" thickBot="1">
      <c r="C41" s="2060"/>
      <c r="D41" s="2060"/>
      <c r="E41" s="2004"/>
      <c r="F41" s="2004"/>
      <c r="G41" s="2004"/>
      <c r="H41" s="2004"/>
      <c r="I41" s="423"/>
      <c r="J41" s="2037"/>
      <c r="K41" s="2037"/>
      <c r="L41" s="2037"/>
      <c r="M41" s="2037"/>
      <c r="N41" s="405"/>
      <c r="O41" s="405" t="s">
        <v>263</v>
      </c>
      <c r="P41" s="405"/>
      <c r="Q41" s="2037"/>
      <c r="R41" s="2037"/>
      <c r="S41" s="2037"/>
      <c r="T41" s="2037"/>
      <c r="U41" s="2038"/>
      <c r="V41" s="405" t="s">
        <v>255</v>
      </c>
      <c r="W41" s="405"/>
      <c r="X41" s="2002"/>
      <c r="Y41" s="2002"/>
      <c r="Z41" s="401"/>
      <c r="AA41" s="401" t="s">
        <v>264</v>
      </c>
      <c r="AB41" s="401"/>
      <c r="AC41" s="405"/>
      <c r="AD41" s="2038"/>
      <c r="AE41" s="2038"/>
      <c r="AF41" s="2038"/>
      <c r="AG41" s="2038"/>
      <c r="AH41" s="2038"/>
      <c r="AI41" s="401"/>
      <c r="AJ41" s="401"/>
      <c r="AK41" s="401"/>
      <c r="AL41" s="412"/>
      <c r="AM41" s="429"/>
    </row>
    <row r="42" spans="3:39" ht="10.5" customHeight="1">
      <c r="C42" s="2060"/>
      <c r="D42" s="2060"/>
      <c r="E42" s="2004"/>
      <c r="F42" s="2004"/>
      <c r="G42" s="2004"/>
      <c r="H42" s="2004"/>
      <c r="I42" s="423"/>
      <c r="J42" s="2024"/>
      <c r="K42" s="2025"/>
      <c r="L42" s="2025"/>
      <c r="M42" s="2026"/>
      <c r="N42" s="406"/>
      <c r="O42" s="406"/>
      <c r="P42" s="406"/>
      <c r="Q42" s="2024"/>
      <c r="R42" s="2025"/>
      <c r="S42" s="2025"/>
      <c r="T42" s="2026"/>
      <c r="U42" s="406"/>
      <c r="V42" s="406"/>
      <c r="W42" s="406"/>
      <c r="X42" s="2040">
        <v>12</v>
      </c>
      <c r="Y42" s="2041"/>
      <c r="Z42" s="413"/>
      <c r="AA42" s="413"/>
      <c r="AB42" s="406"/>
      <c r="AC42" s="406"/>
      <c r="AD42" s="2042"/>
      <c r="AE42" s="2043"/>
      <c r="AF42" s="2043"/>
      <c r="AG42" s="2043"/>
      <c r="AH42" s="2044"/>
      <c r="AI42" s="407"/>
      <c r="AJ42" s="407"/>
      <c r="AK42" s="407"/>
      <c r="AL42" s="408"/>
      <c r="AM42" s="429"/>
    </row>
    <row r="43" spans="3:39" ht="10.5" customHeight="1">
      <c r="C43" s="2060"/>
      <c r="D43" s="2060"/>
      <c r="E43" s="2004"/>
      <c r="F43" s="2004"/>
      <c r="G43" s="2004"/>
      <c r="H43" s="2004"/>
      <c r="I43" s="423"/>
      <c r="J43" s="2027"/>
      <c r="K43" s="2028"/>
      <c r="L43" s="2028"/>
      <c r="M43" s="2029"/>
      <c r="N43" s="406"/>
      <c r="O43" s="406" t="s">
        <v>257</v>
      </c>
      <c r="P43" s="406"/>
      <c r="Q43" s="2027"/>
      <c r="R43" s="2028"/>
      <c r="S43" s="2028"/>
      <c r="T43" s="2029"/>
      <c r="U43" s="406"/>
      <c r="V43" s="406" t="s">
        <v>255</v>
      </c>
      <c r="W43" s="406"/>
      <c r="X43" s="2041"/>
      <c r="Y43" s="2041"/>
      <c r="Z43" s="413"/>
      <c r="AA43" s="413" t="s">
        <v>160</v>
      </c>
      <c r="AB43" s="406"/>
      <c r="AC43" s="414"/>
      <c r="AD43" s="2045"/>
      <c r="AE43" s="2046"/>
      <c r="AF43" s="2046"/>
      <c r="AG43" s="2046"/>
      <c r="AH43" s="2047"/>
      <c r="AI43" s="2013" t="s">
        <v>265</v>
      </c>
      <c r="AJ43" s="2014"/>
      <c r="AK43" s="407"/>
      <c r="AL43" s="408"/>
      <c r="AM43" s="429"/>
    </row>
    <row r="44" spans="3:39" ht="10.5" customHeight="1" thickBot="1">
      <c r="C44" s="2060"/>
      <c r="D44" s="2060"/>
      <c r="E44" s="2004"/>
      <c r="F44" s="2004"/>
      <c r="G44" s="2004"/>
      <c r="H44" s="2004"/>
      <c r="I44" s="423"/>
      <c r="J44" s="2030"/>
      <c r="K44" s="2031"/>
      <c r="L44" s="2031"/>
      <c r="M44" s="2032"/>
      <c r="N44" s="415"/>
      <c r="O44" s="406"/>
      <c r="P44" s="406"/>
      <c r="Q44" s="2030"/>
      <c r="R44" s="2031"/>
      <c r="S44" s="2031"/>
      <c r="T44" s="2032"/>
      <c r="U44" s="415"/>
      <c r="V44" s="406"/>
      <c r="W44" s="406"/>
      <c r="X44" s="2041"/>
      <c r="Y44" s="2041"/>
      <c r="Z44" s="413"/>
      <c r="AA44" s="413"/>
      <c r="AB44" s="414"/>
      <c r="AC44" s="414"/>
      <c r="AD44" s="2048"/>
      <c r="AE44" s="2049"/>
      <c r="AF44" s="2049"/>
      <c r="AG44" s="2049"/>
      <c r="AH44" s="2050"/>
      <c r="AI44" s="2014"/>
      <c r="AJ44" s="2014"/>
      <c r="AK44" s="407"/>
      <c r="AL44" s="408"/>
      <c r="AM44" s="429"/>
    </row>
    <row r="45" spans="3:39" ht="10.5" customHeight="1">
      <c r="C45" s="2060"/>
      <c r="D45" s="2060"/>
      <c r="E45" s="2004"/>
      <c r="F45" s="2004"/>
      <c r="G45" s="2004"/>
      <c r="H45" s="2004"/>
      <c r="I45" s="423"/>
      <c r="J45" s="416"/>
      <c r="K45" s="405"/>
      <c r="L45" s="405"/>
      <c r="M45" s="405" t="s">
        <v>2086</v>
      </c>
      <c r="N45" s="405"/>
      <c r="O45" s="405"/>
      <c r="P45" s="405"/>
      <c r="Q45" s="405"/>
      <c r="R45" s="405"/>
      <c r="S45" s="405"/>
      <c r="T45" s="417" t="s">
        <v>2087</v>
      </c>
      <c r="U45" s="405"/>
      <c r="V45" s="405"/>
      <c r="W45" s="405"/>
      <c r="X45" s="405"/>
      <c r="Y45" s="405"/>
      <c r="Z45" s="405"/>
      <c r="AA45" s="405"/>
      <c r="AB45" s="405"/>
      <c r="AC45" s="405"/>
      <c r="AD45" s="2000" t="s">
        <v>266</v>
      </c>
      <c r="AE45" s="2001"/>
      <c r="AF45" s="2001"/>
      <c r="AG45" s="2001"/>
      <c r="AH45" s="2001"/>
      <c r="AI45" s="2002"/>
      <c r="AJ45" s="2002"/>
      <c r="AK45" s="2002"/>
      <c r="AL45" s="2002"/>
      <c r="AM45" s="429"/>
    </row>
    <row r="46" spans="3:39" ht="10.5" customHeight="1" thickBot="1">
      <c r="C46" s="2060"/>
      <c r="D46" s="2060"/>
      <c r="E46" s="2004"/>
      <c r="F46" s="2004"/>
      <c r="G46" s="2004"/>
      <c r="H46" s="2004"/>
      <c r="I46" s="423"/>
      <c r="J46" s="416"/>
      <c r="K46" s="405"/>
      <c r="L46" s="405"/>
      <c r="M46" s="405"/>
      <c r="N46" s="405"/>
      <c r="O46" s="405"/>
      <c r="P46" s="405"/>
      <c r="Q46" s="405"/>
      <c r="R46" s="405"/>
      <c r="S46" s="405"/>
      <c r="T46" s="417"/>
      <c r="U46" s="405"/>
      <c r="V46" s="405"/>
      <c r="W46" s="405"/>
      <c r="X46" s="405"/>
      <c r="Y46" s="405"/>
      <c r="Z46" s="405"/>
      <c r="AA46" s="405"/>
      <c r="AB46" s="405"/>
      <c r="AC46" s="405"/>
      <c r="AD46" s="2001"/>
      <c r="AE46" s="2001"/>
      <c r="AF46" s="2001"/>
      <c r="AG46" s="2001"/>
      <c r="AH46" s="2001"/>
      <c r="AI46" s="2002"/>
      <c r="AJ46" s="2002"/>
      <c r="AK46" s="2002"/>
      <c r="AL46" s="2002"/>
      <c r="AM46" s="429"/>
    </row>
    <row r="47" spans="3:39" ht="10.5" customHeight="1">
      <c r="C47" s="2060"/>
      <c r="D47" s="2060"/>
      <c r="E47" s="2004"/>
      <c r="F47" s="2004"/>
      <c r="G47" s="2004"/>
      <c r="H47" s="2004"/>
      <c r="I47" s="423"/>
      <c r="J47" s="416"/>
      <c r="K47" s="405"/>
      <c r="L47" s="405"/>
      <c r="M47" s="405"/>
      <c r="N47" s="405"/>
      <c r="O47" s="405"/>
      <c r="P47" s="405"/>
      <c r="Q47" s="405"/>
      <c r="R47" s="405"/>
      <c r="S47" s="405"/>
      <c r="T47" s="417"/>
      <c r="U47" s="405"/>
      <c r="V47" s="405"/>
      <c r="W47" s="405"/>
      <c r="X47" s="405"/>
      <c r="Y47" s="405"/>
      <c r="Z47" s="405"/>
      <c r="AA47" s="405"/>
      <c r="AB47" s="405"/>
      <c r="AC47" s="405"/>
      <c r="AD47" s="2007"/>
      <c r="AE47" s="2008"/>
      <c r="AF47" s="2008"/>
      <c r="AG47" s="2008"/>
      <c r="AH47" s="2009"/>
      <c r="AI47" s="418"/>
      <c r="AJ47" s="418"/>
      <c r="AK47" s="405"/>
      <c r="AL47" s="410"/>
      <c r="AM47" s="429"/>
    </row>
    <row r="48" spans="3:39" ht="10.5" customHeight="1" thickBot="1">
      <c r="C48" s="2060"/>
      <c r="D48" s="2060"/>
      <c r="E48" s="2004"/>
      <c r="F48" s="2004"/>
      <c r="G48" s="2004"/>
      <c r="H48" s="2004"/>
      <c r="I48" s="423"/>
      <c r="J48" s="416"/>
      <c r="K48" s="405"/>
      <c r="L48" s="405"/>
      <c r="M48" s="405"/>
      <c r="N48" s="405"/>
      <c r="O48" s="405"/>
      <c r="P48" s="405"/>
      <c r="Q48" s="405"/>
      <c r="R48" s="405"/>
      <c r="S48" s="405"/>
      <c r="T48" s="417"/>
      <c r="U48" s="405"/>
      <c r="V48" s="405"/>
      <c r="W48" s="405"/>
      <c r="X48" s="405"/>
      <c r="Y48" s="405"/>
      <c r="Z48" s="405"/>
      <c r="AA48" s="405"/>
      <c r="AB48" s="405"/>
      <c r="AC48" s="405"/>
      <c r="AD48" s="2010"/>
      <c r="AE48" s="2011"/>
      <c r="AF48" s="2011"/>
      <c r="AG48" s="2011"/>
      <c r="AH48" s="2012"/>
      <c r="AI48" s="401" t="s">
        <v>206</v>
      </c>
      <c r="AJ48" s="418"/>
      <c r="AK48" s="405"/>
      <c r="AL48" s="410"/>
      <c r="AM48" s="429"/>
    </row>
    <row r="49" spans="3:39" ht="7.5" customHeight="1">
      <c r="C49" s="2061"/>
      <c r="D49" s="2061"/>
      <c r="E49" s="2062"/>
      <c r="F49" s="2062"/>
      <c r="G49" s="2062"/>
      <c r="H49" s="2062"/>
      <c r="I49" s="421"/>
      <c r="J49" s="422"/>
      <c r="K49" s="422"/>
      <c r="L49" s="422"/>
      <c r="M49" s="422"/>
      <c r="N49" s="422"/>
      <c r="O49" s="422"/>
      <c r="P49" s="422"/>
      <c r="Q49" s="422"/>
      <c r="R49" s="422"/>
      <c r="S49" s="422"/>
      <c r="T49" s="422"/>
      <c r="U49" s="422"/>
      <c r="V49" s="422"/>
      <c r="W49" s="422"/>
      <c r="X49" s="422"/>
      <c r="Y49" s="422"/>
      <c r="Z49" s="422"/>
      <c r="AA49" s="422"/>
      <c r="AB49" s="422"/>
      <c r="AC49" s="422"/>
      <c r="AD49" s="440"/>
      <c r="AE49" s="440"/>
      <c r="AF49" s="440"/>
      <c r="AG49" s="440"/>
      <c r="AH49" s="440"/>
      <c r="AI49" s="422"/>
      <c r="AJ49" s="422"/>
      <c r="AK49" s="422"/>
      <c r="AL49" s="422"/>
      <c r="AM49" s="439"/>
    </row>
    <row r="50" spans="3:39" ht="19.5" customHeight="1">
      <c r="C50" s="2003" t="s">
        <v>939</v>
      </c>
      <c r="D50" s="2003"/>
      <c r="E50" s="2004" t="s">
        <v>207</v>
      </c>
      <c r="F50" s="2004"/>
      <c r="G50" s="2004"/>
      <c r="H50" s="2004"/>
      <c r="I50" s="2004"/>
      <c r="J50" s="2004"/>
      <c r="K50" s="2004"/>
      <c r="L50" s="2004"/>
      <c r="M50" s="2004"/>
      <c r="N50" s="2004"/>
      <c r="O50" s="2004"/>
      <c r="P50" s="2004"/>
      <c r="Q50" s="2004"/>
      <c r="R50" s="2004"/>
      <c r="S50" s="2004"/>
      <c r="T50" s="2004"/>
      <c r="U50" s="2005" t="s">
        <v>208</v>
      </c>
      <c r="V50" s="2005"/>
      <c r="W50" s="2005"/>
      <c r="X50" s="2005"/>
      <c r="Y50" s="2005"/>
      <c r="Z50" s="2005"/>
      <c r="AA50" s="2005"/>
      <c r="AB50" s="2005"/>
      <c r="AC50" s="2005"/>
      <c r="AD50" s="2005"/>
      <c r="AE50" s="2005"/>
      <c r="AF50" s="2005"/>
      <c r="AG50" s="2005"/>
      <c r="AH50" s="2005"/>
      <c r="AI50" s="2005"/>
      <c r="AJ50" s="2005"/>
      <c r="AK50" s="2005"/>
      <c r="AL50" s="2005"/>
      <c r="AM50" s="2005"/>
    </row>
    <row r="51" spans="3:39" ht="19.5" customHeight="1">
      <c r="C51" s="2003"/>
      <c r="D51" s="2003"/>
      <c r="E51" s="2004"/>
      <c r="F51" s="2004"/>
      <c r="G51" s="2004"/>
      <c r="H51" s="2004"/>
      <c r="I51" s="2004"/>
      <c r="J51" s="2004"/>
      <c r="K51" s="2004"/>
      <c r="L51" s="2004"/>
      <c r="M51" s="2004"/>
      <c r="N51" s="2004"/>
      <c r="O51" s="2004"/>
      <c r="P51" s="2004"/>
      <c r="Q51" s="2004"/>
      <c r="R51" s="2004"/>
      <c r="S51" s="2004"/>
      <c r="T51" s="2004"/>
      <c r="U51" s="2005"/>
      <c r="V51" s="2005"/>
      <c r="W51" s="2005"/>
      <c r="X51" s="2005"/>
      <c r="Y51" s="2005"/>
      <c r="Z51" s="2005"/>
      <c r="AA51" s="2005"/>
      <c r="AB51" s="2005"/>
      <c r="AC51" s="2005"/>
      <c r="AD51" s="2005"/>
      <c r="AE51" s="2005"/>
      <c r="AF51" s="2005"/>
      <c r="AG51" s="2005"/>
      <c r="AH51" s="2005"/>
      <c r="AI51" s="2005"/>
      <c r="AJ51" s="2005"/>
      <c r="AK51" s="2005"/>
      <c r="AL51" s="2005"/>
      <c r="AM51" s="2005"/>
    </row>
    <row r="52" spans="3:39" ht="19.5" customHeight="1">
      <c r="C52" s="2003"/>
      <c r="D52" s="2003"/>
      <c r="E52" s="2004"/>
      <c r="F52" s="2004"/>
      <c r="G52" s="2004"/>
      <c r="H52" s="2004"/>
      <c r="I52" s="2004"/>
      <c r="J52" s="2004"/>
      <c r="K52" s="2004"/>
      <c r="L52" s="2004"/>
      <c r="M52" s="2004"/>
      <c r="N52" s="2004"/>
      <c r="O52" s="2004"/>
      <c r="P52" s="2004"/>
      <c r="Q52" s="2004"/>
      <c r="R52" s="2004"/>
      <c r="S52" s="2004"/>
      <c r="T52" s="2004"/>
      <c r="U52" s="2005"/>
      <c r="V52" s="2005"/>
      <c r="W52" s="2005"/>
      <c r="X52" s="2005"/>
      <c r="Y52" s="2005"/>
      <c r="Z52" s="2005"/>
      <c r="AA52" s="2005"/>
      <c r="AB52" s="2005"/>
      <c r="AC52" s="2005"/>
      <c r="AD52" s="2005"/>
      <c r="AE52" s="2005"/>
      <c r="AF52" s="2005"/>
      <c r="AG52" s="2005"/>
      <c r="AH52" s="2005"/>
      <c r="AI52" s="2005"/>
      <c r="AJ52" s="2005"/>
      <c r="AK52" s="2005"/>
      <c r="AL52" s="2005"/>
      <c r="AM52" s="2005"/>
    </row>
    <row r="53" spans="3:39" ht="19.5" customHeight="1">
      <c r="C53" s="2003"/>
      <c r="D53" s="2003"/>
      <c r="E53" s="2004"/>
      <c r="F53" s="2004"/>
      <c r="G53" s="2004"/>
      <c r="H53" s="2004"/>
      <c r="I53" s="2004"/>
      <c r="J53" s="2004"/>
      <c r="K53" s="2004"/>
      <c r="L53" s="2004"/>
      <c r="M53" s="2004"/>
      <c r="N53" s="2004"/>
      <c r="O53" s="2004"/>
      <c r="P53" s="2004"/>
      <c r="Q53" s="2004"/>
      <c r="R53" s="2004"/>
      <c r="S53" s="2004"/>
      <c r="T53" s="2004"/>
      <c r="U53" s="2005"/>
      <c r="V53" s="2005"/>
      <c r="W53" s="2005"/>
      <c r="X53" s="2005"/>
      <c r="Y53" s="2005"/>
      <c r="Z53" s="2005"/>
      <c r="AA53" s="2005"/>
      <c r="AB53" s="2005"/>
      <c r="AC53" s="2005"/>
      <c r="AD53" s="2005"/>
      <c r="AE53" s="2005"/>
      <c r="AF53" s="2005"/>
      <c r="AG53" s="2005"/>
      <c r="AH53" s="2005"/>
      <c r="AI53" s="2005"/>
      <c r="AJ53" s="2005"/>
      <c r="AK53" s="2005"/>
      <c r="AL53" s="2005"/>
      <c r="AM53" s="2005"/>
    </row>
    <row r="54" spans="3:39" ht="19.5" customHeight="1">
      <c r="C54" s="2003"/>
      <c r="D54" s="2003"/>
      <c r="E54" s="2004"/>
      <c r="F54" s="2004"/>
      <c r="G54" s="2004"/>
      <c r="H54" s="2004"/>
      <c r="I54" s="2004"/>
      <c r="J54" s="2004"/>
      <c r="K54" s="2004"/>
      <c r="L54" s="2004"/>
      <c r="M54" s="2004"/>
      <c r="N54" s="2004"/>
      <c r="O54" s="2004"/>
      <c r="P54" s="2004"/>
      <c r="Q54" s="2004"/>
      <c r="R54" s="2004"/>
      <c r="S54" s="2004"/>
      <c r="T54" s="2004"/>
      <c r="U54" s="2005"/>
      <c r="V54" s="2005"/>
      <c r="W54" s="2005"/>
      <c r="X54" s="2005"/>
      <c r="Y54" s="2005"/>
      <c r="Z54" s="2005"/>
      <c r="AA54" s="2005"/>
      <c r="AB54" s="2005"/>
      <c r="AC54" s="2005"/>
      <c r="AD54" s="2005"/>
      <c r="AE54" s="2005"/>
      <c r="AF54" s="2005"/>
      <c r="AG54" s="2005"/>
      <c r="AH54" s="2005"/>
      <c r="AI54" s="2005"/>
      <c r="AJ54" s="2005"/>
      <c r="AK54" s="2005"/>
      <c r="AL54" s="2005"/>
      <c r="AM54" s="2005"/>
    </row>
    <row r="55" spans="3:39" ht="112.5" customHeight="1">
      <c r="C55" s="2006" t="s">
        <v>1090</v>
      </c>
      <c r="D55" s="2006"/>
      <c r="E55" s="2006"/>
      <c r="F55" s="2006"/>
      <c r="G55" s="2006"/>
      <c r="H55" s="2006"/>
      <c r="I55" s="2006"/>
      <c r="J55" s="2006"/>
      <c r="K55" s="2006"/>
      <c r="L55" s="2006"/>
      <c r="M55" s="2006"/>
      <c r="N55" s="2006"/>
      <c r="O55" s="2006"/>
      <c r="P55" s="2006"/>
      <c r="Q55" s="2006"/>
      <c r="R55" s="2006"/>
      <c r="S55" s="2006"/>
      <c r="T55" s="2006"/>
      <c r="U55" s="2006"/>
      <c r="V55" s="2006"/>
      <c r="W55" s="2006"/>
      <c r="X55" s="2006"/>
      <c r="Y55" s="2006"/>
      <c r="Z55" s="2006"/>
      <c r="AA55" s="2006"/>
      <c r="AB55" s="2006"/>
      <c r="AC55" s="2006"/>
      <c r="AD55" s="2006"/>
      <c r="AE55" s="2006"/>
      <c r="AF55" s="2006"/>
      <c r="AG55" s="2006"/>
      <c r="AH55" s="2006"/>
      <c r="AI55" s="2006"/>
      <c r="AJ55" s="2006"/>
      <c r="AK55" s="2006"/>
      <c r="AL55" s="2006"/>
      <c r="AM55" s="2006"/>
    </row>
  </sheetData>
  <mergeCells count="43">
    <mergeCell ref="B4:AM5"/>
    <mergeCell ref="C7:H8"/>
    <mergeCell ref="K7:AM8"/>
    <mergeCell ref="C9:H14"/>
    <mergeCell ref="I9:AM10"/>
    <mergeCell ref="I11:AM12"/>
    <mergeCell ref="I13:AM14"/>
    <mergeCell ref="C15:H19"/>
    <mergeCell ref="C20:D49"/>
    <mergeCell ref="E20:H26"/>
    <mergeCell ref="E27:H49"/>
    <mergeCell ref="J28:Y29"/>
    <mergeCell ref="J32:M33"/>
    <mergeCell ref="Q32:T33"/>
    <mergeCell ref="X32:AB33"/>
    <mergeCell ref="J34:M36"/>
    <mergeCell ref="AF28:AH29"/>
    <mergeCell ref="AI28:AK29"/>
    <mergeCell ref="J30:Y31"/>
    <mergeCell ref="Z30:AB31"/>
    <mergeCell ref="AC30:AE31"/>
    <mergeCell ref="AF30:AH31"/>
    <mergeCell ref="AI30:AK31"/>
    <mergeCell ref="Z28:AE29"/>
    <mergeCell ref="AI43:AJ44"/>
    <mergeCell ref="Q34:T36"/>
    <mergeCell ref="X34:AA36"/>
    <mergeCell ref="AB35:AC36"/>
    <mergeCell ref="J38:Y39"/>
    <mergeCell ref="J40:M41"/>
    <mergeCell ref="Q40:U41"/>
    <mergeCell ref="X40:Y41"/>
    <mergeCell ref="AD40:AH41"/>
    <mergeCell ref="J42:M44"/>
    <mergeCell ref="Q42:T44"/>
    <mergeCell ref="X42:Y44"/>
    <mergeCell ref="AD42:AH44"/>
    <mergeCell ref="AD45:AL46"/>
    <mergeCell ref="C50:D54"/>
    <mergeCell ref="E50:T54"/>
    <mergeCell ref="U50:AM54"/>
    <mergeCell ref="C55:AM55"/>
    <mergeCell ref="AD47:AH48"/>
  </mergeCells>
  <phoneticPr fontId="5"/>
  <pageMargins left="0.7" right="0.7" top="0.75" bottom="0.75" header="0.3" footer="0.3"/>
  <pageSetup paperSize="9" scale="9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AM54"/>
  <sheetViews>
    <sheetView view="pageBreakPreview" zoomScale="60" zoomScaleNormal="100" workbookViewId="0">
      <selection activeCell="CO35" sqref="CO35"/>
    </sheetView>
  </sheetViews>
  <sheetFormatPr defaultColWidth="2.25" defaultRowHeight="13.5"/>
  <cols>
    <col min="1" max="1" width="2.25" style="9" customWidth="1"/>
    <col min="2" max="2" width="2.25" style="10" customWidth="1"/>
    <col min="3" max="5" width="2.25" style="9"/>
    <col min="6" max="6" width="2.5" style="9" bestFit="1" customWidth="1"/>
    <col min="7" max="7" width="2.625" style="9" bestFit="1" customWidth="1"/>
    <col min="8" max="20" width="2.25" style="9"/>
    <col min="21" max="21" width="2.625" style="9" bestFit="1" customWidth="1"/>
    <col min="22" max="256" width="2.25" style="9"/>
    <col min="257" max="258" width="2.25" style="9" customWidth="1"/>
    <col min="259" max="261" width="2.25" style="9"/>
    <col min="262" max="262" width="2.5" style="9" bestFit="1" customWidth="1"/>
    <col min="263" max="276" width="2.25" style="9"/>
    <col min="277" max="277" width="2.625" style="9" bestFit="1" customWidth="1"/>
    <col min="278" max="512" width="2.25" style="9"/>
    <col min="513" max="514" width="2.25" style="9" customWidth="1"/>
    <col min="515" max="517" width="2.25" style="9"/>
    <col min="518" max="518" width="2.5" style="9" bestFit="1" customWidth="1"/>
    <col min="519" max="532" width="2.25" style="9"/>
    <col min="533" max="533" width="2.625" style="9" bestFit="1" customWidth="1"/>
    <col min="534" max="768" width="2.25" style="9"/>
    <col min="769" max="770" width="2.25" style="9" customWidth="1"/>
    <col min="771" max="773" width="2.25" style="9"/>
    <col min="774" max="774" width="2.5" style="9" bestFit="1" customWidth="1"/>
    <col min="775" max="788" width="2.25" style="9"/>
    <col min="789" max="789" width="2.625" style="9" bestFit="1" customWidth="1"/>
    <col min="790" max="1024" width="2.25" style="9"/>
    <col min="1025" max="1026" width="2.25" style="9" customWidth="1"/>
    <col min="1027" max="1029" width="2.25" style="9"/>
    <col min="1030" max="1030" width="2.5" style="9" bestFit="1" customWidth="1"/>
    <col min="1031" max="1044" width="2.25" style="9"/>
    <col min="1045" max="1045" width="2.625" style="9" bestFit="1" customWidth="1"/>
    <col min="1046" max="1280" width="2.25" style="9"/>
    <col min="1281" max="1282" width="2.25" style="9" customWidth="1"/>
    <col min="1283" max="1285" width="2.25" style="9"/>
    <col min="1286" max="1286" width="2.5" style="9" bestFit="1" customWidth="1"/>
    <col min="1287" max="1300" width="2.25" style="9"/>
    <col min="1301" max="1301" width="2.625" style="9" bestFit="1" customWidth="1"/>
    <col min="1302" max="1536" width="2.25" style="9"/>
    <col min="1537" max="1538" width="2.25" style="9" customWidth="1"/>
    <col min="1539" max="1541" width="2.25" style="9"/>
    <col min="1542" max="1542" width="2.5" style="9" bestFit="1" customWidth="1"/>
    <col min="1543" max="1556" width="2.25" style="9"/>
    <col min="1557" max="1557" width="2.625" style="9" bestFit="1" customWidth="1"/>
    <col min="1558" max="1792" width="2.25" style="9"/>
    <col min="1793" max="1794" width="2.25" style="9" customWidth="1"/>
    <col min="1795" max="1797" width="2.25" style="9"/>
    <col min="1798" max="1798" width="2.5" style="9" bestFit="1" customWidth="1"/>
    <col min="1799" max="1812" width="2.25" style="9"/>
    <col min="1813" max="1813" width="2.625" style="9" bestFit="1" customWidth="1"/>
    <col min="1814" max="2048" width="2.25" style="9"/>
    <col min="2049" max="2050" width="2.25" style="9" customWidth="1"/>
    <col min="2051" max="2053" width="2.25" style="9"/>
    <col min="2054" max="2054" width="2.5" style="9" bestFit="1" customWidth="1"/>
    <col min="2055" max="2068" width="2.25" style="9"/>
    <col min="2069" max="2069" width="2.625" style="9" bestFit="1" customWidth="1"/>
    <col min="2070" max="2304" width="2.25" style="9"/>
    <col min="2305" max="2306" width="2.25" style="9" customWidth="1"/>
    <col min="2307" max="2309" width="2.25" style="9"/>
    <col min="2310" max="2310" width="2.5" style="9" bestFit="1" customWidth="1"/>
    <col min="2311" max="2324" width="2.25" style="9"/>
    <col min="2325" max="2325" width="2.625" style="9" bestFit="1" customWidth="1"/>
    <col min="2326" max="2560" width="2.25" style="9"/>
    <col min="2561" max="2562" width="2.25" style="9" customWidth="1"/>
    <col min="2563" max="2565" width="2.25" style="9"/>
    <col min="2566" max="2566" width="2.5" style="9" bestFit="1" customWidth="1"/>
    <col min="2567" max="2580" width="2.25" style="9"/>
    <col min="2581" max="2581" width="2.625" style="9" bestFit="1" customWidth="1"/>
    <col min="2582" max="2816" width="2.25" style="9"/>
    <col min="2817" max="2818" width="2.25" style="9" customWidth="1"/>
    <col min="2819" max="2821" width="2.25" style="9"/>
    <col min="2822" max="2822" width="2.5" style="9" bestFit="1" customWidth="1"/>
    <col min="2823" max="2836" width="2.25" style="9"/>
    <col min="2837" max="2837" width="2.625" style="9" bestFit="1" customWidth="1"/>
    <col min="2838" max="3072" width="2.25" style="9"/>
    <col min="3073" max="3074" width="2.25" style="9" customWidth="1"/>
    <col min="3075" max="3077" width="2.25" style="9"/>
    <col min="3078" max="3078" width="2.5" style="9" bestFit="1" customWidth="1"/>
    <col min="3079" max="3092" width="2.25" style="9"/>
    <col min="3093" max="3093" width="2.625" style="9" bestFit="1" customWidth="1"/>
    <col min="3094" max="3328" width="2.25" style="9"/>
    <col min="3329" max="3330" width="2.25" style="9" customWidth="1"/>
    <col min="3331" max="3333" width="2.25" style="9"/>
    <col min="3334" max="3334" width="2.5" style="9" bestFit="1" customWidth="1"/>
    <col min="3335" max="3348" width="2.25" style="9"/>
    <col min="3349" max="3349" width="2.625" style="9" bestFit="1" customWidth="1"/>
    <col min="3350" max="3584" width="2.25" style="9"/>
    <col min="3585" max="3586" width="2.25" style="9" customWidth="1"/>
    <col min="3587" max="3589" width="2.25" style="9"/>
    <col min="3590" max="3590" width="2.5" style="9" bestFit="1" customWidth="1"/>
    <col min="3591" max="3604" width="2.25" style="9"/>
    <col min="3605" max="3605" width="2.625" style="9" bestFit="1" customWidth="1"/>
    <col min="3606" max="3840" width="2.25" style="9"/>
    <col min="3841" max="3842" width="2.25" style="9" customWidth="1"/>
    <col min="3843" max="3845" width="2.25" style="9"/>
    <col min="3846" max="3846" width="2.5" style="9" bestFit="1" customWidth="1"/>
    <col min="3847" max="3860" width="2.25" style="9"/>
    <col min="3861" max="3861" width="2.625" style="9" bestFit="1" customWidth="1"/>
    <col min="3862" max="4096" width="2.25" style="9"/>
    <col min="4097" max="4098" width="2.25" style="9" customWidth="1"/>
    <col min="4099" max="4101" width="2.25" style="9"/>
    <col min="4102" max="4102" width="2.5" style="9" bestFit="1" customWidth="1"/>
    <col min="4103" max="4116" width="2.25" style="9"/>
    <col min="4117" max="4117" width="2.625" style="9" bestFit="1" customWidth="1"/>
    <col min="4118" max="4352" width="2.25" style="9"/>
    <col min="4353" max="4354" width="2.25" style="9" customWidth="1"/>
    <col min="4355" max="4357" width="2.25" style="9"/>
    <col min="4358" max="4358" width="2.5" style="9" bestFit="1" customWidth="1"/>
    <col min="4359" max="4372" width="2.25" style="9"/>
    <col min="4373" max="4373" width="2.625" style="9" bestFit="1" customWidth="1"/>
    <col min="4374" max="4608" width="2.25" style="9"/>
    <col min="4609" max="4610" width="2.25" style="9" customWidth="1"/>
    <col min="4611" max="4613" width="2.25" style="9"/>
    <col min="4614" max="4614" width="2.5" style="9" bestFit="1" customWidth="1"/>
    <col min="4615" max="4628" width="2.25" style="9"/>
    <col min="4629" max="4629" width="2.625" style="9" bestFit="1" customWidth="1"/>
    <col min="4630" max="4864" width="2.25" style="9"/>
    <col min="4865" max="4866" width="2.25" style="9" customWidth="1"/>
    <col min="4867" max="4869" width="2.25" style="9"/>
    <col min="4870" max="4870" width="2.5" style="9" bestFit="1" customWidth="1"/>
    <col min="4871" max="4884" width="2.25" style="9"/>
    <col min="4885" max="4885" width="2.625" style="9" bestFit="1" customWidth="1"/>
    <col min="4886" max="5120" width="2.25" style="9"/>
    <col min="5121" max="5122" width="2.25" style="9" customWidth="1"/>
    <col min="5123" max="5125" width="2.25" style="9"/>
    <col min="5126" max="5126" width="2.5" style="9" bestFit="1" customWidth="1"/>
    <col min="5127" max="5140" width="2.25" style="9"/>
    <col min="5141" max="5141" width="2.625" style="9" bestFit="1" customWidth="1"/>
    <col min="5142" max="5376" width="2.25" style="9"/>
    <col min="5377" max="5378" width="2.25" style="9" customWidth="1"/>
    <col min="5379" max="5381" width="2.25" style="9"/>
    <col min="5382" max="5382" width="2.5" style="9" bestFit="1" customWidth="1"/>
    <col min="5383" max="5396" width="2.25" style="9"/>
    <col min="5397" max="5397" width="2.625" style="9" bestFit="1" customWidth="1"/>
    <col min="5398" max="5632" width="2.25" style="9"/>
    <col min="5633" max="5634" width="2.25" style="9" customWidth="1"/>
    <col min="5635" max="5637" width="2.25" style="9"/>
    <col min="5638" max="5638" width="2.5" style="9" bestFit="1" customWidth="1"/>
    <col min="5639" max="5652" width="2.25" style="9"/>
    <col min="5653" max="5653" width="2.625" style="9" bestFit="1" customWidth="1"/>
    <col min="5654" max="5888" width="2.25" style="9"/>
    <col min="5889" max="5890" width="2.25" style="9" customWidth="1"/>
    <col min="5891" max="5893" width="2.25" style="9"/>
    <col min="5894" max="5894" width="2.5" style="9" bestFit="1" customWidth="1"/>
    <col min="5895" max="5908" width="2.25" style="9"/>
    <col min="5909" max="5909" width="2.625" style="9" bestFit="1" customWidth="1"/>
    <col min="5910" max="6144" width="2.25" style="9"/>
    <col min="6145" max="6146" width="2.25" style="9" customWidth="1"/>
    <col min="6147" max="6149" width="2.25" style="9"/>
    <col min="6150" max="6150" width="2.5" style="9" bestFit="1" customWidth="1"/>
    <col min="6151" max="6164" width="2.25" style="9"/>
    <col min="6165" max="6165" width="2.625" style="9" bestFit="1" customWidth="1"/>
    <col min="6166" max="6400" width="2.25" style="9"/>
    <col min="6401" max="6402" width="2.25" style="9" customWidth="1"/>
    <col min="6403" max="6405" width="2.25" style="9"/>
    <col min="6406" max="6406" width="2.5" style="9" bestFit="1" customWidth="1"/>
    <col min="6407" max="6420" width="2.25" style="9"/>
    <col min="6421" max="6421" width="2.625" style="9" bestFit="1" customWidth="1"/>
    <col min="6422" max="6656" width="2.25" style="9"/>
    <col min="6657" max="6658" width="2.25" style="9" customWidth="1"/>
    <col min="6659" max="6661" width="2.25" style="9"/>
    <col min="6662" max="6662" width="2.5" style="9" bestFit="1" customWidth="1"/>
    <col min="6663" max="6676" width="2.25" style="9"/>
    <col min="6677" max="6677" width="2.625" style="9" bestFit="1" customWidth="1"/>
    <col min="6678" max="6912" width="2.25" style="9"/>
    <col min="6913" max="6914" width="2.25" style="9" customWidth="1"/>
    <col min="6915" max="6917" width="2.25" style="9"/>
    <col min="6918" max="6918" width="2.5" style="9" bestFit="1" customWidth="1"/>
    <col min="6919" max="6932" width="2.25" style="9"/>
    <col min="6933" max="6933" width="2.625" style="9" bestFit="1" customWidth="1"/>
    <col min="6934" max="7168" width="2.25" style="9"/>
    <col min="7169" max="7170" width="2.25" style="9" customWidth="1"/>
    <col min="7171" max="7173" width="2.25" style="9"/>
    <col min="7174" max="7174" width="2.5" style="9" bestFit="1" customWidth="1"/>
    <col min="7175" max="7188" width="2.25" style="9"/>
    <col min="7189" max="7189" width="2.625" style="9" bestFit="1" customWidth="1"/>
    <col min="7190" max="7424" width="2.25" style="9"/>
    <col min="7425" max="7426" width="2.25" style="9" customWidth="1"/>
    <col min="7427" max="7429" width="2.25" style="9"/>
    <col min="7430" max="7430" width="2.5" style="9" bestFit="1" customWidth="1"/>
    <col min="7431" max="7444" width="2.25" style="9"/>
    <col min="7445" max="7445" width="2.625" style="9" bestFit="1" customWidth="1"/>
    <col min="7446" max="7680" width="2.25" style="9"/>
    <col min="7681" max="7682" width="2.25" style="9" customWidth="1"/>
    <col min="7683" max="7685" width="2.25" style="9"/>
    <col min="7686" max="7686" width="2.5" style="9" bestFit="1" customWidth="1"/>
    <col min="7687" max="7700" width="2.25" style="9"/>
    <col min="7701" max="7701" width="2.625" style="9" bestFit="1" customWidth="1"/>
    <col min="7702" max="7936" width="2.25" style="9"/>
    <col min="7937" max="7938" width="2.25" style="9" customWidth="1"/>
    <col min="7939" max="7941" width="2.25" style="9"/>
    <col min="7942" max="7942" width="2.5" style="9" bestFit="1" customWidth="1"/>
    <col min="7943" max="7956" width="2.25" style="9"/>
    <col min="7957" max="7957" width="2.625" style="9" bestFit="1" customWidth="1"/>
    <col min="7958" max="8192" width="2.25" style="9"/>
    <col min="8193" max="8194" width="2.25" style="9" customWidth="1"/>
    <col min="8195" max="8197" width="2.25" style="9"/>
    <col min="8198" max="8198" width="2.5" style="9" bestFit="1" customWidth="1"/>
    <col min="8199" max="8212" width="2.25" style="9"/>
    <col min="8213" max="8213" width="2.625" style="9" bestFit="1" customWidth="1"/>
    <col min="8214" max="8448" width="2.25" style="9"/>
    <col min="8449" max="8450" width="2.25" style="9" customWidth="1"/>
    <col min="8451" max="8453" width="2.25" style="9"/>
    <col min="8454" max="8454" width="2.5" style="9" bestFit="1" customWidth="1"/>
    <col min="8455" max="8468" width="2.25" style="9"/>
    <col min="8469" max="8469" width="2.625" style="9" bestFit="1" customWidth="1"/>
    <col min="8470" max="8704" width="2.25" style="9"/>
    <col min="8705" max="8706" width="2.25" style="9" customWidth="1"/>
    <col min="8707" max="8709" width="2.25" style="9"/>
    <col min="8710" max="8710" width="2.5" style="9" bestFit="1" customWidth="1"/>
    <col min="8711" max="8724" width="2.25" style="9"/>
    <col min="8725" max="8725" width="2.625" style="9" bestFit="1" customWidth="1"/>
    <col min="8726" max="8960" width="2.25" style="9"/>
    <col min="8961" max="8962" width="2.25" style="9" customWidth="1"/>
    <col min="8963" max="8965" width="2.25" style="9"/>
    <col min="8966" max="8966" width="2.5" style="9" bestFit="1" customWidth="1"/>
    <col min="8967" max="8980" width="2.25" style="9"/>
    <col min="8981" max="8981" width="2.625" style="9" bestFit="1" customWidth="1"/>
    <col min="8982" max="9216" width="2.25" style="9"/>
    <col min="9217" max="9218" width="2.25" style="9" customWidth="1"/>
    <col min="9219" max="9221" width="2.25" style="9"/>
    <col min="9222" max="9222" width="2.5" style="9" bestFit="1" customWidth="1"/>
    <col min="9223" max="9236" width="2.25" style="9"/>
    <col min="9237" max="9237" width="2.625" style="9" bestFit="1" customWidth="1"/>
    <col min="9238" max="9472" width="2.25" style="9"/>
    <col min="9473" max="9474" width="2.25" style="9" customWidth="1"/>
    <col min="9475" max="9477" width="2.25" style="9"/>
    <col min="9478" max="9478" width="2.5" style="9" bestFit="1" customWidth="1"/>
    <col min="9479" max="9492" width="2.25" style="9"/>
    <col min="9493" max="9493" width="2.625" style="9" bestFit="1" customWidth="1"/>
    <col min="9494" max="9728" width="2.25" style="9"/>
    <col min="9729" max="9730" width="2.25" style="9" customWidth="1"/>
    <col min="9731" max="9733" width="2.25" style="9"/>
    <col min="9734" max="9734" width="2.5" style="9" bestFit="1" customWidth="1"/>
    <col min="9735" max="9748" width="2.25" style="9"/>
    <col min="9749" max="9749" width="2.625" style="9" bestFit="1" customWidth="1"/>
    <col min="9750" max="9984" width="2.25" style="9"/>
    <col min="9985" max="9986" width="2.25" style="9" customWidth="1"/>
    <col min="9987" max="9989" width="2.25" style="9"/>
    <col min="9990" max="9990" width="2.5" style="9" bestFit="1" customWidth="1"/>
    <col min="9991" max="10004" width="2.25" style="9"/>
    <col min="10005" max="10005" width="2.625" style="9" bestFit="1" customWidth="1"/>
    <col min="10006" max="10240" width="2.25" style="9"/>
    <col min="10241" max="10242" width="2.25" style="9" customWidth="1"/>
    <col min="10243" max="10245" width="2.25" style="9"/>
    <col min="10246" max="10246" width="2.5" style="9" bestFit="1" customWidth="1"/>
    <col min="10247" max="10260" width="2.25" style="9"/>
    <col min="10261" max="10261" width="2.625" style="9" bestFit="1" customWidth="1"/>
    <col min="10262" max="10496" width="2.25" style="9"/>
    <col min="10497" max="10498" width="2.25" style="9" customWidth="1"/>
    <col min="10499" max="10501" width="2.25" style="9"/>
    <col min="10502" max="10502" width="2.5" style="9" bestFit="1" customWidth="1"/>
    <col min="10503" max="10516" width="2.25" style="9"/>
    <col min="10517" max="10517" width="2.625" style="9" bestFit="1" customWidth="1"/>
    <col min="10518" max="10752" width="2.25" style="9"/>
    <col min="10753" max="10754" width="2.25" style="9" customWidth="1"/>
    <col min="10755" max="10757" width="2.25" style="9"/>
    <col min="10758" max="10758" width="2.5" style="9" bestFit="1" customWidth="1"/>
    <col min="10759" max="10772" width="2.25" style="9"/>
    <col min="10773" max="10773" width="2.625" style="9" bestFit="1" customWidth="1"/>
    <col min="10774" max="11008" width="2.25" style="9"/>
    <col min="11009" max="11010" width="2.25" style="9" customWidth="1"/>
    <col min="11011" max="11013" width="2.25" style="9"/>
    <col min="11014" max="11014" width="2.5" style="9" bestFit="1" customWidth="1"/>
    <col min="11015" max="11028" width="2.25" style="9"/>
    <col min="11029" max="11029" width="2.625" style="9" bestFit="1" customWidth="1"/>
    <col min="11030" max="11264" width="2.25" style="9"/>
    <col min="11265" max="11266" width="2.25" style="9" customWidth="1"/>
    <col min="11267" max="11269" width="2.25" style="9"/>
    <col min="11270" max="11270" width="2.5" style="9" bestFit="1" customWidth="1"/>
    <col min="11271" max="11284" width="2.25" style="9"/>
    <col min="11285" max="11285" width="2.625" style="9" bestFit="1" customWidth="1"/>
    <col min="11286" max="11520" width="2.25" style="9"/>
    <col min="11521" max="11522" width="2.25" style="9" customWidth="1"/>
    <col min="11523" max="11525" width="2.25" style="9"/>
    <col min="11526" max="11526" width="2.5" style="9" bestFit="1" customWidth="1"/>
    <col min="11527" max="11540" width="2.25" style="9"/>
    <col min="11541" max="11541" width="2.625" style="9" bestFit="1" customWidth="1"/>
    <col min="11542" max="11776" width="2.25" style="9"/>
    <col min="11777" max="11778" width="2.25" style="9" customWidth="1"/>
    <col min="11779" max="11781" width="2.25" style="9"/>
    <col min="11782" max="11782" width="2.5" style="9" bestFit="1" customWidth="1"/>
    <col min="11783" max="11796" width="2.25" style="9"/>
    <col min="11797" max="11797" width="2.625" style="9" bestFit="1" customWidth="1"/>
    <col min="11798" max="12032" width="2.25" style="9"/>
    <col min="12033" max="12034" width="2.25" style="9" customWidth="1"/>
    <col min="12035" max="12037" width="2.25" style="9"/>
    <col min="12038" max="12038" width="2.5" style="9" bestFit="1" customWidth="1"/>
    <col min="12039" max="12052" width="2.25" style="9"/>
    <col min="12053" max="12053" width="2.625" style="9" bestFit="1" customWidth="1"/>
    <col min="12054" max="12288" width="2.25" style="9"/>
    <col min="12289" max="12290" width="2.25" style="9" customWidth="1"/>
    <col min="12291" max="12293" width="2.25" style="9"/>
    <col min="12294" max="12294" width="2.5" style="9" bestFit="1" customWidth="1"/>
    <col min="12295" max="12308" width="2.25" style="9"/>
    <col min="12309" max="12309" width="2.625" style="9" bestFit="1" customWidth="1"/>
    <col min="12310" max="12544" width="2.25" style="9"/>
    <col min="12545" max="12546" width="2.25" style="9" customWidth="1"/>
    <col min="12547" max="12549" width="2.25" style="9"/>
    <col min="12550" max="12550" width="2.5" style="9" bestFit="1" customWidth="1"/>
    <col min="12551" max="12564" width="2.25" style="9"/>
    <col min="12565" max="12565" width="2.625" style="9" bestFit="1" customWidth="1"/>
    <col min="12566" max="12800" width="2.25" style="9"/>
    <col min="12801" max="12802" width="2.25" style="9" customWidth="1"/>
    <col min="12803" max="12805" width="2.25" style="9"/>
    <col min="12806" max="12806" width="2.5" style="9" bestFit="1" customWidth="1"/>
    <col min="12807" max="12820" width="2.25" style="9"/>
    <col min="12821" max="12821" width="2.625" style="9" bestFit="1" customWidth="1"/>
    <col min="12822" max="13056" width="2.25" style="9"/>
    <col min="13057" max="13058" width="2.25" style="9" customWidth="1"/>
    <col min="13059" max="13061" width="2.25" style="9"/>
    <col min="13062" max="13062" width="2.5" style="9" bestFit="1" customWidth="1"/>
    <col min="13063" max="13076" width="2.25" style="9"/>
    <col min="13077" max="13077" width="2.625" style="9" bestFit="1" customWidth="1"/>
    <col min="13078" max="13312" width="2.25" style="9"/>
    <col min="13313" max="13314" width="2.25" style="9" customWidth="1"/>
    <col min="13315" max="13317" width="2.25" style="9"/>
    <col min="13318" max="13318" width="2.5" style="9" bestFit="1" customWidth="1"/>
    <col min="13319" max="13332" width="2.25" style="9"/>
    <col min="13333" max="13333" width="2.625" style="9" bestFit="1" customWidth="1"/>
    <col min="13334" max="13568" width="2.25" style="9"/>
    <col min="13569" max="13570" width="2.25" style="9" customWidth="1"/>
    <col min="13571" max="13573" width="2.25" style="9"/>
    <col min="13574" max="13574" width="2.5" style="9" bestFit="1" customWidth="1"/>
    <col min="13575" max="13588" width="2.25" style="9"/>
    <col min="13589" max="13589" width="2.625" style="9" bestFit="1" customWidth="1"/>
    <col min="13590" max="13824" width="2.25" style="9"/>
    <col min="13825" max="13826" width="2.25" style="9" customWidth="1"/>
    <col min="13827" max="13829" width="2.25" style="9"/>
    <col min="13830" max="13830" width="2.5" style="9" bestFit="1" customWidth="1"/>
    <col min="13831" max="13844" width="2.25" style="9"/>
    <col min="13845" max="13845" width="2.625" style="9" bestFit="1" customWidth="1"/>
    <col min="13846" max="14080" width="2.25" style="9"/>
    <col min="14081" max="14082" width="2.25" style="9" customWidth="1"/>
    <col min="14083" max="14085" width="2.25" style="9"/>
    <col min="14086" max="14086" width="2.5" style="9" bestFit="1" customWidth="1"/>
    <col min="14087" max="14100" width="2.25" style="9"/>
    <col min="14101" max="14101" width="2.625" style="9" bestFit="1" customWidth="1"/>
    <col min="14102" max="14336" width="2.25" style="9"/>
    <col min="14337" max="14338" width="2.25" style="9" customWidth="1"/>
    <col min="14339" max="14341" width="2.25" style="9"/>
    <col min="14342" max="14342" width="2.5" style="9" bestFit="1" customWidth="1"/>
    <col min="14343" max="14356" width="2.25" style="9"/>
    <col min="14357" max="14357" width="2.625" style="9" bestFit="1" customWidth="1"/>
    <col min="14358" max="14592" width="2.25" style="9"/>
    <col min="14593" max="14594" width="2.25" style="9" customWidth="1"/>
    <col min="14595" max="14597" width="2.25" style="9"/>
    <col min="14598" max="14598" width="2.5" style="9" bestFit="1" customWidth="1"/>
    <col min="14599" max="14612" width="2.25" style="9"/>
    <col min="14613" max="14613" width="2.625" style="9" bestFit="1" customWidth="1"/>
    <col min="14614" max="14848" width="2.25" style="9"/>
    <col min="14849" max="14850" width="2.25" style="9" customWidth="1"/>
    <col min="14851" max="14853" width="2.25" style="9"/>
    <col min="14854" max="14854" width="2.5" style="9" bestFit="1" customWidth="1"/>
    <col min="14855" max="14868" width="2.25" style="9"/>
    <col min="14869" max="14869" width="2.625" style="9" bestFit="1" customWidth="1"/>
    <col min="14870" max="15104" width="2.25" style="9"/>
    <col min="15105" max="15106" width="2.25" style="9" customWidth="1"/>
    <col min="15107" max="15109" width="2.25" style="9"/>
    <col min="15110" max="15110" width="2.5" style="9" bestFit="1" customWidth="1"/>
    <col min="15111" max="15124" width="2.25" style="9"/>
    <col min="15125" max="15125" width="2.625" style="9" bestFit="1" customWidth="1"/>
    <col min="15126" max="15360" width="2.25" style="9"/>
    <col min="15361" max="15362" width="2.25" style="9" customWidth="1"/>
    <col min="15363" max="15365" width="2.25" style="9"/>
    <col min="15366" max="15366" width="2.5" style="9" bestFit="1" customWidth="1"/>
    <col min="15367" max="15380" width="2.25" style="9"/>
    <col min="15381" max="15381" width="2.625" style="9" bestFit="1" customWidth="1"/>
    <col min="15382" max="15616" width="2.25" style="9"/>
    <col min="15617" max="15618" width="2.25" style="9" customWidth="1"/>
    <col min="15619" max="15621" width="2.25" style="9"/>
    <col min="15622" max="15622" width="2.5" style="9" bestFit="1" customWidth="1"/>
    <col min="15623" max="15636" width="2.25" style="9"/>
    <col min="15637" max="15637" width="2.625" style="9" bestFit="1" customWidth="1"/>
    <col min="15638" max="15872" width="2.25" style="9"/>
    <col min="15873" max="15874" width="2.25" style="9" customWidth="1"/>
    <col min="15875" max="15877" width="2.25" style="9"/>
    <col min="15878" max="15878" width="2.5" style="9" bestFit="1" customWidth="1"/>
    <col min="15879" max="15892" width="2.25" style="9"/>
    <col min="15893" max="15893" width="2.625" style="9" bestFit="1" customWidth="1"/>
    <col min="15894" max="16128" width="2.25" style="9"/>
    <col min="16129" max="16130" width="2.25" style="9" customWidth="1"/>
    <col min="16131" max="16133" width="2.25" style="9"/>
    <col min="16134" max="16134" width="2.5" style="9" bestFit="1" customWidth="1"/>
    <col min="16135" max="16148" width="2.25" style="9"/>
    <col min="16149" max="16149" width="2.625" style="9" bestFit="1" customWidth="1"/>
    <col min="16150" max="16384" width="2.25" style="9"/>
  </cols>
  <sheetData>
    <row r="1" spans="1:39">
      <c r="B1" s="50"/>
    </row>
    <row r="2" spans="1:39">
      <c r="B2" s="11" t="s">
        <v>2010</v>
      </c>
      <c r="AE2" s="9" t="s">
        <v>45</v>
      </c>
    </row>
    <row r="3" spans="1:39" ht="24" customHeight="1"/>
    <row r="4" spans="1:39">
      <c r="A4" s="1833" t="s">
        <v>209</v>
      </c>
      <c r="B4" s="1833"/>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1833"/>
      <c r="AA4" s="1833"/>
      <c r="AB4" s="1833"/>
      <c r="AC4" s="1833"/>
      <c r="AD4" s="1833"/>
      <c r="AE4" s="1833"/>
      <c r="AF4" s="1833"/>
      <c r="AG4" s="1833"/>
      <c r="AH4" s="1833"/>
      <c r="AI4" s="1833"/>
      <c r="AJ4" s="1833"/>
      <c r="AK4" s="1833"/>
      <c r="AL4" s="1833"/>
      <c r="AM4" s="1833"/>
    </row>
    <row r="5" spans="1:39">
      <c r="A5" s="1833"/>
      <c r="B5" s="1833"/>
      <c r="C5" s="1833"/>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row>
    <row r="6" spans="1:39" ht="24" customHeight="1"/>
    <row r="7" spans="1:39">
      <c r="B7" s="1856" t="s">
        <v>177</v>
      </c>
      <c r="C7" s="1856"/>
      <c r="D7" s="1856"/>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1856"/>
    </row>
    <row r="8" spans="1:39">
      <c r="B8" s="1856"/>
      <c r="C8" s="1856"/>
      <c r="D8" s="1856"/>
      <c r="E8" s="1856"/>
      <c r="F8" s="1856"/>
      <c r="G8" s="1856"/>
      <c r="H8" s="1856"/>
      <c r="I8" s="1856"/>
      <c r="J8" s="1856"/>
      <c r="K8" s="1856"/>
      <c r="L8" s="1856"/>
      <c r="M8" s="1856"/>
      <c r="N8" s="1856"/>
      <c r="O8" s="1856"/>
      <c r="P8" s="1856"/>
      <c r="Q8" s="1856"/>
      <c r="R8" s="1856"/>
      <c r="S8" s="1856"/>
      <c r="T8" s="1866"/>
      <c r="U8" s="1866"/>
      <c r="V8" s="1866"/>
      <c r="W8" s="1866"/>
      <c r="X8" s="1866"/>
      <c r="Y8" s="1866"/>
      <c r="Z8" s="1866"/>
      <c r="AA8" s="1866"/>
      <c r="AB8" s="1866"/>
      <c r="AC8" s="1866"/>
      <c r="AD8" s="1866"/>
      <c r="AE8" s="1866"/>
      <c r="AF8" s="1866"/>
      <c r="AG8" s="1866"/>
      <c r="AH8" s="1866"/>
      <c r="AI8" s="1866"/>
      <c r="AJ8" s="1866"/>
      <c r="AK8" s="1866"/>
      <c r="AL8" s="1866"/>
    </row>
    <row r="9" spans="1:39" ht="13.5" customHeight="1">
      <c r="B9" s="1843" t="s">
        <v>210</v>
      </c>
      <c r="C9" s="1844"/>
      <c r="D9" s="12"/>
      <c r="E9" s="12"/>
      <c r="F9" s="12"/>
      <c r="G9" s="12"/>
      <c r="H9" s="12"/>
      <c r="I9" s="12"/>
      <c r="J9" s="12"/>
      <c r="K9" s="12"/>
      <c r="L9" s="12"/>
      <c r="M9" s="12"/>
      <c r="N9" s="12"/>
      <c r="O9" s="12"/>
      <c r="P9" s="12"/>
      <c r="Q9" s="12"/>
      <c r="R9" s="42"/>
      <c r="S9" s="42"/>
      <c r="T9" s="12"/>
      <c r="U9" s="12"/>
      <c r="V9" s="12"/>
      <c r="W9" s="12"/>
      <c r="X9" s="12"/>
      <c r="Y9" s="12"/>
      <c r="Z9" s="12"/>
      <c r="AA9" s="12"/>
      <c r="AB9" s="12"/>
      <c r="AC9" s="12"/>
      <c r="AD9" s="12"/>
      <c r="AE9" s="12"/>
      <c r="AF9" s="12"/>
      <c r="AG9" s="12"/>
      <c r="AH9" s="12"/>
      <c r="AI9" s="12"/>
      <c r="AJ9" s="12"/>
      <c r="AK9" s="12"/>
      <c r="AL9" s="14"/>
    </row>
    <row r="10" spans="1:39">
      <c r="B10" s="1845"/>
      <c r="C10" s="1846"/>
      <c r="D10" s="15"/>
      <c r="G10" s="19">
        <v>1</v>
      </c>
      <c r="H10" s="15"/>
      <c r="I10" s="19" t="s">
        <v>927</v>
      </c>
      <c r="M10" s="19"/>
      <c r="N10" s="19"/>
      <c r="O10" s="19"/>
      <c r="P10" s="15"/>
      <c r="Q10" s="15"/>
      <c r="R10" s="43"/>
      <c r="S10" s="43"/>
      <c r="T10" s="15"/>
      <c r="U10" s="19"/>
      <c r="V10" s="15"/>
      <c r="W10" s="19"/>
      <c r="X10" s="19"/>
      <c r="Y10" s="19"/>
      <c r="Z10" s="19"/>
      <c r="AA10" s="19"/>
      <c r="AB10" s="19"/>
      <c r="AC10" s="19"/>
      <c r="AD10" s="19"/>
      <c r="AE10" s="19"/>
      <c r="AF10" s="19"/>
      <c r="AG10" s="19"/>
      <c r="AH10" s="19"/>
      <c r="AI10" s="19"/>
      <c r="AJ10" s="19"/>
      <c r="AK10" s="19"/>
      <c r="AL10" s="17"/>
    </row>
    <row r="11" spans="1:39">
      <c r="B11" s="1845"/>
      <c r="C11" s="1846"/>
      <c r="G11" s="19">
        <v>2</v>
      </c>
      <c r="H11" s="15"/>
      <c r="I11" s="19" t="s">
        <v>928</v>
      </c>
      <c r="M11" s="19"/>
      <c r="N11" s="19"/>
      <c r="O11" s="19"/>
      <c r="P11" s="19"/>
      <c r="Q11" s="19"/>
      <c r="R11" s="43"/>
      <c r="S11" s="43"/>
      <c r="T11" s="15"/>
      <c r="U11" s="19"/>
      <c r="V11" s="15"/>
      <c r="W11" s="19"/>
      <c r="X11" s="19"/>
      <c r="Y11" s="19"/>
      <c r="Z11" s="19"/>
      <c r="AA11" s="19"/>
      <c r="AB11" s="19"/>
      <c r="AC11" s="19"/>
      <c r="AD11" s="19"/>
      <c r="AE11" s="19"/>
      <c r="AF11" s="19"/>
      <c r="AG11" s="19"/>
      <c r="AH11" s="19"/>
      <c r="AI11" s="19"/>
      <c r="AJ11" s="19"/>
      <c r="AK11" s="19"/>
      <c r="AL11" s="20"/>
    </row>
    <row r="12" spans="1:39">
      <c r="B12" s="1845"/>
      <c r="C12" s="1846"/>
      <c r="G12" s="19">
        <v>3</v>
      </c>
      <c r="H12" s="15"/>
      <c r="I12" s="19" t="s">
        <v>929</v>
      </c>
      <c r="M12" s="19"/>
      <c r="N12" s="19"/>
      <c r="O12" s="19"/>
      <c r="P12" s="19"/>
      <c r="Q12" s="19"/>
      <c r="R12" s="43"/>
      <c r="S12" s="43"/>
      <c r="T12" s="15"/>
      <c r="U12" s="19"/>
      <c r="V12" s="15"/>
      <c r="W12" s="19"/>
      <c r="X12" s="19"/>
      <c r="Y12" s="19"/>
      <c r="Z12" s="19"/>
      <c r="AA12" s="19"/>
      <c r="AB12" s="19"/>
      <c r="AC12" s="19"/>
      <c r="AD12" s="19"/>
      <c r="AE12" s="19"/>
      <c r="AF12" s="19"/>
      <c r="AG12" s="19"/>
      <c r="AH12" s="19"/>
      <c r="AI12" s="19"/>
      <c r="AJ12" s="19"/>
      <c r="AK12" s="19"/>
      <c r="AL12" s="17"/>
    </row>
    <row r="13" spans="1:39">
      <c r="B13" s="1845"/>
      <c r="C13" s="1846"/>
      <c r="G13" s="46">
        <v>4</v>
      </c>
      <c r="H13" s="15"/>
      <c r="I13" s="19" t="s">
        <v>930</v>
      </c>
      <c r="M13" s="19"/>
      <c r="N13" s="19"/>
      <c r="O13" s="19"/>
      <c r="P13" s="19"/>
      <c r="Q13" s="19"/>
      <c r="R13" s="43"/>
      <c r="S13" s="43"/>
      <c r="T13" s="15"/>
      <c r="U13" s="46"/>
      <c r="V13" s="15"/>
      <c r="W13" s="19"/>
      <c r="X13" s="19"/>
      <c r="Y13" s="19"/>
      <c r="Z13" s="19"/>
      <c r="AA13" s="19"/>
      <c r="AB13" s="19"/>
      <c r="AC13" s="19"/>
      <c r="AD13" s="19"/>
      <c r="AE13" s="19"/>
      <c r="AF13" s="19"/>
      <c r="AG13" s="19"/>
      <c r="AH13" s="19"/>
      <c r="AI13" s="19"/>
      <c r="AJ13" s="19"/>
      <c r="AK13" s="19"/>
      <c r="AL13" s="17"/>
    </row>
    <row r="14" spans="1:39">
      <c r="B14" s="1845"/>
      <c r="C14" s="1846"/>
      <c r="G14" s="46">
        <v>5</v>
      </c>
      <c r="H14" s="15"/>
      <c r="I14" s="19" t="s">
        <v>931</v>
      </c>
      <c r="M14" s="19"/>
      <c r="N14" s="19"/>
      <c r="O14" s="19"/>
      <c r="P14" s="19"/>
      <c r="Q14" s="19"/>
      <c r="R14" s="43"/>
      <c r="S14" s="43"/>
      <c r="T14" s="15"/>
      <c r="U14" s="46"/>
      <c r="V14" s="15"/>
      <c r="W14" s="19"/>
      <c r="X14" s="19"/>
      <c r="Y14" s="19"/>
      <c r="Z14" s="19"/>
      <c r="AA14" s="19"/>
      <c r="AB14" s="19"/>
      <c r="AC14" s="19"/>
      <c r="AD14" s="19"/>
      <c r="AE14" s="19"/>
      <c r="AF14" s="19"/>
      <c r="AG14" s="19"/>
      <c r="AH14" s="19"/>
      <c r="AI14" s="19"/>
      <c r="AJ14" s="19"/>
      <c r="AK14" s="19"/>
      <c r="AL14" s="17"/>
    </row>
    <row r="15" spans="1:39">
      <c r="B15" s="1845"/>
      <c r="C15" s="1846"/>
      <c r="G15" s="46">
        <v>6</v>
      </c>
      <c r="H15" s="15"/>
      <c r="I15" s="19" t="s">
        <v>932</v>
      </c>
      <c r="M15" s="19"/>
      <c r="N15" s="19"/>
      <c r="O15" s="19"/>
      <c r="P15" s="19"/>
      <c r="Q15" s="19"/>
      <c r="R15" s="43"/>
      <c r="S15" s="43"/>
      <c r="T15" s="15"/>
      <c r="U15" s="46"/>
      <c r="V15" s="15"/>
      <c r="W15" s="19"/>
      <c r="X15" s="19"/>
      <c r="Y15" s="19"/>
      <c r="Z15" s="19"/>
      <c r="AA15" s="19"/>
      <c r="AB15" s="19"/>
      <c r="AC15" s="19"/>
      <c r="AD15" s="19"/>
      <c r="AE15" s="19"/>
      <c r="AF15" s="19"/>
      <c r="AG15" s="19"/>
      <c r="AH15" s="19"/>
      <c r="AI15" s="19"/>
      <c r="AJ15" s="19"/>
      <c r="AK15" s="19"/>
      <c r="AL15" s="17"/>
    </row>
    <row r="16" spans="1:39">
      <c r="B16" s="1845"/>
      <c r="C16" s="1846"/>
      <c r="G16" s="46">
        <v>7</v>
      </c>
      <c r="H16" s="15"/>
      <c r="I16" s="19" t="s">
        <v>933</v>
      </c>
      <c r="M16" s="150"/>
      <c r="N16" s="150"/>
      <c r="O16" s="150"/>
      <c r="P16" s="19"/>
      <c r="Q16" s="19"/>
      <c r="R16" s="43"/>
      <c r="S16" s="43"/>
      <c r="T16" s="15"/>
      <c r="U16" s="46"/>
      <c r="V16" s="15"/>
      <c r="W16" s="19"/>
      <c r="X16" s="19"/>
      <c r="Y16" s="19"/>
      <c r="Z16" s="19"/>
      <c r="AA16" s="19"/>
      <c r="AB16" s="19"/>
      <c r="AC16" s="19"/>
      <c r="AD16" s="19"/>
      <c r="AE16" s="19"/>
      <c r="AF16" s="19"/>
      <c r="AG16" s="19"/>
      <c r="AH16" s="19"/>
      <c r="AI16" s="19"/>
      <c r="AJ16" s="19"/>
      <c r="AK16" s="19"/>
      <c r="AL16" s="17"/>
    </row>
    <row r="17" spans="2:38">
      <c r="B17" s="1847"/>
      <c r="C17" s="1848"/>
      <c r="D17" s="21"/>
      <c r="E17" s="21"/>
      <c r="F17" s="21"/>
      <c r="G17" s="21"/>
      <c r="H17" s="21"/>
      <c r="I17" s="21"/>
      <c r="J17" s="21"/>
      <c r="K17" s="21"/>
      <c r="L17" s="21"/>
      <c r="M17" s="21"/>
      <c r="N17" s="21"/>
      <c r="O17" s="21"/>
      <c r="P17" s="21"/>
      <c r="Q17" s="21"/>
      <c r="R17" s="45"/>
      <c r="S17" s="45"/>
      <c r="T17" s="21"/>
      <c r="U17" s="23"/>
      <c r="V17" s="21"/>
      <c r="W17" s="24"/>
      <c r="X17" s="24"/>
      <c r="Y17" s="24"/>
      <c r="Z17" s="24"/>
      <c r="AA17" s="24"/>
      <c r="AB17" s="24"/>
      <c r="AC17" s="24"/>
      <c r="AD17" s="24"/>
      <c r="AE17" s="24"/>
      <c r="AF17" s="24"/>
      <c r="AG17" s="24"/>
      <c r="AH17" s="24"/>
      <c r="AI17" s="24"/>
      <c r="AJ17" s="24"/>
      <c r="AK17" s="24"/>
      <c r="AL17" s="25"/>
    </row>
    <row r="18" spans="2:38" ht="13.5" customHeight="1">
      <c r="B18" s="1837" t="s">
        <v>211</v>
      </c>
      <c r="C18" s="1838"/>
      <c r="D18" s="13"/>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4"/>
    </row>
    <row r="19" spans="2:38">
      <c r="B19" s="1839"/>
      <c r="C19" s="1840"/>
      <c r="D19" s="16"/>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29"/>
    </row>
    <row r="20" spans="2:38">
      <c r="B20" s="1839"/>
      <c r="C20" s="1840"/>
      <c r="D20" s="16"/>
      <c r="E20" s="1865" t="s">
        <v>212</v>
      </c>
      <c r="F20" s="1865"/>
      <c r="G20" s="1865"/>
      <c r="H20" s="1865"/>
      <c r="I20" s="1865"/>
      <c r="J20" s="1865"/>
      <c r="K20" s="1865"/>
      <c r="L20" s="1865"/>
      <c r="M20" s="1865"/>
      <c r="N20" s="1865"/>
      <c r="O20" s="1865"/>
      <c r="P20" s="1865"/>
      <c r="Q20" s="1865"/>
      <c r="R20" s="1865"/>
      <c r="S20" s="1865"/>
      <c r="T20" s="1865"/>
      <c r="U20" s="1865"/>
      <c r="V20" s="1865"/>
      <c r="W20" s="1865" t="s">
        <v>213</v>
      </c>
      <c r="X20" s="1865"/>
      <c r="Y20" s="1865"/>
      <c r="Z20" s="1865"/>
      <c r="AA20" s="1865"/>
      <c r="AB20" s="1865"/>
      <c r="AC20" s="1865"/>
      <c r="AD20" s="1865"/>
      <c r="AE20" s="1865"/>
      <c r="AF20" s="1865"/>
      <c r="AG20" s="1865"/>
      <c r="AH20" s="1865"/>
      <c r="AI20" s="1865"/>
      <c r="AJ20" s="1865"/>
      <c r="AK20" s="1865"/>
      <c r="AL20" s="29"/>
    </row>
    <row r="21" spans="2:38">
      <c r="B21" s="1839"/>
      <c r="C21" s="1840"/>
      <c r="D21" s="16"/>
      <c r="E21" s="1865"/>
      <c r="F21" s="1865"/>
      <c r="G21" s="1865"/>
      <c r="H21" s="1865"/>
      <c r="I21" s="1865"/>
      <c r="J21" s="1865"/>
      <c r="K21" s="1865"/>
      <c r="L21" s="1865"/>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29"/>
    </row>
    <row r="22" spans="2:38">
      <c r="B22" s="1839"/>
      <c r="C22" s="1840"/>
      <c r="D22" s="16"/>
      <c r="E22" s="1856"/>
      <c r="F22" s="1856"/>
      <c r="G22" s="1856"/>
      <c r="H22" s="1856"/>
      <c r="I22" s="1856"/>
      <c r="J22" s="1856"/>
      <c r="K22" s="1856"/>
      <c r="L22" s="1856"/>
      <c r="M22" s="1856"/>
      <c r="N22" s="1856"/>
      <c r="O22" s="1856"/>
      <c r="P22" s="1856"/>
      <c r="Q22" s="1856"/>
      <c r="R22" s="1856"/>
      <c r="S22" s="1856"/>
      <c r="T22" s="1856"/>
      <c r="U22" s="1856" t="s">
        <v>107</v>
      </c>
      <c r="V22" s="1856"/>
      <c r="W22" s="1856"/>
      <c r="X22" s="1856"/>
      <c r="Y22" s="1856"/>
      <c r="Z22" s="1856"/>
      <c r="AA22" s="1856"/>
      <c r="AB22" s="1856"/>
      <c r="AC22" s="1856"/>
      <c r="AD22" s="1856"/>
      <c r="AE22" s="1856"/>
      <c r="AF22" s="1856"/>
      <c r="AG22" s="1856"/>
      <c r="AH22" s="1856"/>
      <c r="AI22" s="1856"/>
      <c r="AJ22" s="1856" t="s">
        <v>107</v>
      </c>
      <c r="AK22" s="1856"/>
      <c r="AL22" s="29"/>
    </row>
    <row r="23" spans="2:38">
      <c r="B23" s="1839"/>
      <c r="C23" s="1840"/>
      <c r="D23" s="16"/>
      <c r="E23" s="1856"/>
      <c r="F23" s="1856"/>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29"/>
    </row>
    <row r="24" spans="2:38" ht="14.25" thickBot="1">
      <c r="B24" s="1839"/>
      <c r="C24" s="1840"/>
      <c r="D24" s="16"/>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29"/>
    </row>
    <row r="25" spans="2:38">
      <c r="B25" s="1839"/>
      <c r="C25" s="1840"/>
      <c r="D25" s="16"/>
      <c r="E25" s="15"/>
      <c r="F25" s="15"/>
      <c r="G25" s="15"/>
      <c r="H25" s="15"/>
      <c r="I25" s="15"/>
      <c r="J25" s="15"/>
      <c r="K25" s="15"/>
      <c r="L25" s="15"/>
      <c r="M25" s="15"/>
      <c r="N25" s="15"/>
      <c r="O25" s="15"/>
      <c r="P25" s="15"/>
      <c r="Q25" s="15"/>
      <c r="R25" s="15"/>
      <c r="S25" s="15"/>
      <c r="T25" s="15"/>
      <c r="U25" s="15"/>
      <c r="V25" s="15"/>
      <c r="W25" s="2099" t="s">
        <v>214</v>
      </c>
      <c r="X25" s="2097"/>
      <c r="Y25" s="2097"/>
      <c r="Z25" s="2097"/>
      <c r="AA25" s="2097"/>
      <c r="AB25" s="2097"/>
      <c r="AC25" s="2097"/>
      <c r="AD25" s="2097"/>
      <c r="AE25" s="2097"/>
      <c r="AF25" s="2097"/>
      <c r="AG25" s="2097"/>
      <c r="AH25" s="2097"/>
      <c r="AI25" s="2097"/>
      <c r="AJ25" s="2097"/>
      <c r="AK25" s="2098"/>
      <c r="AL25" s="29"/>
    </row>
    <row r="26" spans="2:38">
      <c r="B26" s="1839"/>
      <c r="C26" s="1840"/>
      <c r="D26" s="16"/>
      <c r="E26" s="15"/>
      <c r="F26" s="15"/>
      <c r="G26" s="15"/>
      <c r="H26" s="15"/>
      <c r="I26" s="15"/>
      <c r="J26" s="15"/>
      <c r="K26" s="15"/>
      <c r="L26" s="15"/>
      <c r="M26" s="15"/>
      <c r="N26" s="15"/>
      <c r="O26" s="15"/>
      <c r="P26" s="15"/>
      <c r="Q26" s="15"/>
      <c r="R26" s="15"/>
      <c r="S26" s="15"/>
      <c r="T26" s="15"/>
      <c r="U26" s="15"/>
      <c r="V26" s="15"/>
      <c r="W26" s="2087"/>
      <c r="X26" s="1856"/>
      <c r="Y26" s="1856"/>
      <c r="Z26" s="1856"/>
      <c r="AA26" s="1856"/>
      <c r="AB26" s="1856"/>
      <c r="AC26" s="1856"/>
      <c r="AD26" s="1856"/>
      <c r="AE26" s="1856"/>
      <c r="AF26" s="1856"/>
      <c r="AG26" s="1856"/>
      <c r="AH26" s="1856"/>
      <c r="AI26" s="1856"/>
      <c r="AJ26" s="1856"/>
      <c r="AK26" s="2084"/>
      <c r="AL26" s="29"/>
    </row>
    <row r="27" spans="2:38">
      <c r="B27" s="1839"/>
      <c r="C27" s="1840"/>
      <c r="D27" s="16"/>
      <c r="E27" s="15"/>
      <c r="F27" s="15"/>
      <c r="G27" s="15"/>
      <c r="H27" s="15"/>
      <c r="I27" s="15"/>
      <c r="J27" s="15"/>
      <c r="K27" s="15"/>
      <c r="L27" s="15"/>
      <c r="M27" s="15"/>
      <c r="N27" s="15"/>
      <c r="O27" s="15"/>
      <c r="P27" s="15"/>
      <c r="Q27" s="15"/>
      <c r="R27" s="15"/>
      <c r="S27" s="15"/>
      <c r="T27" s="15"/>
      <c r="U27" s="15"/>
      <c r="V27" s="15"/>
      <c r="W27" s="2087"/>
      <c r="X27" s="1856"/>
      <c r="Y27" s="1856"/>
      <c r="Z27" s="1856"/>
      <c r="AA27" s="1856"/>
      <c r="AB27" s="1856"/>
      <c r="AC27" s="1856"/>
      <c r="AD27" s="1856"/>
      <c r="AE27" s="1856"/>
      <c r="AF27" s="1856"/>
      <c r="AG27" s="1856"/>
      <c r="AH27" s="1856"/>
      <c r="AI27" s="1856"/>
      <c r="AJ27" s="1856" t="s">
        <v>161</v>
      </c>
      <c r="AK27" s="2084"/>
      <c r="AL27" s="29"/>
    </row>
    <row r="28" spans="2:38" ht="14.25" thickBot="1">
      <c r="B28" s="1839"/>
      <c r="C28" s="1840"/>
      <c r="D28" s="16"/>
      <c r="E28" s="15"/>
      <c r="F28" s="15"/>
      <c r="G28" s="15"/>
      <c r="H28" s="15"/>
      <c r="I28" s="15"/>
      <c r="J28" s="15"/>
      <c r="K28" s="15"/>
      <c r="L28" s="15"/>
      <c r="M28" s="15"/>
      <c r="N28" s="15"/>
      <c r="O28" s="15"/>
      <c r="P28" s="15"/>
      <c r="Q28" s="15"/>
      <c r="R28" s="15"/>
      <c r="S28" s="15"/>
      <c r="T28" s="15"/>
      <c r="U28" s="15"/>
      <c r="V28" s="15"/>
      <c r="W28" s="2088"/>
      <c r="X28" s="2085"/>
      <c r="Y28" s="2085"/>
      <c r="Z28" s="2085"/>
      <c r="AA28" s="2085"/>
      <c r="AB28" s="2085"/>
      <c r="AC28" s="2085"/>
      <c r="AD28" s="2085"/>
      <c r="AE28" s="2085"/>
      <c r="AF28" s="2085"/>
      <c r="AG28" s="2085"/>
      <c r="AH28" s="2085"/>
      <c r="AI28" s="2085"/>
      <c r="AJ28" s="2085"/>
      <c r="AK28" s="2086"/>
      <c r="AL28" s="29"/>
    </row>
    <row r="29" spans="2:38">
      <c r="B29" s="1839"/>
      <c r="C29" s="1840"/>
      <c r="D29" s="16"/>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29"/>
    </row>
    <row r="30" spans="2:38">
      <c r="B30" s="1839"/>
      <c r="C30" s="1840"/>
      <c r="D30" s="16"/>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29"/>
    </row>
    <row r="31" spans="2:38">
      <c r="B31" s="1839"/>
      <c r="C31" s="1840"/>
      <c r="D31" s="12"/>
      <c r="E31" s="12"/>
      <c r="F31" s="12"/>
      <c r="G31" s="12"/>
      <c r="H31" s="12"/>
      <c r="I31" s="12"/>
      <c r="J31" s="12"/>
      <c r="K31" s="12"/>
      <c r="L31" s="12"/>
      <c r="M31" s="12"/>
      <c r="N31" s="12"/>
      <c r="O31" s="12"/>
      <c r="P31" s="12"/>
      <c r="Q31" s="12"/>
      <c r="R31" s="26"/>
      <c r="S31" s="26"/>
      <c r="T31" s="12"/>
      <c r="U31" s="12"/>
      <c r="V31" s="12"/>
      <c r="W31" s="27"/>
      <c r="X31" s="27"/>
      <c r="Y31" s="27"/>
      <c r="Z31" s="27"/>
      <c r="AA31" s="27"/>
      <c r="AB31" s="27"/>
      <c r="AC31" s="27"/>
      <c r="AD31" s="27"/>
      <c r="AE31" s="27"/>
      <c r="AF31" s="27"/>
      <c r="AG31" s="27"/>
      <c r="AH31" s="27"/>
      <c r="AI31" s="27"/>
      <c r="AJ31" s="27"/>
      <c r="AK31" s="27"/>
      <c r="AL31" s="14"/>
    </row>
    <row r="32" spans="2:38">
      <c r="B32" s="1839"/>
      <c r="C32" s="1840"/>
      <c r="D32" s="19"/>
      <c r="E32" s="19"/>
      <c r="F32" s="19" t="s">
        <v>215</v>
      </c>
      <c r="G32" s="19"/>
      <c r="H32" s="19"/>
      <c r="I32" s="19"/>
      <c r="J32" s="19"/>
      <c r="K32" s="19"/>
      <c r="L32" s="19"/>
      <c r="M32" s="19"/>
      <c r="N32" s="19"/>
      <c r="O32" s="19"/>
      <c r="P32" s="19"/>
      <c r="Q32" s="19"/>
      <c r="R32" s="19"/>
      <c r="S32" s="19"/>
      <c r="T32" s="19"/>
      <c r="U32" s="19"/>
      <c r="V32" s="19"/>
      <c r="W32" s="19"/>
      <c r="X32" s="19"/>
      <c r="Y32" s="15"/>
      <c r="Z32" s="15"/>
      <c r="AA32" s="15"/>
      <c r="AB32" s="15"/>
      <c r="AC32" s="15"/>
      <c r="AD32" s="15"/>
      <c r="AE32" s="15"/>
      <c r="AF32" s="15"/>
      <c r="AG32" s="15"/>
      <c r="AH32" s="15"/>
      <c r="AI32" s="15"/>
      <c r="AJ32" s="15"/>
      <c r="AK32" s="15"/>
      <c r="AL32" s="29"/>
    </row>
    <row r="33" spans="2:38">
      <c r="B33" s="1839"/>
      <c r="C33" s="1840"/>
      <c r="D33" s="19"/>
      <c r="E33" s="19"/>
      <c r="F33" s="19"/>
      <c r="G33" s="19"/>
      <c r="H33" s="19"/>
      <c r="I33" s="19"/>
      <c r="J33" s="19"/>
      <c r="K33" s="19"/>
      <c r="L33" s="19"/>
      <c r="M33" s="19"/>
      <c r="N33" s="19"/>
      <c r="O33" s="19"/>
      <c r="P33" s="19"/>
      <c r="Q33" s="19"/>
      <c r="R33" s="19"/>
      <c r="S33" s="19"/>
      <c r="T33" s="19"/>
      <c r="U33" s="19"/>
      <c r="V33" s="19"/>
      <c r="W33" s="19"/>
      <c r="X33" s="19"/>
      <c r="Y33" s="15"/>
      <c r="Z33" s="15"/>
      <c r="AA33" s="15"/>
      <c r="AB33" s="15"/>
      <c r="AC33" s="15"/>
      <c r="AD33" s="15"/>
      <c r="AE33" s="15"/>
      <c r="AF33" s="15"/>
      <c r="AG33" s="15"/>
      <c r="AH33" s="15"/>
      <c r="AI33" s="15"/>
      <c r="AJ33" s="15"/>
      <c r="AK33" s="15"/>
      <c r="AL33" s="29"/>
    </row>
    <row r="34" spans="2:38" ht="15" customHeight="1">
      <c r="B34" s="1839"/>
      <c r="C34" s="1840"/>
      <c r="D34" s="15"/>
      <c r="E34" s="19"/>
      <c r="F34" s="1981" t="s">
        <v>216</v>
      </c>
      <c r="G34" s="1868"/>
      <c r="H34" s="1868"/>
      <c r="I34" s="1868"/>
      <c r="J34" s="1868"/>
      <c r="K34" s="1868"/>
      <c r="L34" s="1868"/>
      <c r="M34" s="1869"/>
      <c r="N34" s="1981"/>
      <c r="O34" s="1868"/>
      <c r="P34" s="1868"/>
      <c r="Q34" s="1868"/>
      <c r="R34" s="1868"/>
      <c r="S34" s="1869"/>
      <c r="T34" s="1981" t="s">
        <v>107</v>
      </c>
      <c r="U34" s="1869"/>
      <c r="V34" s="19"/>
      <c r="W34" s="19"/>
      <c r="X34" s="19"/>
      <c r="Y34" s="1983" t="s">
        <v>217</v>
      </c>
      <c r="Z34" s="1868"/>
      <c r="AA34" s="1868"/>
      <c r="AB34" s="1868"/>
      <c r="AC34" s="1868"/>
      <c r="AD34" s="1868"/>
      <c r="AE34" s="1868"/>
      <c r="AF34" s="1868"/>
      <c r="AG34" s="1868"/>
      <c r="AH34" s="1868"/>
      <c r="AI34" s="1869"/>
      <c r="AJ34" s="15"/>
      <c r="AK34" s="15"/>
      <c r="AL34" s="29"/>
    </row>
    <row r="35" spans="2:38" ht="15" customHeight="1">
      <c r="B35" s="1839"/>
      <c r="C35" s="1840"/>
      <c r="D35" s="15"/>
      <c r="E35" s="19"/>
      <c r="F35" s="1982"/>
      <c r="G35" s="1870"/>
      <c r="H35" s="1870"/>
      <c r="I35" s="1870"/>
      <c r="J35" s="1870"/>
      <c r="K35" s="1870"/>
      <c r="L35" s="1870"/>
      <c r="M35" s="1871"/>
      <c r="N35" s="1982"/>
      <c r="O35" s="1870"/>
      <c r="P35" s="1870"/>
      <c r="Q35" s="1870"/>
      <c r="R35" s="1870"/>
      <c r="S35" s="1871"/>
      <c r="T35" s="1982"/>
      <c r="U35" s="1871"/>
      <c r="V35" s="19"/>
      <c r="W35" s="19"/>
      <c r="X35" s="19"/>
      <c r="Y35" s="1982"/>
      <c r="Z35" s="1870"/>
      <c r="AA35" s="1870"/>
      <c r="AB35" s="1870"/>
      <c r="AC35" s="1870"/>
      <c r="AD35" s="1870"/>
      <c r="AE35" s="1870"/>
      <c r="AF35" s="1870"/>
      <c r="AG35" s="1870"/>
      <c r="AH35" s="1870"/>
      <c r="AI35" s="1871"/>
      <c r="AJ35" s="15"/>
      <c r="AK35" s="15"/>
      <c r="AL35" s="29"/>
    </row>
    <row r="36" spans="2:38" ht="15" customHeight="1">
      <c r="B36" s="1839"/>
      <c r="C36" s="1840"/>
      <c r="D36" s="15"/>
      <c r="E36" s="19"/>
      <c r="F36" s="1981" t="s">
        <v>218</v>
      </c>
      <c r="G36" s="1868"/>
      <c r="H36" s="1868"/>
      <c r="I36" s="1868"/>
      <c r="J36" s="1868"/>
      <c r="K36" s="1868"/>
      <c r="L36" s="1868"/>
      <c r="M36" s="1869"/>
      <c r="N36" s="1981"/>
      <c r="O36" s="1868"/>
      <c r="P36" s="1868"/>
      <c r="Q36" s="1868"/>
      <c r="R36" s="1868"/>
      <c r="S36" s="1869"/>
      <c r="T36" s="1981" t="s">
        <v>107</v>
      </c>
      <c r="U36" s="1869"/>
      <c r="V36" s="19"/>
      <c r="W36" s="19"/>
      <c r="X36" s="19"/>
      <c r="Y36" s="1981"/>
      <c r="Z36" s="1868"/>
      <c r="AA36" s="1868"/>
      <c r="AB36" s="1868"/>
      <c r="AC36" s="1868"/>
      <c r="AD36" s="1868"/>
      <c r="AE36" s="1868"/>
      <c r="AF36" s="1868"/>
      <c r="AG36" s="1869"/>
      <c r="AH36" s="1981" t="s">
        <v>107</v>
      </c>
      <c r="AI36" s="1869"/>
      <c r="AJ36" s="15"/>
      <c r="AK36" s="15"/>
      <c r="AL36" s="29"/>
    </row>
    <row r="37" spans="2:38" ht="15" customHeight="1" thickBot="1">
      <c r="B37" s="1839"/>
      <c r="C37" s="1840"/>
      <c r="D37" s="15"/>
      <c r="E37" s="19"/>
      <c r="F37" s="1982"/>
      <c r="G37" s="1870"/>
      <c r="H37" s="1870"/>
      <c r="I37" s="1870"/>
      <c r="J37" s="1870"/>
      <c r="K37" s="1870"/>
      <c r="L37" s="1870"/>
      <c r="M37" s="1871"/>
      <c r="N37" s="1982"/>
      <c r="O37" s="1870"/>
      <c r="P37" s="1870"/>
      <c r="Q37" s="1870"/>
      <c r="R37" s="1870"/>
      <c r="S37" s="1871"/>
      <c r="T37" s="1982"/>
      <c r="U37" s="1871"/>
      <c r="V37" s="19"/>
      <c r="W37" s="19"/>
      <c r="X37" s="19"/>
      <c r="Y37" s="2089"/>
      <c r="Z37" s="1828"/>
      <c r="AA37" s="1828"/>
      <c r="AB37" s="1828"/>
      <c r="AC37" s="1828"/>
      <c r="AD37" s="1828"/>
      <c r="AE37" s="1828"/>
      <c r="AF37" s="1828"/>
      <c r="AG37" s="2090"/>
      <c r="AH37" s="2089"/>
      <c r="AI37" s="2090"/>
      <c r="AJ37" s="15"/>
      <c r="AK37" s="15"/>
      <c r="AL37" s="29"/>
    </row>
    <row r="38" spans="2:38" ht="15" customHeight="1">
      <c r="B38" s="1839"/>
      <c r="C38" s="1840"/>
      <c r="D38" s="15"/>
      <c r="E38" s="19"/>
      <c r="F38" s="1981" t="s">
        <v>219</v>
      </c>
      <c r="G38" s="1868"/>
      <c r="H38" s="1868"/>
      <c r="I38" s="1868"/>
      <c r="J38" s="1868"/>
      <c r="K38" s="1868"/>
      <c r="L38" s="1868"/>
      <c r="M38" s="1869"/>
      <c r="N38" s="1981"/>
      <c r="O38" s="1868"/>
      <c r="P38" s="1868"/>
      <c r="Q38" s="1868"/>
      <c r="R38" s="1868"/>
      <c r="S38" s="1869"/>
      <c r="T38" s="1981" t="s">
        <v>107</v>
      </c>
      <c r="U38" s="1869"/>
      <c r="V38" s="19"/>
      <c r="W38" s="19"/>
      <c r="X38" s="19"/>
      <c r="Y38" s="2091" t="s">
        <v>220</v>
      </c>
      <c r="Z38" s="2092"/>
      <c r="AA38" s="2092"/>
      <c r="AB38" s="2092"/>
      <c r="AC38" s="2092"/>
      <c r="AD38" s="2092"/>
      <c r="AE38" s="2092"/>
      <c r="AF38" s="2092"/>
      <c r="AG38" s="2092"/>
      <c r="AH38" s="2092"/>
      <c r="AI38" s="2093"/>
      <c r="AJ38" s="15"/>
      <c r="AK38" s="15"/>
      <c r="AL38" s="29"/>
    </row>
    <row r="39" spans="2:38" ht="15" customHeight="1" thickBot="1">
      <c r="B39" s="1839"/>
      <c r="C39" s="1840"/>
      <c r="D39" s="15"/>
      <c r="E39" s="19"/>
      <c r="F39" s="2089"/>
      <c r="G39" s="1828"/>
      <c r="H39" s="1828"/>
      <c r="I39" s="1828"/>
      <c r="J39" s="1828"/>
      <c r="K39" s="1828"/>
      <c r="L39" s="1828"/>
      <c r="M39" s="2090"/>
      <c r="N39" s="2089"/>
      <c r="O39" s="1828"/>
      <c r="P39" s="1828"/>
      <c r="Q39" s="1828"/>
      <c r="R39" s="1828"/>
      <c r="S39" s="2090"/>
      <c r="T39" s="2089"/>
      <c r="U39" s="2090"/>
      <c r="V39" s="19"/>
      <c r="W39" s="19"/>
      <c r="X39" s="19"/>
      <c r="Y39" s="2094"/>
      <c r="Z39" s="1870"/>
      <c r="AA39" s="1870"/>
      <c r="AB39" s="1870"/>
      <c r="AC39" s="1870"/>
      <c r="AD39" s="1870"/>
      <c r="AE39" s="1870"/>
      <c r="AF39" s="1870"/>
      <c r="AG39" s="1870"/>
      <c r="AH39" s="1870"/>
      <c r="AI39" s="2095"/>
      <c r="AJ39" s="15"/>
      <c r="AK39" s="15"/>
      <c r="AL39" s="29"/>
    </row>
    <row r="40" spans="2:38" ht="15" customHeight="1">
      <c r="B40" s="1839"/>
      <c r="C40" s="1840"/>
      <c r="D40" s="15"/>
      <c r="E40" s="19"/>
      <c r="F40" s="2096" t="s">
        <v>221</v>
      </c>
      <c r="G40" s="2097"/>
      <c r="H40" s="2097"/>
      <c r="I40" s="2097"/>
      <c r="J40" s="2097"/>
      <c r="K40" s="2097"/>
      <c r="L40" s="2097"/>
      <c r="M40" s="2097"/>
      <c r="N40" s="2097"/>
      <c r="O40" s="2097"/>
      <c r="P40" s="2097"/>
      <c r="Q40" s="2097"/>
      <c r="R40" s="2097"/>
      <c r="S40" s="2097"/>
      <c r="T40" s="2097" t="s">
        <v>107</v>
      </c>
      <c r="U40" s="2098"/>
      <c r="V40" s="19"/>
      <c r="W40" s="19"/>
      <c r="X40" s="19"/>
      <c r="Y40" s="2087"/>
      <c r="Z40" s="1856"/>
      <c r="AA40" s="1856"/>
      <c r="AB40" s="1856"/>
      <c r="AC40" s="1856"/>
      <c r="AD40" s="1856"/>
      <c r="AE40" s="1856"/>
      <c r="AF40" s="1856"/>
      <c r="AG40" s="1856"/>
      <c r="AH40" s="1856" t="s">
        <v>161</v>
      </c>
      <c r="AI40" s="2084"/>
      <c r="AJ40" s="15"/>
      <c r="AK40" s="15"/>
      <c r="AL40" s="29"/>
    </row>
    <row r="41" spans="2:38" ht="15" customHeight="1" thickBot="1">
      <c r="B41" s="1839"/>
      <c r="C41" s="1840"/>
      <c r="D41" s="15"/>
      <c r="E41" s="19"/>
      <c r="F41" s="2088"/>
      <c r="G41" s="2085"/>
      <c r="H41" s="2085"/>
      <c r="I41" s="2085"/>
      <c r="J41" s="2085"/>
      <c r="K41" s="2085"/>
      <c r="L41" s="2085"/>
      <c r="M41" s="2085"/>
      <c r="N41" s="2085"/>
      <c r="O41" s="2085"/>
      <c r="P41" s="2085"/>
      <c r="Q41" s="2085"/>
      <c r="R41" s="2085"/>
      <c r="S41" s="2085"/>
      <c r="T41" s="2085"/>
      <c r="U41" s="2086"/>
      <c r="V41" s="19"/>
      <c r="W41" s="19"/>
      <c r="X41" s="19"/>
      <c r="Y41" s="2088"/>
      <c r="Z41" s="2085"/>
      <c r="AA41" s="2085"/>
      <c r="AB41" s="2085"/>
      <c r="AC41" s="2085"/>
      <c r="AD41" s="2085"/>
      <c r="AE41" s="2085"/>
      <c r="AF41" s="2085"/>
      <c r="AG41" s="2085"/>
      <c r="AH41" s="2085"/>
      <c r="AI41" s="2086"/>
      <c r="AJ41" s="15"/>
      <c r="AK41" s="15"/>
      <c r="AL41" s="29"/>
    </row>
    <row r="42" spans="2:38">
      <c r="B42" s="1839"/>
      <c r="C42" s="1840"/>
      <c r="D42" s="15"/>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5"/>
      <c r="AI42" s="15"/>
      <c r="AJ42" s="15"/>
      <c r="AK42" s="15"/>
      <c r="AL42" s="29"/>
    </row>
    <row r="43" spans="2:38">
      <c r="B43" s="1841"/>
      <c r="C43" s="1842"/>
      <c r="D43" s="21"/>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1"/>
      <c r="AI43" s="21"/>
      <c r="AJ43" s="21"/>
      <c r="AK43" s="21"/>
      <c r="AL43" s="32"/>
    </row>
    <row r="44" spans="2:38" ht="61.5" customHeight="1">
      <c r="B44" s="1893" t="s">
        <v>1091</v>
      </c>
      <c r="C44" s="1893"/>
      <c r="D44" s="1893"/>
      <c r="E44" s="1893"/>
      <c r="F44" s="1893"/>
      <c r="G44" s="1893"/>
      <c r="H44" s="1893"/>
      <c r="I44" s="1893"/>
      <c r="J44" s="1893"/>
      <c r="K44" s="1893"/>
      <c r="L44" s="1893"/>
      <c r="M44" s="1893"/>
      <c r="N44" s="1893"/>
      <c r="O44" s="1893"/>
      <c r="P44" s="1893"/>
      <c r="Q44" s="1893"/>
      <c r="R44" s="1893"/>
      <c r="S44" s="1893"/>
      <c r="T44" s="1893"/>
      <c r="U44" s="1893"/>
      <c r="V44" s="1893"/>
      <c r="W44" s="1893"/>
      <c r="X44" s="1893"/>
      <c r="Y44" s="1893"/>
      <c r="Z44" s="1893"/>
      <c r="AA44" s="1893"/>
      <c r="AB44" s="1893"/>
      <c r="AC44" s="1893"/>
      <c r="AD44" s="1893"/>
      <c r="AE44" s="1893"/>
      <c r="AF44" s="1893"/>
      <c r="AG44" s="1893"/>
      <c r="AH44" s="1893"/>
      <c r="AI44" s="1893"/>
      <c r="AJ44" s="1893"/>
      <c r="AK44" s="1893"/>
      <c r="AL44" s="1893"/>
    </row>
    <row r="45" spans="2:38">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row>
    <row r="46" spans="2:38">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row>
    <row r="47" spans="2:38">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row>
    <row r="48" spans="2:38">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row>
    <row r="49" spans="2:38">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row>
    <row r="50" spans="2:38">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row>
    <row r="51" spans="2:38">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row>
    <row r="52" spans="2:38">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row>
    <row r="53" spans="2:38">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row>
    <row r="54" spans="2:38">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row>
  </sheetData>
  <mergeCells count="33">
    <mergeCell ref="B44:AL44"/>
    <mergeCell ref="F38:M39"/>
    <mergeCell ref="N38:S39"/>
    <mergeCell ref="T38:U39"/>
    <mergeCell ref="Y38:AI39"/>
    <mergeCell ref="F40:M41"/>
    <mergeCell ref="N40:S41"/>
    <mergeCell ref="T40:U41"/>
    <mergeCell ref="Y40:AG41"/>
    <mergeCell ref="AH40:AI41"/>
    <mergeCell ref="B18:C43"/>
    <mergeCell ref="E20:V21"/>
    <mergeCell ref="W20:AK21"/>
    <mergeCell ref="W22:AI23"/>
    <mergeCell ref="AJ22:AK23"/>
    <mergeCell ref="W25:AK26"/>
    <mergeCell ref="F36:M37"/>
    <mergeCell ref="N36:S37"/>
    <mergeCell ref="T36:U37"/>
    <mergeCell ref="Y36:AG37"/>
    <mergeCell ref="AH36:AI37"/>
    <mergeCell ref="AJ27:AK28"/>
    <mergeCell ref="F34:M35"/>
    <mergeCell ref="A4:AM5"/>
    <mergeCell ref="B7:K8"/>
    <mergeCell ref="L7:AL8"/>
    <mergeCell ref="B9:C17"/>
    <mergeCell ref="W27:AI28"/>
    <mergeCell ref="E22:T23"/>
    <mergeCell ref="U22:V23"/>
    <mergeCell ref="N34:S35"/>
    <mergeCell ref="T34:U35"/>
    <mergeCell ref="Y34:AI35"/>
  </mergeCells>
  <phoneticPr fontId="5"/>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B2:K44"/>
  <sheetViews>
    <sheetView workbookViewId="0"/>
  </sheetViews>
  <sheetFormatPr defaultRowHeight="13.5"/>
  <cols>
    <col min="1" max="1" width="2.625" style="9" customWidth="1"/>
    <col min="2" max="2" width="5.25" style="9" customWidth="1"/>
    <col min="3" max="4" width="9" style="9" customWidth="1"/>
    <col min="5" max="6" width="8.5" style="9" customWidth="1"/>
    <col min="7" max="7" width="8.375" style="9" customWidth="1"/>
    <col min="8" max="8" width="7.375" style="9" customWidth="1"/>
    <col min="9" max="10" width="8.5" style="9" customWidth="1"/>
    <col min="11" max="11" width="17.125" style="9" customWidth="1"/>
    <col min="12" max="12" width="2" style="9" customWidth="1"/>
    <col min="13" max="257" width="9" style="9"/>
    <col min="258" max="258" width="5.25" style="9" customWidth="1"/>
    <col min="259" max="260" width="9" style="9" customWidth="1"/>
    <col min="261" max="262" width="8.5" style="9" customWidth="1"/>
    <col min="263" max="263" width="8.375" style="9" customWidth="1"/>
    <col min="264" max="264" width="7.375" style="9" customWidth="1"/>
    <col min="265" max="266" width="8.5" style="9" customWidth="1"/>
    <col min="267" max="267" width="17.125" style="9" customWidth="1"/>
    <col min="268" max="513" width="9" style="9"/>
    <col min="514" max="514" width="5.25" style="9" customWidth="1"/>
    <col min="515" max="516" width="9" style="9" customWidth="1"/>
    <col min="517" max="518" width="8.5" style="9" customWidth="1"/>
    <col min="519" max="519" width="8.375" style="9" customWidth="1"/>
    <col min="520" max="520" width="7.375" style="9" customWidth="1"/>
    <col min="521" max="522" width="8.5" style="9" customWidth="1"/>
    <col min="523" max="523" width="17.125" style="9" customWidth="1"/>
    <col min="524" max="769" width="9" style="9"/>
    <col min="770" max="770" width="5.25" style="9" customWidth="1"/>
    <col min="771" max="772" width="9" style="9" customWidth="1"/>
    <col min="773" max="774" width="8.5" style="9" customWidth="1"/>
    <col min="775" max="775" width="8.375" style="9" customWidth="1"/>
    <col min="776" max="776" width="7.375" style="9" customWidth="1"/>
    <col min="777" max="778" width="8.5" style="9" customWidth="1"/>
    <col min="779" max="779" width="17.125" style="9" customWidth="1"/>
    <col min="780" max="1025" width="9" style="9"/>
    <col min="1026" max="1026" width="5.25" style="9" customWidth="1"/>
    <col min="1027" max="1028" width="9" style="9" customWidth="1"/>
    <col min="1029" max="1030" width="8.5" style="9" customWidth="1"/>
    <col min="1031" max="1031" width="8.375" style="9" customWidth="1"/>
    <col min="1032" max="1032" width="7.375" style="9" customWidth="1"/>
    <col min="1033" max="1034" width="8.5" style="9" customWidth="1"/>
    <col min="1035" max="1035" width="17.125" style="9" customWidth="1"/>
    <col min="1036" max="1281" width="9" style="9"/>
    <col min="1282" max="1282" width="5.25" style="9" customWidth="1"/>
    <col min="1283" max="1284" width="9" style="9" customWidth="1"/>
    <col min="1285" max="1286" width="8.5" style="9" customWidth="1"/>
    <col min="1287" max="1287" width="8.375" style="9" customWidth="1"/>
    <col min="1288" max="1288" width="7.375" style="9" customWidth="1"/>
    <col min="1289" max="1290" width="8.5" style="9" customWidth="1"/>
    <col min="1291" max="1291" width="17.125" style="9" customWidth="1"/>
    <col min="1292" max="1537" width="9" style="9"/>
    <col min="1538" max="1538" width="5.25" style="9" customWidth="1"/>
    <col min="1539" max="1540" width="9" style="9" customWidth="1"/>
    <col min="1541" max="1542" width="8.5" style="9" customWidth="1"/>
    <col min="1543" max="1543" width="8.375" style="9" customWidth="1"/>
    <col min="1544" max="1544" width="7.375" style="9" customWidth="1"/>
    <col min="1545" max="1546" width="8.5" style="9" customWidth="1"/>
    <col min="1547" max="1547" width="17.125" style="9" customWidth="1"/>
    <col min="1548" max="1793" width="9" style="9"/>
    <col min="1794" max="1794" width="5.25" style="9" customWidth="1"/>
    <col min="1795" max="1796" width="9" style="9" customWidth="1"/>
    <col min="1797" max="1798" width="8.5" style="9" customWidth="1"/>
    <col min="1799" max="1799" width="8.375" style="9" customWidth="1"/>
    <col min="1800" max="1800" width="7.375" style="9" customWidth="1"/>
    <col min="1801" max="1802" width="8.5" style="9" customWidth="1"/>
    <col min="1803" max="1803" width="17.125" style="9" customWidth="1"/>
    <col min="1804" max="2049" width="9" style="9"/>
    <col min="2050" max="2050" width="5.25" style="9" customWidth="1"/>
    <col min="2051" max="2052" width="9" style="9" customWidth="1"/>
    <col min="2053" max="2054" width="8.5" style="9" customWidth="1"/>
    <col min="2055" max="2055" width="8.375" style="9" customWidth="1"/>
    <col min="2056" max="2056" width="7.375" style="9" customWidth="1"/>
    <col min="2057" max="2058" width="8.5" style="9" customWidth="1"/>
    <col min="2059" max="2059" width="17.125" style="9" customWidth="1"/>
    <col min="2060" max="2305" width="9" style="9"/>
    <col min="2306" max="2306" width="5.25" style="9" customWidth="1"/>
    <col min="2307" max="2308" width="9" style="9" customWidth="1"/>
    <col min="2309" max="2310" width="8.5" style="9" customWidth="1"/>
    <col min="2311" max="2311" width="8.375" style="9" customWidth="1"/>
    <col min="2312" max="2312" width="7.375" style="9" customWidth="1"/>
    <col min="2313" max="2314" width="8.5" style="9" customWidth="1"/>
    <col min="2315" max="2315" width="17.125" style="9" customWidth="1"/>
    <col min="2316" max="2561" width="9" style="9"/>
    <col min="2562" max="2562" width="5.25" style="9" customWidth="1"/>
    <col min="2563" max="2564" width="9" style="9" customWidth="1"/>
    <col min="2565" max="2566" width="8.5" style="9" customWidth="1"/>
    <col min="2567" max="2567" width="8.375" style="9" customWidth="1"/>
    <col min="2568" max="2568" width="7.375" style="9" customWidth="1"/>
    <col min="2569" max="2570" width="8.5" style="9" customWidth="1"/>
    <col min="2571" max="2571" width="17.125" style="9" customWidth="1"/>
    <col min="2572" max="2817" width="9" style="9"/>
    <col min="2818" max="2818" width="5.25" style="9" customWidth="1"/>
    <col min="2819" max="2820" width="9" style="9" customWidth="1"/>
    <col min="2821" max="2822" width="8.5" style="9" customWidth="1"/>
    <col min="2823" max="2823" width="8.375" style="9" customWidth="1"/>
    <col min="2824" max="2824" width="7.375" style="9" customWidth="1"/>
    <col min="2825" max="2826" width="8.5" style="9" customWidth="1"/>
    <col min="2827" max="2827" width="17.125" style="9" customWidth="1"/>
    <col min="2828" max="3073" width="9" style="9"/>
    <col min="3074" max="3074" width="5.25" style="9" customWidth="1"/>
    <col min="3075" max="3076" width="9" style="9" customWidth="1"/>
    <col min="3077" max="3078" width="8.5" style="9" customWidth="1"/>
    <col min="3079" max="3079" width="8.375" style="9" customWidth="1"/>
    <col min="3080" max="3080" width="7.375" style="9" customWidth="1"/>
    <col min="3081" max="3082" width="8.5" style="9" customWidth="1"/>
    <col min="3083" max="3083" width="17.125" style="9" customWidth="1"/>
    <col min="3084" max="3329" width="9" style="9"/>
    <col min="3330" max="3330" width="5.25" style="9" customWidth="1"/>
    <col min="3331" max="3332" width="9" style="9" customWidth="1"/>
    <col min="3333" max="3334" width="8.5" style="9" customWidth="1"/>
    <col min="3335" max="3335" width="8.375" style="9" customWidth="1"/>
    <col min="3336" max="3336" width="7.375" style="9" customWidth="1"/>
    <col min="3337" max="3338" width="8.5" style="9" customWidth="1"/>
    <col min="3339" max="3339" width="17.125" style="9" customWidth="1"/>
    <col min="3340" max="3585" width="9" style="9"/>
    <col min="3586" max="3586" width="5.25" style="9" customWidth="1"/>
    <col min="3587" max="3588" width="9" style="9" customWidth="1"/>
    <col min="3589" max="3590" width="8.5" style="9" customWidth="1"/>
    <col min="3591" max="3591" width="8.375" style="9" customWidth="1"/>
    <col min="3592" max="3592" width="7.375" style="9" customWidth="1"/>
    <col min="3593" max="3594" width="8.5" style="9" customWidth="1"/>
    <col min="3595" max="3595" width="17.125" style="9" customWidth="1"/>
    <col min="3596" max="3841" width="9" style="9"/>
    <col min="3842" max="3842" width="5.25" style="9" customWidth="1"/>
    <col min="3843" max="3844" width="9" style="9" customWidth="1"/>
    <col min="3845" max="3846" width="8.5" style="9" customWidth="1"/>
    <col min="3847" max="3847" width="8.375" style="9" customWidth="1"/>
    <col min="3848" max="3848" width="7.375" style="9" customWidth="1"/>
    <col min="3849" max="3850" width="8.5" style="9" customWidth="1"/>
    <col min="3851" max="3851" width="17.125" style="9" customWidth="1"/>
    <col min="3852" max="4097" width="9" style="9"/>
    <col min="4098" max="4098" width="5.25" style="9" customWidth="1"/>
    <col min="4099" max="4100" width="9" style="9" customWidth="1"/>
    <col min="4101" max="4102" width="8.5" style="9" customWidth="1"/>
    <col min="4103" max="4103" width="8.375" style="9" customWidth="1"/>
    <col min="4104" max="4104" width="7.375" style="9" customWidth="1"/>
    <col min="4105" max="4106" width="8.5" style="9" customWidth="1"/>
    <col min="4107" max="4107" width="17.125" style="9" customWidth="1"/>
    <col min="4108" max="4353" width="9" style="9"/>
    <col min="4354" max="4354" width="5.25" style="9" customWidth="1"/>
    <col min="4355" max="4356" width="9" style="9" customWidth="1"/>
    <col min="4357" max="4358" width="8.5" style="9" customWidth="1"/>
    <col min="4359" max="4359" width="8.375" style="9" customWidth="1"/>
    <col min="4360" max="4360" width="7.375" style="9" customWidth="1"/>
    <col min="4361" max="4362" width="8.5" style="9" customWidth="1"/>
    <col min="4363" max="4363" width="17.125" style="9" customWidth="1"/>
    <col min="4364" max="4609" width="9" style="9"/>
    <col min="4610" max="4610" width="5.25" style="9" customWidth="1"/>
    <col min="4611" max="4612" width="9" style="9" customWidth="1"/>
    <col min="4613" max="4614" width="8.5" style="9" customWidth="1"/>
    <col min="4615" max="4615" width="8.375" style="9" customWidth="1"/>
    <col min="4616" max="4616" width="7.375" style="9" customWidth="1"/>
    <col min="4617" max="4618" width="8.5" style="9" customWidth="1"/>
    <col min="4619" max="4619" width="17.125" style="9" customWidth="1"/>
    <col min="4620" max="4865" width="9" style="9"/>
    <col min="4866" max="4866" width="5.25" style="9" customWidth="1"/>
    <col min="4867" max="4868" width="9" style="9" customWidth="1"/>
    <col min="4869" max="4870" width="8.5" style="9" customWidth="1"/>
    <col min="4871" max="4871" width="8.375" style="9" customWidth="1"/>
    <col min="4872" max="4872" width="7.375" style="9" customWidth="1"/>
    <col min="4873" max="4874" width="8.5" style="9" customWidth="1"/>
    <col min="4875" max="4875" width="17.125" style="9" customWidth="1"/>
    <col min="4876" max="5121" width="9" style="9"/>
    <col min="5122" max="5122" width="5.25" style="9" customWidth="1"/>
    <col min="5123" max="5124" width="9" style="9" customWidth="1"/>
    <col min="5125" max="5126" width="8.5" style="9" customWidth="1"/>
    <col min="5127" max="5127" width="8.375" style="9" customWidth="1"/>
    <col min="5128" max="5128" width="7.375" style="9" customWidth="1"/>
    <col min="5129" max="5130" width="8.5" style="9" customWidth="1"/>
    <col min="5131" max="5131" width="17.125" style="9" customWidth="1"/>
    <col min="5132" max="5377" width="9" style="9"/>
    <col min="5378" max="5378" width="5.25" style="9" customWidth="1"/>
    <col min="5379" max="5380" width="9" style="9" customWidth="1"/>
    <col min="5381" max="5382" width="8.5" style="9" customWidth="1"/>
    <col min="5383" max="5383" width="8.375" style="9" customWidth="1"/>
    <col min="5384" max="5384" width="7.375" style="9" customWidth="1"/>
    <col min="5385" max="5386" width="8.5" style="9" customWidth="1"/>
    <col min="5387" max="5387" width="17.125" style="9" customWidth="1"/>
    <col min="5388" max="5633" width="9" style="9"/>
    <col min="5634" max="5634" width="5.25" style="9" customWidth="1"/>
    <col min="5635" max="5636" width="9" style="9" customWidth="1"/>
    <col min="5637" max="5638" width="8.5" style="9" customWidth="1"/>
    <col min="5639" max="5639" width="8.375" style="9" customWidth="1"/>
    <col min="5640" max="5640" width="7.375" style="9" customWidth="1"/>
    <col min="5641" max="5642" width="8.5" style="9" customWidth="1"/>
    <col min="5643" max="5643" width="17.125" style="9" customWidth="1"/>
    <col min="5644" max="5889" width="9" style="9"/>
    <col min="5890" max="5890" width="5.25" style="9" customWidth="1"/>
    <col min="5891" max="5892" width="9" style="9" customWidth="1"/>
    <col min="5893" max="5894" width="8.5" style="9" customWidth="1"/>
    <col min="5895" max="5895" width="8.375" style="9" customWidth="1"/>
    <col min="5896" max="5896" width="7.375" style="9" customWidth="1"/>
    <col min="5897" max="5898" width="8.5" style="9" customWidth="1"/>
    <col min="5899" max="5899" width="17.125" style="9" customWidth="1"/>
    <col min="5900" max="6145" width="9" style="9"/>
    <col min="6146" max="6146" width="5.25" style="9" customWidth="1"/>
    <col min="6147" max="6148" width="9" style="9" customWidth="1"/>
    <col min="6149" max="6150" width="8.5" style="9" customWidth="1"/>
    <col min="6151" max="6151" width="8.375" style="9" customWidth="1"/>
    <col min="6152" max="6152" width="7.375" style="9" customWidth="1"/>
    <col min="6153" max="6154" width="8.5" style="9" customWidth="1"/>
    <col min="6155" max="6155" width="17.125" style="9" customWidth="1"/>
    <col min="6156" max="6401" width="9" style="9"/>
    <col min="6402" max="6402" width="5.25" style="9" customWidth="1"/>
    <col min="6403" max="6404" width="9" style="9" customWidth="1"/>
    <col min="6405" max="6406" width="8.5" style="9" customWidth="1"/>
    <col min="6407" max="6407" width="8.375" style="9" customWidth="1"/>
    <col min="6408" max="6408" width="7.375" style="9" customWidth="1"/>
    <col min="6409" max="6410" width="8.5" style="9" customWidth="1"/>
    <col min="6411" max="6411" width="17.125" style="9" customWidth="1"/>
    <col min="6412" max="6657" width="9" style="9"/>
    <col min="6658" max="6658" width="5.25" style="9" customWidth="1"/>
    <col min="6659" max="6660" width="9" style="9" customWidth="1"/>
    <col min="6661" max="6662" width="8.5" style="9" customWidth="1"/>
    <col min="6663" max="6663" width="8.375" style="9" customWidth="1"/>
    <col min="6664" max="6664" width="7.375" style="9" customWidth="1"/>
    <col min="6665" max="6666" width="8.5" style="9" customWidth="1"/>
    <col min="6667" max="6667" width="17.125" style="9" customWidth="1"/>
    <col min="6668" max="6913" width="9" style="9"/>
    <col min="6914" max="6914" width="5.25" style="9" customWidth="1"/>
    <col min="6915" max="6916" width="9" style="9" customWidth="1"/>
    <col min="6917" max="6918" width="8.5" style="9" customWidth="1"/>
    <col min="6919" max="6919" width="8.375" style="9" customWidth="1"/>
    <col min="6920" max="6920" width="7.375" style="9" customWidth="1"/>
    <col min="6921" max="6922" width="8.5" style="9" customWidth="1"/>
    <col min="6923" max="6923" width="17.125" style="9" customWidth="1"/>
    <col min="6924" max="7169" width="9" style="9"/>
    <col min="7170" max="7170" width="5.25" style="9" customWidth="1"/>
    <col min="7171" max="7172" width="9" style="9" customWidth="1"/>
    <col min="7173" max="7174" width="8.5" style="9" customWidth="1"/>
    <col min="7175" max="7175" width="8.375" style="9" customWidth="1"/>
    <col min="7176" max="7176" width="7.375" style="9" customWidth="1"/>
    <col min="7177" max="7178" width="8.5" style="9" customWidth="1"/>
    <col min="7179" max="7179" width="17.125" style="9" customWidth="1"/>
    <col min="7180" max="7425" width="9" style="9"/>
    <col min="7426" max="7426" width="5.25" style="9" customWidth="1"/>
    <col min="7427" max="7428" width="9" style="9" customWidth="1"/>
    <col min="7429" max="7430" width="8.5" style="9" customWidth="1"/>
    <col min="7431" max="7431" width="8.375" style="9" customWidth="1"/>
    <col min="7432" max="7432" width="7.375" style="9" customWidth="1"/>
    <col min="7433" max="7434" width="8.5" style="9" customWidth="1"/>
    <col min="7435" max="7435" width="17.125" style="9" customWidth="1"/>
    <col min="7436" max="7681" width="9" style="9"/>
    <col min="7682" max="7682" width="5.25" style="9" customWidth="1"/>
    <col min="7683" max="7684" width="9" style="9" customWidth="1"/>
    <col min="7685" max="7686" width="8.5" style="9" customWidth="1"/>
    <col min="7687" max="7687" width="8.375" style="9" customWidth="1"/>
    <col min="7688" max="7688" width="7.375" style="9" customWidth="1"/>
    <col min="7689" max="7690" width="8.5" style="9" customWidth="1"/>
    <col min="7691" max="7691" width="17.125" style="9" customWidth="1"/>
    <col min="7692" max="7937" width="9" style="9"/>
    <col min="7938" max="7938" width="5.25" style="9" customWidth="1"/>
    <col min="7939" max="7940" width="9" style="9" customWidth="1"/>
    <col min="7941" max="7942" width="8.5" style="9" customWidth="1"/>
    <col min="7943" max="7943" width="8.375" style="9" customWidth="1"/>
    <col min="7944" max="7944" width="7.375" style="9" customWidth="1"/>
    <col min="7945" max="7946" width="8.5" style="9" customWidth="1"/>
    <col min="7947" max="7947" width="17.125" style="9" customWidth="1"/>
    <col min="7948" max="8193" width="9" style="9"/>
    <col min="8194" max="8194" width="5.25" style="9" customWidth="1"/>
    <col min="8195" max="8196" width="9" style="9" customWidth="1"/>
    <col min="8197" max="8198" width="8.5" style="9" customWidth="1"/>
    <col min="8199" max="8199" width="8.375" style="9" customWidth="1"/>
    <col min="8200" max="8200" width="7.375" style="9" customWidth="1"/>
    <col min="8201" max="8202" width="8.5" style="9" customWidth="1"/>
    <col min="8203" max="8203" width="17.125" style="9" customWidth="1"/>
    <col min="8204" max="8449" width="9" style="9"/>
    <col min="8450" max="8450" width="5.25" style="9" customWidth="1"/>
    <col min="8451" max="8452" width="9" style="9" customWidth="1"/>
    <col min="8453" max="8454" width="8.5" style="9" customWidth="1"/>
    <col min="8455" max="8455" width="8.375" style="9" customWidth="1"/>
    <col min="8456" max="8456" width="7.375" style="9" customWidth="1"/>
    <col min="8457" max="8458" width="8.5" style="9" customWidth="1"/>
    <col min="8459" max="8459" width="17.125" style="9" customWidth="1"/>
    <col min="8460" max="8705" width="9" style="9"/>
    <col min="8706" max="8706" width="5.25" style="9" customWidth="1"/>
    <col min="8707" max="8708" width="9" style="9" customWidth="1"/>
    <col min="8709" max="8710" width="8.5" style="9" customWidth="1"/>
    <col min="8711" max="8711" width="8.375" style="9" customWidth="1"/>
    <col min="8712" max="8712" width="7.375" style="9" customWidth="1"/>
    <col min="8713" max="8714" width="8.5" style="9" customWidth="1"/>
    <col min="8715" max="8715" width="17.125" style="9" customWidth="1"/>
    <col min="8716" max="8961" width="9" style="9"/>
    <col min="8962" max="8962" width="5.25" style="9" customWidth="1"/>
    <col min="8963" max="8964" width="9" style="9" customWidth="1"/>
    <col min="8965" max="8966" width="8.5" style="9" customWidth="1"/>
    <col min="8967" max="8967" width="8.375" style="9" customWidth="1"/>
    <col min="8968" max="8968" width="7.375" style="9" customWidth="1"/>
    <col min="8969" max="8970" width="8.5" style="9" customWidth="1"/>
    <col min="8971" max="8971" width="17.125" style="9" customWidth="1"/>
    <col min="8972" max="9217" width="9" style="9"/>
    <col min="9218" max="9218" width="5.25" style="9" customWidth="1"/>
    <col min="9219" max="9220" width="9" style="9" customWidth="1"/>
    <col min="9221" max="9222" width="8.5" style="9" customWidth="1"/>
    <col min="9223" max="9223" width="8.375" style="9" customWidth="1"/>
    <col min="9224" max="9224" width="7.375" style="9" customWidth="1"/>
    <col min="9225" max="9226" width="8.5" style="9" customWidth="1"/>
    <col min="9227" max="9227" width="17.125" style="9" customWidth="1"/>
    <col min="9228" max="9473" width="9" style="9"/>
    <col min="9474" max="9474" width="5.25" style="9" customWidth="1"/>
    <col min="9475" max="9476" width="9" style="9" customWidth="1"/>
    <col min="9477" max="9478" width="8.5" style="9" customWidth="1"/>
    <col min="9479" max="9479" width="8.375" style="9" customWidth="1"/>
    <col min="9480" max="9480" width="7.375" style="9" customWidth="1"/>
    <col min="9481" max="9482" width="8.5" style="9" customWidth="1"/>
    <col min="9483" max="9483" width="17.125" style="9" customWidth="1"/>
    <col min="9484" max="9729" width="9" style="9"/>
    <col min="9730" max="9730" width="5.25" style="9" customWidth="1"/>
    <col min="9731" max="9732" width="9" style="9" customWidth="1"/>
    <col min="9733" max="9734" width="8.5" style="9" customWidth="1"/>
    <col min="9735" max="9735" width="8.375" style="9" customWidth="1"/>
    <col min="9736" max="9736" width="7.375" style="9" customWidth="1"/>
    <col min="9737" max="9738" width="8.5" style="9" customWidth="1"/>
    <col min="9739" max="9739" width="17.125" style="9" customWidth="1"/>
    <col min="9740" max="9985" width="9" style="9"/>
    <col min="9986" max="9986" width="5.25" style="9" customWidth="1"/>
    <col min="9987" max="9988" width="9" style="9" customWidth="1"/>
    <col min="9989" max="9990" width="8.5" style="9" customWidth="1"/>
    <col min="9991" max="9991" width="8.375" style="9" customWidth="1"/>
    <col min="9992" max="9992" width="7.375" style="9" customWidth="1"/>
    <col min="9993" max="9994" width="8.5" style="9" customWidth="1"/>
    <col min="9995" max="9995" width="17.125" style="9" customWidth="1"/>
    <col min="9996" max="10241" width="9" style="9"/>
    <col min="10242" max="10242" width="5.25" style="9" customWidth="1"/>
    <col min="10243" max="10244" width="9" style="9" customWidth="1"/>
    <col min="10245" max="10246" width="8.5" style="9" customWidth="1"/>
    <col min="10247" max="10247" width="8.375" style="9" customWidth="1"/>
    <col min="10248" max="10248" width="7.375" style="9" customWidth="1"/>
    <col min="10249" max="10250" width="8.5" style="9" customWidth="1"/>
    <col min="10251" max="10251" width="17.125" style="9" customWidth="1"/>
    <col min="10252" max="10497" width="9" style="9"/>
    <col min="10498" max="10498" width="5.25" style="9" customWidth="1"/>
    <col min="10499" max="10500" width="9" style="9" customWidth="1"/>
    <col min="10501" max="10502" width="8.5" style="9" customWidth="1"/>
    <col min="10503" max="10503" width="8.375" style="9" customWidth="1"/>
    <col min="10504" max="10504" width="7.375" style="9" customWidth="1"/>
    <col min="10505" max="10506" width="8.5" style="9" customWidth="1"/>
    <col min="10507" max="10507" width="17.125" style="9" customWidth="1"/>
    <col min="10508" max="10753" width="9" style="9"/>
    <col min="10754" max="10754" width="5.25" style="9" customWidth="1"/>
    <col min="10755" max="10756" width="9" style="9" customWidth="1"/>
    <col min="10757" max="10758" width="8.5" style="9" customWidth="1"/>
    <col min="10759" max="10759" width="8.375" style="9" customWidth="1"/>
    <col min="10760" max="10760" width="7.375" style="9" customWidth="1"/>
    <col min="10761" max="10762" width="8.5" style="9" customWidth="1"/>
    <col min="10763" max="10763" width="17.125" style="9" customWidth="1"/>
    <col min="10764" max="11009" width="9" style="9"/>
    <col min="11010" max="11010" width="5.25" style="9" customWidth="1"/>
    <col min="11011" max="11012" width="9" style="9" customWidth="1"/>
    <col min="11013" max="11014" width="8.5" style="9" customWidth="1"/>
    <col min="11015" max="11015" width="8.375" style="9" customWidth="1"/>
    <col min="11016" max="11016" width="7.375" style="9" customWidth="1"/>
    <col min="11017" max="11018" width="8.5" style="9" customWidth="1"/>
    <col min="11019" max="11019" width="17.125" style="9" customWidth="1"/>
    <col min="11020" max="11265" width="9" style="9"/>
    <col min="11266" max="11266" width="5.25" style="9" customWidth="1"/>
    <col min="11267" max="11268" width="9" style="9" customWidth="1"/>
    <col min="11269" max="11270" width="8.5" style="9" customWidth="1"/>
    <col min="11271" max="11271" width="8.375" style="9" customWidth="1"/>
    <col min="11272" max="11272" width="7.375" style="9" customWidth="1"/>
    <col min="11273" max="11274" width="8.5" style="9" customWidth="1"/>
    <col min="11275" max="11275" width="17.125" style="9" customWidth="1"/>
    <col min="11276" max="11521" width="9" style="9"/>
    <col min="11522" max="11522" width="5.25" style="9" customWidth="1"/>
    <col min="11523" max="11524" width="9" style="9" customWidth="1"/>
    <col min="11525" max="11526" width="8.5" style="9" customWidth="1"/>
    <col min="11527" max="11527" width="8.375" style="9" customWidth="1"/>
    <col min="11528" max="11528" width="7.375" style="9" customWidth="1"/>
    <col min="11529" max="11530" width="8.5" style="9" customWidth="1"/>
    <col min="11531" max="11531" width="17.125" style="9" customWidth="1"/>
    <col min="11532" max="11777" width="9" style="9"/>
    <col min="11778" max="11778" width="5.25" style="9" customWidth="1"/>
    <col min="11779" max="11780" width="9" style="9" customWidth="1"/>
    <col min="11781" max="11782" width="8.5" style="9" customWidth="1"/>
    <col min="11783" max="11783" width="8.375" style="9" customWidth="1"/>
    <col min="11784" max="11784" width="7.375" style="9" customWidth="1"/>
    <col min="11785" max="11786" width="8.5" style="9" customWidth="1"/>
    <col min="11787" max="11787" width="17.125" style="9" customWidth="1"/>
    <col min="11788" max="12033" width="9" style="9"/>
    <col min="12034" max="12034" width="5.25" style="9" customWidth="1"/>
    <col min="12035" max="12036" width="9" style="9" customWidth="1"/>
    <col min="12037" max="12038" width="8.5" style="9" customWidth="1"/>
    <col min="12039" max="12039" width="8.375" style="9" customWidth="1"/>
    <col min="12040" max="12040" width="7.375" style="9" customWidth="1"/>
    <col min="12041" max="12042" width="8.5" style="9" customWidth="1"/>
    <col min="12043" max="12043" width="17.125" style="9" customWidth="1"/>
    <col min="12044" max="12289" width="9" style="9"/>
    <col min="12290" max="12290" width="5.25" style="9" customWidth="1"/>
    <col min="12291" max="12292" width="9" style="9" customWidth="1"/>
    <col min="12293" max="12294" width="8.5" style="9" customWidth="1"/>
    <col min="12295" max="12295" width="8.375" style="9" customWidth="1"/>
    <col min="12296" max="12296" width="7.375" style="9" customWidth="1"/>
    <col min="12297" max="12298" width="8.5" style="9" customWidth="1"/>
    <col min="12299" max="12299" width="17.125" style="9" customWidth="1"/>
    <col min="12300" max="12545" width="9" style="9"/>
    <col min="12546" max="12546" width="5.25" style="9" customWidth="1"/>
    <col min="12547" max="12548" width="9" style="9" customWidth="1"/>
    <col min="12549" max="12550" width="8.5" style="9" customWidth="1"/>
    <col min="12551" max="12551" width="8.375" style="9" customWidth="1"/>
    <col min="12552" max="12552" width="7.375" style="9" customWidth="1"/>
    <col min="12553" max="12554" width="8.5" style="9" customWidth="1"/>
    <col min="12555" max="12555" width="17.125" style="9" customWidth="1"/>
    <col min="12556" max="12801" width="9" style="9"/>
    <col min="12802" max="12802" width="5.25" style="9" customWidth="1"/>
    <col min="12803" max="12804" width="9" style="9" customWidth="1"/>
    <col min="12805" max="12806" width="8.5" style="9" customWidth="1"/>
    <col min="12807" max="12807" width="8.375" style="9" customWidth="1"/>
    <col min="12808" max="12808" width="7.375" style="9" customWidth="1"/>
    <col min="12809" max="12810" width="8.5" style="9" customWidth="1"/>
    <col min="12811" max="12811" width="17.125" style="9" customWidth="1"/>
    <col min="12812" max="13057" width="9" style="9"/>
    <col min="13058" max="13058" width="5.25" style="9" customWidth="1"/>
    <col min="13059" max="13060" width="9" style="9" customWidth="1"/>
    <col min="13061" max="13062" width="8.5" style="9" customWidth="1"/>
    <col min="13063" max="13063" width="8.375" style="9" customWidth="1"/>
    <col min="13064" max="13064" width="7.375" style="9" customWidth="1"/>
    <col min="13065" max="13066" width="8.5" style="9" customWidth="1"/>
    <col min="13067" max="13067" width="17.125" style="9" customWidth="1"/>
    <col min="13068" max="13313" width="9" style="9"/>
    <col min="13314" max="13314" width="5.25" style="9" customWidth="1"/>
    <col min="13315" max="13316" width="9" style="9" customWidth="1"/>
    <col min="13317" max="13318" width="8.5" style="9" customWidth="1"/>
    <col min="13319" max="13319" width="8.375" style="9" customWidth="1"/>
    <col min="13320" max="13320" width="7.375" style="9" customWidth="1"/>
    <col min="13321" max="13322" width="8.5" style="9" customWidth="1"/>
    <col min="13323" max="13323" width="17.125" style="9" customWidth="1"/>
    <col min="13324" max="13569" width="9" style="9"/>
    <col min="13570" max="13570" width="5.25" style="9" customWidth="1"/>
    <col min="13571" max="13572" width="9" style="9" customWidth="1"/>
    <col min="13573" max="13574" width="8.5" style="9" customWidth="1"/>
    <col min="13575" max="13575" width="8.375" style="9" customWidth="1"/>
    <col min="13576" max="13576" width="7.375" style="9" customWidth="1"/>
    <col min="13577" max="13578" width="8.5" style="9" customWidth="1"/>
    <col min="13579" max="13579" width="17.125" style="9" customWidth="1"/>
    <col min="13580" max="13825" width="9" style="9"/>
    <col min="13826" max="13826" width="5.25" style="9" customWidth="1"/>
    <col min="13827" max="13828" width="9" style="9" customWidth="1"/>
    <col min="13829" max="13830" width="8.5" style="9" customWidth="1"/>
    <col min="13831" max="13831" width="8.375" style="9" customWidth="1"/>
    <col min="13832" max="13832" width="7.375" style="9" customWidth="1"/>
    <col min="13833" max="13834" width="8.5" style="9" customWidth="1"/>
    <col min="13835" max="13835" width="17.125" style="9" customWidth="1"/>
    <col min="13836" max="14081" width="9" style="9"/>
    <col min="14082" max="14082" width="5.25" style="9" customWidth="1"/>
    <col min="14083" max="14084" width="9" style="9" customWidth="1"/>
    <col min="14085" max="14086" width="8.5" style="9" customWidth="1"/>
    <col min="14087" max="14087" width="8.375" style="9" customWidth="1"/>
    <col min="14088" max="14088" width="7.375" style="9" customWidth="1"/>
    <col min="14089" max="14090" width="8.5" style="9" customWidth="1"/>
    <col min="14091" max="14091" width="17.125" style="9" customWidth="1"/>
    <col min="14092" max="14337" width="9" style="9"/>
    <col min="14338" max="14338" width="5.25" style="9" customWidth="1"/>
    <col min="14339" max="14340" width="9" style="9" customWidth="1"/>
    <col min="14341" max="14342" width="8.5" style="9" customWidth="1"/>
    <col min="14343" max="14343" width="8.375" style="9" customWidth="1"/>
    <col min="14344" max="14344" width="7.375" style="9" customWidth="1"/>
    <col min="14345" max="14346" width="8.5" style="9" customWidth="1"/>
    <col min="14347" max="14347" width="17.125" style="9" customWidth="1"/>
    <col min="14348" max="14593" width="9" style="9"/>
    <col min="14594" max="14594" width="5.25" style="9" customWidth="1"/>
    <col min="14595" max="14596" width="9" style="9" customWidth="1"/>
    <col min="14597" max="14598" width="8.5" style="9" customWidth="1"/>
    <col min="14599" max="14599" width="8.375" style="9" customWidth="1"/>
    <col min="14600" max="14600" width="7.375" style="9" customWidth="1"/>
    <col min="14601" max="14602" width="8.5" style="9" customWidth="1"/>
    <col min="14603" max="14603" width="17.125" style="9" customWidth="1"/>
    <col min="14604" max="14849" width="9" style="9"/>
    <col min="14850" max="14850" width="5.25" style="9" customWidth="1"/>
    <col min="14851" max="14852" width="9" style="9" customWidth="1"/>
    <col min="14853" max="14854" width="8.5" style="9" customWidth="1"/>
    <col min="14855" max="14855" width="8.375" style="9" customWidth="1"/>
    <col min="14856" max="14856" width="7.375" style="9" customWidth="1"/>
    <col min="14857" max="14858" width="8.5" style="9" customWidth="1"/>
    <col min="14859" max="14859" width="17.125" style="9" customWidth="1"/>
    <col min="14860" max="15105" width="9" style="9"/>
    <col min="15106" max="15106" width="5.25" style="9" customWidth="1"/>
    <col min="15107" max="15108" width="9" style="9" customWidth="1"/>
    <col min="15109" max="15110" width="8.5" style="9" customWidth="1"/>
    <col min="15111" max="15111" width="8.375" style="9" customWidth="1"/>
    <col min="15112" max="15112" width="7.375" style="9" customWidth="1"/>
    <col min="15113" max="15114" width="8.5" style="9" customWidth="1"/>
    <col min="15115" max="15115" width="17.125" style="9" customWidth="1"/>
    <col min="15116" max="15361" width="9" style="9"/>
    <col min="15362" max="15362" width="5.25" style="9" customWidth="1"/>
    <col min="15363" max="15364" width="9" style="9" customWidth="1"/>
    <col min="15365" max="15366" width="8.5" style="9" customWidth="1"/>
    <col min="15367" max="15367" width="8.375" style="9" customWidth="1"/>
    <col min="15368" max="15368" width="7.375" style="9" customWidth="1"/>
    <col min="15369" max="15370" width="8.5" style="9" customWidth="1"/>
    <col min="15371" max="15371" width="17.125" style="9" customWidth="1"/>
    <col min="15372" max="15617" width="9" style="9"/>
    <col min="15618" max="15618" width="5.25" style="9" customWidth="1"/>
    <col min="15619" max="15620" width="9" style="9" customWidth="1"/>
    <col min="15621" max="15622" width="8.5" style="9" customWidth="1"/>
    <col min="15623" max="15623" width="8.375" style="9" customWidth="1"/>
    <col min="15624" max="15624" width="7.375" style="9" customWidth="1"/>
    <col min="15625" max="15626" width="8.5" style="9" customWidth="1"/>
    <col min="15627" max="15627" width="17.125" style="9" customWidth="1"/>
    <col min="15628" max="15873" width="9" style="9"/>
    <col min="15874" max="15874" width="5.25" style="9" customWidth="1"/>
    <col min="15875" max="15876" width="9" style="9" customWidth="1"/>
    <col min="15877" max="15878" width="8.5" style="9" customWidth="1"/>
    <col min="15879" max="15879" width="8.375" style="9" customWidth="1"/>
    <col min="15880" max="15880" width="7.375" style="9" customWidth="1"/>
    <col min="15881" max="15882" width="8.5" style="9" customWidth="1"/>
    <col min="15883" max="15883" width="17.125" style="9" customWidth="1"/>
    <col min="15884" max="16129" width="9" style="9"/>
    <col min="16130" max="16130" width="5.25" style="9" customWidth="1"/>
    <col min="16131" max="16132" width="9" style="9" customWidth="1"/>
    <col min="16133" max="16134" width="8.5" style="9" customWidth="1"/>
    <col min="16135" max="16135" width="8.375" style="9" customWidth="1"/>
    <col min="16136" max="16136" width="7.375" style="9" customWidth="1"/>
    <col min="16137" max="16138" width="8.5" style="9" customWidth="1"/>
    <col min="16139" max="16139" width="17.125" style="9" customWidth="1"/>
    <col min="16140" max="16384" width="9" style="9"/>
  </cols>
  <sheetData>
    <row r="2" spans="2:11" ht="14.25" thickBot="1">
      <c r="B2" s="1032" t="s">
        <v>2010</v>
      </c>
    </row>
    <row r="3" spans="2:11" ht="27.75" customHeight="1" thickBot="1">
      <c r="B3" s="1915" t="s">
        <v>222</v>
      </c>
      <c r="C3" s="1916"/>
      <c r="H3" s="1830" t="s">
        <v>163</v>
      </c>
      <c r="I3" s="1830"/>
      <c r="J3" s="1830"/>
      <c r="K3" s="1830"/>
    </row>
    <row r="4" spans="2:11" ht="84.75" customHeight="1">
      <c r="B4" s="1832" t="s">
        <v>223</v>
      </c>
      <c r="C4" s="1833"/>
      <c r="D4" s="1833"/>
      <c r="E4" s="1833"/>
      <c r="F4" s="1833"/>
      <c r="G4" s="1833"/>
      <c r="H4" s="1833"/>
      <c r="I4" s="1833"/>
      <c r="J4" s="1833"/>
      <c r="K4" s="1833"/>
    </row>
    <row r="5" spans="2:11" ht="15.75" customHeight="1">
      <c r="B5" s="1828"/>
      <c r="C5" s="1828"/>
      <c r="D5" s="1828"/>
      <c r="E5" s="1828"/>
      <c r="F5" s="1828"/>
      <c r="G5" s="15"/>
      <c r="I5" s="11"/>
      <c r="J5" s="11"/>
      <c r="K5" s="11"/>
    </row>
    <row r="6" spans="2:11" ht="15.75" customHeight="1" thickBot="1">
      <c r="B6" s="1917"/>
      <c r="C6" s="1917"/>
      <c r="D6" s="1917"/>
      <c r="E6" s="1918"/>
      <c r="F6" s="1828"/>
      <c r="G6" s="34"/>
    </row>
    <row r="7" spans="2:11" ht="17.25" customHeight="1">
      <c r="B7" s="1917"/>
      <c r="C7" s="1917"/>
      <c r="D7" s="1917"/>
      <c r="E7" s="1918"/>
      <c r="F7" s="1918"/>
      <c r="G7" s="34"/>
      <c r="H7" s="1968" t="s">
        <v>224</v>
      </c>
      <c r="I7" s="2100"/>
      <c r="J7" s="2105"/>
      <c r="K7" s="2106"/>
    </row>
    <row r="8" spans="2:11" ht="17.25" customHeight="1">
      <c r="B8" s="1917"/>
      <c r="C8" s="1917"/>
      <c r="D8" s="1917"/>
      <c r="E8" s="1918"/>
      <c r="F8" s="1918"/>
      <c r="G8" s="35"/>
      <c r="H8" s="2101"/>
      <c r="I8" s="2102"/>
      <c r="J8" s="1920"/>
      <c r="K8" s="2107"/>
    </row>
    <row r="9" spans="2:11" ht="17.25" customHeight="1" thickBot="1">
      <c r="B9" s="1917"/>
      <c r="C9" s="1917"/>
      <c r="D9" s="1917"/>
      <c r="E9" s="1918"/>
      <c r="F9" s="1918"/>
      <c r="G9" s="35"/>
      <c r="H9" s="2103"/>
      <c r="I9" s="2104"/>
      <c r="J9" s="2108"/>
      <c r="K9" s="2109"/>
    </row>
    <row r="10" spans="2:11" ht="15.75" customHeight="1"/>
    <row r="11" spans="2:11" ht="15.75" customHeight="1">
      <c r="B11" s="36" t="s">
        <v>225</v>
      </c>
      <c r="C11" s="36"/>
      <c r="D11" s="36"/>
      <c r="E11" s="36"/>
      <c r="F11" s="36"/>
      <c r="G11" s="36"/>
      <c r="H11" s="36"/>
      <c r="I11" s="36"/>
      <c r="J11" s="36"/>
      <c r="K11" s="36"/>
    </row>
    <row r="12" spans="2:11" s="36" customFormat="1" ht="30" customHeight="1">
      <c r="B12" s="37"/>
      <c r="C12" s="1865" t="s">
        <v>52</v>
      </c>
      <c r="D12" s="1865"/>
      <c r="E12" s="1865" t="s">
        <v>165</v>
      </c>
      <c r="F12" s="1865"/>
      <c r="G12" s="1865" t="s">
        <v>166</v>
      </c>
      <c r="H12" s="1932"/>
      <c r="I12" s="2102" t="s">
        <v>940</v>
      </c>
      <c r="J12" s="1865"/>
      <c r="K12" s="47" t="s">
        <v>226</v>
      </c>
    </row>
    <row r="13" spans="2:11" s="36" customFormat="1" ht="17.25" customHeight="1">
      <c r="B13" s="37">
        <v>1</v>
      </c>
      <c r="C13" s="1921"/>
      <c r="D13" s="1921"/>
      <c r="E13" s="1922"/>
      <c r="F13" s="1923"/>
      <c r="G13" s="1921"/>
      <c r="H13" s="1924"/>
      <c r="I13" s="1941"/>
      <c r="J13" s="1941"/>
      <c r="K13" s="39"/>
    </row>
    <row r="14" spans="2:11" s="36" customFormat="1" ht="17.25" customHeight="1">
      <c r="B14" s="37">
        <v>2</v>
      </c>
      <c r="C14" s="1921"/>
      <c r="D14" s="1921"/>
      <c r="E14" s="1922"/>
      <c r="F14" s="1923"/>
      <c r="G14" s="1921"/>
      <c r="H14" s="1924"/>
      <c r="I14" s="1941"/>
      <c r="J14" s="1941"/>
      <c r="K14" s="39"/>
    </row>
    <row r="15" spans="2:11" s="36" customFormat="1" ht="17.25" customHeight="1">
      <c r="B15" s="37">
        <v>3</v>
      </c>
      <c r="C15" s="1924"/>
      <c r="D15" s="1927"/>
      <c r="E15" s="1928"/>
      <c r="F15" s="1929"/>
      <c r="G15" s="1924"/>
      <c r="H15" s="1930"/>
      <c r="I15" s="1941"/>
      <c r="J15" s="1941"/>
      <c r="K15" s="39"/>
    </row>
    <row r="16" spans="2:11" s="36" customFormat="1" ht="17.25" customHeight="1">
      <c r="B16" s="37">
        <v>4</v>
      </c>
      <c r="C16" s="1924"/>
      <c r="D16" s="1927"/>
      <c r="E16" s="1928"/>
      <c r="F16" s="1929"/>
      <c r="G16" s="1924"/>
      <c r="H16" s="1930"/>
      <c r="I16" s="1941"/>
      <c r="J16" s="1941"/>
      <c r="K16" s="39"/>
    </row>
    <row r="17" spans="2:11" s="36" customFormat="1" ht="17.25" customHeight="1">
      <c r="B17" s="37">
        <v>5</v>
      </c>
      <c r="C17" s="1924"/>
      <c r="D17" s="1927"/>
      <c r="E17" s="1928"/>
      <c r="F17" s="1929"/>
      <c r="G17" s="1924"/>
      <c r="H17" s="1930"/>
      <c r="I17" s="1941"/>
      <c r="J17" s="1941"/>
      <c r="K17" s="39"/>
    </row>
    <row r="18" spans="2:11" s="36" customFormat="1" ht="17.25" customHeight="1">
      <c r="B18" s="37">
        <v>6</v>
      </c>
      <c r="C18" s="1924"/>
      <c r="D18" s="1927"/>
      <c r="E18" s="1928"/>
      <c r="F18" s="1929"/>
      <c r="G18" s="1924"/>
      <c r="H18" s="1930"/>
      <c r="I18" s="1941"/>
      <c r="J18" s="1941"/>
      <c r="K18" s="40"/>
    </row>
    <row r="19" spans="2:11" s="36" customFormat="1" ht="17.25" customHeight="1">
      <c r="B19" s="37">
        <v>7</v>
      </c>
      <c r="C19" s="1921"/>
      <c r="D19" s="1921"/>
      <c r="E19" s="1921"/>
      <c r="F19" s="1921"/>
      <c r="G19" s="1921"/>
      <c r="H19" s="1924"/>
      <c r="I19" s="1921"/>
      <c r="J19" s="1921"/>
      <c r="K19" s="41"/>
    </row>
    <row r="20" spans="2:11" s="36" customFormat="1" ht="17.25" customHeight="1">
      <c r="B20" s="37">
        <v>8</v>
      </c>
      <c r="C20" s="1921"/>
      <c r="D20" s="1921"/>
      <c r="E20" s="1921"/>
      <c r="F20" s="1921"/>
      <c r="G20" s="1921"/>
      <c r="H20" s="1924"/>
      <c r="I20" s="1921"/>
      <c r="J20" s="1921"/>
      <c r="K20" s="40"/>
    </row>
    <row r="21" spans="2:11" s="36" customFormat="1" ht="17.25" customHeight="1">
      <c r="B21" s="37">
        <v>9</v>
      </c>
      <c r="C21" s="1921"/>
      <c r="D21" s="1921"/>
      <c r="E21" s="1921"/>
      <c r="F21" s="1921"/>
      <c r="G21" s="1921"/>
      <c r="H21" s="1924"/>
      <c r="I21" s="1921"/>
      <c r="J21" s="1921"/>
      <c r="K21" s="40"/>
    </row>
    <row r="22" spans="2:11" s="36" customFormat="1" ht="17.25" customHeight="1">
      <c r="B22" s="37">
        <v>10</v>
      </c>
      <c r="C22" s="1921"/>
      <c r="D22" s="1921"/>
      <c r="E22" s="1921"/>
      <c r="F22" s="1921"/>
      <c r="G22" s="1921"/>
      <c r="H22" s="1924"/>
      <c r="I22" s="1921"/>
      <c r="J22" s="1921"/>
      <c r="K22" s="40"/>
    </row>
    <row r="23" spans="2:11" s="36" customFormat="1" ht="17.25" customHeight="1">
      <c r="B23" s="37">
        <v>11</v>
      </c>
      <c r="C23" s="1924"/>
      <c r="D23" s="1927"/>
      <c r="E23" s="1928"/>
      <c r="F23" s="1929"/>
      <c r="G23" s="1921"/>
      <c r="H23" s="1924"/>
      <c r="I23" s="1941"/>
      <c r="J23" s="1941"/>
      <c r="K23" s="39"/>
    </row>
    <row r="24" spans="2:11" s="36" customFormat="1" ht="17.25" customHeight="1">
      <c r="B24" s="37">
        <v>12</v>
      </c>
      <c r="C24" s="1921"/>
      <c r="D24" s="1921"/>
      <c r="E24" s="1922"/>
      <c r="F24" s="1923"/>
      <c r="G24" s="1921"/>
      <c r="H24" s="1924"/>
      <c r="I24" s="1941"/>
      <c r="J24" s="1941"/>
      <c r="K24" s="39"/>
    </row>
    <row r="25" spans="2:11" s="36" customFormat="1" ht="17.25" customHeight="1">
      <c r="B25" s="37">
        <v>13</v>
      </c>
      <c r="C25" s="1924"/>
      <c r="D25" s="1927"/>
      <c r="E25" s="1928"/>
      <c r="F25" s="1929"/>
      <c r="G25" s="1924"/>
      <c r="H25" s="1930"/>
      <c r="I25" s="1941"/>
      <c r="J25" s="1941"/>
      <c r="K25" s="39"/>
    </row>
    <row r="26" spans="2:11" s="36" customFormat="1" ht="17.25" customHeight="1">
      <c r="B26" s="37">
        <v>14</v>
      </c>
      <c r="C26" s="1921"/>
      <c r="D26" s="1921"/>
      <c r="E26" s="1922"/>
      <c r="F26" s="1923"/>
      <c r="G26" s="1921"/>
      <c r="H26" s="1924"/>
      <c r="I26" s="1941"/>
      <c r="J26" s="1941"/>
      <c r="K26" s="39"/>
    </row>
    <row r="27" spans="2:11" s="36" customFormat="1" ht="17.25" customHeight="1">
      <c r="B27" s="37">
        <v>15</v>
      </c>
      <c r="C27" s="1921"/>
      <c r="D27" s="1921"/>
      <c r="E27" s="1928"/>
      <c r="F27" s="1940"/>
      <c r="G27" s="1921"/>
      <c r="H27" s="1924"/>
      <c r="I27" s="1941"/>
      <c r="J27" s="1941"/>
      <c r="K27" s="40"/>
    </row>
    <row r="28" spans="2:11" s="36" customFormat="1" ht="17.25" customHeight="1">
      <c r="B28" s="37">
        <v>16</v>
      </c>
      <c r="C28" s="1921"/>
      <c r="D28" s="1921"/>
      <c r="E28" s="1941"/>
      <c r="F28" s="1921"/>
      <c r="G28" s="1921"/>
      <c r="H28" s="1924"/>
      <c r="I28" s="1941"/>
      <c r="J28" s="1941"/>
      <c r="K28" s="40"/>
    </row>
    <row r="29" spans="2:11" s="36" customFormat="1" ht="17.25" customHeight="1">
      <c r="B29" s="37">
        <v>17</v>
      </c>
      <c r="C29" s="1921"/>
      <c r="D29" s="1921"/>
      <c r="E29" s="1921"/>
      <c r="F29" s="1921"/>
      <c r="G29" s="1921"/>
      <c r="H29" s="1924"/>
      <c r="I29" s="1941"/>
      <c r="J29" s="1941"/>
      <c r="K29" s="40"/>
    </row>
    <row r="30" spans="2:11" s="36" customFormat="1" ht="17.25" customHeight="1">
      <c r="B30" s="37">
        <v>18</v>
      </c>
      <c r="C30" s="1921"/>
      <c r="D30" s="1921"/>
      <c r="E30" s="1921"/>
      <c r="F30" s="1921"/>
      <c r="G30" s="1921"/>
      <c r="H30" s="1924"/>
      <c r="I30" s="1941"/>
      <c r="J30" s="1941"/>
      <c r="K30" s="40"/>
    </row>
    <row r="31" spans="2:11" s="36" customFormat="1" ht="17.25" customHeight="1">
      <c r="B31" s="37">
        <v>19</v>
      </c>
      <c r="C31" s="1921"/>
      <c r="D31" s="1921"/>
      <c r="E31" s="1921"/>
      <c r="F31" s="1921"/>
      <c r="G31" s="1921"/>
      <c r="H31" s="1924"/>
      <c r="I31" s="1941"/>
      <c r="J31" s="1941"/>
      <c r="K31" s="40"/>
    </row>
    <row r="32" spans="2:11" s="36" customFormat="1" ht="17.25" customHeight="1">
      <c r="B32" s="37">
        <v>20</v>
      </c>
      <c r="C32" s="1921"/>
      <c r="D32" s="1921"/>
      <c r="E32" s="1921"/>
      <c r="F32" s="1921"/>
      <c r="G32" s="1921"/>
      <c r="H32" s="1924"/>
      <c r="I32" s="1941"/>
      <c r="J32" s="1941"/>
      <c r="K32" s="40"/>
    </row>
    <row r="33" spans="2:11" s="36" customFormat="1" ht="17.25" customHeight="1">
      <c r="B33" s="37">
        <v>21</v>
      </c>
      <c r="C33" s="1921"/>
      <c r="D33" s="1921"/>
      <c r="E33" s="1942"/>
      <c r="F33" s="1943"/>
      <c r="G33" s="1921"/>
      <c r="H33" s="1924"/>
      <c r="I33" s="1941"/>
      <c r="J33" s="1941"/>
      <c r="K33" s="39"/>
    </row>
    <row r="34" spans="2:11" s="36" customFormat="1" ht="17.25" customHeight="1">
      <c r="B34" s="37">
        <v>22</v>
      </c>
      <c r="C34" s="1921"/>
      <c r="D34" s="1921"/>
      <c r="E34" s="1942"/>
      <c r="F34" s="1943"/>
      <c r="G34" s="1921"/>
      <c r="H34" s="1924"/>
      <c r="I34" s="1941"/>
      <c r="J34" s="1941"/>
      <c r="K34" s="39"/>
    </row>
    <row r="35" spans="2:11" s="36" customFormat="1" ht="17.25" customHeight="1">
      <c r="B35" s="37">
        <v>23</v>
      </c>
      <c r="C35" s="1921"/>
      <c r="D35" s="1921"/>
      <c r="E35" s="1942"/>
      <c r="F35" s="1943"/>
      <c r="G35" s="1921"/>
      <c r="H35" s="1924"/>
      <c r="I35" s="1941"/>
      <c r="J35" s="1941"/>
      <c r="K35" s="39"/>
    </row>
    <row r="36" spans="2:11" s="36" customFormat="1" ht="17.25" customHeight="1">
      <c r="B36" s="37">
        <v>24</v>
      </c>
      <c r="C36" s="1921"/>
      <c r="D36" s="1921"/>
      <c r="E36" s="1942"/>
      <c r="F36" s="1943"/>
      <c r="G36" s="1921"/>
      <c r="H36" s="1924"/>
      <c r="I36" s="1941"/>
      <c r="J36" s="1941"/>
      <c r="K36" s="40"/>
    </row>
    <row r="37" spans="2:11" s="36" customFormat="1" ht="17.25" customHeight="1">
      <c r="B37" s="37">
        <v>25</v>
      </c>
      <c r="C37" s="1921"/>
      <c r="D37" s="1921"/>
      <c r="E37" s="1942"/>
      <c r="F37" s="1943"/>
      <c r="G37" s="1921"/>
      <c r="H37" s="1924"/>
      <c r="I37" s="1941"/>
      <c r="J37" s="1941"/>
      <c r="K37" s="40"/>
    </row>
    <row r="38" spans="2:11" s="36" customFormat="1" ht="17.25" customHeight="1">
      <c r="B38" s="37">
        <v>26</v>
      </c>
      <c r="C38" s="1921"/>
      <c r="D38" s="1921"/>
      <c r="E38" s="1921"/>
      <c r="F38" s="1921"/>
      <c r="G38" s="1921"/>
      <c r="H38" s="1924"/>
      <c r="I38" s="1941"/>
      <c r="J38" s="1941"/>
      <c r="K38" s="40"/>
    </row>
    <row r="39" spans="2:11" s="36" customFormat="1" ht="17.25" customHeight="1">
      <c r="B39" s="37">
        <v>27</v>
      </c>
      <c r="C39" s="1921"/>
      <c r="D39" s="1921"/>
      <c r="E39" s="1921"/>
      <c r="F39" s="1921"/>
      <c r="G39" s="1921"/>
      <c r="H39" s="1924"/>
      <c r="I39" s="1941"/>
      <c r="J39" s="1941"/>
      <c r="K39" s="40"/>
    </row>
    <row r="40" spans="2:11" s="36" customFormat="1" ht="17.25" customHeight="1">
      <c r="B40" s="37">
        <v>28</v>
      </c>
      <c r="C40" s="1921"/>
      <c r="D40" s="1921"/>
      <c r="E40" s="1921"/>
      <c r="F40" s="1921"/>
      <c r="G40" s="1921"/>
      <c r="H40" s="1924"/>
      <c r="I40" s="1941"/>
      <c r="J40" s="1941"/>
      <c r="K40" s="40"/>
    </row>
    <row r="41" spans="2:11" s="36" customFormat="1" ht="17.25" customHeight="1">
      <c r="B41" s="37">
        <v>29</v>
      </c>
      <c r="C41" s="1921"/>
      <c r="D41" s="1921"/>
      <c r="E41" s="1921"/>
      <c r="F41" s="1921"/>
      <c r="G41" s="1921"/>
      <c r="H41" s="1924"/>
      <c r="I41" s="1941"/>
      <c r="J41" s="1941"/>
      <c r="K41" s="40"/>
    </row>
    <row r="42" spans="2:11" s="36" customFormat="1" ht="17.25" customHeight="1">
      <c r="B42" s="37">
        <v>30</v>
      </c>
      <c r="C42" s="1921"/>
      <c r="D42" s="1921"/>
      <c r="E42" s="1921"/>
      <c r="F42" s="1921"/>
      <c r="G42" s="1921"/>
      <c r="H42" s="1924"/>
      <c r="I42" s="1941"/>
      <c r="J42" s="1941"/>
      <c r="K42" s="40"/>
    </row>
    <row r="43" spans="2:11" ht="20.25" customHeight="1">
      <c r="B43" s="1948" t="s">
        <v>227</v>
      </c>
      <c r="C43" s="1949"/>
      <c r="D43" s="1949"/>
      <c r="E43" s="1949"/>
      <c r="F43" s="1949"/>
      <c r="G43" s="1949"/>
      <c r="H43" s="1949"/>
      <c r="I43" s="1949"/>
      <c r="J43" s="1949"/>
      <c r="K43" s="1949"/>
    </row>
    <row r="44" spans="2:11" ht="20.25" customHeight="1">
      <c r="B44" s="1949"/>
      <c r="C44" s="1949"/>
      <c r="D44" s="1949"/>
      <c r="E44" s="1949"/>
      <c r="F44" s="1949"/>
      <c r="G44" s="1949"/>
      <c r="H44" s="1949"/>
      <c r="I44" s="1949"/>
      <c r="J44" s="1949"/>
      <c r="K44" s="1949"/>
    </row>
  </sheetData>
  <mergeCells count="140">
    <mergeCell ref="C42:D42"/>
    <mergeCell ref="E42:F42"/>
    <mergeCell ref="G42:H42"/>
    <mergeCell ref="I42:J42"/>
    <mergeCell ref="B43:K44"/>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B7:D7"/>
    <mergeCell ref="E7:F7"/>
    <mergeCell ref="H7:I9"/>
    <mergeCell ref="J7:K9"/>
    <mergeCell ref="B8:D8"/>
    <mergeCell ref="E8:F8"/>
    <mergeCell ref="B9:D9"/>
    <mergeCell ref="E9:F9"/>
    <mergeCell ref="B3:C3"/>
    <mergeCell ref="H3:K3"/>
    <mergeCell ref="B4:K4"/>
    <mergeCell ref="B5:D5"/>
    <mergeCell ref="E5:F5"/>
    <mergeCell ref="B6:D6"/>
    <mergeCell ref="E6:F6"/>
  </mergeCells>
  <phoneticPr fontId="5"/>
  <pageMargins left="0.7" right="0.7" top="0.75" bottom="0.75" header="0.3" footer="0.3"/>
  <pageSetup paperSize="9" scale="9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B1:J42"/>
  <sheetViews>
    <sheetView workbookViewId="0">
      <selection activeCell="L11" sqref="L11"/>
    </sheetView>
  </sheetViews>
  <sheetFormatPr defaultRowHeight="13.5"/>
  <cols>
    <col min="1" max="1" width="2.375" style="9" customWidth="1"/>
    <col min="2" max="2" width="5.25" style="9" customWidth="1"/>
    <col min="3" max="10" width="10.5" style="9" customWidth="1"/>
    <col min="11" max="11" width="2.75" style="9" customWidth="1"/>
    <col min="12" max="257" width="9" style="9"/>
    <col min="258" max="258" width="5.25" style="9" customWidth="1"/>
    <col min="259" max="266" width="10.5" style="9" customWidth="1"/>
    <col min="267" max="513" width="9" style="9"/>
    <col min="514" max="514" width="5.25" style="9" customWidth="1"/>
    <col min="515" max="522" width="10.5" style="9" customWidth="1"/>
    <col min="523" max="769" width="9" style="9"/>
    <col min="770" max="770" width="5.25" style="9" customWidth="1"/>
    <col min="771" max="778" width="10.5" style="9" customWidth="1"/>
    <col min="779" max="1025" width="9" style="9"/>
    <col min="1026" max="1026" width="5.25" style="9" customWidth="1"/>
    <col min="1027" max="1034" width="10.5" style="9" customWidth="1"/>
    <col min="1035" max="1281" width="9" style="9"/>
    <col min="1282" max="1282" width="5.25" style="9" customWidth="1"/>
    <col min="1283" max="1290" width="10.5" style="9" customWidth="1"/>
    <col min="1291" max="1537" width="9" style="9"/>
    <col min="1538" max="1538" width="5.25" style="9" customWidth="1"/>
    <col min="1539" max="1546" width="10.5" style="9" customWidth="1"/>
    <col min="1547" max="1793" width="9" style="9"/>
    <col min="1794" max="1794" width="5.25" style="9" customWidth="1"/>
    <col min="1795" max="1802" width="10.5" style="9" customWidth="1"/>
    <col min="1803" max="2049" width="9" style="9"/>
    <col min="2050" max="2050" width="5.25" style="9" customWidth="1"/>
    <col min="2051" max="2058" width="10.5" style="9" customWidth="1"/>
    <col min="2059" max="2305" width="9" style="9"/>
    <col min="2306" max="2306" width="5.25" style="9" customWidth="1"/>
    <col min="2307" max="2314" width="10.5" style="9" customWidth="1"/>
    <col min="2315" max="2561" width="9" style="9"/>
    <col min="2562" max="2562" width="5.25" style="9" customWidth="1"/>
    <col min="2563" max="2570" width="10.5" style="9" customWidth="1"/>
    <col min="2571" max="2817" width="9" style="9"/>
    <col min="2818" max="2818" width="5.25" style="9" customWidth="1"/>
    <col min="2819" max="2826" width="10.5" style="9" customWidth="1"/>
    <col min="2827" max="3073" width="9" style="9"/>
    <col min="3074" max="3074" width="5.25" style="9" customWidth="1"/>
    <col min="3075" max="3082" width="10.5" style="9" customWidth="1"/>
    <col min="3083" max="3329" width="9" style="9"/>
    <col min="3330" max="3330" width="5.25" style="9" customWidth="1"/>
    <col min="3331" max="3338" width="10.5" style="9" customWidth="1"/>
    <col min="3339" max="3585" width="9" style="9"/>
    <col min="3586" max="3586" width="5.25" style="9" customWidth="1"/>
    <col min="3587" max="3594" width="10.5" style="9" customWidth="1"/>
    <col min="3595" max="3841" width="9" style="9"/>
    <col min="3842" max="3842" width="5.25" style="9" customWidth="1"/>
    <col min="3843" max="3850" width="10.5" style="9" customWidth="1"/>
    <col min="3851" max="4097" width="9" style="9"/>
    <col min="4098" max="4098" width="5.25" style="9" customWidth="1"/>
    <col min="4099" max="4106" width="10.5" style="9" customWidth="1"/>
    <col min="4107" max="4353" width="9" style="9"/>
    <col min="4354" max="4354" width="5.25" style="9" customWidth="1"/>
    <col min="4355" max="4362" width="10.5" style="9" customWidth="1"/>
    <col min="4363" max="4609" width="9" style="9"/>
    <col min="4610" max="4610" width="5.25" style="9" customWidth="1"/>
    <col min="4611" max="4618" width="10.5" style="9" customWidth="1"/>
    <col min="4619" max="4865" width="9" style="9"/>
    <col min="4866" max="4866" width="5.25" style="9" customWidth="1"/>
    <col min="4867" max="4874" width="10.5" style="9" customWidth="1"/>
    <col min="4875" max="5121" width="9" style="9"/>
    <col min="5122" max="5122" width="5.25" style="9" customWidth="1"/>
    <col min="5123" max="5130" width="10.5" style="9" customWidth="1"/>
    <col min="5131" max="5377" width="9" style="9"/>
    <col min="5378" max="5378" width="5.25" style="9" customWidth="1"/>
    <col min="5379" max="5386" width="10.5" style="9" customWidth="1"/>
    <col min="5387" max="5633" width="9" style="9"/>
    <col min="5634" max="5634" width="5.25" style="9" customWidth="1"/>
    <col min="5635" max="5642" width="10.5" style="9" customWidth="1"/>
    <col min="5643" max="5889" width="9" style="9"/>
    <col min="5890" max="5890" width="5.25" style="9" customWidth="1"/>
    <col min="5891" max="5898" width="10.5" style="9" customWidth="1"/>
    <col min="5899" max="6145" width="9" style="9"/>
    <col min="6146" max="6146" width="5.25" style="9" customWidth="1"/>
    <col min="6147" max="6154" width="10.5" style="9" customWidth="1"/>
    <col min="6155" max="6401" width="9" style="9"/>
    <col min="6402" max="6402" width="5.25" style="9" customWidth="1"/>
    <col min="6403" max="6410" width="10.5" style="9" customWidth="1"/>
    <col min="6411" max="6657" width="9" style="9"/>
    <col min="6658" max="6658" width="5.25" style="9" customWidth="1"/>
    <col min="6659" max="6666" width="10.5" style="9" customWidth="1"/>
    <col min="6667" max="6913" width="9" style="9"/>
    <col min="6914" max="6914" width="5.25" style="9" customWidth="1"/>
    <col min="6915" max="6922" width="10.5" style="9" customWidth="1"/>
    <col min="6923" max="7169" width="9" style="9"/>
    <col min="7170" max="7170" width="5.25" style="9" customWidth="1"/>
    <col min="7171" max="7178" width="10.5" style="9" customWidth="1"/>
    <col min="7179" max="7425" width="9" style="9"/>
    <col min="7426" max="7426" width="5.25" style="9" customWidth="1"/>
    <col min="7427" max="7434" width="10.5" style="9" customWidth="1"/>
    <col min="7435" max="7681" width="9" style="9"/>
    <col min="7682" max="7682" width="5.25" style="9" customWidth="1"/>
    <col min="7683" max="7690" width="10.5" style="9" customWidth="1"/>
    <col min="7691" max="7937" width="9" style="9"/>
    <col min="7938" max="7938" width="5.25" style="9" customWidth="1"/>
    <col min="7939" max="7946" width="10.5" style="9" customWidth="1"/>
    <col min="7947" max="8193" width="9" style="9"/>
    <col min="8194" max="8194" width="5.25" style="9" customWidth="1"/>
    <col min="8195" max="8202" width="10.5" style="9" customWidth="1"/>
    <col min="8203" max="8449" width="9" style="9"/>
    <col min="8450" max="8450" width="5.25" style="9" customWidth="1"/>
    <col min="8451" max="8458" width="10.5" style="9" customWidth="1"/>
    <col min="8459" max="8705" width="9" style="9"/>
    <col min="8706" max="8706" width="5.25" style="9" customWidth="1"/>
    <col min="8707" max="8714" width="10.5" style="9" customWidth="1"/>
    <col min="8715" max="8961" width="9" style="9"/>
    <col min="8962" max="8962" width="5.25" style="9" customWidth="1"/>
    <col min="8963" max="8970" width="10.5" style="9" customWidth="1"/>
    <col min="8971" max="9217" width="9" style="9"/>
    <col min="9218" max="9218" width="5.25" style="9" customWidth="1"/>
    <col min="9219" max="9226" width="10.5" style="9" customWidth="1"/>
    <col min="9227" max="9473" width="9" style="9"/>
    <col min="9474" max="9474" width="5.25" style="9" customWidth="1"/>
    <col min="9475" max="9482" width="10.5" style="9" customWidth="1"/>
    <col min="9483" max="9729" width="9" style="9"/>
    <col min="9730" max="9730" width="5.25" style="9" customWidth="1"/>
    <col min="9731" max="9738" width="10.5" style="9" customWidth="1"/>
    <col min="9739" max="9985" width="9" style="9"/>
    <col min="9986" max="9986" width="5.25" style="9" customWidth="1"/>
    <col min="9987" max="9994" width="10.5" style="9" customWidth="1"/>
    <col min="9995" max="10241" width="9" style="9"/>
    <col min="10242" max="10242" width="5.25" style="9" customWidth="1"/>
    <col min="10243" max="10250" width="10.5" style="9" customWidth="1"/>
    <col min="10251" max="10497" width="9" style="9"/>
    <col min="10498" max="10498" width="5.25" style="9" customWidth="1"/>
    <col min="10499" max="10506" width="10.5" style="9" customWidth="1"/>
    <col min="10507" max="10753" width="9" style="9"/>
    <col min="10754" max="10754" width="5.25" style="9" customWidth="1"/>
    <col min="10755" max="10762" width="10.5" style="9" customWidth="1"/>
    <col min="10763" max="11009" width="9" style="9"/>
    <col min="11010" max="11010" width="5.25" style="9" customWidth="1"/>
    <col min="11011" max="11018" width="10.5" style="9" customWidth="1"/>
    <col min="11019" max="11265" width="9" style="9"/>
    <col min="11266" max="11266" width="5.25" style="9" customWidth="1"/>
    <col min="11267" max="11274" width="10.5" style="9" customWidth="1"/>
    <col min="11275" max="11521" width="9" style="9"/>
    <col min="11522" max="11522" width="5.25" style="9" customWidth="1"/>
    <col min="11523" max="11530" width="10.5" style="9" customWidth="1"/>
    <col min="11531" max="11777" width="9" style="9"/>
    <col min="11778" max="11778" width="5.25" style="9" customWidth="1"/>
    <col min="11779" max="11786" width="10.5" style="9" customWidth="1"/>
    <col min="11787" max="12033" width="9" style="9"/>
    <col min="12034" max="12034" width="5.25" style="9" customWidth="1"/>
    <col min="12035" max="12042" width="10.5" style="9" customWidth="1"/>
    <col min="12043" max="12289" width="9" style="9"/>
    <col min="12290" max="12290" width="5.25" style="9" customWidth="1"/>
    <col min="12291" max="12298" width="10.5" style="9" customWidth="1"/>
    <col min="12299" max="12545" width="9" style="9"/>
    <col min="12546" max="12546" width="5.25" style="9" customWidth="1"/>
    <col min="12547" max="12554" width="10.5" style="9" customWidth="1"/>
    <col min="12555" max="12801" width="9" style="9"/>
    <col min="12802" max="12802" width="5.25" style="9" customWidth="1"/>
    <col min="12803" max="12810" width="10.5" style="9" customWidth="1"/>
    <col min="12811" max="13057" width="9" style="9"/>
    <col min="13058" max="13058" width="5.25" style="9" customWidth="1"/>
    <col min="13059" max="13066" width="10.5" style="9" customWidth="1"/>
    <col min="13067" max="13313" width="9" style="9"/>
    <col min="13314" max="13314" width="5.25" style="9" customWidth="1"/>
    <col min="13315" max="13322" width="10.5" style="9" customWidth="1"/>
    <col min="13323" max="13569" width="9" style="9"/>
    <col min="13570" max="13570" width="5.25" style="9" customWidth="1"/>
    <col min="13571" max="13578" width="10.5" style="9" customWidth="1"/>
    <col min="13579" max="13825" width="9" style="9"/>
    <col min="13826" max="13826" width="5.25" style="9" customWidth="1"/>
    <col min="13827" max="13834" width="10.5" style="9" customWidth="1"/>
    <col min="13835" max="14081" width="9" style="9"/>
    <col min="14082" max="14082" width="5.25" style="9" customWidth="1"/>
    <col min="14083" max="14090" width="10.5" style="9" customWidth="1"/>
    <col min="14091" max="14337" width="9" style="9"/>
    <col min="14338" max="14338" width="5.25" style="9" customWidth="1"/>
    <col min="14339" max="14346" width="10.5" style="9" customWidth="1"/>
    <col min="14347" max="14593" width="9" style="9"/>
    <col min="14594" max="14594" width="5.25" style="9" customWidth="1"/>
    <col min="14595" max="14602" width="10.5" style="9" customWidth="1"/>
    <col min="14603" max="14849" width="9" style="9"/>
    <col min="14850" max="14850" width="5.25" style="9" customWidth="1"/>
    <col min="14851" max="14858" width="10.5" style="9" customWidth="1"/>
    <col min="14859" max="15105" width="9" style="9"/>
    <col min="15106" max="15106" width="5.25" style="9" customWidth="1"/>
    <col min="15107" max="15114" width="10.5" style="9" customWidth="1"/>
    <col min="15115" max="15361" width="9" style="9"/>
    <col min="15362" max="15362" width="5.25" style="9" customWidth="1"/>
    <col min="15363" max="15370" width="10.5" style="9" customWidth="1"/>
    <col min="15371" max="15617" width="9" style="9"/>
    <col min="15618" max="15618" width="5.25" style="9" customWidth="1"/>
    <col min="15619" max="15626" width="10.5" style="9" customWidth="1"/>
    <col min="15627" max="15873" width="9" style="9"/>
    <col min="15874" max="15874" width="5.25" style="9" customWidth="1"/>
    <col min="15875" max="15882" width="10.5" style="9" customWidth="1"/>
    <col min="15883" max="16129" width="9" style="9"/>
    <col min="16130" max="16130" width="5.25" style="9" customWidth="1"/>
    <col min="16131" max="16138" width="10.5" style="9" customWidth="1"/>
    <col min="16139" max="16384" width="9" style="9"/>
  </cols>
  <sheetData>
    <row r="1" spans="2:10" ht="9" customHeight="1"/>
    <row r="2" spans="2:10" ht="17.25" customHeight="1" thickBot="1">
      <c r="B2" s="1032" t="s">
        <v>2010</v>
      </c>
    </row>
    <row r="3" spans="2:10" ht="27.75" customHeight="1" thickBot="1">
      <c r="B3" s="1915" t="s">
        <v>228</v>
      </c>
      <c r="C3" s="1916"/>
      <c r="E3" s="11"/>
      <c r="F3" s="11"/>
      <c r="G3" s="11"/>
      <c r="H3" s="1828" t="s">
        <v>163</v>
      </c>
      <c r="I3" s="1828"/>
      <c r="J3" s="1828"/>
    </row>
    <row r="4" spans="2:10" ht="84.75" customHeight="1" thickBot="1">
      <c r="B4" s="1832" t="s">
        <v>229</v>
      </c>
      <c r="C4" s="1833"/>
      <c r="D4" s="1833"/>
      <c r="E4" s="1833"/>
      <c r="F4" s="1833"/>
      <c r="G4" s="1833"/>
      <c r="H4" s="1833"/>
      <c r="I4" s="1833"/>
      <c r="J4" s="1833"/>
    </row>
    <row r="5" spans="2:10" ht="17.25" customHeight="1">
      <c r="B5" s="1917"/>
      <c r="C5" s="1917"/>
      <c r="D5" s="1917"/>
      <c r="E5" s="48"/>
      <c r="F5" s="2110" t="s">
        <v>230</v>
      </c>
      <c r="G5" s="2111"/>
      <c r="H5" s="2116"/>
      <c r="I5" s="2093"/>
      <c r="J5" s="49"/>
    </row>
    <row r="6" spans="2:10" ht="17.25" customHeight="1">
      <c r="B6" s="1917"/>
      <c r="C6" s="1917"/>
      <c r="D6" s="1917"/>
      <c r="E6" s="48"/>
      <c r="F6" s="2112"/>
      <c r="G6" s="2113"/>
      <c r="H6" s="2117"/>
      <c r="I6" s="2118"/>
      <c r="J6" s="49"/>
    </row>
    <row r="7" spans="2:10" ht="17.25" customHeight="1" thickBot="1">
      <c r="B7" s="1917"/>
      <c r="C7" s="1917"/>
      <c r="D7" s="1917"/>
      <c r="E7" s="48"/>
      <c r="F7" s="2114"/>
      <c r="G7" s="2115"/>
      <c r="H7" s="2119"/>
      <c r="I7" s="2120"/>
      <c r="J7" s="49"/>
    </row>
    <row r="8" spans="2:10" ht="15.75" customHeight="1"/>
    <row r="9" spans="2:10" ht="15.75" customHeight="1">
      <c r="B9" s="36" t="s">
        <v>231</v>
      </c>
      <c r="C9" s="36"/>
      <c r="D9" s="36"/>
      <c r="E9" s="36"/>
      <c r="F9" s="36"/>
      <c r="G9" s="36"/>
      <c r="H9" s="36"/>
      <c r="I9" s="36"/>
      <c r="J9" s="36"/>
    </row>
    <row r="10" spans="2:10" s="36" customFormat="1" ht="30" customHeight="1">
      <c r="B10" s="37"/>
      <c r="C10" s="1865" t="s">
        <v>52</v>
      </c>
      <c r="D10" s="1865"/>
      <c r="E10" s="1865" t="s">
        <v>165</v>
      </c>
      <c r="F10" s="1865"/>
      <c r="G10" s="1865" t="s">
        <v>166</v>
      </c>
      <c r="H10" s="1932"/>
      <c r="I10" s="2102" t="s">
        <v>232</v>
      </c>
      <c r="J10" s="1865"/>
    </row>
    <row r="11" spans="2:10" s="36" customFormat="1" ht="17.25" customHeight="1">
      <c r="B11" s="37">
        <v>1</v>
      </c>
      <c r="C11" s="1921"/>
      <c r="D11" s="1921"/>
      <c r="E11" s="1922"/>
      <c r="F11" s="1923"/>
      <c r="G11" s="1921"/>
      <c r="H11" s="1924"/>
      <c r="I11" s="1941"/>
      <c r="J11" s="1941"/>
    </row>
    <row r="12" spans="2:10" s="36" customFormat="1" ht="17.25" customHeight="1">
      <c r="B12" s="37">
        <v>2</v>
      </c>
      <c r="C12" s="1921"/>
      <c r="D12" s="1921"/>
      <c r="E12" s="1922"/>
      <c r="F12" s="1923"/>
      <c r="G12" s="1921"/>
      <c r="H12" s="1924"/>
      <c r="I12" s="1941"/>
      <c r="J12" s="1941"/>
    </row>
    <row r="13" spans="2:10" s="36" customFormat="1" ht="17.25" customHeight="1">
      <c r="B13" s="37">
        <v>3</v>
      </c>
      <c r="C13" s="1924"/>
      <c r="D13" s="1927"/>
      <c r="E13" s="1928"/>
      <c r="F13" s="1929"/>
      <c r="G13" s="1924"/>
      <c r="H13" s="1930"/>
      <c r="I13" s="1941"/>
      <c r="J13" s="1941"/>
    </row>
    <row r="14" spans="2:10" s="36" customFormat="1" ht="17.25" customHeight="1">
      <c r="B14" s="37">
        <v>4</v>
      </c>
      <c r="C14" s="1924"/>
      <c r="D14" s="1927"/>
      <c r="E14" s="1928"/>
      <c r="F14" s="1929"/>
      <c r="G14" s="1924"/>
      <c r="H14" s="1930"/>
      <c r="I14" s="1941"/>
      <c r="J14" s="1941"/>
    </row>
    <row r="15" spans="2:10" s="36" customFormat="1" ht="17.25" customHeight="1">
      <c r="B15" s="37">
        <v>5</v>
      </c>
      <c r="C15" s="1924"/>
      <c r="D15" s="1927"/>
      <c r="E15" s="1928"/>
      <c r="F15" s="1929"/>
      <c r="G15" s="1924"/>
      <c r="H15" s="1930"/>
      <c r="I15" s="1941"/>
      <c r="J15" s="1941"/>
    </row>
    <row r="16" spans="2:10" s="36" customFormat="1" ht="17.25" customHeight="1">
      <c r="B16" s="37">
        <v>6</v>
      </c>
      <c r="C16" s="1924"/>
      <c r="D16" s="1927"/>
      <c r="E16" s="1928"/>
      <c r="F16" s="1929"/>
      <c r="G16" s="1924"/>
      <c r="H16" s="1930"/>
      <c r="I16" s="1941"/>
      <c r="J16" s="1941"/>
    </row>
    <row r="17" spans="2:10" s="36" customFormat="1" ht="17.25" customHeight="1">
      <c r="B17" s="37">
        <v>7</v>
      </c>
      <c r="C17" s="1921"/>
      <c r="D17" s="1921"/>
      <c r="E17" s="1921"/>
      <c r="F17" s="1921"/>
      <c r="G17" s="1921"/>
      <c r="H17" s="1924"/>
      <c r="I17" s="1921"/>
      <c r="J17" s="1921"/>
    </row>
    <row r="18" spans="2:10" s="36" customFormat="1" ht="17.25" customHeight="1">
      <c r="B18" s="37">
        <v>8</v>
      </c>
      <c r="C18" s="1921"/>
      <c r="D18" s="1921"/>
      <c r="E18" s="1921"/>
      <c r="F18" s="1921"/>
      <c r="G18" s="1921"/>
      <c r="H18" s="1924"/>
      <c r="I18" s="1921"/>
      <c r="J18" s="1921"/>
    </row>
    <row r="19" spans="2:10" s="36" customFormat="1" ht="17.25" customHeight="1">
      <c r="B19" s="37">
        <v>9</v>
      </c>
      <c r="C19" s="1921"/>
      <c r="D19" s="1921"/>
      <c r="E19" s="1921"/>
      <c r="F19" s="1921"/>
      <c r="G19" s="1921"/>
      <c r="H19" s="1924"/>
      <c r="I19" s="1921"/>
      <c r="J19" s="1921"/>
    </row>
    <row r="20" spans="2:10" s="36" customFormat="1" ht="17.25" customHeight="1">
      <c r="B20" s="37">
        <v>10</v>
      </c>
      <c r="C20" s="1921"/>
      <c r="D20" s="1921"/>
      <c r="E20" s="1921"/>
      <c r="F20" s="1921"/>
      <c r="G20" s="1921"/>
      <c r="H20" s="1924"/>
      <c r="I20" s="1921"/>
      <c r="J20" s="1921"/>
    </row>
    <row r="21" spans="2:10" s="36" customFormat="1" ht="17.25" customHeight="1">
      <c r="B21" s="37">
        <v>11</v>
      </c>
      <c r="C21" s="1924"/>
      <c r="D21" s="1927"/>
      <c r="E21" s="1928"/>
      <c r="F21" s="1929"/>
      <c r="G21" s="1921"/>
      <c r="H21" s="1924"/>
      <c r="I21" s="1941"/>
      <c r="J21" s="1941"/>
    </row>
    <row r="22" spans="2:10" s="36" customFormat="1" ht="17.25" customHeight="1">
      <c r="B22" s="37">
        <v>12</v>
      </c>
      <c r="C22" s="1921"/>
      <c r="D22" s="1921"/>
      <c r="E22" s="1922"/>
      <c r="F22" s="1923"/>
      <c r="G22" s="1921"/>
      <c r="H22" s="1924"/>
      <c r="I22" s="1941"/>
      <c r="J22" s="1941"/>
    </row>
    <row r="23" spans="2:10" s="36" customFormat="1" ht="17.25" customHeight="1">
      <c r="B23" s="37">
        <v>13</v>
      </c>
      <c r="C23" s="1924"/>
      <c r="D23" s="1927"/>
      <c r="E23" s="1928"/>
      <c r="F23" s="1929"/>
      <c r="G23" s="1924"/>
      <c r="H23" s="1930"/>
      <c r="I23" s="1941"/>
      <c r="J23" s="1941"/>
    </row>
    <row r="24" spans="2:10" s="36" customFormat="1" ht="17.25" customHeight="1">
      <c r="B24" s="37">
        <v>14</v>
      </c>
      <c r="C24" s="1921"/>
      <c r="D24" s="1921"/>
      <c r="E24" s="1922"/>
      <c r="F24" s="1923"/>
      <c r="G24" s="1921"/>
      <c r="H24" s="1924"/>
      <c r="I24" s="1941"/>
      <c r="J24" s="1941"/>
    </row>
    <row r="25" spans="2:10" s="36" customFormat="1" ht="17.25" customHeight="1">
      <c r="B25" s="37">
        <v>15</v>
      </c>
      <c r="C25" s="1921"/>
      <c r="D25" s="1921"/>
      <c r="E25" s="1928"/>
      <c r="F25" s="1940"/>
      <c r="G25" s="1921"/>
      <c r="H25" s="1924"/>
      <c r="I25" s="1941"/>
      <c r="J25" s="1941"/>
    </row>
    <row r="26" spans="2:10" s="36" customFormat="1" ht="17.25" customHeight="1">
      <c r="B26" s="37">
        <v>16</v>
      </c>
      <c r="C26" s="1921"/>
      <c r="D26" s="1921"/>
      <c r="E26" s="1941"/>
      <c r="F26" s="1921"/>
      <c r="G26" s="1921"/>
      <c r="H26" s="1924"/>
      <c r="I26" s="1941"/>
      <c r="J26" s="1941"/>
    </row>
    <row r="27" spans="2:10" s="36" customFormat="1" ht="17.25" customHeight="1">
      <c r="B27" s="37">
        <v>17</v>
      </c>
      <c r="C27" s="1921"/>
      <c r="D27" s="1921"/>
      <c r="E27" s="1921"/>
      <c r="F27" s="1921"/>
      <c r="G27" s="1921"/>
      <c r="H27" s="1924"/>
      <c r="I27" s="1941"/>
      <c r="J27" s="1941"/>
    </row>
    <row r="28" spans="2:10" s="36" customFormat="1" ht="17.25" customHeight="1">
      <c r="B28" s="37">
        <v>18</v>
      </c>
      <c r="C28" s="1921"/>
      <c r="D28" s="1921"/>
      <c r="E28" s="1921"/>
      <c r="F28" s="1921"/>
      <c r="G28" s="1921"/>
      <c r="H28" s="1924"/>
      <c r="I28" s="1941"/>
      <c r="J28" s="1941"/>
    </row>
    <row r="29" spans="2:10" s="36" customFormat="1" ht="17.25" customHeight="1">
      <c r="B29" s="37">
        <v>19</v>
      </c>
      <c r="C29" s="1921"/>
      <c r="D29" s="1921"/>
      <c r="E29" s="1921"/>
      <c r="F29" s="1921"/>
      <c r="G29" s="1921"/>
      <c r="H29" s="1924"/>
      <c r="I29" s="1941"/>
      <c r="J29" s="1941"/>
    </row>
    <row r="30" spans="2:10" s="36" customFormat="1" ht="17.25" customHeight="1">
      <c r="B30" s="37">
        <v>20</v>
      </c>
      <c r="C30" s="1921"/>
      <c r="D30" s="1921"/>
      <c r="E30" s="1921"/>
      <c r="F30" s="1921"/>
      <c r="G30" s="1921"/>
      <c r="H30" s="1924"/>
      <c r="I30" s="1941"/>
      <c r="J30" s="1941"/>
    </row>
    <row r="31" spans="2:10" s="36" customFormat="1" ht="17.25" customHeight="1">
      <c r="B31" s="37">
        <v>21</v>
      </c>
      <c r="C31" s="1921"/>
      <c r="D31" s="1921"/>
      <c r="E31" s="1942"/>
      <c r="F31" s="1943"/>
      <c r="G31" s="1921"/>
      <c r="H31" s="1924"/>
      <c r="I31" s="1941"/>
      <c r="J31" s="1941"/>
    </row>
    <row r="32" spans="2:10" s="36" customFormat="1" ht="17.25" customHeight="1">
      <c r="B32" s="37">
        <v>22</v>
      </c>
      <c r="C32" s="1921"/>
      <c r="D32" s="1921"/>
      <c r="E32" s="1942"/>
      <c r="F32" s="1943"/>
      <c r="G32" s="1921"/>
      <c r="H32" s="1924"/>
      <c r="I32" s="1941"/>
      <c r="J32" s="1941"/>
    </row>
    <row r="33" spans="2:10" s="36" customFormat="1" ht="17.25" customHeight="1">
      <c r="B33" s="37">
        <v>23</v>
      </c>
      <c r="C33" s="1921"/>
      <c r="D33" s="1921"/>
      <c r="E33" s="1942"/>
      <c r="F33" s="1943"/>
      <c r="G33" s="1921"/>
      <c r="H33" s="1924"/>
      <c r="I33" s="1941"/>
      <c r="J33" s="1941"/>
    </row>
    <row r="34" spans="2:10" s="36" customFormat="1" ht="17.25" customHeight="1">
      <c r="B34" s="37">
        <v>24</v>
      </c>
      <c r="C34" s="1921"/>
      <c r="D34" s="1921"/>
      <c r="E34" s="1942"/>
      <c r="F34" s="1943"/>
      <c r="G34" s="1921"/>
      <c r="H34" s="1924"/>
      <c r="I34" s="1941"/>
      <c r="J34" s="1941"/>
    </row>
    <row r="35" spans="2:10" s="36" customFormat="1" ht="17.25" customHeight="1">
      <c r="B35" s="37">
        <v>25</v>
      </c>
      <c r="C35" s="1921"/>
      <c r="D35" s="1921"/>
      <c r="E35" s="1942"/>
      <c r="F35" s="1943"/>
      <c r="G35" s="1921"/>
      <c r="H35" s="1924"/>
      <c r="I35" s="1941"/>
      <c r="J35" s="1941"/>
    </row>
    <row r="36" spans="2:10" s="36" customFormat="1" ht="17.25" customHeight="1">
      <c r="B36" s="37">
        <v>26</v>
      </c>
      <c r="C36" s="1921"/>
      <c r="D36" s="1921"/>
      <c r="E36" s="1921"/>
      <c r="F36" s="1921"/>
      <c r="G36" s="1921"/>
      <c r="H36" s="1924"/>
      <c r="I36" s="1941"/>
      <c r="J36" s="1941"/>
    </row>
    <row r="37" spans="2:10" s="36" customFormat="1" ht="17.25" customHeight="1">
      <c r="B37" s="37">
        <v>27</v>
      </c>
      <c r="C37" s="1921"/>
      <c r="D37" s="1921"/>
      <c r="E37" s="1921"/>
      <c r="F37" s="1921"/>
      <c r="G37" s="1921"/>
      <c r="H37" s="1924"/>
      <c r="I37" s="1941"/>
      <c r="J37" s="1941"/>
    </row>
    <row r="38" spans="2:10" s="36" customFormat="1" ht="17.25" customHeight="1">
      <c r="B38" s="37">
        <v>28</v>
      </c>
      <c r="C38" s="1921"/>
      <c r="D38" s="1921"/>
      <c r="E38" s="1921"/>
      <c r="F38" s="1921"/>
      <c r="G38" s="1921"/>
      <c r="H38" s="1924"/>
      <c r="I38" s="1941"/>
      <c r="J38" s="1941"/>
    </row>
    <row r="39" spans="2:10" s="36" customFormat="1" ht="17.25" customHeight="1">
      <c r="B39" s="37">
        <v>29</v>
      </c>
      <c r="C39" s="1921"/>
      <c r="D39" s="1921"/>
      <c r="E39" s="1921"/>
      <c r="F39" s="1921"/>
      <c r="G39" s="1921"/>
      <c r="H39" s="1924"/>
      <c r="I39" s="1941"/>
      <c r="J39" s="1941"/>
    </row>
    <row r="40" spans="2:10" s="36" customFormat="1" ht="17.25" customHeight="1">
      <c r="B40" s="37">
        <v>30</v>
      </c>
      <c r="C40" s="1921"/>
      <c r="D40" s="1921"/>
      <c r="E40" s="1921"/>
      <c r="F40" s="1921"/>
      <c r="G40" s="1921"/>
      <c r="H40" s="1924"/>
      <c r="I40" s="1941"/>
      <c r="J40" s="1941"/>
    </row>
    <row r="41" spans="2:10" ht="22.5" customHeight="1">
      <c r="B41" s="1948" t="s">
        <v>233</v>
      </c>
      <c r="C41" s="1949"/>
      <c r="D41" s="1949"/>
      <c r="E41" s="1949"/>
      <c r="F41" s="1949"/>
      <c r="G41" s="1949"/>
      <c r="H41" s="1949"/>
      <c r="I41" s="1949"/>
      <c r="J41" s="1949"/>
    </row>
    <row r="42" spans="2:10" ht="22.5" customHeight="1">
      <c r="B42" s="1949"/>
      <c r="C42" s="1949"/>
      <c r="D42" s="1949"/>
      <c r="E42" s="1949"/>
      <c r="F42" s="1949"/>
      <c r="G42" s="1949"/>
      <c r="H42" s="1949"/>
      <c r="I42" s="1949"/>
      <c r="J42" s="1949"/>
    </row>
  </sheetData>
  <mergeCells count="133">
    <mergeCell ref="B41: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B3:C3"/>
    <mergeCell ref="H3:J3"/>
    <mergeCell ref="B4:J4"/>
    <mergeCell ref="B5:D5"/>
    <mergeCell ref="F5:G7"/>
    <mergeCell ref="H5:I7"/>
    <mergeCell ref="B6:D6"/>
    <mergeCell ref="B7:D7"/>
    <mergeCell ref="C10:D10"/>
    <mergeCell ref="E10:F10"/>
    <mergeCell ref="G10:H10"/>
    <mergeCell ref="I10:J10"/>
  </mergeCells>
  <phoneticPr fontId="5"/>
  <pageMargins left="0.8" right="0.7" top="0.75" bottom="0.75" header="0.3" footer="0.3"/>
  <pageSetup paperSize="9" scale="9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Z68"/>
  <sheetViews>
    <sheetView topLeftCell="A43" workbookViewId="0">
      <selection activeCell="C63" sqref="C63:Y64"/>
    </sheetView>
  </sheetViews>
  <sheetFormatPr defaultColWidth="4" defaultRowHeight="13.5"/>
  <cols>
    <col min="1" max="2" width="2.625" style="134" customWidth="1"/>
    <col min="3" max="3" width="10.625" style="134" customWidth="1"/>
    <col min="4" max="8" width="4.625" style="134" customWidth="1"/>
    <col min="9" max="9" width="7.625" style="134" customWidth="1"/>
    <col min="10" max="18" width="4.625" style="134" customWidth="1"/>
    <col min="19" max="20" width="7.625" style="134" customWidth="1"/>
    <col min="21" max="24" width="4.625" style="134" customWidth="1"/>
    <col min="25" max="25" width="9.75" style="134" customWidth="1"/>
    <col min="26" max="26" width="2.625" style="134" customWidth="1"/>
    <col min="27" max="257" width="4" style="134"/>
    <col min="258" max="258" width="2.875" style="134" customWidth="1"/>
    <col min="259" max="259" width="2.375" style="134" customWidth="1"/>
    <col min="260" max="260" width="9.25" style="134" customWidth="1"/>
    <col min="261" max="265" width="4" style="134"/>
    <col min="266" max="266" width="7.375" style="134" customWidth="1"/>
    <col min="267" max="268" width="4" style="134"/>
    <col min="269" max="274" width="5.125" style="134" customWidth="1"/>
    <col min="275" max="275" width="4" style="134"/>
    <col min="276" max="277" width="6.75" style="134" customWidth="1"/>
    <col min="278" max="280" width="4" style="134"/>
    <col min="281" max="281" width="2.375" style="134" customWidth="1"/>
    <col min="282" max="282" width="3.375" style="134" customWidth="1"/>
    <col min="283" max="513" width="4" style="134"/>
    <col min="514" max="514" width="2.875" style="134" customWidth="1"/>
    <col min="515" max="515" width="2.375" style="134" customWidth="1"/>
    <col min="516" max="516" width="9.25" style="134" customWidth="1"/>
    <col min="517" max="521" width="4" style="134"/>
    <col min="522" max="522" width="7.375" style="134" customWidth="1"/>
    <col min="523" max="524" width="4" style="134"/>
    <col min="525" max="530" width="5.125" style="134" customWidth="1"/>
    <col min="531" max="531" width="4" style="134"/>
    <col min="532" max="533" width="6.75" style="134" customWidth="1"/>
    <col min="534" max="536" width="4" style="134"/>
    <col min="537" max="537" width="2.375" style="134" customWidth="1"/>
    <col min="538" max="538" width="3.375" style="134" customWidth="1"/>
    <col min="539" max="769" width="4" style="134"/>
    <col min="770" max="770" width="2.875" style="134" customWidth="1"/>
    <col min="771" max="771" width="2.375" style="134" customWidth="1"/>
    <col min="772" max="772" width="9.25" style="134" customWidth="1"/>
    <col min="773" max="777" width="4" style="134"/>
    <col min="778" max="778" width="7.375" style="134" customWidth="1"/>
    <col min="779" max="780" width="4" style="134"/>
    <col min="781" max="786" width="5.125" style="134" customWidth="1"/>
    <col min="787" max="787" width="4" style="134"/>
    <col min="788" max="789" width="6.75" style="134" customWidth="1"/>
    <col min="790" max="792" width="4" style="134"/>
    <col min="793" max="793" width="2.375" style="134" customWidth="1"/>
    <col min="794" max="794" width="3.375" style="134" customWidth="1"/>
    <col min="795" max="1025" width="4" style="134"/>
    <col min="1026" max="1026" width="2.875" style="134" customWidth="1"/>
    <col min="1027" max="1027" width="2.375" style="134" customWidth="1"/>
    <col min="1028" max="1028" width="9.25" style="134" customWidth="1"/>
    <col min="1029" max="1033" width="4" style="134"/>
    <col min="1034" max="1034" width="7.375" style="134" customWidth="1"/>
    <col min="1035" max="1036" width="4" style="134"/>
    <col min="1037" max="1042" width="5.125" style="134" customWidth="1"/>
    <col min="1043" max="1043" width="4" style="134"/>
    <col min="1044" max="1045" width="6.75" style="134" customWidth="1"/>
    <col min="1046" max="1048" width="4" style="134"/>
    <col min="1049" max="1049" width="2.375" style="134" customWidth="1"/>
    <col min="1050" max="1050" width="3.375" style="134" customWidth="1"/>
    <col min="1051" max="1281" width="4" style="134"/>
    <col min="1282" max="1282" width="2.875" style="134" customWidth="1"/>
    <col min="1283" max="1283" width="2.375" style="134" customWidth="1"/>
    <col min="1284" max="1284" width="9.25" style="134" customWidth="1"/>
    <col min="1285" max="1289" width="4" style="134"/>
    <col min="1290" max="1290" width="7.375" style="134" customWidth="1"/>
    <col min="1291" max="1292" width="4" style="134"/>
    <col min="1293" max="1298" width="5.125" style="134" customWidth="1"/>
    <col min="1299" max="1299" width="4" style="134"/>
    <col min="1300" max="1301" width="6.75" style="134" customWidth="1"/>
    <col min="1302" max="1304" width="4" style="134"/>
    <col min="1305" max="1305" width="2.375" style="134" customWidth="1"/>
    <col min="1306" max="1306" width="3.375" style="134" customWidth="1"/>
    <col min="1307" max="1537" width="4" style="134"/>
    <col min="1538" max="1538" width="2.875" style="134" customWidth="1"/>
    <col min="1539" max="1539" width="2.375" style="134" customWidth="1"/>
    <col min="1540" max="1540" width="9.25" style="134" customWidth="1"/>
    <col min="1541" max="1545" width="4" style="134"/>
    <col min="1546" max="1546" width="7.375" style="134" customWidth="1"/>
    <col min="1547" max="1548" width="4" style="134"/>
    <col min="1549" max="1554" width="5.125" style="134" customWidth="1"/>
    <col min="1555" max="1555" width="4" style="134"/>
    <col min="1556" max="1557" width="6.75" style="134" customWidth="1"/>
    <col min="1558" max="1560" width="4" style="134"/>
    <col min="1561" max="1561" width="2.375" style="134" customWidth="1"/>
    <col min="1562" max="1562" width="3.375" style="134" customWidth="1"/>
    <col min="1563" max="1793" width="4" style="134"/>
    <col min="1794" max="1794" width="2.875" style="134" customWidth="1"/>
    <col min="1795" max="1795" width="2.375" style="134" customWidth="1"/>
    <col min="1796" max="1796" width="9.25" style="134" customWidth="1"/>
    <col min="1797" max="1801" width="4" style="134"/>
    <col min="1802" max="1802" width="7.375" style="134" customWidth="1"/>
    <col min="1803" max="1804" width="4" style="134"/>
    <col min="1805" max="1810" width="5.125" style="134" customWidth="1"/>
    <col min="1811" max="1811" width="4" style="134"/>
    <col min="1812" max="1813" width="6.75" style="134" customWidth="1"/>
    <col min="1814" max="1816" width="4" style="134"/>
    <col min="1817" max="1817" width="2.375" style="134" customWidth="1"/>
    <col min="1818" max="1818" width="3.375" style="134" customWidth="1"/>
    <col min="1819" max="2049" width="4" style="134"/>
    <col min="2050" max="2050" width="2.875" style="134" customWidth="1"/>
    <col min="2051" max="2051" width="2.375" style="134" customWidth="1"/>
    <col min="2052" max="2052" width="9.25" style="134" customWidth="1"/>
    <col min="2053" max="2057" width="4" style="134"/>
    <col min="2058" max="2058" width="7.375" style="134" customWidth="1"/>
    <col min="2059" max="2060" width="4" style="134"/>
    <col min="2061" max="2066" width="5.125" style="134" customWidth="1"/>
    <col min="2067" max="2067" width="4" style="134"/>
    <col min="2068" max="2069" width="6.75" style="134" customWidth="1"/>
    <col min="2070" max="2072" width="4" style="134"/>
    <col min="2073" max="2073" width="2.375" style="134" customWidth="1"/>
    <col min="2074" max="2074" width="3.375" style="134" customWidth="1"/>
    <col min="2075" max="2305" width="4" style="134"/>
    <col min="2306" max="2306" width="2.875" style="134" customWidth="1"/>
    <col min="2307" max="2307" width="2.375" style="134" customWidth="1"/>
    <col min="2308" max="2308" width="9.25" style="134" customWidth="1"/>
    <col min="2309" max="2313" width="4" style="134"/>
    <col min="2314" max="2314" width="7.375" style="134" customWidth="1"/>
    <col min="2315" max="2316" width="4" style="134"/>
    <col min="2317" max="2322" width="5.125" style="134" customWidth="1"/>
    <col min="2323" max="2323" width="4" style="134"/>
    <col min="2324" max="2325" width="6.75" style="134" customWidth="1"/>
    <col min="2326" max="2328" width="4" style="134"/>
    <col min="2329" max="2329" width="2.375" style="134" customWidth="1"/>
    <col min="2330" max="2330" width="3.375" style="134" customWidth="1"/>
    <col min="2331" max="2561" width="4" style="134"/>
    <col min="2562" max="2562" width="2.875" style="134" customWidth="1"/>
    <col min="2563" max="2563" width="2.375" style="134" customWidth="1"/>
    <col min="2564" max="2564" width="9.25" style="134" customWidth="1"/>
    <col min="2565" max="2569" width="4" style="134"/>
    <col min="2570" max="2570" width="7.375" style="134" customWidth="1"/>
    <col min="2571" max="2572" width="4" style="134"/>
    <col min="2573" max="2578" width="5.125" style="134" customWidth="1"/>
    <col min="2579" max="2579" width="4" style="134"/>
    <col min="2580" max="2581" width="6.75" style="134" customWidth="1"/>
    <col min="2582" max="2584" width="4" style="134"/>
    <col min="2585" max="2585" width="2.375" style="134" customWidth="1"/>
    <col min="2586" max="2586" width="3.375" style="134" customWidth="1"/>
    <col min="2587" max="2817" width="4" style="134"/>
    <col min="2818" max="2818" width="2.875" style="134" customWidth="1"/>
    <col min="2819" max="2819" width="2.375" style="134" customWidth="1"/>
    <col min="2820" max="2820" width="9.25" style="134" customWidth="1"/>
    <col min="2821" max="2825" width="4" style="134"/>
    <col min="2826" max="2826" width="7.375" style="134" customWidth="1"/>
    <col min="2827" max="2828" width="4" style="134"/>
    <col min="2829" max="2834" width="5.125" style="134" customWidth="1"/>
    <col min="2835" max="2835" width="4" style="134"/>
    <col min="2836" max="2837" width="6.75" style="134" customWidth="1"/>
    <col min="2838" max="2840" width="4" style="134"/>
    <col min="2841" max="2841" width="2.375" style="134" customWidth="1"/>
    <col min="2842" max="2842" width="3.375" style="134" customWidth="1"/>
    <col min="2843" max="3073" width="4" style="134"/>
    <col min="3074" max="3074" width="2.875" style="134" customWidth="1"/>
    <col min="3075" max="3075" width="2.375" style="134" customWidth="1"/>
    <col min="3076" max="3076" width="9.25" style="134" customWidth="1"/>
    <col min="3077" max="3081" width="4" style="134"/>
    <col min="3082" max="3082" width="7.375" style="134" customWidth="1"/>
    <col min="3083" max="3084" width="4" style="134"/>
    <col min="3085" max="3090" width="5.125" style="134" customWidth="1"/>
    <col min="3091" max="3091" width="4" style="134"/>
    <col min="3092" max="3093" width="6.75" style="134" customWidth="1"/>
    <col min="3094" max="3096" width="4" style="134"/>
    <col min="3097" max="3097" width="2.375" style="134" customWidth="1"/>
    <col min="3098" max="3098" width="3.375" style="134" customWidth="1"/>
    <col min="3099" max="3329" width="4" style="134"/>
    <col min="3330" max="3330" width="2.875" style="134" customWidth="1"/>
    <col min="3331" max="3331" width="2.375" style="134" customWidth="1"/>
    <col min="3332" max="3332" width="9.25" style="134" customWidth="1"/>
    <col min="3333" max="3337" width="4" style="134"/>
    <col min="3338" max="3338" width="7.375" style="134" customWidth="1"/>
    <col min="3339" max="3340" width="4" style="134"/>
    <col min="3341" max="3346" width="5.125" style="134" customWidth="1"/>
    <col min="3347" max="3347" width="4" style="134"/>
    <col min="3348" max="3349" width="6.75" style="134" customWidth="1"/>
    <col min="3350" max="3352" width="4" style="134"/>
    <col min="3353" max="3353" width="2.375" style="134" customWidth="1"/>
    <col min="3354" max="3354" width="3.375" style="134" customWidth="1"/>
    <col min="3355" max="3585" width="4" style="134"/>
    <col min="3586" max="3586" width="2.875" style="134" customWidth="1"/>
    <col min="3587" max="3587" width="2.375" style="134" customWidth="1"/>
    <col min="3588" max="3588" width="9.25" style="134" customWidth="1"/>
    <col min="3589" max="3593" width="4" style="134"/>
    <col min="3594" max="3594" width="7.375" style="134" customWidth="1"/>
    <col min="3595" max="3596" width="4" style="134"/>
    <col min="3597" max="3602" width="5.125" style="134" customWidth="1"/>
    <col min="3603" max="3603" width="4" style="134"/>
    <col min="3604" max="3605" width="6.75" style="134" customWidth="1"/>
    <col min="3606" max="3608" width="4" style="134"/>
    <col min="3609" max="3609" width="2.375" style="134" customWidth="1"/>
    <col min="3610" max="3610" width="3.375" style="134" customWidth="1"/>
    <col min="3611" max="3841" width="4" style="134"/>
    <col min="3842" max="3842" width="2.875" style="134" customWidth="1"/>
    <col min="3843" max="3843" width="2.375" style="134" customWidth="1"/>
    <col min="3844" max="3844" width="9.25" style="134" customWidth="1"/>
    <col min="3845" max="3849" width="4" style="134"/>
    <col min="3850" max="3850" width="7.375" style="134" customWidth="1"/>
    <col min="3851" max="3852" width="4" style="134"/>
    <col min="3853" max="3858" width="5.125" style="134" customWidth="1"/>
    <col min="3859" max="3859" width="4" style="134"/>
    <col min="3860" max="3861" width="6.75" style="134" customWidth="1"/>
    <col min="3862" max="3864" width="4" style="134"/>
    <col min="3865" max="3865" width="2.375" style="134" customWidth="1"/>
    <col min="3866" max="3866" width="3.375" style="134" customWidth="1"/>
    <col min="3867" max="4097" width="4" style="134"/>
    <col min="4098" max="4098" width="2.875" style="134" customWidth="1"/>
    <col min="4099" max="4099" width="2.375" style="134" customWidth="1"/>
    <col min="4100" max="4100" width="9.25" style="134" customWidth="1"/>
    <col min="4101" max="4105" width="4" style="134"/>
    <col min="4106" max="4106" width="7.375" style="134" customWidth="1"/>
    <col min="4107" max="4108" width="4" style="134"/>
    <col min="4109" max="4114" width="5.125" style="134" customWidth="1"/>
    <col min="4115" max="4115" width="4" style="134"/>
    <col min="4116" max="4117" width="6.75" style="134" customWidth="1"/>
    <col min="4118" max="4120" width="4" style="134"/>
    <col min="4121" max="4121" width="2.375" style="134" customWidth="1"/>
    <col min="4122" max="4122" width="3.375" style="134" customWidth="1"/>
    <col min="4123" max="4353" width="4" style="134"/>
    <col min="4354" max="4354" width="2.875" style="134" customWidth="1"/>
    <col min="4355" max="4355" width="2.375" style="134" customWidth="1"/>
    <col min="4356" max="4356" width="9.25" style="134" customWidth="1"/>
    <col min="4357" max="4361" width="4" style="134"/>
    <col min="4362" max="4362" width="7.375" style="134" customWidth="1"/>
    <col min="4363" max="4364" width="4" style="134"/>
    <col min="4365" max="4370" width="5.125" style="134" customWidth="1"/>
    <col min="4371" max="4371" width="4" style="134"/>
    <col min="4372" max="4373" width="6.75" style="134" customWidth="1"/>
    <col min="4374" max="4376" width="4" style="134"/>
    <col min="4377" max="4377" width="2.375" style="134" customWidth="1"/>
    <col min="4378" max="4378" width="3.375" style="134" customWidth="1"/>
    <col min="4379" max="4609" width="4" style="134"/>
    <col min="4610" max="4610" width="2.875" style="134" customWidth="1"/>
    <col min="4611" max="4611" width="2.375" style="134" customWidth="1"/>
    <col min="4612" max="4612" width="9.25" style="134" customWidth="1"/>
    <col min="4613" max="4617" width="4" style="134"/>
    <col min="4618" max="4618" width="7.375" style="134" customWidth="1"/>
    <col min="4619" max="4620" width="4" style="134"/>
    <col min="4621" max="4626" width="5.125" style="134" customWidth="1"/>
    <col min="4627" max="4627" width="4" style="134"/>
    <col min="4628" max="4629" width="6.75" style="134" customWidth="1"/>
    <col min="4630" max="4632" width="4" style="134"/>
    <col min="4633" max="4633" width="2.375" style="134" customWidth="1"/>
    <col min="4634" max="4634" width="3.375" style="134" customWidth="1"/>
    <col min="4635" max="4865" width="4" style="134"/>
    <col min="4866" max="4866" width="2.875" style="134" customWidth="1"/>
    <col min="4867" max="4867" width="2.375" style="134" customWidth="1"/>
    <col min="4868" max="4868" width="9.25" style="134" customWidth="1"/>
    <col min="4869" max="4873" width="4" style="134"/>
    <col min="4874" max="4874" width="7.375" style="134" customWidth="1"/>
    <col min="4875" max="4876" width="4" style="134"/>
    <col min="4877" max="4882" width="5.125" style="134" customWidth="1"/>
    <col min="4883" max="4883" width="4" style="134"/>
    <col min="4884" max="4885" width="6.75" style="134" customWidth="1"/>
    <col min="4886" max="4888" width="4" style="134"/>
    <col min="4889" max="4889" width="2.375" style="134" customWidth="1"/>
    <col min="4890" max="4890" width="3.375" style="134" customWidth="1"/>
    <col min="4891" max="5121" width="4" style="134"/>
    <col min="5122" max="5122" width="2.875" style="134" customWidth="1"/>
    <col min="5123" max="5123" width="2.375" style="134" customWidth="1"/>
    <col min="5124" max="5124" width="9.25" style="134" customWidth="1"/>
    <col min="5125" max="5129" width="4" style="134"/>
    <col min="5130" max="5130" width="7.375" style="134" customWidth="1"/>
    <col min="5131" max="5132" width="4" style="134"/>
    <col min="5133" max="5138" width="5.125" style="134" customWidth="1"/>
    <col min="5139" max="5139" width="4" style="134"/>
    <col min="5140" max="5141" width="6.75" style="134" customWidth="1"/>
    <col min="5142" max="5144" width="4" style="134"/>
    <col min="5145" max="5145" width="2.375" style="134" customWidth="1"/>
    <col min="5146" max="5146" width="3.375" style="134" customWidth="1"/>
    <col min="5147" max="5377" width="4" style="134"/>
    <col min="5378" max="5378" width="2.875" style="134" customWidth="1"/>
    <col min="5379" max="5379" width="2.375" style="134" customWidth="1"/>
    <col min="5380" max="5380" width="9.25" style="134" customWidth="1"/>
    <col min="5381" max="5385" width="4" style="134"/>
    <col min="5386" max="5386" width="7.375" style="134" customWidth="1"/>
    <col min="5387" max="5388" width="4" style="134"/>
    <col min="5389" max="5394" width="5.125" style="134" customWidth="1"/>
    <col min="5395" max="5395" width="4" style="134"/>
    <col min="5396" max="5397" width="6.75" style="134" customWidth="1"/>
    <col min="5398" max="5400" width="4" style="134"/>
    <col min="5401" max="5401" width="2.375" style="134" customWidth="1"/>
    <col min="5402" max="5402" width="3.375" style="134" customWidth="1"/>
    <col min="5403" max="5633" width="4" style="134"/>
    <col min="5634" max="5634" width="2.875" style="134" customWidth="1"/>
    <col min="5635" max="5635" width="2.375" style="134" customWidth="1"/>
    <col min="5636" max="5636" width="9.25" style="134" customWidth="1"/>
    <col min="5637" max="5641" width="4" style="134"/>
    <col min="5642" max="5642" width="7.375" style="134" customWidth="1"/>
    <col min="5643" max="5644" width="4" style="134"/>
    <col min="5645" max="5650" width="5.125" style="134" customWidth="1"/>
    <col min="5651" max="5651" width="4" style="134"/>
    <col min="5652" max="5653" width="6.75" style="134" customWidth="1"/>
    <col min="5654" max="5656" width="4" style="134"/>
    <col min="5657" max="5657" width="2.375" style="134" customWidth="1"/>
    <col min="5658" max="5658" width="3.375" style="134" customWidth="1"/>
    <col min="5659" max="5889" width="4" style="134"/>
    <col min="5890" max="5890" width="2.875" style="134" customWidth="1"/>
    <col min="5891" max="5891" width="2.375" style="134" customWidth="1"/>
    <col min="5892" max="5892" width="9.25" style="134" customWidth="1"/>
    <col min="5893" max="5897" width="4" style="134"/>
    <col min="5898" max="5898" width="7.375" style="134" customWidth="1"/>
    <col min="5899" max="5900" width="4" style="134"/>
    <col min="5901" max="5906" width="5.125" style="134" customWidth="1"/>
    <col min="5907" max="5907" width="4" style="134"/>
    <col min="5908" max="5909" width="6.75" style="134" customWidth="1"/>
    <col min="5910" max="5912" width="4" style="134"/>
    <col min="5913" max="5913" width="2.375" style="134" customWidth="1"/>
    <col min="5914" max="5914" width="3.375" style="134" customWidth="1"/>
    <col min="5915" max="6145" width="4" style="134"/>
    <col min="6146" max="6146" width="2.875" style="134" customWidth="1"/>
    <col min="6147" max="6147" width="2.375" style="134" customWidth="1"/>
    <col min="6148" max="6148" width="9.25" style="134" customWidth="1"/>
    <col min="6149" max="6153" width="4" style="134"/>
    <col min="6154" max="6154" width="7.375" style="134" customWidth="1"/>
    <col min="6155" max="6156" width="4" style="134"/>
    <col min="6157" max="6162" width="5.125" style="134" customWidth="1"/>
    <col min="6163" max="6163" width="4" style="134"/>
    <col min="6164" max="6165" width="6.75" style="134" customWidth="1"/>
    <col min="6166" max="6168" width="4" style="134"/>
    <col min="6169" max="6169" width="2.375" style="134" customWidth="1"/>
    <col min="6170" max="6170" width="3.375" style="134" customWidth="1"/>
    <col min="6171" max="6401" width="4" style="134"/>
    <col min="6402" max="6402" width="2.875" style="134" customWidth="1"/>
    <col min="6403" max="6403" width="2.375" style="134" customWidth="1"/>
    <col min="6404" max="6404" width="9.25" style="134" customWidth="1"/>
    <col min="6405" max="6409" width="4" style="134"/>
    <col min="6410" max="6410" width="7.375" style="134" customWidth="1"/>
    <col min="6411" max="6412" width="4" style="134"/>
    <col min="6413" max="6418" width="5.125" style="134" customWidth="1"/>
    <col min="6419" max="6419" width="4" style="134"/>
    <col min="6420" max="6421" width="6.75" style="134" customWidth="1"/>
    <col min="6422" max="6424" width="4" style="134"/>
    <col min="6425" max="6425" width="2.375" style="134" customWidth="1"/>
    <col min="6426" max="6426" width="3.375" style="134" customWidth="1"/>
    <col min="6427" max="6657" width="4" style="134"/>
    <col min="6658" max="6658" width="2.875" style="134" customWidth="1"/>
    <col min="6659" max="6659" width="2.375" style="134" customWidth="1"/>
    <col min="6660" max="6660" width="9.25" style="134" customWidth="1"/>
    <col min="6661" max="6665" width="4" style="134"/>
    <col min="6666" max="6666" width="7.375" style="134" customWidth="1"/>
    <col min="6667" max="6668" width="4" style="134"/>
    <col min="6669" max="6674" width="5.125" style="134" customWidth="1"/>
    <col min="6675" max="6675" width="4" style="134"/>
    <col min="6676" max="6677" width="6.75" style="134" customWidth="1"/>
    <col min="6678" max="6680" width="4" style="134"/>
    <col min="6681" max="6681" width="2.375" style="134" customWidth="1"/>
    <col min="6682" max="6682" width="3.375" style="134" customWidth="1"/>
    <col min="6683" max="6913" width="4" style="134"/>
    <col min="6914" max="6914" width="2.875" style="134" customWidth="1"/>
    <col min="6915" max="6915" width="2.375" style="134" customWidth="1"/>
    <col min="6916" max="6916" width="9.25" style="134" customWidth="1"/>
    <col min="6917" max="6921" width="4" style="134"/>
    <col min="6922" max="6922" width="7.375" style="134" customWidth="1"/>
    <col min="6923" max="6924" width="4" style="134"/>
    <col min="6925" max="6930" width="5.125" style="134" customWidth="1"/>
    <col min="6931" max="6931" width="4" style="134"/>
    <col min="6932" max="6933" width="6.75" style="134" customWidth="1"/>
    <col min="6934" max="6936" width="4" style="134"/>
    <col min="6937" max="6937" width="2.375" style="134" customWidth="1"/>
    <col min="6938" max="6938" width="3.375" style="134" customWidth="1"/>
    <col min="6939" max="7169" width="4" style="134"/>
    <col min="7170" max="7170" width="2.875" style="134" customWidth="1"/>
    <col min="7171" max="7171" width="2.375" style="134" customWidth="1"/>
    <col min="7172" max="7172" width="9.25" style="134" customWidth="1"/>
    <col min="7173" max="7177" width="4" style="134"/>
    <col min="7178" max="7178" width="7.375" style="134" customWidth="1"/>
    <col min="7179" max="7180" width="4" style="134"/>
    <col min="7181" max="7186" width="5.125" style="134" customWidth="1"/>
    <col min="7187" max="7187" width="4" style="134"/>
    <col min="7188" max="7189" width="6.75" style="134" customWidth="1"/>
    <col min="7190" max="7192" width="4" style="134"/>
    <col min="7193" max="7193" width="2.375" style="134" customWidth="1"/>
    <col min="7194" max="7194" width="3.375" style="134" customWidth="1"/>
    <col min="7195" max="7425" width="4" style="134"/>
    <col min="7426" max="7426" width="2.875" style="134" customWidth="1"/>
    <col min="7427" max="7427" width="2.375" style="134" customWidth="1"/>
    <col min="7428" max="7428" width="9.25" style="134" customWidth="1"/>
    <col min="7429" max="7433" width="4" style="134"/>
    <col min="7434" max="7434" width="7.375" style="134" customWidth="1"/>
    <col min="7435" max="7436" width="4" style="134"/>
    <col min="7437" max="7442" width="5.125" style="134" customWidth="1"/>
    <col min="7443" max="7443" width="4" style="134"/>
    <col min="7444" max="7445" width="6.75" style="134" customWidth="1"/>
    <col min="7446" max="7448" width="4" style="134"/>
    <col min="7449" max="7449" width="2.375" style="134" customWidth="1"/>
    <col min="7450" max="7450" width="3.375" style="134" customWidth="1"/>
    <col min="7451" max="7681" width="4" style="134"/>
    <col min="7682" max="7682" width="2.875" style="134" customWidth="1"/>
    <col min="7683" max="7683" width="2.375" style="134" customWidth="1"/>
    <col min="7684" max="7684" width="9.25" style="134" customWidth="1"/>
    <col min="7685" max="7689" width="4" style="134"/>
    <col min="7690" max="7690" width="7.375" style="134" customWidth="1"/>
    <col min="7691" max="7692" width="4" style="134"/>
    <col min="7693" max="7698" width="5.125" style="134" customWidth="1"/>
    <col min="7699" max="7699" width="4" style="134"/>
    <col min="7700" max="7701" width="6.75" style="134" customWidth="1"/>
    <col min="7702" max="7704" width="4" style="134"/>
    <col min="7705" max="7705" width="2.375" style="134" customWidth="1"/>
    <col min="7706" max="7706" width="3.375" style="134" customWidth="1"/>
    <col min="7707" max="7937" width="4" style="134"/>
    <col min="7938" max="7938" width="2.875" style="134" customWidth="1"/>
    <col min="7939" max="7939" width="2.375" style="134" customWidth="1"/>
    <col min="7940" max="7940" width="9.25" style="134" customWidth="1"/>
    <col min="7941" max="7945" width="4" style="134"/>
    <col min="7946" max="7946" width="7.375" style="134" customWidth="1"/>
    <col min="7947" max="7948" width="4" style="134"/>
    <col min="7949" max="7954" width="5.125" style="134" customWidth="1"/>
    <col min="7955" max="7955" width="4" style="134"/>
    <col min="7956" max="7957" width="6.75" style="134" customWidth="1"/>
    <col min="7958" max="7960" width="4" style="134"/>
    <col min="7961" max="7961" width="2.375" style="134" customWidth="1"/>
    <col min="7962" max="7962" width="3.375" style="134" customWidth="1"/>
    <col min="7963" max="8193" width="4" style="134"/>
    <col min="8194" max="8194" width="2.875" style="134" customWidth="1"/>
    <col min="8195" max="8195" width="2.375" style="134" customWidth="1"/>
    <col min="8196" max="8196" width="9.25" style="134" customWidth="1"/>
    <col min="8197" max="8201" width="4" style="134"/>
    <col min="8202" max="8202" width="7.375" style="134" customWidth="1"/>
    <col min="8203" max="8204" width="4" style="134"/>
    <col min="8205" max="8210" width="5.125" style="134" customWidth="1"/>
    <col min="8211" max="8211" width="4" style="134"/>
    <col min="8212" max="8213" width="6.75" style="134" customWidth="1"/>
    <col min="8214" max="8216" width="4" style="134"/>
    <col min="8217" max="8217" width="2.375" style="134" customWidth="1"/>
    <col min="8218" max="8218" width="3.375" style="134" customWidth="1"/>
    <col min="8219" max="8449" width="4" style="134"/>
    <col min="8450" max="8450" width="2.875" style="134" customWidth="1"/>
    <col min="8451" max="8451" width="2.375" style="134" customWidth="1"/>
    <col min="8452" max="8452" width="9.25" style="134" customWidth="1"/>
    <col min="8453" max="8457" width="4" style="134"/>
    <col min="8458" max="8458" width="7.375" style="134" customWidth="1"/>
    <col min="8459" max="8460" width="4" style="134"/>
    <col min="8461" max="8466" width="5.125" style="134" customWidth="1"/>
    <col min="8467" max="8467" width="4" style="134"/>
    <col min="8468" max="8469" width="6.75" style="134" customWidth="1"/>
    <col min="8470" max="8472" width="4" style="134"/>
    <col min="8473" max="8473" width="2.375" style="134" customWidth="1"/>
    <col min="8474" max="8474" width="3.375" style="134" customWidth="1"/>
    <col min="8475" max="8705" width="4" style="134"/>
    <col min="8706" max="8706" width="2.875" style="134" customWidth="1"/>
    <col min="8707" max="8707" width="2.375" style="134" customWidth="1"/>
    <col min="8708" max="8708" width="9.25" style="134" customWidth="1"/>
    <col min="8709" max="8713" width="4" style="134"/>
    <col min="8714" max="8714" width="7.375" style="134" customWidth="1"/>
    <col min="8715" max="8716" width="4" style="134"/>
    <col min="8717" max="8722" width="5.125" style="134" customWidth="1"/>
    <col min="8723" max="8723" width="4" style="134"/>
    <col min="8724" max="8725" width="6.75" style="134" customWidth="1"/>
    <col min="8726" max="8728" width="4" style="134"/>
    <col min="8729" max="8729" width="2.375" style="134" customWidth="1"/>
    <col min="8730" max="8730" width="3.375" style="134" customWidth="1"/>
    <col min="8731" max="8961" width="4" style="134"/>
    <col min="8962" max="8962" width="2.875" style="134" customWidth="1"/>
    <col min="8963" max="8963" width="2.375" style="134" customWidth="1"/>
    <col min="8964" max="8964" width="9.25" style="134" customWidth="1"/>
    <col min="8965" max="8969" width="4" style="134"/>
    <col min="8970" max="8970" width="7.375" style="134" customWidth="1"/>
    <col min="8971" max="8972" width="4" style="134"/>
    <col min="8973" max="8978" width="5.125" style="134" customWidth="1"/>
    <col min="8979" max="8979" width="4" style="134"/>
    <col min="8980" max="8981" width="6.75" style="134" customWidth="1"/>
    <col min="8982" max="8984" width="4" style="134"/>
    <col min="8985" max="8985" width="2.375" style="134" customWidth="1"/>
    <col min="8986" max="8986" width="3.375" style="134" customWidth="1"/>
    <col min="8987" max="9217" width="4" style="134"/>
    <col min="9218" max="9218" width="2.875" style="134" customWidth="1"/>
    <col min="9219" max="9219" width="2.375" style="134" customWidth="1"/>
    <col min="9220" max="9220" width="9.25" style="134" customWidth="1"/>
    <col min="9221" max="9225" width="4" style="134"/>
    <col min="9226" max="9226" width="7.375" style="134" customWidth="1"/>
    <col min="9227" max="9228" width="4" style="134"/>
    <col min="9229" max="9234" width="5.125" style="134" customWidth="1"/>
    <col min="9235" max="9235" width="4" style="134"/>
    <col min="9236" max="9237" width="6.75" style="134" customWidth="1"/>
    <col min="9238" max="9240" width="4" style="134"/>
    <col min="9241" max="9241" width="2.375" style="134" customWidth="1"/>
    <col min="9242" max="9242" width="3.375" style="134" customWidth="1"/>
    <col min="9243" max="9473" width="4" style="134"/>
    <col min="9474" max="9474" width="2.875" style="134" customWidth="1"/>
    <col min="9475" max="9475" width="2.375" style="134" customWidth="1"/>
    <col min="9476" max="9476" width="9.25" style="134" customWidth="1"/>
    <col min="9477" max="9481" width="4" style="134"/>
    <col min="9482" max="9482" width="7.375" style="134" customWidth="1"/>
    <col min="9483" max="9484" width="4" style="134"/>
    <col min="9485" max="9490" width="5.125" style="134" customWidth="1"/>
    <col min="9491" max="9491" width="4" style="134"/>
    <col min="9492" max="9493" width="6.75" style="134" customWidth="1"/>
    <col min="9494" max="9496" width="4" style="134"/>
    <col min="9497" max="9497" width="2.375" style="134" customWidth="1"/>
    <col min="9498" max="9498" width="3.375" style="134" customWidth="1"/>
    <col min="9499" max="9729" width="4" style="134"/>
    <col min="9730" max="9730" width="2.875" style="134" customWidth="1"/>
    <col min="9731" max="9731" width="2.375" style="134" customWidth="1"/>
    <col min="9732" max="9732" width="9.25" style="134" customWidth="1"/>
    <col min="9733" max="9737" width="4" style="134"/>
    <col min="9738" max="9738" width="7.375" style="134" customWidth="1"/>
    <col min="9739" max="9740" width="4" style="134"/>
    <col min="9741" max="9746" width="5.125" style="134" customWidth="1"/>
    <col min="9747" max="9747" width="4" style="134"/>
    <col min="9748" max="9749" width="6.75" style="134" customWidth="1"/>
    <col min="9750" max="9752" width="4" style="134"/>
    <col min="9753" max="9753" width="2.375" style="134" customWidth="1"/>
    <col min="9754" max="9754" width="3.375" style="134" customWidth="1"/>
    <col min="9755" max="9985" width="4" style="134"/>
    <col min="9986" max="9986" width="2.875" style="134" customWidth="1"/>
    <col min="9987" max="9987" width="2.375" style="134" customWidth="1"/>
    <col min="9988" max="9988" width="9.25" style="134" customWidth="1"/>
    <col min="9989" max="9993" width="4" style="134"/>
    <col min="9994" max="9994" width="7.375" style="134" customWidth="1"/>
    <col min="9995" max="9996" width="4" style="134"/>
    <col min="9997" max="10002" width="5.125" style="134" customWidth="1"/>
    <col min="10003" max="10003" width="4" style="134"/>
    <col min="10004" max="10005" width="6.75" style="134" customWidth="1"/>
    <col min="10006" max="10008" width="4" style="134"/>
    <col min="10009" max="10009" width="2.375" style="134" customWidth="1"/>
    <col min="10010" max="10010" width="3.375" style="134" customWidth="1"/>
    <col min="10011" max="10241" width="4" style="134"/>
    <col min="10242" max="10242" width="2.875" style="134" customWidth="1"/>
    <col min="10243" max="10243" width="2.375" style="134" customWidth="1"/>
    <col min="10244" max="10244" width="9.25" style="134" customWidth="1"/>
    <col min="10245" max="10249" width="4" style="134"/>
    <col min="10250" max="10250" width="7.375" style="134" customWidth="1"/>
    <col min="10251" max="10252" width="4" style="134"/>
    <col min="10253" max="10258" width="5.125" style="134" customWidth="1"/>
    <col min="10259" max="10259" width="4" style="134"/>
    <col min="10260" max="10261" width="6.75" style="134" customWidth="1"/>
    <col min="10262" max="10264" width="4" style="134"/>
    <col min="10265" max="10265" width="2.375" style="134" customWidth="1"/>
    <col min="10266" max="10266" width="3.375" style="134" customWidth="1"/>
    <col min="10267" max="10497" width="4" style="134"/>
    <col min="10498" max="10498" width="2.875" style="134" customWidth="1"/>
    <col min="10499" max="10499" width="2.375" style="134" customWidth="1"/>
    <col min="10500" max="10500" width="9.25" style="134" customWidth="1"/>
    <col min="10501" max="10505" width="4" style="134"/>
    <col min="10506" max="10506" width="7.375" style="134" customWidth="1"/>
    <col min="10507" max="10508" width="4" style="134"/>
    <col min="10509" max="10514" width="5.125" style="134" customWidth="1"/>
    <col min="10515" max="10515" width="4" style="134"/>
    <col min="10516" max="10517" width="6.75" style="134" customWidth="1"/>
    <col min="10518" max="10520" width="4" style="134"/>
    <col min="10521" max="10521" width="2.375" style="134" customWidth="1"/>
    <col min="10522" max="10522" width="3.375" style="134" customWidth="1"/>
    <col min="10523" max="10753" width="4" style="134"/>
    <col min="10754" max="10754" width="2.875" style="134" customWidth="1"/>
    <col min="10755" max="10755" width="2.375" style="134" customWidth="1"/>
    <col min="10756" max="10756" width="9.25" style="134" customWidth="1"/>
    <col min="10757" max="10761" width="4" style="134"/>
    <col min="10762" max="10762" width="7.375" style="134" customWidth="1"/>
    <col min="10763" max="10764" width="4" style="134"/>
    <col min="10765" max="10770" width="5.125" style="134" customWidth="1"/>
    <col min="10771" max="10771" width="4" style="134"/>
    <col min="10772" max="10773" width="6.75" style="134" customWidth="1"/>
    <col min="10774" max="10776" width="4" style="134"/>
    <col min="10777" max="10777" width="2.375" style="134" customWidth="1"/>
    <col min="10778" max="10778" width="3.375" style="134" customWidth="1"/>
    <col min="10779" max="11009" width="4" style="134"/>
    <col min="11010" max="11010" width="2.875" style="134" customWidth="1"/>
    <col min="11011" max="11011" width="2.375" style="134" customWidth="1"/>
    <col min="11012" max="11012" width="9.25" style="134" customWidth="1"/>
    <col min="11013" max="11017" width="4" style="134"/>
    <col min="11018" max="11018" width="7.375" style="134" customWidth="1"/>
    <col min="11019" max="11020" width="4" style="134"/>
    <col min="11021" max="11026" width="5.125" style="134" customWidth="1"/>
    <col min="11027" max="11027" width="4" style="134"/>
    <col min="11028" max="11029" width="6.75" style="134" customWidth="1"/>
    <col min="11030" max="11032" width="4" style="134"/>
    <col min="11033" max="11033" width="2.375" style="134" customWidth="1"/>
    <col min="11034" max="11034" width="3.375" style="134" customWidth="1"/>
    <col min="11035" max="11265" width="4" style="134"/>
    <col min="11266" max="11266" width="2.875" style="134" customWidth="1"/>
    <col min="11267" max="11267" width="2.375" style="134" customWidth="1"/>
    <col min="11268" max="11268" width="9.25" style="134" customWidth="1"/>
    <col min="11269" max="11273" width="4" style="134"/>
    <col min="11274" max="11274" width="7.375" style="134" customWidth="1"/>
    <col min="11275" max="11276" width="4" style="134"/>
    <col min="11277" max="11282" width="5.125" style="134" customWidth="1"/>
    <col min="11283" max="11283" width="4" style="134"/>
    <col min="11284" max="11285" width="6.75" style="134" customWidth="1"/>
    <col min="11286" max="11288" width="4" style="134"/>
    <col min="11289" max="11289" width="2.375" style="134" customWidth="1"/>
    <col min="11290" max="11290" width="3.375" style="134" customWidth="1"/>
    <col min="11291" max="11521" width="4" style="134"/>
    <col min="11522" max="11522" width="2.875" style="134" customWidth="1"/>
    <col min="11523" max="11523" width="2.375" style="134" customWidth="1"/>
    <col min="11524" max="11524" width="9.25" style="134" customWidth="1"/>
    <col min="11525" max="11529" width="4" style="134"/>
    <col min="11530" max="11530" width="7.375" style="134" customWidth="1"/>
    <col min="11531" max="11532" width="4" style="134"/>
    <col min="11533" max="11538" width="5.125" style="134" customWidth="1"/>
    <col min="11539" max="11539" width="4" style="134"/>
    <col min="11540" max="11541" width="6.75" style="134" customWidth="1"/>
    <col min="11542" max="11544" width="4" style="134"/>
    <col min="11545" max="11545" width="2.375" style="134" customWidth="1"/>
    <col min="11546" max="11546" width="3.375" style="134" customWidth="1"/>
    <col min="11547" max="11777" width="4" style="134"/>
    <col min="11778" max="11778" width="2.875" style="134" customWidth="1"/>
    <col min="11779" max="11779" width="2.375" style="134" customWidth="1"/>
    <col min="11780" max="11780" width="9.25" style="134" customWidth="1"/>
    <col min="11781" max="11785" width="4" style="134"/>
    <col min="11786" max="11786" width="7.375" style="134" customWidth="1"/>
    <col min="11787" max="11788" width="4" style="134"/>
    <col min="11789" max="11794" width="5.125" style="134" customWidth="1"/>
    <col min="11795" max="11795" width="4" style="134"/>
    <col min="11796" max="11797" width="6.75" style="134" customWidth="1"/>
    <col min="11798" max="11800" width="4" style="134"/>
    <col min="11801" max="11801" width="2.375" style="134" customWidth="1"/>
    <col min="11802" max="11802" width="3.375" style="134" customWidth="1"/>
    <col min="11803" max="12033" width="4" style="134"/>
    <col min="12034" max="12034" width="2.875" style="134" customWidth="1"/>
    <col min="12035" max="12035" width="2.375" style="134" customWidth="1"/>
    <col min="12036" max="12036" width="9.25" style="134" customWidth="1"/>
    <col min="12037" max="12041" width="4" style="134"/>
    <col min="12042" max="12042" width="7.375" style="134" customWidth="1"/>
    <col min="12043" max="12044" width="4" style="134"/>
    <col min="12045" max="12050" width="5.125" style="134" customWidth="1"/>
    <col min="12051" max="12051" width="4" style="134"/>
    <col min="12052" max="12053" width="6.75" style="134" customWidth="1"/>
    <col min="12054" max="12056" width="4" style="134"/>
    <col min="12057" max="12057" width="2.375" style="134" customWidth="1"/>
    <col min="12058" max="12058" width="3.375" style="134" customWidth="1"/>
    <col min="12059" max="12289" width="4" style="134"/>
    <col min="12290" max="12290" width="2.875" style="134" customWidth="1"/>
    <col min="12291" max="12291" width="2.375" style="134" customWidth="1"/>
    <col min="12292" max="12292" width="9.25" style="134" customWidth="1"/>
    <col min="12293" max="12297" width="4" style="134"/>
    <col min="12298" max="12298" width="7.375" style="134" customWidth="1"/>
    <col min="12299" max="12300" width="4" style="134"/>
    <col min="12301" max="12306" width="5.125" style="134" customWidth="1"/>
    <col min="12307" max="12307" width="4" style="134"/>
    <col min="12308" max="12309" width="6.75" style="134" customWidth="1"/>
    <col min="12310" max="12312" width="4" style="134"/>
    <col min="12313" max="12313" width="2.375" style="134" customWidth="1"/>
    <col min="12314" max="12314" width="3.375" style="134" customWidth="1"/>
    <col min="12315" max="12545" width="4" style="134"/>
    <col min="12546" max="12546" width="2.875" style="134" customWidth="1"/>
    <col min="12547" max="12547" width="2.375" style="134" customWidth="1"/>
    <col min="12548" max="12548" width="9.25" style="134" customWidth="1"/>
    <col min="12549" max="12553" width="4" style="134"/>
    <col min="12554" max="12554" width="7.375" style="134" customWidth="1"/>
    <col min="12555" max="12556" width="4" style="134"/>
    <col min="12557" max="12562" width="5.125" style="134" customWidth="1"/>
    <col min="12563" max="12563" width="4" style="134"/>
    <col min="12564" max="12565" width="6.75" style="134" customWidth="1"/>
    <col min="12566" max="12568" width="4" style="134"/>
    <col min="12569" max="12569" width="2.375" style="134" customWidth="1"/>
    <col min="12570" max="12570" width="3.375" style="134" customWidth="1"/>
    <col min="12571" max="12801" width="4" style="134"/>
    <col min="12802" max="12802" width="2.875" style="134" customWidth="1"/>
    <col min="12803" max="12803" width="2.375" style="134" customWidth="1"/>
    <col min="12804" max="12804" width="9.25" style="134" customWidth="1"/>
    <col min="12805" max="12809" width="4" style="134"/>
    <col min="12810" max="12810" width="7.375" style="134" customWidth="1"/>
    <col min="12811" max="12812" width="4" style="134"/>
    <col min="12813" max="12818" width="5.125" style="134" customWidth="1"/>
    <col min="12819" max="12819" width="4" style="134"/>
    <col min="12820" max="12821" width="6.75" style="134" customWidth="1"/>
    <col min="12822" max="12824" width="4" style="134"/>
    <col min="12825" max="12825" width="2.375" style="134" customWidth="1"/>
    <col min="12826" max="12826" width="3.375" style="134" customWidth="1"/>
    <col min="12827" max="13057" width="4" style="134"/>
    <col min="13058" max="13058" width="2.875" style="134" customWidth="1"/>
    <col min="13059" max="13059" width="2.375" style="134" customWidth="1"/>
    <col min="13060" max="13060" width="9.25" style="134" customWidth="1"/>
    <col min="13061" max="13065" width="4" style="134"/>
    <col min="13066" max="13066" width="7.375" style="134" customWidth="1"/>
    <col min="13067" max="13068" width="4" style="134"/>
    <col min="13069" max="13074" width="5.125" style="134" customWidth="1"/>
    <col min="13075" max="13075" width="4" style="134"/>
    <col min="13076" max="13077" width="6.75" style="134" customWidth="1"/>
    <col min="13078" max="13080" width="4" style="134"/>
    <col min="13081" max="13081" width="2.375" style="134" customWidth="1"/>
    <col min="13082" max="13082" width="3.375" style="134" customWidth="1"/>
    <col min="13083" max="13313" width="4" style="134"/>
    <col min="13314" max="13314" width="2.875" style="134" customWidth="1"/>
    <col min="13315" max="13315" width="2.375" style="134" customWidth="1"/>
    <col min="13316" max="13316" width="9.25" style="134" customWidth="1"/>
    <col min="13317" max="13321" width="4" style="134"/>
    <col min="13322" max="13322" width="7.375" style="134" customWidth="1"/>
    <col min="13323" max="13324" width="4" style="134"/>
    <col min="13325" max="13330" width="5.125" style="134" customWidth="1"/>
    <col min="13331" max="13331" width="4" style="134"/>
    <col min="13332" max="13333" width="6.75" style="134" customWidth="1"/>
    <col min="13334" max="13336" width="4" style="134"/>
    <col min="13337" max="13337" width="2.375" style="134" customWidth="1"/>
    <col min="13338" max="13338" width="3.375" style="134" customWidth="1"/>
    <col min="13339" max="13569" width="4" style="134"/>
    <col min="13570" max="13570" width="2.875" style="134" customWidth="1"/>
    <col min="13571" max="13571" width="2.375" style="134" customWidth="1"/>
    <col min="13572" max="13572" width="9.25" style="134" customWidth="1"/>
    <col min="13573" max="13577" width="4" style="134"/>
    <col min="13578" max="13578" width="7.375" style="134" customWidth="1"/>
    <col min="13579" max="13580" width="4" style="134"/>
    <col min="13581" max="13586" width="5.125" style="134" customWidth="1"/>
    <col min="13587" max="13587" width="4" style="134"/>
    <col min="13588" max="13589" width="6.75" style="134" customWidth="1"/>
    <col min="13590" max="13592" width="4" style="134"/>
    <col min="13593" max="13593" width="2.375" style="134" customWidth="1"/>
    <col min="13594" max="13594" width="3.375" style="134" customWidth="1"/>
    <col min="13595" max="13825" width="4" style="134"/>
    <col min="13826" max="13826" width="2.875" style="134" customWidth="1"/>
    <col min="13827" max="13827" width="2.375" style="134" customWidth="1"/>
    <col min="13828" max="13828" width="9.25" style="134" customWidth="1"/>
    <col min="13829" max="13833" width="4" style="134"/>
    <col min="13834" max="13834" width="7.375" style="134" customWidth="1"/>
    <col min="13835" max="13836" width="4" style="134"/>
    <col min="13837" max="13842" width="5.125" style="134" customWidth="1"/>
    <col min="13843" max="13843" width="4" style="134"/>
    <col min="13844" max="13845" width="6.75" style="134" customWidth="1"/>
    <col min="13846" max="13848" width="4" style="134"/>
    <col min="13849" max="13849" width="2.375" style="134" customWidth="1"/>
    <col min="13850" max="13850" width="3.375" style="134" customWidth="1"/>
    <col min="13851" max="14081" width="4" style="134"/>
    <col min="14082" max="14082" width="2.875" style="134" customWidth="1"/>
    <col min="14083" max="14083" width="2.375" style="134" customWidth="1"/>
    <col min="14084" max="14084" width="9.25" style="134" customWidth="1"/>
    <col min="14085" max="14089" width="4" style="134"/>
    <col min="14090" max="14090" width="7.375" style="134" customWidth="1"/>
    <col min="14091" max="14092" width="4" style="134"/>
    <col min="14093" max="14098" width="5.125" style="134" customWidth="1"/>
    <col min="14099" max="14099" width="4" style="134"/>
    <col min="14100" max="14101" width="6.75" style="134" customWidth="1"/>
    <col min="14102" max="14104" width="4" style="134"/>
    <col min="14105" max="14105" width="2.375" style="134" customWidth="1"/>
    <col min="14106" max="14106" width="3.375" style="134" customWidth="1"/>
    <col min="14107" max="14337" width="4" style="134"/>
    <col min="14338" max="14338" width="2.875" style="134" customWidth="1"/>
    <col min="14339" max="14339" width="2.375" style="134" customWidth="1"/>
    <col min="14340" max="14340" width="9.25" style="134" customWidth="1"/>
    <col min="14341" max="14345" width="4" style="134"/>
    <col min="14346" max="14346" width="7.375" style="134" customWidth="1"/>
    <col min="14347" max="14348" width="4" style="134"/>
    <col min="14349" max="14354" width="5.125" style="134" customWidth="1"/>
    <col min="14355" max="14355" width="4" style="134"/>
    <col min="14356" max="14357" width="6.75" style="134" customWidth="1"/>
    <col min="14358" max="14360" width="4" style="134"/>
    <col min="14361" max="14361" width="2.375" style="134" customWidth="1"/>
    <col min="14362" max="14362" width="3.375" style="134" customWidth="1"/>
    <col min="14363" max="14593" width="4" style="134"/>
    <col min="14594" max="14594" width="2.875" style="134" customWidth="1"/>
    <col min="14595" max="14595" width="2.375" style="134" customWidth="1"/>
    <col min="14596" max="14596" width="9.25" style="134" customWidth="1"/>
    <col min="14597" max="14601" width="4" style="134"/>
    <col min="14602" max="14602" width="7.375" style="134" customWidth="1"/>
    <col min="14603" max="14604" width="4" style="134"/>
    <col min="14605" max="14610" width="5.125" style="134" customWidth="1"/>
    <col min="14611" max="14611" width="4" style="134"/>
    <col min="14612" max="14613" width="6.75" style="134" customWidth="1"/>
    <col min="14614" max="14616" width="4" style="134"/>
    <col min="14617" max="14617" width="2.375" style="134" customWidth="1"/>
    <col min="14618" max="14618" width="3.375" style="134" customWidth="1"/>
    <col min="14619" max="14849" width="4" style="134"/>
    <col min="14850" max="14850" width="2.875" style="134" customWidth="1"/>
    <col min="14851" max="14851" width="2.375" style="134" customWidth="1"/>
    <col min="14852" max="14852" width="9.25" style="134" customWidth="1"/>
    <col min="14853" max="14857" width="4" style="134"/>
    <col min="14858" max="14858" width="7.375" style="134" customWidth="1"/>
    <col min="14859" max="14860" width="4" style="134"/>
    <col min="14861" max="14866" width="5.125" style="134" customWidth="1"/>
    <col min="14867" max="14867" width="4" style="134"/>
    <col min="14868" max="14869" width="6.75" style="134" customWidth="1"/>
    <col min="14870" max="14872" width="4" style="134"/>
    <col min="14873" max="14873" width="2.375" style="134" customWidth="1"/>
    <col min="14874" max="14874" width="3.375" style="134" customWidth="1"/>
    <col min="14875" max="15105" width="4" style="134"/>
    <col min="15106" max="15106" width="2.875" style="134" customWidth="1"/>
    <col min="15107" max="15107" width="2.375" style="134" customWidth="1"/>
    <col min="15108" max="15108" width="9.25" style="134" customWidth="1"/>
    <col min="15109" max="15113" width="4" style="134"/>
    <col min="15114" max="15114" width="7.375" style="134" customWidth="1"/>
    <col min="15115" max="15116" width="4" style="134"/>
    <col min="15117" max="15122" width="5.125" style="134" customWidth="1"/>
    <col min="15123" max="15123" width="4" style="134"/>
    <col min="15124" max="15125" width="6.75" style="134" customWidth="1"/>
    <col min="15126" max="15128" width="4" style="134"/>
    <col min="15129" max="15129" width="2.375" style="134" customWidth="1"/>
    <col min="15130" max="15130" width="3.375" style="134" customWidth="1"/>
    <col min="15131" max="15361" width="4" style="134"/>
    <col min="15362" max="15362" width="2.875" style="134" customWidth="1"/>
    <col min="15363" max="15363" width="2.375" style="134" customWidth="1"/>
    <col min="15364" max="15364" width="9.25" style="134" customWidth="1"/>
    <col min="15365" max="15369" width="4" style="134"/>
    <col min="15370" max="15370" width="7.375" style="134" customWidth="1"/>
    <col min="15371" max="15372" width="4" style="134"/>
    <col min="15373" max="15378" width="5.125" style="134" customWidth="1"/>
    <col min="15379" max="15379" width="4" style="134"/>
    <col min="15380" max="15381" width="6.75" style="134" customWidth="1"/>
    <col min="15382" max="15384" width="4" style="134"/>
    <col min="15385" max="15385" width="2.375" style="134" customWidth="1"/>
    <col min="15386" max="15386" width="3.375" style="134" customWidth="1"/>
    <col min="15387" max="15617" width="4" style="134"/>
    <col min="15618" max="15618" width="2.875" style="134" customWidth="1"/>
    <col min="15619" max="15619" width="2.375" style="134" customWidth="1"/>
    <col min="15620" max="15620" width="9.25" style="134" customWidth="1"/>
    <col min="15621" max="15625" width="4" style="134"/>
    <col min="15626" max="15626" width="7.375" style="134" customWidth="1"/>
    <col min="15627" max="15628" width="4" style="134"/>
    <col min="15629" max="15634" width="5.125" style="134" customWidth="1"/>
    <col min="15635" max="15635" width="4" style="134"/>
    <col min="15636" max="15637" width="6.75" style="134" customWidth="1"/>
    <col min="15638" max="15640" width="4" style="134"/>
    <col min="15641" max="15641" width="2.375" style="134" customWidth="1"/>
    <col min="15642" max="15642" width="3.375" style="134" customWidth="1"/>
    <col min="15643" max="15873" width="4" style="134"/>
    <col min="15874" max="15874" width="2.875" style="134" customWidth="1"/>
    <col min="15875" max="15875" width="2.375" style="134" customWidth="1"/>
    <col min="15876" max="15876" width="9.25" style="134" customWidth="1"/>
    <col min="15877" max="15881" width="4" style="134"/>
    <col min="15882" max="15882" width="7.375" style="134" customWidth="1"/>
    <col min="15883" max="15884" width="4" style="134"/>
    <col min="15885" max="15890" width="5.125" style="134" customWidth="1"/>
    <col min="15891" max="15891" width="4" style="134"/>
    <col min="15892" max="15893" width="6.75" style="134" customWidth="1"/>
    <col min="15894" max="15896" width="4" style="134"/>
    <col min="15897" max="15897" width="2.375" style="134" customWidth="1"/>
    <col min="15898" max="15898" width="3.375" style="134" customWidth="1"/>
    <col min="15899" max="16129" width="4" style="134"/>
    <col min="16130" max="16130" width="2.875" style="134" customWidth="1"/>
    <col min="16131" max="16131" width="2.375" style="134" customWidth="1"/>
    <col min="16132" max="16132" width="9.25" style="134" customWidth="1"/>
    <col min="16133" max="16137" width="4" style="134"/>
    <col min="16138" max="16138" width="7.375" style="134" customWidth="1"/>
    <col min="16139" max="16140" width="4" style="134"/>
    <col min="16141" max="16146" width="5.125" style="134" customWidth="1"/>
    <col min="16147" max="16147" width="4" style="134"/>
    <col min="16148" max="16149" width="6.75" style="134" customWidth="1"/>
    <col min="16150" max="16152" width="4" style="134"/>
    <col min="16153" max="16153" width="2.375" style="134" customWidth="1"/>
    <col min="16154" max="16154" width="3.375" style="134" customWidth="1"/>
    <col min="16155" max="16384" width="4" style="134"/>
  </cols>
  <sheetData>
    <row r="1" spans="2:25" ht="31.5" customHeight="1">
      <c r="B1" s="134" t="s">
        <v>1922</v>
      </c>
    </row>
    <row r="2" spans="2:25" ht="15" customHeight="1">
      <c r="Q2" s="2123" t="s">
        <v>349</v>
      </c>
      <c r="R2" s="2123"/>
      <c r="S2" s="2123"/>
      <c r="T2" s="2123"/>
      <c r="U2" s="2123"/>
      <c r="V2" s="2123"/>
      <c r="W2" s="2123"/>
      <c r="X2" s="2123"/>
      <c r="Y2" s="2123"/>
    </row>
    <row r="3" spans="2:25" ht="15" customHeight="1">
      <c r="S3" s="52"/>
    </row>
    <row r="4" spans="2:25" ht="15" customHeight="1">
      <c r="B4" s="2124" t="s">
        <v>869</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row>
    <row r="5" spans="2:25" ht="15" customHeight="1"/>
    <row r="6" spans="2:25" ht="22.5" customHeight="1">
      <c r="B6" s="2125" t="s">
        <v>350</v>
      </c>
      <c r="C6" s="2125"/>
      <c r="D6" s="2125"/>
      <c r="E6" s="2125"/>
      <c r="F6" s="2125"/>
      <c r="G6" s="2125"/>
      <c r="H6" s="2125"/>
      <c r="I6" s="2125"/>
      <c r="J6" s="2125"/>
      <c r="K6" s="2125"/>
      <c r="L6" s="2125"/>
      <c r="M6" s="2125"/>
      <c r="N6" s="2125"/>
      <c r="O6" s="2125"/>
      <c r="P6" s="2125"/>
      <c r="Q6" s="2125"/>
      <c r="R6" s="2125"/>
      <c r="S6" s="2125"/>
      <c r="T6" s="2125"/>
      <c r="U6" s="2125"/>
      <c r="V6" s="2125"/>
      <c r="W6" s="2125"/>
      <c r="X6" s="2125"/>
      <c r="Y6" s="2125"/>
    </row>
    <row r="7" spans="2:25" ht="22.5" customHeight="1">
      <c r="B7" s="2125" t="s">
        <v>351</v>
      </c>
      <c r="C7" s="2125"/>
      <c r="D7" s="2125"/>
      <c r="E7" s="2125"/>
      <c r="F7" s="2125"/>
      <c r="G7" s="2125" t="s">
        <v>870</v>
      </c>
      <c r="H7" s="2125"/>
      <c r="I7" s="2125"/>
      <c r="J7" s="2125"/>
      <c r="K7" s="2125"/>
      <c r="L7" s="2125"/>
      <c r="M7" s="2125"/>
      <c r="N7" s="2125"/>
      <c r="O7" s="2125"/>
      <c r="P7" s="2125"/>
      <c r="Q7" s="2125"/>
      <c r="R7" s="2125"/>
      <c r="S7" s="2125"/>
      <c r="T7" s="2125"/>
      <c r="U7" s="2125"/>
      <c r="V7" s="2125"/>
      <c r="W7" s="2125"/>
      <c r="X7" s="2125"/>
      <c r="Y7" s="2125"/>
    </row>
    <row r="8" spans="2:25" ht="22.5" customHeight="1">
      <c r="B8" s="2126" t="s">
        <v>352</v>
      </c>
      <c r="C8" s="2126"/>
      <c r="D8" s="2126"/>
      <c r="E8" s="2126"/>
      <c r="F8" s="2126"/>
      <c r="G8" s="2127" t="s">
        <v>871</v>
      </c>
      <c r="H8" s="2128"/>
      <c r="I8" s="2128"/>
      <c r="J8" s="2128"/>
      <c r="K8" s="2128"/>
      <c r="L8" s="2128"/>
      <c r="M8" s="2128"/>
      <c r="N8" s="2128"/>
      <c r="O8" s="2128"/>
      <c r="P8" s="2128"/>
      <c r="Q8" s="2128"/>
      <c r="R8" s="2128"/>
      <c r="S8" s="2128"/>
      <c r="T8" s="2128"/>
      <c r="U8" s="2128"/>
      <c r="V8" s="2128"/>
      <c r="W8" s="2128"/>
      <c r="X8" s="2128"/>
      <c r="Y8" s="2129"/>
    </row>
    <row r="9" spans="2:25" ht="15" customHeight="1"/>
    <row r="10" spans="2:25" ht="15" customHeight="1">
      <c r="B10" s="53"/>
      <c r="C10" s="54"/>
      <c r="D10" s="54"/>
      <c r="E10" s="54"/>
      <c r="F10" s="54"/>
      <c r="G10" s="54"/>
      <c r="H10" s="54"/>
      <c r="I10" s="54"/>
      <c r="J10" s="54"/>
      <c r="K10" s="54"/>
      <c r="L10" s="54"/>
      <c r="M10" s="54"/>
      <c r="N10" s="54"/>
      <c r="O10" s="54"/>
      <c r="P10" s="54"/>
      <c r="Q10" s="54"/>
      <c r="R10" s="54"/>
      <c r="S10" s="54"/>
      <c r="T10" s="54"/>
      <c r="U10" s="53"/>
      <c r="V10" s="54"/>
      <c r="W10" s="54"/>
      <c r="X10" s="54"/>
      <c r="Y10" s="55"/>
    </row>
    <row r="11" spans="2:25" ht="17.25">
      <c r="B11" s="56" t="s">
        <v>353</v>
      </c>
      <c r="U11" s="275"/>
      <c r="V11" s="2130" t="s">
        <v>879</v>
      </c>
      <c r="W11" s="2130"/>
      <c r="X11" s="2130"/>
      <c r="Y11" s="277"/>
    </row>
    <row r="12" spans="2:25" ht="15" customHeight="1">
      <c r="B12" s="56"/>
      <c r="U12" s="56"/>
      <c r="X12" s="69"/>
      <c r="Y12" s="135"/>
    </row>
    <row r="13" spans="2:25" ht="15" customHeight="1">
      <c r="B13" s="56"/>
      <c r="C13" s="143" t="s">
        <v>354</v>
      </c>
      <c r="D13" s="2131" t="s">
        <v>839</v>
      </c>
      <c r="E13" s="2131"/>
      <c r="F13" s="2131"/>
      <c r="G13" s="2131"/>
      <c r="H13" s="2131"/>
      <c r="I13" s="2131"/>
      <c r="J13" s="2131"/>
      <c r="K13" s="2131"/>
      <c r="L13" s="2131"/>
      <c r="M13" s="2131"/>
      <c r="N13" s="2131"/>
      <c r="O13" s="2131"/>
      <c r="P13" s="2131"/>
      <c r="Q13" s="2131"/>
      <c r="R13" s="2131"/>
      <c r="S13" s="2131"/>
      <c r="T13" s="2132"/>
      <c r="U13" s="66"/>
      <c r="V13" s="271" t="s">
        <v>355</v>
      </c>
      <c r="W13" s="271" t="s">
        <v>356</v>
      </c>
      <c r="X13" s="272" t="s">
        <v>355</v>
      </c>
      <c r="Y13" s="273"/>
    </row>
    <row r="14" spans="2:25" ht="15" customHeight="1">
      <c r="B14" s="56"/>
      <c r="D14" s="2131"/>
      <c r="E14" s="2131"/>
      <c r="F14" s="2131"/>
      <c r="G14" s="2131"/>
      <c r="H14" s="2131"/>
      <c r="I14" s="2131"/>
      <c r="J14" s="2131"/>
      <c r="K14" s="2131"/>
      <c r="L14" s="2131"/>
      <c r="M14" s="2131"/>
      <c r="N14" s="2131"/>
      <c r="O14" s="2131"/>
      <c r="P14" s="2131"/>
      <c r="Q14" s="2131"/>
      <c r="R14" s="2131"/>
      <c r="S14" s="2131"/>
      <c r="T14" s="2132"/>
      <c r="U14" s="278"/>
      <c r="V14" s="136"/>
      <c r="W14" s="136"/>
      <c r="X14" s="107"/>
      <c r="Y14" s="279"/>
    </row>
    <row r="15" spans="2:25" ht="7.5" customHeight="1">
      <c r="B15" s="56"/>
      <c r="U15" s="66"/>
      <c r="V15" s="271"/>
      <c r="W15" s="271"/>
      <c r="X15" s="272"/>
      <c r="Y15" s="273"/>
    </row>
    <row r="16" spans="2:25" ht="15" customHeight="1">
      <c r="B16" s="56"/>
      <c r="C16" s="143" t="s">
        <v>357</v>
      </c>
      <c r="D16" s="2131" t="s">
        <v>840</v>
      </c>
      <c r="E16" s="2131"/>
      <c r="F16" s="2131"/>
      <c r="G16" s="2131"/>
      <c r="H16" s="2131"/>
      <c r="I16" s="2131"/>
      <c r="J16" s="2131"/>
      <c r="K16" s="2131"/>
      <c r="L16" s="2131"/>
      <c r="M16" s="2131"/>
      <c r="N16" s="2131"/>
      <c r="O16" s="2131"/>
      <c r="P16" s="2131"/>
      <c r="Q16" s="2131"/>
      <c r="R16" s="2131"/>
      <c r="S16" s="2131"/>
      <c r="T16" s="2132"/>
      <c r="U16" s="66"/>
      <c r="V16" s="271" t="s">
        <v>355</v>
      </c>
      <c r="W16" s="271" t="s">
        <v>356</v>
      </c>
      <c r="X16" s="272" t="s">
        <v>355</v>
      </c>
      <c r="Y16" s="273"/>
    </row>
    <row r="17" spans="2:25" ht="15" customHeight="1">
      <c r="B17" s="56"/>
      <c r="D17" s="2131"/>
      <c r="E17" s="2131"/>
      <c r="F17" s="2131"/>
      <c r="G17" s="2131"/>
      <c r="H17" s="2131"/>
      <c r="I17" s="2131"/>
      <c r="J17" s="2131"/>
      <c r="K17" s="2131"/>
      <c r="L17" s="2131"/>
      <c r="M17" s="2131"/>
      <c r="N17" s="2131"/>
      <c r="O17" s="2131"/>
      <c r="P17" s="2131"/>
      <c r="Q17" s="2131"/>
      <c r="R17" s="2131"/>
      <c r="S17" s="2131"/>
      <c r="T17" s="2132"/>
      <c r="U17" s="66"/>
      <c r="V17" s="271"/>
      <c r="W17" s="271"/>
      <c r="X17" s="272"/>
      <c r="Y17" s="273"/>
    </row>
    <row r="18" spans="2:25" ht="7.5" customHeight="1">
      <c r="B18" s="56"/>
      <c r="U18" s="66"/>
      <c r="V18" s="271"/>
      <c r="W18" s="271"/>
      <c r="X18" s="272"/>
      <c r="Y18" s="273"/>
    </row>
    <row r="19" spans="2:25">
      <c r="B19" s="56"/>
      <c r="C19" s="143" t="s">
        <v>358</v>
      </c>
      <c r="D19" s="2121" t="s">
        <v>359</v>
      </c>
      <c r="E19" s="2121"/>
      <c r="F19" s="2121"/>
      <c r="G19" s="2121"/>
      <c r="H19" s="2121"/>
      <c r="I19" s="2121"/>
      <c r="J19" s="2121"/>
      <c r="K19" s="2121"/>
      <c r="L19" s="2121"/>
      <c r="M19" s="2121"/>
      <c r="N19" s="2121"/>
      <c r="O19" s="2121"/>
      <c r="P19" s="2121"/>
      <c r="Q19" s="2121"/>
      <c r="R19" s="2121"/>
      <c r="S19" s="2121"/>
      <c r="T19" s="2122"/>
      <c r="U19" s="66"/>
      <c r="V19" s="271" t="s">
        <v>355</v>
      </c>
      <c r="W19" s="271" t="s">
        <v>356</v>
      </c>
      <c r="X19" s="272" t="s">
        <v>355</v>
      </c>
      <c r="Y19" s="273"/>
    </row>
    <row r="20" spans="2:25" ht="7.5" customHeight="1">
      <c r="B20" s="56"/>
      <c r="U20" s="66"/>
      <c r="V20" s="271"/>
      <c r="W20" s="271"/>
      <c r="X20" s="272"/>
      <c r="Y20" s="273"/>
    </row>
    <row r="21" spans="2:25" ht="15" customHeight="1">
      <c r="B21" s="56"/>
      <c r="C21" s="57" t="s">
        <v>237</v>
      </c>
      <c r="D21" s="57" t="s">
        <v>360</v>
      </c>
      <c r="E21" s="58"/>
      <c r="F21" s="58"/>
      <c r="G21" s="58"/>
      <c r="H21" s="58"/>
      <c r="I21" s="58"/>
      <c r="J21" s="58"/>
      <c r="K21" s="58"/>
      <c r="L21" s="58"/>
      <c r="M21" s="58"/>
      <c r="N21" s="58"/>
      <c r="O21" s="58"/>
      <c r="P21" s="58"/>
      <c r="Q21" s="58"/>
      <c r="R21" s="58"/>
      <c r="S21" s="58"/>
      <c r="T21" s="59"/>
      <c r="U21" s="66"/>
      <c r="V21" s="271" t="s">
        <v>355</v>
      </c>
      <c r="W21" s="271" t="s">
        <v>356</v>
      </c>
      <c r="X21" s="272" t="s">
        <v>355</v>
      </c>
      <c r="Y21" s="273"/>
    </row>
    <row r="22" spans="2:25" ht="7.5" customHeight="1">
      <c r="B22" s="56"/>
      <c r="U22" s="66"/>
      <c r="V22" s="271"/>
      <c r="W22" s="271"/>
      <c r="X22" s="272"/>
      <c r="Y22" s="273"/>
    </row>
    <row r="23" spans="2:25" ht="15" customHeight="1">
      <c r="B23" s="56"/>
      <c r="C23" s="134" t="s">
        <v>361</v>
      </c>
      <c r="D23" s="2121" t="s">
        <v>362</v>
      </c>
      <c r="E23" s="2121"/>
      <c r="F23" s="2121"/>
      <c r="G23" s="2121"/>
      <c r="H23" s="2121"/>
      <c r="I23" s="2121"/>
      <c r="J23" s="2121"/>
      <c r="K23" s="2121"/>
      <c r="L23" s="2121"/>
      <c r="M23" s="2121"/>
      <c r="N23" s="2121"/>
      <c r="O23" s="2121"/>
      <c r="P23" s="2121"/>
      <c r="Q23" s="2121"/>
      <c r="R23" s="2121"/>
      <c r="S23" s="2121"/>
      <c r="T23" s="2122"/>
      <c r="U23" s="66"/>
      <c r="V23" s="271" t="s">
        <v>355</v>
      </c>
      <c r="W23" s="271" t="s">
        <v>356</v>
      </c>
      <c r="X23" s="272" t="s">
        <v>355</v>
      </c>
      <c r="Y23" s="273"/>
    </row>
    <row r="24" spans="2:25" ht="7.5" customHeight="1">
      <c r="B24" s="56"/>
      <c r="U24" s="66"/>
      <c r="V24" s="271"/>
      <c r="W24" s="271"/>
      <c r="X24" s="272"/>
      <c r="Y24" s="273"/>
    </row>
    <row r="25" spans="2:25" ht="15" customHeight="1">
      <c r="B25" s="56"/>
      <c r="C25" s="134" t="s">
        <v>363</v>
      </c>
      <c r="D25" s="2121" t="s">
        <v>364</v>
      </c>
      <c r="E25" s="2121"/>
      <c r="F25" s="2121"/>
      <c r="G25" s="2121"/>
      <c r="H25" s="2121"/>
      <c r="I25" s="2121"/>
      <c r="J25" s="2121"/>
      <c r="K25" s="2121"/>
      <c r="L25" s="2121"/>
      <c r="M25" s="2121"/>
      <c r="N25" s="2121"/>
      <c r="O25" s="2121"/>
      <c r="P25" s="2121"/>
      <c r="Q25" s="2121"/>
      <c r="R25" s="2121"/>
      <c r="S25" s="2121"/>
      <c r="T25" s="2122"/>
      <c r="U25" s="66"/>
      <c r="V25" s="271" t="s">
        <v>355</v>
      </c>
      <c r="W25" s="271" t="s">
        <v>356</v>
      </c>
      <c r="X25" s="272" t="s">
        <v>355</v>
      </c>
      <c r="Y25" s="273"/>
    </row>
    <row r="26" spans="2:25" ht="7.5" customHeight="1">
      <c r="B26" s="56"/>
      <c r="U26" s="66"/>
      <c r="V26" s="271"/>
      <c r="W26" s="271"/>
      <c r="X26" s="272"/>
      <c r="Y26" s="273"/>
    </row>
    <row r="27" spans="2:25" ht="15" customHeight="1">
      <c r="B27" s="56"/>
      <c r="C27" s="134" t="s">
        <v>365</v>
      </c>
      <c r="D27" s="2133" t="s">
        <v>838</v>
      </c>
      <c r="E27" s="2133"/>
      <c r="F27" s="2133"/>
      <c r="G27" s="2133"/>
      <c r="H27" s="2133"/>
      <c r="I27" s="2133"/>
      <c r="J27" s="2133"/>
      <c r="K27" s="2133"/>
      <c r="L27" s="2133"/>
      <c r="M27" s="2133"/>
      <c r="N27" s="2133"/>
      <c r="O27" s="2133"/>
      <c r="P27" s="2133"/>
      <c r="Q27" s="2133"/>
      <c r="R27" s="2133"/>
      <c r="S27" s="2133"/>
      <c r="T27" s="2134"/>
      <c r="U27" s="66"/>
      <c r="V27" s="271" t="s">
        <v>355</v>
      </c>
      <c r="W27" s="271" t="s">
        <v>356</v>
      </c>
      <c r="X27" s="272" t="s">
        <v>355</v>
      </c>
      <c r="Y27" s="273"/>
    </row>
    <row r="28" spans="2:25" ht="15" customHeight="1">
      <c r="B28" s="56"/>
      <c r="C28" s="134" t="s">
        <v>118</v>
      </c>
      <c r="D28" s="2133"/>
      <c r="E28" s="2133"/>
      <c r="F28" s="2133"/>
      <c r="G28" s="2133"/>
      <c r="H28" s="2133"/>
      <c r="I28" s="2133"/>
      <c r="J28" s="2133"/>
      <c r="K28" s="2133"/>
      <c r="L28" s="2133"/>
      <c r="M28" s="2133"/>
      <c r="N28" s="2133"/>
      <c r="O28" s="2133"/>
      <c r="P28" s="2133"/>
      <c r="Q28" s="2133"/>
      <c r="R28" s="2133"/>
      <c r="S28" s="2133"/>
      <c r="T28" s="2134"/>
      <c r="U28" s="66"/>
      <c r="V28" s="271"/>
      <c r="W28" s="271"/>
      <c r="X28" s="272"/>
      <c r="Y28" s="273"/>
    </row>
    <row r="29" spans="2:25" ht="15" customHeight="1">
      <c r="B29" s="56"/>
      <c r="U29" s="66"/>
      <c r="V29" s="271"/>
      <c r="W29" s="271"/>
      <c r="X29" s="272"/>
      <c r="Y29" s="273"/>
    </row>
    <row r="30" spans="2:25" ht="15" customHeight="1">
      <c r="B30" s="56" t="s">
        <v>366</v>
      </c>
      <c r="U30" s="2135"/>
      <c r="V30" s="2124"/>
      <c r="W30" s="2124"/>
      <c r="X30" s="2124"/>
      <c r="Y30" s="2136"/>
    </row>
    <row r="31" spans="2:25" ht="15" customHeight="1">
      <c r="B31" s="56"/>
      <c r="U31" s="56"/>
      <c r="X31" s="69"/>
      <c r="Y31" s="135"/>
    </row>
    <row r="32" spans="2:25" ht="15" customHeight="1">
      <c r="B32" s="56"/>
      <c r="C32" s="134" t="s">
        <v>367</v>
      </c>
      <c r="U32" s="66"/>
      <c r="V32" s="271"/>
      <c r="W32" s="271"/>
      <c r="X32" s="272"/>
      <c r="Y32" s="273"/>
    </row>
    <row r="33" spans="2:25" ht="15" customHeight="1">
      <c r="B33" s="56"/>
      <c r="C33" s="57" t="s">
        <v>368</v>
      </c>
      <c r="D33" s="58"/>
      <c r="E33" s="58"/>
      <c r="F33" s="58"/>
      <c r="G33" s="58"/>
      <c r="H33" s="58"/>
      <c r="I33" s="58"/>
      <c r="J33" s="58"/>
      <c r="K33" s="58"/>
      <c r="L33" s="58"/>
      <c r="M33" s="58"/>
      <c r="N33" s="58"/>
      <c r="O33" s="58"/>
      <c r="P33" s="58"/>
      <c r="Q33" s="58"/>
      <c r="R33" s="58"/>
      <c r="S33" s="58"/>
      <c r="T33" s="59"/>
      <c r="U33" s="66"/>
      <c r="V33" s="271"/>
      <c r="W33" s="271"/>
      <c r="X33" s="272"/>
      <c r="Y33" s="273"/>
    </row>
    <row r="34" spans="2:25" ht="7.5" customHeight="1">
      <c r="B34" s="56"/>
      <c r="D34" s="139"/>
      <c r="E34" s="139"/>
      <c r="F34" s="139"/>
      <c r="G34" s="139"/>
      <c r="H34" s="139"/>
      <c r="I34" s="139"/>
      <c r="J34" s="139"/>
      <c r="K34" s="139"/>
      <c r="L34" s="139"/>
      <c r="M34" s="139"/>
      <c r="N34" s="139"/>
      <c r="O34" s="139"/>
      <c r="P34" s="139"/>
      <c r="Q34" s="139"/>
      <c r="R34" s="139"/>
      <c r="S34" s="139"/>
      <c r="T34" s="139"/>
      <c r="U34" s="66"/>
      <c r="V34" s="271"/>
      <c r="W34" s="271"/>
      <c r="X34" s="272"/>
      <c r="Y34" s="273"/>
    </row>
    <row r="35" spans="2:25" ht="30" customHeight="1">
      <c r="B35" s="56"/>
      <c r="C35" s="60"/>
      <c r="D35" s="2137"/>
      <c r="E35" s="2138"/>
      <c r="F35" s="2138"/>
      <c r="G35" s="2138"/>
      <c r="H35" s="2138"/>
      <c r="I35" s="2138"/>
      <c r="J35" s="2138"/>
      <c r="K35" s="2139"/>
      <c r="L35" s="2140" t="s">
        <v>369</v>
      </c>
      <c r="M35" s="2141"/>
      <c r="N35" s="2142"/>
      <c r="O35" s="2140" t="s">
        <v>370</v>
      </c>
      <c r="P35" s="2143"/>
      <c r="Q35" s="2144"/>
      <c r="R35" s="61"/>
      <c r="S35" s="61"/>
      <c r="T35" s="61"/>
      <c r="U35" s="66"/>
      <c r="V35" s="271"/>
      <c r="W35" s="271"/>
      <c r="X35" s="272"/>
      <c r="Y35" s="273"/>
    </row>
    <row r="36" spans="2:25" ht="54" customHeight="1">
      <c r="B36" s="56"/>
      <c r="C36" s="62" t="s">
        <v>371</v>
      </c>
      <c r="D36" s="2145" t="s">
        <v>372</v>
      </c>
      <c r="E36" s="2145"/>
      <c r="F36" s="2145"/>
      <c r="G36" s="2145"/>
      <c r="H36" s="2145"/>
      <c r="I36" s="2145"/>
      <c r="J36" s="2145"/>
      <c r="K36" s="2145"/>
      <c r="L36" s="2146" t="s">
        <v>107</v>
      </c>
      <c r="M36" s="2147"/>
      <c r="N36" s="2148"/>
      <c r="O36" s="2149" t="s">
        <v>373</v>
      </c>
      <c r="P36" s="2149"/>
      <c r="Q36" s="2149"/>
      <c r="R36" s="63"/>
      <c r="S36" s="63"/>
      <c r="T36" s="63"/>
      <c r="U36" s="275"/>
      <c r="V36" s="2130" t="s">
        <v>879</v>
      </c>
      <c r="W36" s="2130"/>
      <c r="X36" s="2130"/>
      <c r="Y36" s="277"/>
    </row>
    <row r="37" spans="2:25" ht="54" customHeight="1">
      <c r="B37" s="56"/>
      <c r="C37" s="62" t="s">
        <v>374</v>
      </c>
      <c r="D37" s="2145" t="s">
        <v>375</v>
      </c>
      <c r="E37" s="2145"/>
      <c r="F37" s="2145"/>
      <c r="G37" s="2145"/>
      <c r="H37" s="2145"/>
      <c r="I37" s="2145"/>
      <c r="J37" s="2145"/>
      <c r="K37" s="2145"/>
      <c r="L37" s="2146" t="s">
        <v>107</v>
      </c>
      <c r="M37" s="2147"/>
      <c r="N37" s="2148"/>
      <c r="O37" s="2150"/>
      <c r="P37" s="2150"/>
      <c r="Q37" s="2150"/>
      <c r="R37" s="64"/>
      <c r="S37" s="2151" t="s">
        <v>376</v>
      </c>
      <c r="T37" s="2152"/>
      <c r="U37" s="66"/>
      <c r="V37" s="271" t="s">
        <v>355</v>
      </c>
      <c r="W37" s="271" t="s">
        <v>356</v>
      </c>
      <c r="X37" s="272" t="s">
        <v>355</v>
      </c>
      <c r="Y37" s="273"/>
    </row>
    <row r="38" spans="2:25" ht="54" customHeight="1">
      <c r="B38" s="56"/>
      <c r="C38" s="62" t="s">
        <v>377</v>
      </c>
      <c r="D38" s="2145" t="s">
        <v>872</v>
      </c>
      <c r="E38" s="2145"/>
      <c r="F38" s="2145"/>
      <c r="G38" s="2145"/>
      <c r="H38" s="2145"/>
      <c r="I38" s="2145"/>
      <c r="J38" s="2145"/>
      <c r="K38" s="2145"/>
      <c r="L38" s="2149" t="s">
        <v>107</v>
      </c>
      <c r="M38" s="2149"/>
      <c r="N38" s="2149"/>
      <c r="O38" s="2150"/>
      <c r="P38" s="2150"/>
      <c r="Q38" s="2150"/>
      <c r="R38" s="64"/>
      <c r="S38" s="2151" t="s">
        <v>378</v>
      </c>
      <c r="T38" s="2152"/>
      <c r="U38" s="66"/>
      <c r="V38" s="271" t="s">
        <v>355</v>
      </c>
      <c r="W38" s="271" t="s">
        <v>356</v>
      </c>
      <c r="X38" s="272" t="s">
        <v>355</v>
      </c>
      <c r="Y38" s="273"/>
    </row>
    <row r="39" spans="2:25" ht="54" customHeight="1">
      <c r="B39" s="56"/>
      <c r="C39" s="62" t="s">
        <v>379</v>
      </c>
      <c r="D39" s="2145" t="s">
        <v>380</v>
      </c>
      <c r="E39" s="2145"/>
      <c r="F39" s="2145"/>
      <c r="G39" s="2145"/>
      <c r="H39" s="2145"/>
      <c r="I39" s="2145"/>
      <c r="J39" s="2145"/>
      <c r="K39" s="2145"/>
      <c r="L39" s="2153"/>
      <c r="M39" s="2153"/>
      <c r="N39" s="2153"/>
      <c r="O39" s="2149" t="s">
        <v>373</v>
      </c>
      <c r="P39" s="2149"/>
      <c r="Q39" s="2149"/>
      <c r="R39" s="65"/>
      <c r="S39" s="2151" t="s">
        <v>381</v>
      </c>
      <c r="T39" s="2152"/>
      <c r="U39" s="66"/>
      <c r="V39" s="271" t="s">
        <v>355</v>
      </c>
      <c r="W39" s="271" t="s">
        <v>356</v>
      </c>
      <c r="X39" s="272" t="s">
        <v>355</v>
      </c>
      <c r="Y39" s="273"/>
    </row>
    <row r="40" spans="2:25" ht="15" customHeight="1">
      <c r="B40" s="56"/>
      <c r="U40" s="66"/>
      <c r="V40" s="271"/>
      <c r="W40" s="271"/>
      <c r="X40" s="272"/>
      <c r="Y40" s="273"/>
    </row>
    <row r="41" spans="2:25" ht="17.25">
      <c r="B41" s="56"/>
      <c r="C41" s="134" t="s">
        <v>382</v>
      </c>
      <c r="U41" s="275"/>
      <c r="V41" s="2130" t="s">
        <v>879</v>
      </c>
      <c r="W41" s="2130"/>
      <c r="X41" s="2130"/>
      <c r="Y41" s="277"/>
    </row>
    <row r="42" spans="2:25" ht="15" customHeight="1">
      <c r="B42" s="56"/>
      <c r="U42" s="56"/>
      <c r="X42" s="69"/>
      <c r="Y42" s="135"/>
    </row>
    <row r="43" spans="2:25" ht="45" customHeight="1">
      <c r="B43" s="56"/>
      <c r="C43" s="70" t="s">
        <v>873</v>
      </c>
      <c r="D43" s="2131" t="s">
        <v>874</v>
      </c>
      <c r="E43" s="2131"/>
      <c r="F43" s="2131"/>
      <c r="G43" s="2131"/>
      <c r="H43" s="2131"/>
      <c r="I43" s="2131"/>
      <c r="J43" s="2131"/>
      <c r="K43" s="2131"/>
      <c r="L43" s="2131"/>
      <c r="M43" s="2131"/>
      <c r="N43" s="2131"/>
      <c r="O43" s="2131"/>
      <c r="P43" s="2131"/>
      <c r="Q43" s="2131"/>
      <c r="R43" s="2131"/>
      <c r="S43" s="2131"/>
      <c r="T43" s="2132"/>
      <c r="U43" s="66"/>
      <c r="V43" s="271" t="s">
        <v>355</v>
      </c>
      <c r="W43" s="271" t="s">
        <v>383</v>
      </c>
      <c r="X43" s="272" t="s">
        <v>355</v>
      </c>
      <c r="Y43" s="273"/>
    </row>
    <row r="44" spans="2:25" ht="30" customHeight="1">
      <c r="B44" s="56"/>
      <c r="C44" s="70" t="s">
        <v>875</v>
      </c>
      <c r="D44" s="2131" t="s">
        <v>384</v>
      </c>
      <c r="E44" s="2131"/>
      <c r="F44" s="2131"/>
      <c r="G44" s="2131"/>
      <c r="H44" s="2131"/>
      <c r="I44" s="2131"/>
      <c r="J44" s="2131"/>
      <c r="K44" s="2131"/>
      <c r="L44" s="2131"/>
      <c r="M44" s="2131"/>
      <c r="N44" s="2131"/>
      <c r="O44" s="2131"/>
      <c r="P44" s="2131"/>
      <c r="Q44" s="2131"/>
      <c r="R44" s="2131"/>
      <c r="S44" s="2131"/>
      <c r="T44" s="2132"/>
      <c r="U44" s="66"/>
      <c r="V44" s="271" t="s">
        <v>355</v>
      </c>
      <c r="W44" s="271" t="s">
        <v>356</v>
      </c>
      <c r="X44" s="272" t="s">
        <v>355</v>
      </c>
      <c r="Y44" s="273"/>
    </row>
    <row r="45" spans="2:25" ht="45" customHeight="1">
      <c r="B45" s="56"/>
      <c r="C45" s="70" t="s">
        <v>876</v>
      </c>
      <c r="D45" s="2131" t="s">
        <v>385</v>
      </c>
      <c r="E45" s="2131"/>
      <c r="F45" s="2131"/>
      <c r="G45" s="2131"/>
      <c r="H45" s="2131"/>
      <c r="I45" s="2131"/>
      <c r="J45" s="2131"/>
      <c r="K45" s="2131"/>
      <c r="L45" s="2131"/>
      <c r="M45" s="2131"/>
      <c r="N45" s="2131"/>
      <c r="O45" s="2131"/>
      <c r="P45" s="2131"/>
      <c r="Q45" s="2131"/>
      <c r="R45" s="2131"/>
      <c r="S45" s="2131"/>
      <c r="T45" s="2132"/>
      <c r="U45" s="66"/>
      <c r="V45" s="271" t="s">
        <v>355</v>
      </c>
      <c r="W45" s="271" t="s">
        <v>356</v>
      </c>
      <c r="X45" s="272" t="s">
        <v>355</v>
      </c>
      <c r="Y45" s="273"/>
    </row>
    <row r="46" spans="2:25" ht="7.5" customHeight="1">
      <c r="B46" s="56"/>
      <c r="U46" s="66"/>
      <c r="V46" s="271"/>
      <c r="W46" s="271"/>
      <c r="X46" s="272"/>
      <c r="Y46" s="273"/>
    </row>
    <row r="47" spans="2:25" ht="26.25" customHeight="1">
      <c r="B47" s="56"/>
      <c r="C47" s="2154" t="s">
        <v>386</v>
      </c>
      <c r="D47" s="2141"/>
      <c r="E47" s="2141"/>
      <c r="F47" s="2141"/>
      <c r="G47" s="2141"/>
      <c r="H47" s="2142"/>
      <c r="I47" s="2155" t="s">
        <v>373</v>
      </c>
      <c r="J47" s="2156"/>
      <c r="K47" s="66"/>
      <c r="L47" s="2154" t="s">
        <v>387</v>
      </c>
      <c r="M47" s="2141"/>
      <c r="N47" s="2141"/>
      <c r="O47" s="2141"/>
      <c r="P47" s="2141"/>
      <c r="Q47" s="2142"/>
      <c r="R47" s="2155" t="s">
        <v>107</v>
      </c>
      <c r="S47" s="2157"/>
      <c r="U47" s="66"/>
      <c r="V47" s="271"/>
      <c r="W47" s="271"/>
      <c r="X47" s="272"/>
      <c r="Y47" s="273"/>
    </row>
    <row r="48" spans="2:25" ht="7.5" customHeight="1">
      <c r="B48" s="56"/>
      <c r="U48" s="66"/>
      <c r="V48" s="271"/>
      <c r="W48" s="271"/>
      <c r="X48" s="272"/>
      <c r="Y48" s="273"/>
    </row>
    <row r="49" spans="2:26" ht="22.5" customHeight="1">
      <c r="B49" s="56"/>
      <c r="C49" s="2158"/>
      <c r="D49" s="2159"/>
      <c r="E49" s="2159"/>
      <c r="F49" s="2159"/>
      <c r="G49" s="2159"/>
      <c r="H49" s="2159"/>
      <c r="I49" s="2160"/>
      <c r="J49" s="2161" t="s">
        <v>388</v>
      </c>
      <c r="K49" s="2161"/>
      <c r="L49" s="2161"/>
      <c r="M49" s="2161"/>
      <c r="N49" s="2161"/>
      <c r="O49" s="2161" t="s">
        <v>389</v>
      </c>
      <c r="P49" s="2161"/>
      <c r="Q49" s="2161"/>
      <c r="R49" s="2161"/>
      <c r="S49" s="2161"/>
      <c r="U49" s="66"/>
      <c r="V49" s="271"/>
      <c r="W49" s="271"/>
      <c r="X49" s="272"/>
      <c r="Y49" s="273"/>
    </row>
    <row r="50" spans="2:26" ht="22.5" customHeight="1">
      <c r="B50" s="56"/>
      <c r="C50" s="2162" t="s">
        <v>390</v>
      </c>
      <c r="D50" s="2163"/>
      <c r="E50" s="2163"/>
      <c r="F50" s="2163"/>
      <c r="G50" s="2163"/>
      <c r="H50" s="2164"/>
      <c r="I50" s="142" t="s">
        <v>55</v>
      </c>
      <c r="J50" s="2149" t="s">
        <v>107</v>
      </c>
      <c r="K50" s="2149"/>
      <c r="L50" s="2149"/>
      <c r="M50" s="2149"/>
      <c r="N50" s="2149"/>
      <c r="O50" s="2153"/>
      <c r="P50" s="2153"/>
      <c r="Q50" s="2153"/>
      <c r="R50" s="2153"/>
      <c r="S50" s="2153"/>
      <c r="U50" s="66"/>
      <c r="V50" s="271"/>
      <c r="W50" s="271"/>
      <c r="X50" s="272"/>
      <c r="Y50" s="273"/>
    </row>
    <row r="51" spans="2:26" ht="22.5" customHeight="1">
      <c r="B51" s="56"/>
      <c r="C51" s="2165"/>
      <c r="D51" s="2166"/>
      <c r="E51" s="2166"/>
      <c r="F51" s="2166"/>
      <c r="G51" s="2166"/>
      <c r="H51" s="2167"/>
      <c r="I51" s="142" t="s">
        <v>56</v>
      </c>
      <c r="J51" s="2149" t="s">
        <v>107</v>
      </c>
      <c r="K51" s="2149"/>
      <c r="L51" s="2149"/>
      <c r="M51" s="2149"/>
      <c r="N51" s="2149"/>
      <c r="O51" s="2149" t="s">
        <v>107</v>
      </c>
      <c r="P51" s="2149"/>
      <c r="Q51" s="2149"/>
      <c r="R51" s="2149"/>
      <c r="S51" s="2149"/>
      <c r="U51" s="66"/>
      <c r="V51" s="271"/>
      <c r="W51" s="271"/>
      <c r="X51" s="272"/>
      <c r="Y51" s="273"/>
    </row>
    <row r="52" spans="2:26" ht="15" customHeight="1">
      <c r="B52" s="56"/>
      <c r="U52" s="66"/>
      <c r="V52" s="271"/>
      <c r="W52" s="271"/>
      <c r="X52" s="272"/>
      <c r="Y52" s="273"/>
    </row>
    <row r="53" spans="2:26" ht="22.5" customHeight="1">
      <c r="B53" s="56" t="s">
        <v>391</v>
      </c>
      <c r="U53" s="275"/>
      <c r="V53" s="2130" t="s">
        <v>879</v>
      </c>
      <c r="W53" s="2130"/>
      <c r="X53" s="2130"/>
      <c r="Y53" s="277"/>
    </row>
    <row r="54" spans="2:26" ht="15" customHeight="1">
      <c r="B54" s="56"/>
      <c r="U54" s="56"/>
      <c r="X54" s="69"/>
      <c r="Y54" s="135"/>
    </row>
    <row r="55" spans="2:26" ht="15" customHeight="1">
      <c r="B55" s="56"/>
      <c r="C55" s="137" t="s">
        <v>392</v>
      </c>
      <c r="D55" s="2131" t="s">
        <v>877</v>
      </c>
      <c r="E55" s="2131"/>
      <c r="F55" s="2131"/>
      <c r="G55" s="2131"/>
      <c r="H55" s="2131"/>
      <c r="I55" s="2131"/>
      <c r="J55" s="2131"/>
      <c r="K55" s="2131"/>
      <c r="L55" s="2131"/>
      <c r="M55" s="2131"/>
      <c r="N55" s="2131"/>
      <c r="O55" s="2131"/>
      <c r="P55" s="2131"/>
      <c r="Q55" s="2131"/>
      <c r="R55" s="2131"/>
      <c r="S55" s="2131"/>
      <c r="T55" s="2132"/>
      <c r="U55" s="66"/>
      <c r="V55" s="271" t="s">
        <v>355</v>
      </c>
      <c r="W55" s="271" t="s">
        <v>383</v>
      </c>
      <c r="X55" s="272" t="s">
        <v>355</v>
      </c>
      <c r="Y55" s="273"/>
    </row>
    <row r="56" spans="2:26" ht="15" customHeight="1">
      <c r="B56" s="56"/>
      <c r="C56" s="137"/>
      <c r="D56" s="2131"/>
      <c r="E56" s="2131"/>
      <c r="F56" s="2131"/>
      <c r="G56" s="2131"/>
      <c r="H56" s="2131"/>
      <c r="I56" s="2131"/>
      <c r="J56" s="2131"/>
      <c r="K56" s="2131"/>
      <c r="L56" s="2131"/>
      <c r="M56" s="2131"/>
      <c r="N56" s="2131"/>
      <c r="O56" s="2131"/>
      <c r="P56" s="2131"/>
      <c r="Q56" s="2131"/>
      <c r="R56" s="2131"/>
      <c r="S56" s="2131"/>
      <c r="T56" s="2132"/>
      <c r="U56" s="66"/>
      <c r="V56" s="271"/>
      <c r="W56" s="271"/>
      <c r="X56" s="272"/>
      <c r="Y56" s="273"/>
    </row>
    <row r="57" spans="2:26" ht="15" customHeight="1">
      <c r="B57" s="56"/>
      <c r="C57" s="137" t="s">
        <v>393</v>
      </c>
      <c r="D57" s="2131" t="s">
        <v>878</v>
      </c>
      <c r="E57" s="2131"/>
      <c r="F57" s="2131"/>
      <c r="G57" s="2131"/>
      <c r="H57" s="2131"/>
      <c r="I57" s="2131"/>
      <c r="J57" s="2131"/>
      <c r="K57" s="2131"/>
      <c r="L57" s="2131"/>
      <c r="M57" s="2131"/>
      <c r="N57" s="2131"/>
      <c r="O57" s="2131"/>
      <c r="P57" s="2131"/>
      <c r="Q57" s="2131"/>
      <c r="R57" s="2131"/>
      <c r="S57" s="2131"/>
      <c r="T57" s="2132"/>
      <c r="U57" s="66"/>
      <c r="V57" s="271" t="s">
        <v>355</v>
      </c>
      <c r="W57" s="271" t="s">
        <v>394</v>
      </c>
      <c r="X57" s="272" t="s">
        <v>355</v>
      </c>
      <c r="Y57" s="273"/>
    </row>
    <row r="58" spans="2:26" ht="15" customHeight="1">
      <c r="B58" s="56"/>
      <c r="C58" s="63"/>
      <c r="D58" s="2131"/>
      <c r="E58" s="2131"/>
      <c r="F58" s="2131"/>
      <c r="G58" s="2131"/>
      <c r="H58" s="2131"/>
      <c r="I58" s="2131"/>
      <c r="J58" s="2131"/>
      <c r="K58" s="2131"/>
      <c r="L58" s="2131"/>
      <c r="M58" s="2131"/>
      <c r="N58" s="2131"/>
      <c r="O58" s="2131"/>
      <c r="P58" s="2131"/>
      <c r="Q58" s="2131"/>
      <c r="R58" s="2131"/>
      <c r="S58" s="2131"/>
      <c r="T58" s="2132"/>
      <c r="U58" s="66"/>
      <c r="V58" s="271"/>
      <c r="W58" s="271"/>
      <c r="X58" s="272"/>
      <c r="Y58" s="273"/>
    </row>
    <row r="59" spans="2:26" ht="15" customHeight="1">
      <c r="B59" s="67"/>
      <c r="C59" s="68"/>
      <c r="D59" s="68"/>
      <c r="E59" s="68"/>
      <c r="F59" s="68"/>
      <c r="G59" s="68"/>
      <c r="H59" s="68"/>
      <c r="I59" s="68"/>
      <c r="J59" s="68"/>
      <c r="K59" s="68"/>
      <c r="L59" s="68"/>
      <c r="M59" s="68"/>
      <c r="N59" s="68"/>
      <c r="O59" s="68"/>
      <c r="P59" s="68"/>
      <c r="Q59" s="68"/>
      <c r="R59" s="68"/>
      <c r="S59" s="68"/>
      <c r="T59" s="68"/>
      <c r="U59" s="67"/>
      <c r="V59" s="68"/>
      <c r="W59" s="68"/>
      <c r="X59" s="68"/>
      <c r="Y59" s="274"/>
    </row>
    <row r="60" spans="2:26" ht="15" customHeight="1">
      <c r="B60" s="69"/>
      <c r="C60" s="69"/>
      <c r="D60" s="69"/>
      <c r="E60" s="69"/>
      <c r="F60" s="69"/>
      <c r="G60" s="69"/>
      <c r="H60" s="69"/>
      <c r="I60" s="69"/>
      <c r="J60" s="69"/>
      <c r="K60" s="69"/>
      <c r="L60" s="69"/>
      <c r="M60" s="69"/>
      <c r="N60" s="69"/>
      <c r="O60" s="69"/>
      <c r="P60" s="69"/>
      <c r="Q60" s="69"/>
      <c r="R60" s="69"/>
      <c r="S60" s="69"/>
      <c r="T60" s="69"/>
      <c r="U60" s="69"/>
      <c r="V60" s="69"/>
      <c r="W60" s="69"/>
      <c r="X60" s="69"/>
      <c r="Y60" s="69"/>
    </row>
    <row r="61" spans="2:26" ht="17.25" customHeight="1">
      <c r="B61" s="2121" t="s">
        <v>395</v>
      </c>
      <c r="C61" s="2121"/>
    </row>
    <row r="62" spans="2:26" ht="15" customHeight="1">
      <c r="B62" s="136">
        <v>1</v>
      </c>
      <c r="C62" s="2121" t="s">
        <v>396</v>
      </c>
      <c r="D62" s="2121"/>
      <c r="E62" s="2121"/>
      <c r="F62" s="2121"/>
      <c r="G62" s="2121"/>
      <c r="H62" s="2121"/>
      <c r="I62" s="2121"/>
      <c r="J62" s="2121"/>
      <c r="K62" s="2121"/>
      <c r="L62" s="2121"/>
      <c r="M62" s="2121"/>
      <c r="N62" s="2121"/>
      <c r="O62" s="2121"/>
      <c r="P62" s="2121"/>
      <c r="Q62" s="2121"/>
      <c r="R62" s="2121"/>
      <c r="S62" s="2121"/>
      <c r="T62" s="2121"/>
      <c r="U62" s="2121"/>
      <c r="V62" s="2121"/>
      <c r="W62" s="2121"/>
      <c r="X62" s="2121"/>
      <c r="Y62" s="2121"/>
      <c r="Z62" s="57"/>
    </row>
    <row r="63" spans="2:26" ht="23.25" customHeight="1">
      <c r="B63" s="87">
        <v>2</v>
      </c>
      <c r="C63" s="2131" t="s">
        <v>1077</v>
      </c>
      <c r="D63" s="2131"/>
      <c r="E63" s="2131"/>
      <c r="F63" s="2131"/>
      <c r="G63" s="2131"/>
      <c r="H63" s="2131"/>
      <c r="I63" s="2131"/>
      <c r="J63" s="2131"/>
      <c r="K63" s="2131"/>
      <c r="L63" s="2131"/>
      <c r="M63" s="2131"/>
      <c r="N63" s="2131"/>
      <c r="O63" s="2131"/>
      <c r="P63" s="2131"/>
      <c r="Q63" s="2131"/>
      <c r="R63" s="2131"/>
      <c r="S63" s="2131"/>
      <c r="T63" s="2131"/>
      <c r="U63" s="2131"/>
      <c r="V63" s="2131"/>
      <c r="W63" s="2131"/>
      <c r="X63" s="2131"/>
      <c r="Y63" s="2131"/>
      <c r="Z63" s="58"/>
    </row>
    <row r="64" spans="2:26" ht="19.5" customHeight="1">
      <c r="B64" s="58"/>
      <c r="C64" s="2131"/>
      <c r="D64" s="2131"/>
      <c r="E64" s="2131"/>
      <c r="F64" s="2131"/>
      <c r="G64" s="2131"/>
      <c r="H64" s="2131"/>
      <c r="I64" s="2131"/>
      <c r="J64" s="2131"/>
      <c r="K64" s="2131"/>
      <c r="L64" s="2131"/>
      <c r="M64" s="2131"/>
      <c r="N64" s="2131"/>
      <c r="O64" s="2131"/>
      <c r="P64" s="2131"/>
      <c r="Q64" s="2131"/>
      <c r="R64" s="2131"/>
      <c r="S64" s="2131"/>
      <c r="T64" s="2131"/>
      <c r="U64" s="2131"/>
      <c r="V64" s="2131"/>
      <c r="W64" s="2131"/>
      <c r="X64" s="2131"/>
      <c r="Y64" s="2131"/>
      <c r="Z64" s="58"/>
    </row>
    <row r="65" spans="2:26" ht="15" customHeight="1">
      <c r="B65" s="70">
        <v>3</v>
      </c>
      <c r="C65" s="2133" t="s">
        <v>397</v>
      </c>
      <c r="D65" s="2133"/>
      <c r="E65" s="2133"/>
      <c r="F65" s="2133"/>
      <c r="G65" s="2133"/>
      <c r="H65" s="2133"/>
      <c r="I65" s="2133"/>
      <c r="J65" s="2133"/>
      <c r="K65" s="2133"/>
      <c r="L65" s="2133"/>
      <c r="M65" s="2133"/>
      <c r="N65" s="2133"/>
      <c r="O65" s="2133"/>
      <c r="P65" s="2133"/>
      <c r="Q65" s="2133"/>
      <c r="R65" s="2133"/>
      <c r="S65" s="2133"/>
      <c r="T65" s="2133"/>
      <c r="U65" s="2133"/>
      <c r="V65" s="2133"/>
      <c r="W65" s="2133"/>
      <c r="X65" s="2133"/>
      <c r="Y65" s="2133"/>
      <c r="Z65" s="63"/>
    </row>
    <row r="66" spans="2:26" ht="59.25" customHeight="1">
      <c r="B66" s="70">
        <v>4</v>
      </c>
      <c r="C66" s="2131" t="s">
        <v>1078</v>
      </c>
      <c r="D66" s="2131"/>
      <c r="E66" s="2131"/>
      <c r="F66" s="2131"/>
      <c r="G66" s="2131"/>
      <c r="H66" s="2131"/>
      <c r="I66" s="2131"/>
      <c r="J66" s="2131"/>
      <c r="K66" s="2131"/>
      <c r="L66" s="2131"/>
      <c r="M66" s="2131"/>
      <c r="N66" s="2131"/>
      <c r="O66" s="2131"/>
      <c r="P66" s="2131"/>
      <c r="Q66" s="2131"/>
      <c r="R66" s="2131"/>
      <c r="S66" s="2131"/>
      <c r="T66" s="2131"/>
      <c r="U66" s="2131"/>
      <c r="V66" s="2131"/>
      <c r="W66" s="2131"/>
      <c r="X66" s="2131"/>
      <c r="Y66" s="2131"/>
      <c r="Z66" s="63"/>
    </row>
    <row r="67" spans="2:26" ht="15" customHeight="1">
      <c r="B67" s="63"/>
      <c r="D67" s="63"/>
      <c r="E67" s="63"/>
      <c r="F67" s="63"/>
      <c r="G67" s="63"/>
      <c r="H67" s="63"/>
      <c r="I67" s="63"/>
      <c r="J67" s="63"/>
      <c r="K67" s="63"/>
      <c r="L67" s="63"/>
      <c r="M67" s="63"/>
      <c r="N67" s="63"/>
      <c r="O67" s="63"/>
      <c r="P67" s="63"/>
      <c r="Q67" s="63"/>
      <c r="R67" s="63"/>
      <c r="S67" s="63"/>
      <c r="T67" s="63"/>
      <c r="U67" s="63"/>
      <c r="V67" s="63"/>
      <c r="W67" s="63"/>
      <c r="X67" s="63"/>
      <c r="Y67" s="63"/>
    </row>
    <row r="68" spans="2:26">
      <c r="C68" s="134" t="s">
        <v>398</v>
      </c>
    </row>
  </sheetData>
  <mergeCells count="59">
    <mergeCell ref="C65:Y65"/>
    <mergeCell ref="C66:Y66"/>
    <mergeCell ref="V53:X53"/>
    <mergeCell ref="D55:T56"/>
    <mergeCell ref="D57:T58"/>
    <mergeCell ref="B61:C61"/>
    <mergeCell ref="C62:Y62"/>
    <mergeCell ref="C63:Y64"/>
    <mergeCell ref="C49:I49"/>
    <mergeCell ref="J49:N49"/>
    <mergeCell ref="O49:S49"/>
    <mergeCell ref="C50:H51"/>
    <mergeCell ref="J50:N50"/>
    <mergeCell ref="O50:S50"/>
    <mergeCell ref="J51:N51"/>
    <mergeCell ref="O51:S51"/>
    <mergeCell ref="V41:X41"/>
    <mergeCell ref="D43:T43"/>
    <mergeCell ref="D44:T44"/>
    <mergeCell ref="D45:T45"/>
    <mergeCell ref="C47:H47"/>
    <mergeCell ref="I47:J47"/>
    <mergeCell ref="L47:Q47"/>
    <mergeCell ref="R47:S47"/>
    <mergeCell ref="D38:K38"/>
    <mergeCell ref="L38:N38"/>
    <mergeCell ref="O38:Q38"/>
    <mergeCell ref="S38:T38"/>
    <mergeCell ref="D39:K39"/>
    <mergeCell ref="L39:N39"/>
    <mergeCell ref="O39:Q39"/>
    <mergeCell ref="S39:T39"/>
    <mergeCell ref="D36:K36"/>
    <mergeCell ref="L36:N36"/>
    <mergeCell ref="O36:Q36"/>
    <mergeCell ref="V36:X36"/>
    <mergeCell ref="D37:K37"/>
    <mergeCell ref="L37:N37"/>
    <mergeCell ref="O37:Q37"/>
    <mergeCell ref="S37:T37"/>
    <mergeCell ref="D23:T23"/>
    <mergeCell ref="D25:T25"/>
    <mergeCell ref="D27:T28"/>
    <mergeCell ref="U30:Y30"/>
    <mergeCell ref="D35:K35"/>
    <mergeCell ref="L35:N35"/>
    <mergeCell ref="O35:Q35"/>
    <mergeCell ref="D19:T19"/>
    <mergeCell ref="Q2:Y2"/>
    <mergeCell ref="B4:Y4"/>
    <mergeCell ref="B6:F6"/>
    <mergeCell ref="G6:Y6"/>
    <mergeCell ref="B7:F7"/>
    <mergeCell ref="G7:Y7"/>
    <mergeCell ref="B8:F8"/>
    <mergeCell ref="G8:Y8"/>
    <mergeCell ref="V11:X11"/>
    <mergeCell ref="D13:T14"/>
    <mergeCell ref="D16:T17"/>
  </mergeCells>
  <phoneticPr fontId="5"/>
  <dataValidations count="1">
    <dataValidation type="list" allowBlank="1"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AR67"/>
  <sheetViews>
    <sheetView topLeftCell="A43" workbookViewId="0">
      <selection activeCell="Q67" sqref="Q67"/>
    </sheetView>
  </sheetViews>
  <sheetFormatPr defaultColWidth="4" defaultRowHeight="13.5"/>
  <cols>
    <col min="1" max="1" width="2.875" style="134" customWidth="1"/>
    <col min="2" max="2" width="2.625" style="134" customWidth="1"/>
    <col min="3" max="8" width="4.625" style="134" customWidth="1"/>
    <col min="9" max="9" width="7.625" style="134" customWidth="1"/>
    <col min="10" max="18" width="4.625" style="134" customWidth="1"/>
    <col min="19" max="20" width="7.625" style="134" customWidth="1"/>
    <col min="21" max="25" width="4.625" style="134" customWidth="1"/>
    <col min="26" max="26" width="2.875" style="134" customWidth="1"/>
    <col min="27" max="257" width="4" style="134"/>
    <col min="258" max="258" width="2.875" style="134" customWidth="1"/>
    <col min="259" max="259" width="2.375" style="134" customWidth="1"/>
    <col min="260" max="265" width="4" style="134"/>
    <col min="266" max="266" width="7.375" style="134" customWidth="1"/>
    <col min="267" max="275" width="4" style="134"/>
    <col min="276" max="277" width="6.75" style="134" customWidth="1"/>
    <col min="278" max="280" width="4" style="134"/>
    <col min="281" max="281" width="2.375" style="134" customWidth="1"/>
    <col min="282" max="282" width="3.375" style="134" customWidth="1"/>
    <col min="283" max="513" width="4" style="134"/>
    <col min="514" max="514" width="2.875" style="134" customWidth="1"/>
    <col min="515" max="515" width="2.375" style="134" customWidth="1"/>
    <col min="516" max="521" width="4" style="134"/>
    <col min="522" max="522" width="7.375" style="134" customWidth="1"/>
    <col min="523" max="531" width="4" style="134"/>
    <col min="532" max="533" width="6.75" style="134" customWidth="1"/>
    <col min="534" max="536" width="4" style="134"/>
    <col min="537" max="537" width="2.375" style="134" customWidth="1"/>
    <col min="538" max="538" width="3.375" style="134" customWidth="1"/>
    <col min="539" max="769" width="4" style="134"/>
    <col min="770" max="770" width="2.875" style="134" customWidth="1"/>
    <col min="771" max="771" width="2.375" style="134" customWidth="1"/>
    <col min="772" max="777" width="4" style="134"/>
    <col min="778" max="778" width="7.375" style="134" customWidth="1"/>
    <col min="779" max="787" width="4" style="134"/>
    <col min="788" max="789" width="6.75" style="134" customWidth="1"/>
    <col min="790" max="792" width="4" style="134"/>
    <col min="793" max="793" width="2.375" style="134" customWidth="1"/>
    <col min="794" max="794" width="3.375" style="134" customWidth="1"/>
    <col min="795" max="1025" width="4" style="134"/>
    <col min="1026" max="1026" width="2.875" style="134" customWidth="1"/>
    <col min="1027" max="1027" width="2.375" style="134" customWidth="1"/>
    <col min="1028" max="1033" width="4" style="134"/>
    <col min="1034" max="1034" width="7.375" style="134" customWidth="1"/>
    <col min="1035" max="1043" width="4" style="134"/>
    <col min="1044" max="1045" width="6.75" style="134" customWidth="1"/>
    <col min="1046" max="1048" width="4" style="134"/>
    <col min="1049" max="1049" width="2.375" style="134" customWidth="1"/>
    <col min="1050" max="1050" width="3.375" style="134" customWidth="1"/>
    <col min="1051" max="1281" width="4" style="134"/>
    <col min="1282" max="1282" width="2.875" style="134" customWidth="1"/>
    <col min="1283" max="1283" width="2.375" style="134" customWidth="1"/>
    <col min="1284" max="1289" width="4" style="134"/>
    <col min="1290" max="1290" width="7.375" style="134" customWidth="1"/>
    <col min="1291" max="1299" width="4" style="134"/>
    <col min="1300" max="1301" width="6.75" style="134" customWidth="1"/>
    <col min="1302" max="1304" width="4" style="134"/>
    <col min="1305" max="1305" width="2.375" style="134" customWidth="1"/>
    <col min="1306" max="1306" width="3.375" style="134" customWidth="1"/>
    <col min="1307" max="1537" width="4" style="134"/>
    <col min="1538" max="1538" width="2.875" style="134" customWidth="1"/>
    <col min="1539" max="1539" width="2.375" style="134" customWidth="1"/>
    <col min="1540" max="1545" width="4" style="134"/>
    <col min="1546" max="1546" width="7.375" style="134" customWidth="1"/>
    <col min="1547" max="1555" width="4" style="134"/>
    <col min="1556" max="1557" width="6.75" style="134" customWidth="1"/>
    <col min="1558" max="1560" width="4" style="134"/>
    <col min="1561" max="1561" width="2.375" style="134" customWidth="1"/>
    <col min="1562" max="1562" width="3.375" style="134" customWidth="1"/>
    <col min="1563" max="1793" width="4" style="134"/>
    <col min="1794" max="1794" width="2.875" style="134" customWidth="1"/>
    <col min="1795" max="1795" width="2.375" style="134" customWidth="1"/>
    <col min="1796" max="1801" width="4" style="134"/>
    <col min="1802" max="1802" width="7.375" style="134" customWidth="1"/>
    <col min="1803" max="1811" width="4" style="134"/>
    <col min="1812" max="1813" width="6.75" style="134" customWidth="1"/>
    <col min="1814" max="1816" width="4" style="134"/>
    <col min="1817" max="1817" width="2.375" style="134" customWidth="1"/>
    <col min="1818" max="1818" width="3.375" style="134" customWidth="1"/>
    <col min="1819" max="2049" width="4" style="134"/>
    <col min="2050" max="2050" width="2.875" style="134" customWidth="1"/>
    <col min="2051" max="2051" width="2.375" style="134" customWidth="1"/>
    <col min="2052" max="2057" width="4" style="134"/>
    <col min="2058" max="2058" width="7.375" style="134" customWidth="1"/>
    <col min="2059" max="2067" width="4" style="134"/>
    <col min="2068" max="2069" width="6.75" style="134" customWidth="1"/>
    <col min="2070" max="2072" width="4" style="134"/>
    <col min="2073" max="2073" width="2.375" style="134" customWidth="1"/>
    <col min="2074" max="2074" width="3.375" style="134" customWidth="1"/>
    <col min="2075" max="2305" width="4" style="134"/>
    <col min="2306" max="2306" width="2.875" style="134" customWidth="1"/>
    <col min="2307" max="2307" width="2.375" style="134" customWidth="1"/>
    <col min="2308" max="2313" width="4" style="134"/>
    <col min="2314" max="2314" width="7.375" style="134" customWidth="1"/>
    <col min="2315" max="2323" width="4" style="134"/>
    <col min="2324" max="2325" width="6.75" style="134" customWidth="1"/>
    <col min="2326" max="2328" width="4" style="134"/>
    <col min="2329" max="2329" width="2.375" style="134" customWidth="1"/>
    <col min="2330" max="2330" width="3.375" style="134" customWidth="1"/>
    <col min="2331" max="2561" width="4" style="134"/>
    <col min="2562" max="2562" width="2.875" style="134" customWidth="1"/>
    <col min="2563" max="2563" width="2.375" style="134" customWidth="1"/>
    <col min="2564" max="2569" width="4" style="134"/>
    <col min="2570" max="2570" width="7.375" style="134" customWidth="1"/>
    <col min="2571" max="2579" width="4" style="134"/>
    <col min="2580" max="2581" width="6.75" style="134" customWidth="1"/>
    <col min="2582" max="2584" width="4" style="134"/>
    <col min="2585" max="2585" width="2.375" style="134" customWidth="1"/>
    <col min="2586" max="2586" width="3.375" style="134" customWidth="1"/>
    <col min="2587" max="2817" width="4" style="134"/>
    <col min="2818" max="2818" width="2.875" style="134" customWidth="1"/>
    <col min="2819" max="2819" width="2.375" style="134" customWidth="1"/>
    <col min="2820" max="2825" width="4" style="134"/>
    <col min="2826" max="2826" width="7.375" style="134" customWidth="1"/>
    <col min="2827" max="2835" width="4" style="134"/>
    <col min="2836" max="2837" width="6.75" style="134" customWidth="1"/>
    <col min="2838" max="2840" width="4" style="134"/>
    <col min="2841" max="2841" width="2.375" style="134" customWidth="1"/>
    <col min="2842" max="2842" width="3.375" style="134" customWidth="1"/>
    <col min="2843" max="3073" width="4" style="134"/>
    <col min="3074" max="3074" width="2.875" style="134" customWidth="1"/>
    <col min="3075" max="3075" width="2.375" style="134" customWidth="1"/>
    <col min="3076" max="3081" width="4" style="134"/>
    <col min="3082" max="3082" width="7.375" style="134" customWidth="1"/>
    <col min="3083" max="3091" width="4" style="134"/>
    <col min="3092" max="3093" width="6.75" style="134" customWidth="1"/>
    <col min="3094" max="3096" width="4" style="134"/>
    <col min="3097" max="3097" width="2.375" style="134" customWidth="1"/>
    <col min="3098" max="3098" width="3.375" style="134" customWidth="1"/>
    <col min="3099" max="3329" width="4" style="134"/>
    <col min="3330" max="3330" width="2.875" style="134" customWidth="1"/>
    <col min="3331" max="3331" width="2.375" style="134" customWidth="1"/>
    <col min="3332" max="3337" width="4" style="134"/>
    <col min="3338" max="3338" width="7.375" style="134" customWidth="1"/>
    <col min="3339" max="3347" width="4" style="134"/>
    <col min="3348" max="3349" width="6.75" style="134" customWidth="1"/>
    <col min="3350" max="3352" width="4" style="134"/>
    <col min="3353" max="3353" width="2.375" style="134" customWidth="1"/>
    <col min="3354" max="3354" width="3.375" style="134" customWidth="1"/>
    <col min="3355" max="3585" width="4" style="134"/>
    <col min="3586" max="3586" width="2.875" style="134" customWidth="1"/>
    <col min="3587" max="3587" width="2.375" style="134" customWidth="1"/>
    <col min="3588" max="3593" width="4" style="134"/>
    <col min="3594" max="3594" width="7.375" style="134" customWidth="1"/>
    <col min="3595" max="3603" width="4" style="134"/>
    <col min="3604" max="3605" width="6.75" style="134" customWidth="1"/>
    <col min="3606" max="3608" width="4" style="134"/>
    <col min="3609" max="3609" width="2.375" style="134" customWidth="1"/>
    <col min="3610" max="3610" width="3.375" style="134" customWidth="1"/>
    <col min="3611" max="3841" width="4" style="134"/>
    <col min="3842" max="3842" width="2.875" style="134" customWidth="1"/>
    <col min="3843" max="3843" width="2.375" style="134" customWidth="1"/>
    <col min="3844" max="3849" width="4" style="134"/>
    <col min="3850" max="3850" width="7.375" style="134" customWidth="1"/>
    <col min="3851" max="3859" width="4" style="134"/>
    <col min="3860" max="3861" width="6.75" style="134" customWidth="1"/>
    <col min="3862" max="3864" width="4" style="134"/>
    <col min="3865" max="3865" width="2.375" style="134" customWidth="1"/>
    <col min="3866" max="3866" width="3.375" style="134" customWidth="1"/>
    <col min="3867" max="4097" width="4" style="134"/>
    <col min="4098" max="4098" width="2.875" style="134" customWidth="1"/>
    <col min="4099" max="4099" width="2.375" style="134" customWidth="1"/>
    <col min="4100" max="4105" width="4" style="134"/>
    <col min="4106" max="4106" width="7.375" style="134" customWidth="1"/>
    <col min="4107" max="4115" width="4" style="134"/>
    <col min="4116" max="4117" width="6.75" style="134" customWidth="1"/>
    <col min="4118" max="4120" width="4" style="134"/>
    <col min="4121" max="4121" width="2.375" style="134" customWidth="1"/>
    <col min="4122" max="4122" width="3.375" style="134" customWidth="1"/>
    <col min="4123" max="4353" width="4" style="134"/>
    <col min="4354" max="4354" width="2.875" style="134" customWidth="1"/>
    <col min="4355" max="4355" width="2.375" style="134" customWidth="1"/>
    <col min="4356" max="4361" width="4" style="134"/>
    <col min="4362" max="4362" width="7.375" style="134" customWidth="1"/>
    <col min="4363" max="4371" width="4" style="134"/>
    <col min="4372" max="4373" width="6.75" style="134" customWidth="1"/>
    <col min="4374" max="4376" width="4" style="134"/>
    <col min="4377" max="4377" width="2.375" style="134" customWidth="1"/>
    <col min="4378" max="4378" width="3.375" style="134" customWidth="1"/>
    <col min="4379" max="4609" width="4" style="134"/>
    <col min="4610" max="4610" width="2.875" style="134" customWidth="1"/>
    <col min="4611" max="4611" width="2.375" style="134" customWidth="1"/>
    <col min="4612" max="4617" width="4" style="134"/>
    <col min="4618" max="4618" width="7.375" style="134" customWidth="1"/>
    <col min="4619" max="4627" width="4" style="134"/>
    <col min="4628" max="4629" width="6.75" style="134" customWidth="1"/>
    <col min="4630" max="4632" width="4" style="134"/>
    <col min="4633" max="4633" width="2.375" style="134" customWidth="1"/>
    <col min="4634" max="4634" width="3.375" style="134" customWidth="1"/>
    <col min="4635" max="4865" width="4" style="134"/>
    <col min="4866" max="4866" width="2.875" style="134" customWidth="1"/>
    <col min="4867" max="4867" width="2.375" style="134" customWidth="1"/>
    <col min="4868" max="4873" width="4" style="134"/>
    <col min="4874" max="4874" width="7.375" style="134" customWidth="1"/>
    <col min="4875" max="4883" width="4" style="134"/>
    <col min="4884" max="4885" width="6.75" style="134" customWidth="1"/>
    <col min="4886" max="4888" width="4" style="134"/>
    <col min="4889" max="4889" width="2.375" style="134" customWidth="1"/>
    <col min="4890" max="4890" width="3.375" style="134" customWidth="1"/>
    <col min="4891" max="5121" width="4" style="134"/>
    <col min="5122" max="5122" width="2.875" style="134" customWidth="1"/>
    <col min="5123" max="5123" width="2.375" style="134" customWidth="1"/>
    <col min="5124" max="5129" width="4" style="134"/>
    <col min="5130" max="5130" width="7.375" style="134" customWidth="1"/>
    <col min="5131" max="5139" width="4" style="134"/>
    <col min="5140" max="5141" width="6.75" style="134" customWidth="1"/>
    <col min="5142" max="5144" width="4" style="134"/>
    <col min="5145" max="5145" width="2.375" style="134" customWidth="1"/>
    <col min="5146" max="5146" width="3.375" style="134" customWidth="1"/>
    <col min="5147" max="5377" width="4" style="134"/>
    <col min="5378" max="5378" width="2.875" style="134" customWidth="1"/>
    <col min="5379" max="5379" width="2.375" style="134" customWidth="1"/>
    <col min="5380" max="5385" width="4" style="134"/>
    <col min="5386" max="5386" width="7.375" style="134" customWidth="1"/>
    <col min="5387" max="5395" width="4" style="134"/>
    <col min="5396" max="5397" width="6.75" style="134" customWidth="1"/>
    <col min="5398" max="5400" width="4" style="134"/>
    <col min="5401" max="5401" width="2.375" style="134" customWidth="1"/>
    <col min="5402" max="5402" width="3.375" style="134" customWidth="1"/>
    <col min="5403" max="5633" width="4" style="134"/>
    <col min="5634" max="5634" width="2.875" style="134" customWidth="1"/>
    <col min="5635" max="5635" width="2.375" style="134" customWidth="1"/>
    <col min="5636" max="5641" width="4" style="134"/>
    <col min="5642" max="5642" width="7.375" style="134" customWidth="1"/>
    <col min="5643" max="5651" width="4" style="134"/>
    <col min="5652" max="5653" width="6.75" style="134" customWidth="1"/>
    <col min="5654" max="5656" width="4" style="134"/>
    <col min="5657" max="5657" width="2.375" style="134" customWidth="1"/>
    <col min="5658" max="5658" width="3.375" style="134" customWidth="1"/>
    <col min="5659" max="5889" width="4" style="134"/>
    <col min="5890" max="5890" width="2.875" style="134" customWidth="1"/>
    <col min="5891" max="5891" width="2.375" style="134" customWidth="1"/>
    <col min="5892" max="5897" width="4" style="134"/>
    <col min="5898" max="5898" width="7.375" style="134" customWidth="1"/>
    <col min="5899" max="5907" width="4" style="134"/>
    <col min="5908" max="5909" width="6.75" style="134" customWidth="1"/>
    <col min="5910" max="5912" width="4" style="134"/>
    <col min="5913" max="5913" width="2.375" style="134" customWidth="1"/>
    <col min="5914" max="5914" width="3.375" style="134" customWidth="1"/>
    <col min="5915" max="6145" width="4" style="134"/>
    <col min="6146" max="6146" width="2.875" style="134" customWidth="1"/>
    <col min="6147" max="6147" width="2.375" style="134" customWidth="1"/>
    <col min="6148" max="6153" width="4" style="134"/>
    <col min="6154" max="6154" width="7.375" style="134" customWidth="1"/>
    <col min="6155" max="6163" width="4" style="134"/>
    <col min="6164" max="6165" width="6.75" style="134" customWidth="1"/>
    <col min="6166" max="6168" width="4" style="134"/>
    <col min="6169" max="6169" width="2.375" style="134" customWidth="1"/>
    <col min="6170" max="6170" width="3.375" style="134" customWidth="1"/>
    <col min="6171" max="6401" width="4" style="134"/>
    <col min="6402" max="6402" width="2.875" style="134" customWidth="1"/>
    <col min="6403" max="6403" width="2.375" style="134" customWidth="1"/>
    <col min="6404" max="6409" width="4" style="134"/>
    <col min="6410" max="6410" width="7.375" style="134" customWidth="1"/>
    <col min="6411" max="6419" width="4" style="134"/>
    <col min="6420" max="6421" width="6.75" style="134" customWidth="1"/>
    <col min="6422" max="6424" width="4" style="134"/>
    <col min="6425" max="6425" width="2.375" style="134" customWidth="1"/>
    <col min="6426" max="6426" width="3.375" style="134" customWidth="1"/>
    <col min="6427" max="6657" width="4" style="134"/>
    <col min="6658" max="6658" width="2.875" style="134" customWidth="1"/>
    <col min="6659" max="6659" width="2.375" style="134" customWidth="1"/>
    <col min="6660" max="6665" width="4" style="134"/>
    <col min="6666" max="6666" width="7.375" style="134" customWidth="1"/>
    <col min="6667" max="6675" width="4" style="134"/>
    <col min="6676" max="6677" width="6.75" style="134" customWidth="1"/>
    <col min="6678" max="6680" width="4" style="134"/>
    <col min="6681" max="6681" width="2.375" style="134" customWidth="1"/>
    <col min="6682" max="6682" width="3.375" style="134" customWidth="1"/>
    <col min="6683" max="6913" width="4" style="134"/>
    <col min="6914" max="6914" width="2.875" style="134" customWidth="1"/>
    <col min="6915" max="6915" width="2.375" style="134" customWidth="1"/>
    <col min="6916" max="6921" width="4" style="134"/>
    <col min="6922" max="6922" width="7.375" style="134" customWidth="1"/>
    <col min="6923" max="6931" width="4" style="134"/>
    <col min="6932" max="6933" width="6.75" style="134" customWidth="1"/>
    <col min="6934" max="6936" width="4" style="134"/>
    <col min="6937" max="6937" width="2.375" style="134" customWidth="1"/>
    <col min="6938" max="6938" width="3.375" style="134" customWidth="1"/>
    <col min="6939" max="7169" width="4" style="134"/>
    <col min="7170" max="7170" width="2.875" style="134" customWidth="1"/>
    <col min="7171" max="7171" width="2.375" style="134" customWidth="1"/>
    <col min="7172" max="7177" width="4" style="134"/>
    <col min="7178" max="7178" width="7.375" style="134" customWidth="1"/>
    <col min="7179" max="7187" width="4" style="134"/>
    <col min="7188" max="7189" width="6.75" style="134" customWidth="1"/>
    <col min="7190" max="7192" width="4" style="134"/>
    <col min="7193" max="7193" width="2.375" style="134" customWidth="1"/>
    <col min="7194" max="7194" width="3.375" style="134" customWidth="1"/>
    <col min="7195" max="7425" width="4" style="134"/>
    <col min="7426" max="7426" width="2.875" style="134" customWidth="1"/>
    <col min="7427" max="7427" width="2.375" style="134" customWidth="1"/>
    <col min="7428" max="7433" width="4" style="134"/>
    <col min="7434" max="7434" width="7.375" style="134" customWidth="1"/>
    <col min="7435" max="7443" width="4" style="134"/>
    <col min="7444" max="7445" width="6.75" style="134" customWidth="1"/>
    <col min="7446" max="7448" width="4" style="134"/>
    <col min="7449" max="7449" width="2.375" style="134" customWidth="1"/>
    <col min="7450" max="7450" width="3.375" style="134" customWidth="1"/>
    <col min="7451" max="7681" width="4" style="134"/>
    <col min="7682" max="7682" width="2.875" style="134" customWidth="1"/>
    <col min="7683" max="7683" width="2.375" style="134" customWidth="1"/>
    <col min="7684" max="7689" width="4" style="134"/>
    <col min="7690" max="7690" width="7.375" style="134" customWidth="1"/>
    <col min="7691" max="7699" width="4" style="134"/>
    <col min="7700" max="7701" width="6.75" style="134" customWidth="1"/>
    <col min="7702" max="7704" width="4" style="134"/>
    <col min="7705" max="7705" width="2.375" style="134" customWidth="1"/>
    <col min="7706" max="7706" width="3.375" style="134" customWidth="1"/>
    <col min="7707" max="7937" width="4" style="134"/>
    <col min="7938" max="7938" width="2.875" style="134" customWidth="1"/>
    <col min="7939" max="7939" width="2.375" style="134" customWidth="1"/>
    <col min="7940" max="7945" width="4" style="134"/>
    <col min="7946" max="7946" width="7.375" style="134" customWidth="1"/>
    <col min="7947" max="7955" width="4" style="134"/>
    <col min="7956" max="7957" width="6.75" style="134" customWidth="1"/>
    <col min="7958" max="7960" width="4" style="134"/>
    <col min="7961" max="7961" width="2.375" style="134" customWidth="1"/>
    <col min="7962" max="7962" width="3.375" style="134" customWidth="1"/>
    <col min="7963" max="8193" width="4" style="134"/>
    <col min="8194" max="8194" width="2.875" style="134" customWidth="1"/>
    <col min="8195" max="8195" width="2.375" style="134" customWidth="1"/>
    <col min="8196" max="8201" width="4" style="134"/>
    <col min="8202" max="8202" width="7.375" style="134" customWidth="1"/>
    <col min="8203" max="8211" width="4" style="134"/>
    <col min="8212" max="8213" width="6.75" style="134" customWidth="1"/>
    <col min="8214" max="8216" width="4" style="134"/>
    <col min="8217" max="8217" width="2.375" style="134" customWidth="1"/>
    <col min="8218" max="8218" width="3.375" style="134" customWidth="1"/>
    <col min="8219" max="8449" width="4" style="134"/>
    <col min="8450" max="8450" width="2.875" style="134" customWidth="1"/>
    <col min="8451" max="8451" width="2.375" style="134" customWidth="1"/>
    <col min="8452" max="8457" width="4" style="134"/>
    <col min="8458" max="8458" width="7.375" style="134" customWidth="1"/>
    <col min="8459" max="8467" width="4" style="134"/>
    <col min="8468" max="8469" width="6.75" style="134" customWidth="1"/>
    <col min="8470" max="8472" width="4" style="134"/>
    <col min="8473" max="8473" width="2.375" style="134" customWidth="1"/>
    <col min="8474" max="8474" width="3.375" style="134" customWidth="1"/>
    <col min="8475" max="8705" width="4" style="134"/>
    <col min="8706" max="8706" width="2.875" style="134" customWidth="1"/>
    <col min="8707" max="8707" width="2.375" style="134" customWidth="1"/>
    <col min="8708" max="8713" width="4" style="134"/>
    <col min="8714" max="8714" width="7.375" style="134" customWidth="1"/>
    <col min="8715" max="8723" width="4" style="134"/>
    <col min="8724" max="8725" width="6.75" style="134" customWidth="1"/>
    <col min="8726" max="8728" width="4" style="134"/>
    <col min="8729" max="8729" width="2.375" style="134" customWidth="1"/>
    <col min="8730" max="8730" width="3.375" style="134" customWidth="1"/>
    <col min="8731" max="8961" width="4" style="134"/>
    <col min="8962" max="8962" width="2.875" style="134" customWidth="1"/>
    <col min="8963" max="8963" width="2.375" style="134" customWidth="1"/>
    <col min="8964" max="8969" width="4" style="134"/>
    <col min="8970" max="8970" width="7.375" style="134" customWidth="1"/>
    <col min="8971" max="8979" width="4" style="134"/>
    <col min="8980" max="8981" width="6.75" style="134" customWidth="1"/>
    <col min="8982" max="8984" width="4" style="134"/>
    <col min="8985" max="8985" width="2.375" style="134" customWidth="1"/>
    <col min="8986" max="8986" width="3.375" style="134" customWidth="1"/>
    <col min="8987" max="9217" width="4" style="134"/>
    <col min="9218" max="9218" width="2.875" style="134" customWidth="1"/>
    <col min="9219" max="9219" width="2.375" style="134" customWidth="1"/>
    <col min="9220" max="9225" width="4" style="134"/>
    <col min="9226" max="9226" width="7.375" style="134" customWidth="1"/>
    <col min="9227" max="9235" width="4" style="134"/>
    <col min="9236" max="9237" width="6.75" style="134" customWidth="1"/>
    <col min="9238" max="9240" width="4" style="134"/>
    <col min="9241" max="9241" width="2.375" style="134" customWidth="1"/>
    <col min="9242" max="9242" width="3.375" style="134" customWidth="1"/>
    <col min="9243" max="9473" width="4" style="134"/>
    <col min="9474" max="9474" width="2.875" style="134" customWidth="1"/>
    <col min="9475" max="9475" width="2.375" style="134" customWidth="1"/>
    <col min="9476" max="9481" width="4" style="134"/>
    <col min="9482" max="9482" width="7.375" style="134" customWidth="1"/>
    <col min="9483" max="9491" width="4" style="134"/>
    <col min="9492" max="9493" width="6.75" style="134" customWidth="1"/>
    <col min="9494" max="9496" width="4" style="134"/>
    <col min="9497" max="9497" width="2.375" style="134" customWidth="1"/>
    <col min="9498" max="9498" width="3.375" style="134" customWidth="1"/>
    <col min="9499" max="9729" width="4" style="134"/>
    <col min="9730" max="9730" width="2.875" style="134" customWidth="1"/>
    <col min="9731" max="9731" width="2.375" style="134" customWidth="1"/>
    <col min="9732" max="9737" width="4" style="134"/>
    <col min="9738" max="9738" width="7.375" style="134" customWidth="1"/>
    <col min="9739" max="9747" width="4" style="134"/>
    <col min="9748" max="9749" width="6.75" style="134" customWidth="1"/>
    <col min="9750" max="9752" width="4" style="134"/>
    <col min="9753" max="9753" width="2.375" style="134" customWidth="1"/>
    <col min="9754" max="9754" width="3.375" style="134" customWidth="1"/>
    <col min="9755" max="9985" width="4" style="134"/>
    <col min="9986" max="9986" width="2.875" style="134" customWidth="1"/>
    <col min="9987" max="9987" width="2.375" style="134" customWidth="1"/>
    <col min="9988" max="9993" width="4" style="134"/>
    <col min="9994" max="9994" width="7.375" style="134" customWidth="1"/>
    <col min="9995" max="10003" width="4" style="134"/>
    <col min="10004" max="10005" width="6.75" style="134" customWidth="1"/>
    <col min="10006" max="10008" width="4" style="134"/>
    <col min="10009" max="10009" width="2.375" style="134" customWidth="1"/>
    <col min="10010" max="10010" width="3.375" style="134" customWidth="1"/>
    <col min="10011" max="10241" width="4" style="134"/>
    <col min="10242" max="10242" width="2.875" style="134" customWidth="1"/>
    <col min="10243" max="10243" width="2.375" style="134" customWidth="1"/>
    <col min="10244" max="10249" width="4" style="134"/>
    <col min="10250" max="10250" width="7.375" style="134" customWidth="1"/>
    <col min="10251" max="10259" width="4" style="134"/>
    <col min="10260" max="10261" width="6.75" style="134" customWidth="1"/>
    <col min="10262" max="10264" width="4" style="134"/>
    <col min="10265" max="10265" width="2.375" style="134" customWidth="1"/>
    <col min="10266" max="10266" width="3.375" style="134" customWidth="1"/>
    <col min="10267" max="10497" width="4" style="134"/>
    <col min="10498" max="10498" width="2.875" style="134" customWidth="1"/>
    <col min="10499" max="10499" width="2.375" style="134" customWidth="1"/>
    <col min="10500" max="10505" width="4" style="134"/>
    <col min="10506" max="10506" width="7.375" style="134" customWidth="1"/>
    <col min="10507" max="10515" width="4" style="134"/>
    <col min="10516" max="10517" width="6.75" style="134" customWidth="1"/>
    <col min="10518" max="10520" width="4" style="134"/>
    <col min="10521" max="10521" width="2.375" style="134" customWidth="1"/>
    <col min="10522" max="10522" width="3.375" style="134" customWidth="1"/>
    <col min="10523" max="10753" width="4" style="134"/>
    <col min="10754" max="10754" width="2.875" style="134" customWidth="1"/>
    <col min="10755" max="10755" width="2.375" style="134" customWidth="1"/>
    <col min="10756" max="10761" width="4" style="134"/>
    <col min="10762" max="10762" width="7.375" style="134" customWidth="1"/>
    <col min="10763" max="10771" width="4" style="134"/>
    <col min="10772" max="10773" width="6.75" style="134" customWidth="1"/>
    <col min="10774" max="10776" width="4" style="134"/>
    <col min="10777" max="10777" width="2.375" style="134" customWidth="1"/>
    <col min="10778" max="10778" width="3.375" style="134" customWidth="1"/>
    <col min="10779" max="11009" width="4" style="134"/>
    <col min="11010" max="11010" width="2.875" style="134" customWidth="1"/>
    <col min="11011" max="11011" width="2.375" style="134" customWidth="1"/>
    <col min="11012" max="11017" width="4" style="134"/>
    <col min="11018" max="11018" width="7.375" style="134" customWidth="1"/>
    <col min="11019" max="11027" width="4" style="134"/>
    <col min="11028" max="11029" width="6.75" style="134" customWidth="1"/>
    <col min="11030" max="11032" width="4" style="134"/>
    <col min="11033" max="11033" width="2.375" style="134" customWidth="1"/>
    <col min="11034" max="11034" width="3.375" style="134" customWidth="1"/>
    <col min="11035" max="11265" width="4" style="134"/>
    <col min="11266" max="11266" width="2.875" style="134" customWidth="1"/>
    <col min="11267" max="11267" width="2.375" style="134" customWidth="1"/>
    <col min="11268" max="11273" width="4" style="134"/>
    <col min="11274" max="11274" width="7.375" style="134" customWidth="1"/>
    <col min="11275" max="11283" width="4" style="134"/>
    <col min="11284" max="11285" width="6.75" style="134" customWidth="1"/>
    <col min="11286" max="11288" width="4" style="134"/>
    <col min="11289" max="11289" width="2.375" style="134" customWidth="1"/>
    <col min="11290" max="11290" width="3.375" style="134" customWidth="1"/>
    <col min="11291" max="11521" width="4" style="134"/>
    <col min="11522" max="11522" width="2.875" style="134" customWidth="1"/>
    <col min="11523" max="11523" width="2.375" style="134" customWidth="1"/>
    <col min="11524" max="11529" width="4" style="134"/>
    <col min="11530" max="11530" width="7.375" style="134" customWidth="1"/>
    <col min="11531" max="11539" width="4" style="134"/>
    <col min="11540" max="11541" width="6.75" style="134" customWidth="1"/>
    <col min="11542" max="11544" width="4" style="134"/>
    <col min="11545" max="11545" width="2.375" style="134" customWidth="1"/>
    <col min="11546" max="11546" width="3.375" style="134" customWidth="1"/>
    <col min="11547" max="11777" width="4" style="134"/>
    <col min="11778" max="11778" width="2.875" style="134" customWidth="1"/>
    <col min="11779" max="11779" width="2.375" style="134" customWidth="1"/>
    <col min="11780" max="11785" width="4" style="134"/>
    <col min="11786" max="11786" width="7.375" style="134" customWidth="1"/>
    <col min="11787" max="11795" width="4" style="134"/>
    <col min="11796" max="11797" width="6.75" style="134" customWidth="1"/>
    <col min="11798" max="11800" width="4" style="134"/>
    <col min="11801" max="11801" width="2.375" style="134" customWidth="1"/>
    <col min="11802" max="11802" width="3.375" style="134" customWidth="1"/>
    <col min="11803" max="12033" width="4" style="134"/>
    <col min="12034" max="12034" width="2.875" style="134" customWidth="1"/>
    <col min="12035" max="12035" width="2.375" style="134" customWidth="1"/>
    <col min="12036" max="12041" width="4" style="134"/>
    <col min="12042" max="12042" width="7.375" style="134" customWidth="1"/>
    <col min="12043" max="12051" width="4" style="134"/>
    <col min="12052" max="12053" width="6.75" style="134" customWidth="1"/>
    <col min="12054" max="12056" width="4" style="134"/>
    <col min="12057" max="12057" width="2.375" style="134" customWidth="1"/>
    <col min="12058" max="12058" width="3.375" style="134" customWidth="1"/>
    <col min="12059" max="12289" width="4" style="134"/>
    <col min="12290" max="12290" width="2.875" style="134" customWidth="1"/>
    <col min="12291" max="12291" width="2.375" style="134" customWidth="1"/>
    <col min="12292" max="12297" width="4" style="134"/>
    <col min="12298" max="12298" width="7.375" style="134" customWidth="1"/>
    <col min="12299" max="12307" width="4" style="134"/>
    <col min="12308" max="12309" width="6.75" style="134" customWidth="1"/>
    <col min="12310" max="12312" width="4" style="134"/>
    <col min="12313" max="12313" width="2.375" style="134" customWidth="1"/>
    <col min="12314" max="12314" width="3.375" style="134" customWidth="1"/>
    <col min="12315" max="12545" width="4" style="134"/>
    <col min="12546" max="12546" width="2.875" style="134" customWidth="1"/>
    <col min="12547" max="12547" width="2.375" style="134" customWidth="1"/>
    <col min="12548" max="12553" width="4" style="134"/>
    <col min="12554" max="12554" width="7.375" style="134" customWidth="1"/>
    <col min="12555" max="12563" width="4" style="134"/>
    <col min="12564" max="12565" width="6.75" style="134" customWidth="1"/>
    <col min="12566" max="12568" width="4" style="134"/>
    <col min="12569" max="12569" width="2.375" style="134" customWidth="1"/>
    <col min="12570" max="12570" width="3.375" style="134" customWidth="1"/>
    <col min="12571" max="12801" width="4" style="134"/>
    <col min="12802" max="12802" width="2.875" style="134" customWidth="1"/>
    <col min="12803" max="12803" width="2.375" style="134" customWidth="1"/>
    <col min="12804" max="12809" width="4" style="134"/>
    <col min="12810" max="12810" width="7.375" style="134" customWidth="1"/>
    <col min="12811" max="12819" width="4" style="134"/>
    <col min="12820" max="12821" width="6.75" style="134" customWidth="1"/>
    <col min="12822" max="12824" width="4" style="134"/>
    <col min="12825" max="12825" width="2.375" style="134" customWidth="1"/>
    <col min="12826" max="12826" width="3.375" style="134" customWidth="1"/>
    <col min="12827" max="13057" width="4" style="134"/>
    <col min="13058" max="13058" width="2.875" style="134" customWidth="1"/>
    <col min="13059" max="13059" width="2.375" style="134" customWidth="1"/>
    <col min="13060" max="13065" width="4" style="134"/>
    <col min="13066" max="13066" width="7.375" style="134" customWidth="1"/>
    <col min="13067" max="13075" width="4" style="134"/>
    <col min="13076" max="13077" width="6.75" style="134" customWidth="1"/>
    <col min="13078" max="13080" width="4" style="134"/>
    <col min="13081" max="13081" width="2.375" style="134" customWidth="1"/>
    <col min="13082" max="13082" width="3.375" style="134" customWidth="1"/>
    <col min="13083" max="13313" width="4" style="134"/>
    <col min="13314" max="13314" width="2.875" style="134" customWidth="1"/>
    <col min="13315" max="13315" width="2.375" style="134" customWidth="1"/>
    <col min="13316" max="13321" width="4" style="134"/>
    <col min="13322" max="13322" width="7.375" style="134" customWidth="1"/>
    <col min="13323" max="13331" width="4" style="134"/>
    <col min="13332" max="13333" width="6.75" style="134" customWidth="1"/>
    <col min="13334" max="13336" width="4" style="134"/>
    <col min="13337" max="13337" width="2.375" style="134" customWidth="1"/>
    <col min="13338" max="13338" width="3.375" style="134" customWidth="1"/>
    <col min="13339" max="13569" width="4" style="134"/>
    <col min="13570" max="13570" width="2.875" style="134" customWidth="1"/>
    <col min="13571" max="13571" width="2.375" style="134" customWidth="1"/>
    <col min="13572" max="13577" width="4" style="134"/>
    <col min="13578" max="13578" width="7.375" style="134" customWidth="1"/>
    <col min="13579" max="13587" width="4" style="134"/>
    <col min="13588" max="13589" width="6.75" style="134" customWidth="1"/>
    <col min="13590" max="13592" width="4" style="134"/>
    <col min="13593" max="13593" width="2.375" style="134" customWidth="1"/>
    <col min="13594" max="13594" width="3.375" style="134" customWidth="1"/>
    <col min="13595" max="13825" width="4" style="134"/>
    <col min="13826" max="13826" width="2.875" style="134" customWidth="1"/>
    <col min="13827" max="13827" width="2.375" style="134" customWidth="1"/>
    <col min="13828" max="13833" width="4" style="134"/>
    <col min="13834" max="13834" width="7.375" style="134" customWidth="1"/>
    <col min="13835" max="13843" width="4" style="134"/>
    <col min="13844" max="13845" width="6.75" style="134" customWidth="1"/>
    <col min="13846" max="13848" width="4" style="134"/>
    <col min="13849" max="13849" width="2.375" style="134" customWidth="1"/>
    <col min="13850" max="13850" width="3.375" style="134" customWidth="1"/>
    <col min="13851" max="14081" width="4" style="134"/>
    <col min="14082" max="14082" width="2.875" style="134" customWidth="1"/>
    <col min="14083" max="14083" width="2.375" style="134" customWidth="1"/>
    <col min="14084" max="14089" width="4" style="134"/>
    <col min="14090" max="14090" width="7.375" style="134" customWidth="1"/>
    <col min="14091" max="14099" width="4" style="134"/>
    <col min="14100" max="14101" width="6.75" style="134" customWidth="1"/>
    <col min="14102" max="14104" width="4" style="134"/>
    <col min="14105" max="14105" width="2.375" style="134" customWidth="1"/>
    <col min="14106" max="14106" width="3.375" style="134" customWidth="1"/>
    <col min="14107" max="14337" width="4" style="134"/>
    <col min="14338" max="14338" width="2.875" style="134" customWidth="1"/>
    <col min="14339" max="14339" width="2.375" style="134" customWidth="1"/>
    <col min="14340" max="14345" width="4" style="134"/>
    <col min="14346" max="14346" width="7.375" style="134" customWidth="1"/>
    <col min="14347" max="14355" width="4" style="134"/>
    <col min="14356" max="14357" width="6.75" style="134" customWidth="1"/>
    <col min="14358" max="14360" width="4" style="134"/>
    <col min="14361" max="14361" width="2.375" style="134" customWidth="1"/>
    <col min="14362" max="14362" width="3.375" style="134" customWidth="1"/>
    <col min="14363" max="14593" width="4" style="134"/>
    <col min="14594" max="14594" width="2.875" style="134" customWidth="1"/>
    <col min="14595" max="14595" width="2.375" style="134" customWidth="1"/>
    <col min="14596" max="14601" width="4" style="134"/>
    <col min="14602" max="14602" width="7.375" style="134" customWidth="1"/>
    <col min="14603" max="14611" width="4" style="134"/>
    <col min="14612" max="14613" width="6.75" style="134" customWidth="1"/>
    <col min="14614" max="14616" width="4" style="134"/>
    <col min="14617" max="14617" width="2.375" style="134" customWidth="1"/>
    <col min="14618" max="14618" width="3.375" style="134" customWidth="1"/>
    <col min="14619" max="14849" width="4" style="134"/>
    <col min="14850" max="14850" width="2.875" style="134" customWidth="1"/>
    <col min="14851" max="14851" width="2.375" style="134" customWidth="1"/>
    <col min="14852" max="14857" width="4" style="134"/>
    <col min="14858" max="14858" width="7.375" style="134" customWidth="1"/>
    <col min="14859" max="14867" width="4" style="134"/>
    <col min="14868" max="14869" width="6.75" style="134" customWidth="1"/>
    <col min="14870" max="14872" width="4" style="134"/>
    <col min="14873" max="14873" width="2.375" style="134" customWidth="1"/>
    <col min="14874" max="14874" width="3.375" style="134" customWidth="1"/>
    <col min="14875" max="15105" width="4" style="134"/>
    <col min="15106" max="15106" width="2.875" style="134" customWidth="1"/>
    <col min="15107" max="15107" width="2.375" style="134" customWidth="1"/>
    <col min="15108" max="15113" width="4" style="134"/>
    <col min="15114" max="15114" width="7.375" style="134" customWidth="1"/>
    <col min="15115" max="15123" width="4" style="134"/>
    <col min="15124" max="15125" width="6.75" style="134" customWidth="1"/>
    <col min="15126" max="15128" width="4" style="134"/>
    <col min="15129" max="15129" width="2.375" style="134" customWidth="1"/>
    <col min="15130" max="15130" width="3.375" style="134" customWidth="1"/>
    <col min="15131" max="15361" width="4" style="134"/>
    <col min="15362" max="15362" width="2.875" style="134" customWidth="1"/>
    <col min="15363" max="15363" width="2.375" style="134" customWidth="1"/>
    <col min="15364" max="15369" width="4" style="134"/>
    <col min="15370" max="15370" width="7.375" style="134" customWidth="1"/>
    <col min="15371" max="15379" width="4" style="134"/>
    <col min="15380" max="15381" width="6.75" style="134" customWidth="1"/>
    <col min="15382" max="15384" width="4" style="134"/>
    <col min="15385" max="15385" width="2.375" style="134" customWidth="1"/>
    <col min="15386" max="15386" width="3.375" style="134" customWidth="1"/>
    <col min="15387" max="15617" width="4" style="134"/>
    <col min="15618" max="15618" width="2.875" style="134" customWidth="1"/>
    <col min="15619" max="15619" width="2.375" style="134" customWidth="1"/>
    <col min="15620" max="15625" width="4" style="134"/>
    <col min="15626" max="15626" width="7.375" style="134" customWidth="1"/>
    <col min="15627" max="15635" width="4" style="134"/>
    <col min="15636" max="15637" width="6.75" style="134" customWidth="1"/>
    <col min="15638" max="15640" width="4" style="134"/>
    <col min="15641" max="15641" width="2.375" style="134" customWidth="1"/>
    <col min="15642" max="15642" width="3.375" style="134" customWidth="1"/>
    <col min="15643" max="15873" width="4" style="134"/>
    <col min="15874" max="15874" width="2.875" style="134" customWidth="1"/>
    <col min="15875" max="15875" width="2.375" style="134" customWidth="1"/>
    <col min="15876" max="15881" width="4" style="134"/>
    <col min="15882" max="15882" width="7.375" style="134" customWidth="1"/>
    <col min="15883" max="15891" width="4" style="134"/>
    <col min="15892" max="15893" width="6.75" style="134" customWidth="1"/>
    <col min="15894" max="15896" width="4" style="134"/>
    <col min="15897" max="15897" width="2.375" style="134" customWidth="1"/>
    <col min="15898" max="15898" width="3.375" style="134" customWidth="1"/>
    <col min="15899" max="16129" width="4" style="134"/>
    <col min="16130" max="16130" width="2.875" style="134" customWidth="1"/>
    <col min="16131" max="16131" width="2.375" style="134" customWidth="1"/>
    <col min="16132" max="16137" width="4" style="134"/>
    <col min="16138" max="16138" width="7.375" style="134" customWidth="1"/>
    <col min="16139" max="16147" width="4" style="134"/>
    <col min="16148" max="16149" width="6.75" style="134" customWidth="1"/>
    <col min="16150" max="16152" width="4" style="134"/>
    <col min="16153" max="16153" width="2.375" style="134" customWidth="1"/>
    <col min="16154" max="16154" width="3.375" style="134" customWidth="1"/>
    <col min="16155" max="16384" width="4" style="134"/>
  </cols>
  <sheetData>
    <row r="1" spans="2:25" ht="24" customHeight="1">
      <c r="B1" s="134" t="s">
        <v>1923</v>
      </c>
    </row>
    <row r="2" spans="2:25" ht="15" customHeight="1">
      <c r="Q2" s="2123" t="s">
        <v>399</v>
      </c>
      <c r="R2" s="2123"/>
      <c r="S2" s="2123"/>
      <c r="T2" s="2123"/>
      <c r="U2" s="2123"/>
      <c r="V2" s="2123"/>
      <c r="W2" s="2123"/>
      <c r="X2" s="2123"/>
      <c r="Y2" s="2123"/>
    </row>
    <row r="3" spans="2:25" ht="15" customHeight="1">
      <c r="S3" s="52"/>
    </row>
    <row r="4" spans="2:25" ht="15" customHeight="1">
      <c r="B4" s="2124" t="s">
        <v>880</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row>
    <row r="5" spans="2:25" ht="15" customHeight="1"/>
    <row r="6" spans="2:25" ht="22.5" customHeight="1">
      <c r="B6" s="2125" t="s">
        <v>350</v>
      </c>
      <c r="C6" s="2125"/>
      <c r="D6" s="2125"/>
      <c r="E6" s="2125"/>
      <c r="F6" s="2125"/>
      <c r="G6" s="2125"/>
      <c r="H6" s="2125"/>
      <c r="I6" s="2125"/>
      <c r="J6" s="2125"/>
      <c r="K6" s="2125"/>
      <c r="L6" s="2125"/>
      <c r="M6" s="2125"/>
      <c r="N6" s="2125"/>
      <c r="O6" s="2125"/>
      <c r="P6" s="2125"/>
      <c r="Q6" s="2125"/>
      <c r="R6" s="2125"/>
      <c r="S6" s="2125"/>
      <c r="T6" s="2125"/>
      <c r="U6" s="2125"/>
      <c r="V6" s="2125"/>
      <c r="W6" s="2125"/>
      <c r="X6" s="2125"/>
      <c r="Y6" s="2125"/>
    </row>
    <row r="7" spans="2:25" ht="22.5" customHeight="1">
      <c r="B7" s="2125" t="s">
        <v>351</v>
      </c>
      <c r="C7" s="2125"/>
      <c r="D7" s="2125"/>
      <c r="E7" s="2125"/>
      <c r="F7" s="2125"/>
      <c r="G7" s="2125" t="s">
        <v>870</v>
      </c>
      <c r="H7" s="2125"/>
      <c r="I7" s="2125"/>
      <c r="J7" s="2125"/>
      <c r="K7" s="2125"/>
      <c r="L7" s="2125"/>
      <c r="M7" s="2125"/>
      <c r="N7" s="2125"/>
      <c r="O7" s="2125"/>
      <c r="P7" s="2125"/>
      <c r="Q7" s="2125"/>
      <c r="R7" s="2125"/>
      <c r="S7" s="2125"/>
      <c r="T7" s="2125"/>
      <c r="U7" s="2125"/>
      <c r="V7" s="2125"/>
      <c r="W7" s="2125"/>
      <c r="X7" s="2125"/>
      <c r="Y7" s="2125"/>
    </row>
    <row r="8" spans="2:25" ht="22.5" customHeight="1">
      <c r="B8" s="2168" t="s">
        <v>400</v>
      </c>
      <c r="C8" s="2169"/>
      <c r="D8" s="2169"/>
      <c r="E8" s="2169"/>
      <c r="F8" s="2170"/>
      <c r="G8" s="2127" t="s">
        <v>881</v>
      </c>
      <c r="H8" s="2128"/>
      <c r="I8" s="2128"/>
      <c r="J8" s="2128"/>
      <c r="K8" s="2128"/>
      <c r="L8" s="2128"/>
      <c r="M8" s="2128"/>
      <c r="N8" s="2128"/>
      <c r="O8" s="2128"/>
      <c r="P8" s="2128"/>
      <c r="Q8" s="2128"/>
      <c r="R8" s="2128"/>
      <c r="S8" s="2128"/>
      <c r="T8" s="2128"/>
      <c r="U8" s="2128"/>
      <c r="V8" s="2128"/>
      <c r="W8" s="2128"/>
      <c r="X8" s="2128"/>
      <c r="Y8" s="2129"/>
    </row>
    <row r="9" spans="2:25" ht="15" customHeight="1"/>
    <row r="10" spans="2:25" ht="15" customHeight="1">
      <c r="B10" s="53"/>
      <c r="C10" s="54"/>
      <c r="D10" s="54"/>
      <c r="E10" s="54"/>
      <c r="F10" s="54"/>
      <c r="G10" s="54"/>
      <c r="H10" s="54"/>
      <c r="I10" s="54"/>
      <c r="J10" s="54"/>
      <c r="K10" s="54"/>
      <c r="L10" s="54"/>
      <c r="M10" s="54"/>
      <c r="N10" s="54"/>
      <c r="O10" s="54"/>
      <c r="P10" s="54"/>
      <c r="Q10" s="54"/>
      <c r="R10" s="54"/>
      <c r="S10" s="54"/>
      <c r="T10" s="54"/>
      <c r="U10" s="71"/>
      <c r="V10" s="72"/>
      <c r="W10" s="72"/>
      <c r="X10" s="72"/>
      <c r="Y10" s="73"/>
    </row>
    <row r="11" spans="2:25" ht="15" customHeight="1">
      <c r="B11" s="56" t="s">
        <v>353</v>
      </c>
      <c r="U11" s="2171" t="s">
        <v>885</v>
      </c>
      <c r="V11" s="2172"/>
      <c r="W11" s="2172"/>
      <c r="X11" s="2172"/>
      <c r="Y11" s="2173"/>
    </row>
    <row r="12" spans="2:25" ht="15" customHeight="1">
      <c r="B12" s="56"/>
      <c r="U12" s="66"/>
      <c r="V12" s="271"/>
      <c r="W12" s="271"/>
      <c r="X12" s="271"/>
      <c r="Y12" s="273"/>
    </row>
    <row r="13" spans="2:25" ht="15" customHeight="1">
      <c r="B13" s="56"/>
      <c r="C13" s="143" t="s">
        <v>401</v>
      </c>
      <c r="D13" s="2131" t="s">
        <v>841</v>
      </c>
      <c r="E13" s="2131"/>
      <c r="F13" s="2131"/>
      <c r="G13" s="2131"/>
      <c r="H13" s="2131"/>
      <c r="I13" s="2131"/>
      <c r="J13" s="2131"/>
      <c r="K13" s="2131"/>
      <c r="L13" s="2131"/>
      <c r="M13" s="2131"/>
      <c r="N13" s="2131"/>
      <c r="O13" s="2131"/>
      <c r="P13" s="2131"/>
      <c r="Q13" s="2131"/>
      <c r="R13" s="2131"/>
      <c r="S13" s="2131"/>
      <c r="T13" s="2132"/>
      <c r="U13" s="66"/>
      <c r="V13" s="271" t="s">
        <v>355</v>
      </c>
      <c r="W13" s="271" t="s">
        <v>402</v>
      </c>
      <c r="X13" s="271" t="s">
        <v>355</v>
      </c>
      <c r="Y13" s="273"/>
    </row>
    <row r="14" spans="2:25" ht="15" customHeight="1">
      <c r="B14" s="56"/>
      <c r="C14" s="143"/>
      <c r="D14" s="2131"/>
      <c r="E14" s="2131"/>
      <c r="F14" s="2131"/>
      <c r="G14" s="2131"/>
      <c r="H14" s="2131"/>
      <c r="I14" s="2131"/>
      <c r="J14" s="2131"/>
      <c r="K14" s="2131"/>
      <c r="L14" s="2131"/>
      <c r="M14" s="2131"/>
      <c r="N14" s="2131"/>
      <c r="O14" s="2131"/>
      <c r="P14" s="2131"/>
      <c r="Q14" s="2131"/>
      <c r="R14" s="2131"/>
      <c r="S14" s="2131"/>
      <c r="T14" s="2132"/>
      <c r="U14" s="66"/>
      <c r="V14" s="271"/>
      <c r="W14" s="271"/>
      <c r="X14" s="271"/>
      <c r="Y14" s="273"/>
    </row>
    <row r="15" spans="2:25" ht="7.5" customHeight="1">
      <c r="B15" s="56"/>
      <c r="U15" s="66"/>
      <c r="V15" s="271"/>
      <c r="W15" s="271"/>
      <c r="X15" s="271"/>
      <c r="Y15" s="273"/>
    </row>
    <row r="16" spans="2:25" ht="21.75" customHeight="1">
      <c r="B16" s="56"/>
      <c r="C16" s="134" t="s">
        <v>403</v>
      </c>
      <c r="D16" s="2133" t="s">
        <v>404</v>
      </c>
      <c r="E16" s="2133"/>
      <c r="F16" s="2133"/>
      <c r="G16" s="2133"/>
      <c r="H16" s="2133"/>
      <c r="I16" s="2133"/>
      <c r="J16" s="2133"/>
      <c r="K16" s="2133"/>
      <c r="L16" s="2133"/>
      <c r="M16" s="2133"/>
      <c r="N16" s="2133"/>
      <c r="O16" s="2133"/>
      <c r="P16" s="2133"/>
      <c r="Q16" s="2133"/>
      <c r="R16" s="2133"/>
      <c r="S16" s="2133"/>
      <c r="T16" s="2134"/>
      <c r="U16" s="66"/>
      <c r="V16" s="271" t="s">
        <v>355</v>
      </c>
      <c r="W16" s="271" t="s">
        <v>402</v>
      </c>
      <c r="X16" s="271" t="s">
        <v>355</v>
      </c>
      <c r="Y16" s="273"/>
    </row>
    <row r="17" spans="2:44" ht="21.75" customHeight="1">
      <c r="B17" s="56"/>
      <c r="D17" s="2133"/>
      <c r="E17" s="2133"/>
      <c r="F17" s="2133"/>
      <c r="G17" s="2133"/>
      <c r="H17" s="2133"/>
      <c r="I17" s="2133"/>
      <c r="J17" s="2133"/>
      <c r="K17" s="2133"/>
      <c r="L17" s="2133"/>
      <c r="M17" s="2133"/>
      <c r="N17" s="2133"/>
      <c r="O17" s="2133"/>
      <c r="P17" s="2133"/>
      <c r="Q17" s="2133"/>
      <c r="R17" s="2133"/>
      <c r="S17" s="2133"/>
      <c r="T17" s="2134"/>
      <c r="U17" s="66"/>
      <c r="V17" s="271"/>
      <c r="W17" s="271"/>
      <c r="X17" s="271"/>
      <c r="Y17" s="273"/>
    </row>
    <row r="18" spans="2:44" ht="7.5" customHeight="1">
      <c r="B18" s="56"/>
      <c r="U18" s="66"/>
      <c r="V18" s="271"/>
      <c r="W18" s="271"/>
      <c r="X18" s="271"/>
      <c r="Y18" s="273"/>
      <c r="AE18" s="2133"/>
      <c r="AF18" s="2133"/>
      <c r="AG18" s="2133"/>
      <c r="AH18" s="2133"/>
      <c r="AI18" s="2133"/>
      <c r="AJ18" s="2133"/>
      <c r="AK18" s="2133"/>
      <c r="AL18" s="2133"/>
      <c r="AM18" s="2133"/>
      <c r="AN18" s="2133"/>
      <c r="AO18" s="2133"/>
      <c r="AP18" s="2133"/>
      <c r="AQ18" s="2133"/>
      <c r="AR18" s="2133"/>
    </row>
    <row r="19" spans="2:44" ht="15" customHeight="1">
      <c r="B19" s="56"/>
      <c r="C19" s="52" t="s">
        <v>405</v>
      </c>
      <c r="D19" s="2131" t="s">
        <v>406</v>
      </c>
      <c r="E19" s="2131"/>
      <c r="F19" s="2131"/>
      <c r="G19" s="2131"/>
      <c r="H19" s="2131"/>
      <c r="I19" s="2131"/>
      <c r="J19" s="2131"/>
      <c r="K19" s="2131"/>
      <c r="L19" s="2131"/>
      <c r="M19" s="2131"/>
      <c r="N19" s="2131"/>
      <c r="O19" s="2131"/>
      <c r="P19" s="2131"/>
      <c r="Q19" s="2131"/>
      <c r="R19" s="2131"/>
      <c r="S19" s="2131"/>
      <c r="T19" s="2132"/>
      <c r="U19" s="66"/>
      <c r="V19" s="271" t="s">
        <v>355</v>
      </c>
      <c r="W19" s="271" t="s">
        <v>402</v>
      </c>
      <c r="X19" s="271" t="s">
        <v>355</v>
      </c>
      <c r="Y19" s="273"/>
      <c r="AE19" s="2133"/>
      <c r="AF19" s="2133"/>
      <c r="AG19" s="2133"/>
      <c r="AH19" s="2133"/>
      <c r="AI19" s="2133"/>
      <c r="AJ19" s="2133"/>
      <c r="AK19" s="2133"/>
      <c r="AL19" s="2133"/>
      <c r="AM19" s="2133"/>
      <c r="AN19" s="2133"/>
      <c r="AO19" s="2133"/>
      <c r="AP19" s="2133"/>
      <c r="AQ19" s="2133"/>
      <c r="AR19" s="2133"/>
    </row>
    <row r="20" spans="2:44" ht="15" customHeight="1">
      <c r="B20" s="56"/>
      <c r="C20" s="52"/>
      <c r="D20" s="2131"/>
      <c r="E20" s="2131"/>
      <c r="F20" s="2131"/>
      <c r="G20" s="2131"/>
      <c r="H20" s="2131"/>
      <c r="I20" s="2131"/>
      <c r="J20" s="2131"/>
      <c r="K20" s="2131"/>
      <c r="L20" s="2131"/>
      <c r="M20" s="2131"/>
      <c r="N20" s="2131"/>
      <c r="O20" s="2131"/>
      <c r="P20" s="2131"/>
      <c r="Q20" s="2131"/>
      <c r="R20" s="2131"/>
      <c r="S20" s="2131"/>
      <c r="T20" s="2132"/>
      <c r="U20" s="66"/>
      <c r="V20" s="271"/>
      <c r="W20" s="271"/>
      <c r="X20" s="271"/>
      <c r="Y20" s="273"/>
      <c r="AE20" s="2133"/>
      <c r="AF20" s="2133"/>
      <c r="AG20" s="2133"/>
      <c r="AH20" s="2133"/>
      <c r="AI20" s="2133"/>
      <c r="AJ20" s="2133"/>
      <c r="AK20" s="2133"/>
      <c r="AL20" s="2133"/>
      <c r="AM20" s="2133"/>
      <c r="AN20" s="2133"/>
      <c r="AO20" s="2133"/>
      <c r="AP20" s="2133"/>
      <c r="AQ20" s="2133"/>
      <c r="AR20" s="2133"/>
    </row>
    <row r="21" spans="2:44" ht="7.5" customHeight="1">
      <c r="B21" s="56"/>
      <c r="C21" s="52"/>
      <c r="D21" s="63"/>
      <c r="E21" s="63"/>
      <c r="F21" s="63"/>
      <c r="G21" s="63"/>
      <c r="H21" s="63"/>
      <c r="I21" s="63"/>
      <c r="J21" s="63"/>
      <c r="K21" s="63"/>
      <c r="L21" s="63"/>
      <c r="M21" s="63"/>
      <c r="N21" s="63"/>
      <c r="O21" s="63"/>
      <c r="P21" s="63"/>
      <c r="Q21" s="63"/>
      <c r="R21" s="63"/>
      <c r="S21" s="63"/>
      <c r="T21" s="74"/>
      <c r="U21" s="66"/>
      <c r="V21" s="271"/>
      <c r="W21" s="271"/>
      <c r="X21" s="271"/>
      <c r="Y21" s="273"/>
      <c r="AE21" s="2133"/>
      <c r="AF21" s="2133"/>
      <c r="AG21" s="2133"/>
      <c r="AH21" s="2133"/>
      <c r="AI21" s="2133"/>
      <c r="AJ21" s="2133"/>
      <c r="AK21" s="2133"/>
      <c r="AL21" s="2133"/>
      <c r="AM21" s="2133"/>
      <c r="AN21" s="2133"/>
      <c r="AO21" s="2133"/>
      <c r="AP21" s="2133"/>
      <c r="AQ21" s="2133"/>
      <c r="AR21" s="2133"/>
    </row>
    <row r="22" spans="2:44" ht="15" customHeight="1">
      <c r="B22" s="56"/>
      <c r="C22" s="134" t="s">
        <v>407</v>
      </c>
      <c r="D22" s="2174" t="s">
        <v>408</v>
      </c>
      <c r="E22" s="2174"/>
      <c r="F22" s="2174"/>
      <c r="G22" s="2174"/>
      <c r="H22" s="2174"/>
      <c r="I22" s="2174"/>
      <c r="J22" s="2174"/>
      <c r="K22" s="2174"/>
      <c r="L22" s="2174"/>
      <c r="M22" s="2174"/>
      <c r="N22" s="2174"/>
      <c r="O22" s="2174"/>
      <c r="P22" s="2174"/>
      <c r="Q22" s="2174"/>
      <c r="R22" s="2174"/>
      <c r="S22" s="2174"/>
      <c r="T22" s="2175"/>
      <c r="U22" s="66"/>
      <c r="V22" s="271" t="s">
        <v>355</v>
      </c>
      <c r="W22" s="271" t="s">
        <v>402</v>
      </c>
      <c r="X22" s="271" t="s">
        <v>355</v>
      </c>
      <c r="Y22" s="273"/>
    </row>
    <row r="23" spans="2:44" ht="7.5" customHeight="1">
      <c r="B23" s="56"/>
      <c r="U23" s="66"/>
      <c r="V23" s="271"/>
      <c r="W23" s="271"/>
      <c r="X23" s="271"/>
      <c r="Y23" s="273"/>
    </row>
    <row r="24" spans="2:44" ht="15" customHeight="1">
      <c r="B24" s="56"/>
      <c r="C24" s="134" t="s">
        <v>409</v>
      </c>
      <c r="D24" s="2121" t="s">
        <v>410</v>
      </c>
      <c r="E24" s="2121"/>
      <c r="F24" s="2121"/>
      <c r="G24" s="2121"/>
      <c r="H24" s="2121"/>
      <c r="I24" s="2121"/>
      <c r="J24" s="2121"/>
      <c r="K24" s="2121"/>
      <c r="L24" s="2121"/>
      <c r="M24" s="2121"/>
      <c r="N24" s="2121"/>
      <c r="O24" s="2121"/>
      <c r="P24" s="2121"/>
      <c r="Q24" s="2121"/>
      <c r="R24" s="2121"/>
      <c r="S24" s="2121"/>
      <c r="T24" s="2122"/>
      <c r="U24" s="66"/>
      <c r="V24" s="271" t="s">
        <v>355</v>
      </c>
      <c r="W24" s="271" t="s">
        <v>402</v>
      </c>
      <c r="X24" s="271" t="s">
        <v>355</v>
      </c>
      <c r="Y24" s="273"/>
    </row>
    <row r="25" spans="2:44" ht="7.5" customHeight="1">
      <c r="B25" s="56"/>
      <c r="U25" s="66"/>
      <c r="V25" s="271"/>
      <c r="W25" s="271"/>
      <c r="X25" s="271"/>
      <c r="Y25" s="273"/>
    </row>
    <row r="26" spans="2:44" ht="15" customHeight="1">
      <c r="B26" s="56"/>
      <c r="C26" s="134" t="s">
        <v>411</v>
      </c>
      <c r="D26" s="2133" t="s">
        <v>842</v>
      </c>
      <c r="E26" s="2133"/>
      <c r="F26" s="2133"/>
      <c r="G26" s="2133"/>
      <c r="H26" s="2133"/>
      <c r="I26" s="2133"/>
      <c r="J26" s="2133"/>
      <c r="K26" s="2133"/>
      <c r="L26" s="2133"/>
      <c r="M26" s="2133"/>
      <c r="N26" s="2133"/>
      <c r="O26" s="2133"/>
      <c r="P26" s="2133"/>
      <c r="Q26" s="2133"/>
      <c r="R26" s="2133"/>
      <c r="S26" s="2133"/>
      <c r="T26" s="2134"/>
      <c r="U26" s="66"/>
      <c r="V26" s="271" t="s">
        <v>355</v>
      </c>
      <c r="W26" s="271" t="s">
        <v>402</v>
      </c>
      <c r="X26" s="271" t="s">
        <v>355</v>
      </c>
      <c r="Y26" s="273"/>
    </row>
    <row r="27" spans="2:44" ht="15" customHeight="1">
      <c r="B27" s="56"/>
      <c r="C27" s="134" t="s">
        <v>412</v>
      </c>
      <c r="D27" s="2133"/>
      <c r="E27" s="2133"/>
      <c r="F27" s="2133"/>
      <c r="G27" s="2133"/>
      <c r="H27" s="2133"/>
      <c r="I27" s="2133"/>
      <c r="J27" s="2133"/>
      <c r="K27" s="2133"/>
      <c r="L27" s="2133"/>
      <c r="M27" s="2133"/>
      <c r="N27" s="2133"/>
      <c r="O27" s="2133"/>
      <c r="P27" s="2133"/>
      <c r="Q27" s="2133"/>
      <c r="R27" s="2133"/>
      <c r="S27" s="2133"/>
      <c r="T27" s="2134"/>
      <c r="U27" s="66"/>
      <c r="V27" s="271"/>
      <c r="W27" s="271"/>
      <c r="X27" s="271"/>
      <c r="Y27" s="273"/>
    </row>
    <row r="28" spans="2:44" ht="7.5" customHeight="1">
      <c r="B28" s="56"/>
      <c r="U28" s="66"/>
      <c r="V28" s="271"/>
      <c r="W28" s="271"/>
      <c r="X28" s="271"/>
      <c r="Y28" s="273"/>
    </row>
    <row r="29" spans="2:44" ht="15" customHeight="1">
      <c r="B29" s="56"/>
      <c r="C29" s="134" t="s">
        <v>413</v>
      </c>
      <c r="D29" s="2133" t="s">
        <v>882</v>
      </c>
      <c r="E29" s="2133"/>
      <c r="F29" s="2133"/>
      <c r="G29" s="2133"/>
      <c r="H29" s="2133"/>
      <c r="I29" s="2133"/>
      <c r="J29" s="2133"/>
      <c r="K29" s="2133"/>
      <c r="L29" s="2133"/>
      <c r="M29" s="2133"/>
      <c r="N29" s="2133"/>
      <c r="O29" s="2133"/>
      <c r="P29" s="2133"/>
      <c r="Q29" s="2133"/>
      <c r="R29" s="2133"/>
      <c r="S29" s="2133"/>
      <c r="T29" s="2134"/>
      <c r="U29" s="66"/>
      <c r="V29" s="271" t="s">
        <v>355</v>
      </c>
      <c r="W29" s="271" t="s">
        <v>402</v>
      </c>
      <c r="X29" s="271" t="s">
        <v>355</v>
      </c>
      <c r="Y29" s="273"/>
    </row>
    <row r="30" spans="2:44" ht="15" customHeight="1">
      <c r="B30" s="56"/>
      <c r="U30" s="66"/>
      <c r="V30" s="271"/>
      <c r="W30" s="271"/>
      <c r="X30" s="271"/>
      <c r="Y30" s="273"/>
    </row>
    <row r="31" spans="2:44" ht="15" customHeight="1">
      <c r="B31" s="56" t="s">
        <v>366</v>
      </c>
      <c r="U31" s="56"/>
      <c r="Y31" s="135"/>
    </row>
    <row r="32" spans="2:44" ht="15" customHeight="1">
      <c r="B32" s="56"/>
      <c r="U32" s="66"/>
      <c r="V32" s="271"/>
      <c r="W32" s="271"/>
      <c r="X32" s="271"/>
      <c r="Y32" s="273"/>
    </row>
    <row r="33" spans="2:25" ht="15" customHeight="1">
      <c r="B33" s="56"/>
      <c r="C33" s="134" t="s">
        <v>414</v>
      </c>
      <c r="U33" s="66"/>
      <c r="V33" s="271"/>
      <c r="W33" s="271"/>
      <c r="X33" s="271"/>
      <c r="Y33" s="273"/>
    </row>
    <row r="34" spans="2:25" ht="15" customHeight="1">
      <c r="B34" s="56"/>
      <c r="C34" s="2133" t="s">
        <v>415</v>
      </c>
      <c r="D34" s="2133"/>
      <c r="E34" s="2133"/>
      <c r="F34" s="2133"/>
      <c r="G34" s="2133"/>
      <c r="H34" s="2133"/>
      <c r="I34" s="2133"/>
      <c r="J34" s="2133"/>
      <c r="K34" s="2133"/>
      <c r="L34" s="2133"/>
      <c r="M34" s="2133"/>
      <c r="N34" s="2133"/>
      <c r="O34" s="2133"/>
      <c r="P34" s="2133"/>
      <c r="Q34" s="2133"/>
      <c r="R34" s="2133"/>
      <c r="S34" s="2133"/>
      <c r="T34" s="2134"/>
      <c r="U34" s="66"/>
      <c r="V34" s="271"/>
      <c r="W34" s="271"/>
      <c r="X34" s="271"/>
      <c r="Y34" s="273"/>
    </row>
    <row r="35" spans="2:25" ht="7.5" customHeight="1">
      <c r="B35" s="56"/>
      <c r="D35" s="139"/>
      <c r="E35" s="139"/>
      <c r="F35" s="139"/>
      <c r="G35" s="139"/>
      <c r="H35" s="139"/>
      <c r="I35" s="139"/>
      <c r="J35" s="139"/>
      <c r="K35" s="139"/>
      <c r="L35" s="139"/>
      <c r="M35" s="139"/>
      <c r="N35" s="139"/>
      <c r="O35" s="139"/>
      <c r="P35" s="139"/>
      <c r="Q35" s="139"/>
      <c r="R35" s="139"/>
      <c r="S35" s="139"/>
      <c r="T35" s="139"/>
      <c r="U35" s="66"/>
      <c r="V35" s="271"/>
      <c r="W35" s="271"/>
      <c r="X35" s="271"/>
      <c r="Y35" s="273"/>
    </row>
    <row r="36" spans="2:25" ht="30" customHeight="1">
      <c r="B36" s="56"/>
      <c r="C36" s="60"/>
      <c r="D36" s="2137"/>
      <c r="E36" s="2138"/>
      <c r="F36" s="2138"/>
      <c r="G36" s="2138"/>
      <c r="H36" s="2138"/>
      <c r="I36" s="2138"/>
      <c r="J36" s="2138"/>
      <c r="K36" s="2139"/>
      <c r="L36" s="2140" t="s">
        <v>369</v>
      </c>
      <c r="M36" s="2141"/>
      <c r="N36" s="2142"/>
      <c r="O36" s="2140" t="s">
        <v>370</v>
      </c>
      <c r="P36" s="2143"/>
      <c r="Q36" s="2144"/>
      <c r="R36" s="61"/>
      <c r="S36" s="61"/>
      <c r="T36" s="61"/>
      <c r="U36" s="2171"/>
      <c r="V36" s="2172"/>
      <c r="W36" s="2172"/>
      <c r="X36" s="2172"/>
      <c r="Y36" s="2173"/>
    </row>
    <row r="37" spans="2:25" ht="54.6" customHeight="1">
      <c r="B37" s="56"/>
      <c r="C37" s="62" t="s">
        <v>371</v>
      </c>
      <c r="D37" s="2145" t="s">
        <v>416</v>
      </c>
      <c r="E37" s="2145"/>
      <c r="F37" s="2145"/>
      <c r="G37" s="2145"/>
      <c r="H37" s="2145"/>
      <c r="I37" s="2145"/>
      <c r="J37" s="2145"/>
      <c r="K37" s="2145"/>
      <c r="L37" s="2146" t="s">
        <v>107</v>
      </c>
      <c r="M37" s="2147"/>
      <c r="N37" s="2148"/>
      <c r="O37" s="2149" t="s">
        <v>373</v>
      </c>
      <c r="P37" s="2149"/>
      <c r="Q37" s="2149"/>
      <c r="R37" s="63"/>
      <c r="S37" s="63"/>
      <c r="T37" s="63"/>
      <c r="U37" s="2171" t="s">
        <v>885</v>
      </c>
      <c r="V37" s="2172"/>
      <c r="W37" s="2172"/>
      <c r="X37" s="2172"/>
      <c r="Y37" s="2173"/>
    </row>
    <row r="38" spans="2:25" ht="54.6" customHeight="1">
      <c r="B38" s="56"/>
      <c r="C38" s="62" t="s">
        <v>417</v>
      </c>
      <c r="D38" s="2145" t="s">
        <v>418</v>
      </c>
      <c r="E38" s="2145"/>
      <c r="F38" s="2145"/>
      <c r="G38" s="2145"/>
      <c r="H38" s="2145"/>
      <c r="I38" s="2145"/>
      <c r="J38" s="2145"/>
      <c r="K38" s="2145"/>
      <c r="L38" s="2146" t="s">
        <v>107</v>
      </c>
      <c r="M38" s="2147"/>
      <c r="N38" s="2148"/>
      <c r="O38" s="2150"/>
      <c r="P38" s="2150"/>
      <c r="Q38" s="2150"/>
      <c r="R38" s="64"/>
      <c r="S38" s="2151" t="s">
        <v>376</v>
      </c>
      <c r="T38" s="2152"/>
      <c r="U38" s="66"/>
      <c r="V38" s="271" t="s">
        <v>355</v>
      </c>
      <c r="W38" s="271" t="s">
        <v>419</v>
      </c>
      <c r="X38" s="271" t="s">
        <v>355</v>
      </c>
      <c r="Y38" s="273"/>
    </row>
    <row r="39" spans="2:25" ht="54.6" customHeight="1">
      <c r="B39" s="56"/>
      <c r="C39" s="62" t="s">
        <v>420</v>
      </c>
      <c r="D39" s="2145" t="s">
        <v>482</v>
      </c>
      <c r="E39" s="2145"/>
      <c r="F39" s="2145"/>
      <c r="G39" s="2145"/>
      <c r="H39" s="2145"/>
      <c r="I39" s="2145"/>
      <c r="J39" s="2145"/>
      <c r="K39" s="2145"/>
      <c r="L39" s="2149" t="s">
        <v>107</v>
      </c>
      <c r="M39" s="2149"/>
      <c r="N39" s="2149"/>
      <c r="O39" s="2150"/>
      <c r="P39" s="2150"/>
      <c r="Q39" s="2150"/>
      <c r="R39" s="64"/>
      <c r="S39" s="2151" t="s">
        <v>378</v>
      </c>
      <c r="T39" s="2152"/>
      <c r="U39" s="66"/>
      <c r="V39" s="271" t="s">
        <v>355</v>
      </c>
      <c r="W39" s="271" t="s">
        <v>383</v>
      </c>
      <c r="X39" s="271" t="s">
        <v>355</v>
      </c>
      <c r="Y39" s="273"/>
    </row>
    <row r="40" spans="2:25" ht="54" customHeight="1">
      <c r="B40" s="56"/>
      <c r="C40" s="62" t="s">
        <v>421</v>
      </c>
      <c r="D40" s="2145" t="s">
        <v>422</v>
      </c>
      <c r="E40" s="2145"/>
      <c r="F40" s="2145"/>
      <c r="G40" s="2145"/>
      <c r="H40" s="2145"/>
      <c r="I40" s="2145"/>
      <c r="J40" s="2145"/>
      <c r="K40" s="2145"/>
      <c r="L40" s="2153"/>
      <c r="M40" s="2153"/>
      <c r="N40" s="2153"/>
      <c r="O40" s="2149" t="s">
        <v>373</v>
      </c>
      <c r="P40" s="2149"/>
      <c r="Q40" s="2149"/>
      <c r="R40" s="65"/>
      <c r="S40" s="2151" t="s">
        <v>381</v>
      </c>
      <c r="T40" s="2152"/>
      <c r="U40" s="66"/>
      <c r="V40" s="271" t="s">
        <v>355</v>
      </c>
      <c r="W40" s="271" t="s">
        <v>419</v>
      </c>
      <c r="X40" s="271" t="s">
        <v>355</v>
      </c>
      <c r="Y40" s="273"/>
    </row>
    <row r="41" spans="2:25" ht="15" customHeight="1">
      <c r="B41" s="56"/>
      <c r="U41" s="66"/>
      <c r="V41" s="271"/>
      <c r="W41" s="271"/>
      <c r="X41" s="271"/>
      <c r="Y41" s="273"/>
    </row>
    <row r="42" spans="2:25" ht="15" customHeight="1">
      <c r="B42" s="56"/>
      <c r="C42" s="134" t="s">
        <v>382</v>
      </c>
      <c r="U42" s="2171" t="s">
        <v>886</v>
      </c>
      <c r="V42" s="2172"/>
      <c r="W42" s="2172"/>
      <c r="X42" s="2172"/>
      <c r="Y42" s="2173"/>
    </row>
    <row r="43" spans="2:25" ht="15" customHeight="1">
      <c r="B43" s="56"/>
      <c r="U43" s="66"/>
      <c r="V43" s="271"/>
      <c r="W43" s="271"/>
      <c r="X43" s="271"/>
      <c r="Y43" s="273"/>
    </row>
    <row r="44" spans="2:25" ht="45" customHeight="1">
      <c r="B44" s="56"/>
      <c r="C44" s="70" t="s">
        <v>423</v>
      </c>
      <c r="D44" s="2131" t="s">
        <v>883</v>
      </c>
      <c r="E44" s="2131"/>
      <c r="F44" s="2131"/>
      <c r="G44" s="2131"/>
      <c r="H44" s="2131"/>
      <c r="I44" s="2131"/>
      <c r="J44" s="2131"/>
      <c r="K44" s="2131"/>
      <c r="L44" s="2131"/>
      <c r="M44" s="2131"/>
      <c r="N44" s="2131"/>
      <c r="O44" s="2131"/>
      <c r="P44" s="2131"/>
      <c r="Q44" s="2131"/>
      <c r="R44" s="2131"/>
      <c r="S44" s="2131"/>
      <c r="T44" s="2132"/>
      <c r="U44" s="66"/>
      <c r="V44" s="271" t="s">
        <v>355</v>
      </c>
      <c r="W44" s="271" t="s">
        <v>356</v>
      </c>
      <c r="X44" s="271" t="s">
        <v>355</v>
      </c>
      <c r="Y44" s="273"/>
    </row>
    <row r="45" spans="2:25" ht="30" customHeight="1">
      <c r="B45" s="56"/>
      <c r="C45" s="70" t="s">
        <v>424</v>
      </c>
      <c r="D45" s="2131" t="s">
        <v>425</v>
      </c>
      <c r="E45" s="2131"/>
      <c r="F45" s="2131"/>
      <c r="G45" s="2131"/>
      <c r="H45" s="2131"/>
      <c r="I45" s="2131"/>
      <c r="J45" s="2131"/>
      <c r="K45" s="2131"/>
      <c r="L45" s="2131"/>
      <c r="M45" s="2131"/>
      <c r="N45" s="2131"/>
      <c r="O45" s="2131"/>
      <c r="P45" s="2131"/>
      <c r="Q45" s="2131"/>
      <c r="R45" s="2131"/>
      <c r="S45" s="2131"/>
      <c r="T45" s="2132"/>
      <c r="U45" s="66"/>
      <c r="V45" s="271" t="s">
        <v>355</v>
      </c>
      <c r="W45" s="271" t="s">
        <v>394</v>
      </c>
      <c r="X45" s="271" t="s">
        <v>355</v>
      </c>
      <c r="Y45" s="273"/>
    </row>
    <row r="46" spans="2:25" ht="7.5" customHeight="1">
      <c r="B46" s="56"/>
      <c r="U46" s="66"/>
      <c r="V46" s="271"/>
      <c r="W46" s="271"/>
      <c r="X46" s="271"/>
      <c r="Y46" s="273"/>
    </row>
    <row r="47" spans="2:25" ht="26.25" customHeight="1">
      <c r="B47" s="56"/>
      <c r="C47" s="2154" t="s">
        <v>386</v>
      </c>
      <c r="D47" s="2141"/>
      <c r="E47" s="2141"/>
      <c r="F47" s="2141"/>
      <c r="G47" s="2141"/>
      <c r="H47" s="2142"/>
      <c r="I47" s="2155" t="s">
        <v>373</v>
      </c>
      <c r="J47" s="2156"/>
      <c r="K47" s="66"/>
      <c r="L47" s="2154" t="s">
        <v>426</v>
      </c>
      <c r="M47" s="2141"/>
      <c r="N47" s="2141"/>
      <c r="O47" s="2141"/>
      <c r="P47" s="2141"/>
      <c r="Q47" s="2142"/>
      <c r="R47" s="2155" t="s">
        <v>107</v>
      </c>
      <c r="S47" s="2157"/>
      <c r="U47" s="66"/>
      <c r="V47" s="271"/>
      <c r="W47" s="271"/>
      <c r="X47" s="271"/>
      <c r="Y47" s="273"/>
    </row>
    <row r="48" spans="2:25" ht="7.5" customHeight="1">
      <c r="B48" s="56"/>
      <c r="U48" s="66"/>
      <c r="V48" s="271"/>
      <c r="W48" s="271"/>
      <c r="X48" s="271"/>
      <c r="Y48" s="273"/>
    </row>
    <row r="49" spans="2:26" ht="22.5" customHeight="1">
      <c r="B49" s="56"/>
      <c r="C49" s="2158"/>
      <c r="D49" s="2159"/>
      <c r="E49" s="2159"/>
      <c r="F49" s="2159"/>
      <c r="G49" s="2159"/>
      <c r="H49" s="2159"/>
      <c r="I49" s="2160"/>
      <c r="J49" s="2161" t="s">
        <v>388</v>
      </c>
      <c r="K49" s="2161"/>
      <c r="L49" s="2161"/>
      <c r="M49" s="2161"/>
      <c r="N49" s="2161"/>
      <c r="O49" s="2176" t="s">
        <v>389</v>
      </c>
      <c r="P49" s="2177"/>
      <c r="Q49" s="2178"/>
      <c r="R49" s="66"/>
      <c r="S49" s="75"/>
      <c r="U49" s="66"/>
      <c r="V49" s="271"/>
      <c r="W49" s="271"/>
      <c r="X49" s="271"/>
      <c r="Y49" s="273"/>
    </row>
    <row r="50" spans="2:26" ht="22.5" customHeight="1">
      <c r="B50" s="56"/>
      <c r="C50" s="2162" t="s">
        <v>427</v>
      </c>
      <c r="D50" s="2163"/>
      <c r="E50" s="2164"/>
      <c r="F50" s="2145" t="s">
        <v>428</v>
      </c>
      <c r="G50" s="2145"/>
      <c r="H50" s="2145"/>
      <c r="I50" s="2145"/>
      <c r="J50" s="2155" t="s">
        <v>107</v>
      </c>
      <c r="K50" s="2156"/>
      <c r="L50" s="2156"/>
      <c r="M50" s="2156"/>
      <c r="N50" s="2157"/>
      <c r="O50" s="2182" t="s">
        <v>107</v>
      </c>
      <c r="P50" s="2183"/>
      <c r="Q50" s="2184"/>
      <c r="R50" s="66"/>
      <c r="S50" s="75"/>
      <c r="U50" s="66"/>
      <c r="V50" s="271"/>
      <c r="W50" s="271"/>
      <c r="X50" s="271"/>
      <c r="Y50" s="273"/>
    </row>
    <row r="51" spans="2:26" ht="22.5" customHeight="1">
      <c r="B51" s="56"/>
      <c r="C51" s="2179"/>
      <c r="D51" s="2180"/>
      <c r="E51" s="2181"/>
      <c r="F51" s="2185" t="s">
        <v>429</v>
      </c>
      <c r="G51" s="2185"/>
      <c r="H51" s="2185"/>
      <c r="I51" s="2185"/>
      <c r="J51" s="2149" t="s">
        <v>107</v>
      </c>
      <c r="K51" s="2149"/>
      <c r="L51" s="2149"/>
      <c r="M51" s="2149"/>
      <c r="N51" s="2149"/>
      <c r="O51" s="2186"/>
      <c r="P51" s="2187"/>
      <c r="Q51" s="2187"/>
      <c r="R51" s="66"/>
      <c r="S51" s="75"/>
      <c r="U51" s="66"/>
      <c r="V51" s="271"/>
      <c r="W51" s="271"/>
      <c r="X51" s="271"/>
      <c r="Y51" s="273"/>
    </row>
    <row r="52" spans="2:26" ht="22.5" customHeight="1">
      <c r="B52" s="56"/>
      <c r="C52" s="2165"/>
      <c r="D52" s="2166"/>
      <c r="E52" s="2167"/>
      <c r="F52" s="2185" t="s">
        <v>430</v>
      </c>
      <c r="G52" s="2185"/>
      <c r="H52" s="2185"/>
      <c r="I52" s="2185"/>
      <c r="J52" s="2149" t="s">
        <v>107</v>
      </c>
      <c r="K52" s="2149"/>
      <c r="L52" s="2149"/>
      <c r="M52" s="2149"/>
      <c r="N52" s="2149"/>
      <c r="O52" s="2155" t="s">
        <v>107</v>
      </c>
      <c r="P52" s="2156"/>
      <c r="Q52" s="2156"/>
      <c r="R52" s="66"/>
      <c r="S52" s="75"/>
      <c r="U52" s="66"/>
      <c r="V52" s="271"/>
      <c r="W52" s="271"/>
      <c r="X52" s="271"/>
      <c r="Y52" s="273"/>
    </row>
    <row r="53" spans="2:26">
      <c r="B53" s="56"/>
      <c r="U53" s="66"/>
      <c r="V53" s="271"/>
      <c r="W53" s="271"/>
      <c r="X53" s="271"/>
      <c r="Y53" s="273"/>
    </row>
    <row r="54" spans="2:26" ht="17.25">
      <c r="B54" s="56" t="s">
        <v>391</v>
      </c>
      <c r="U54" s="2171" t="s">
        <v>887</v>
      </c>
      <c r="V54" s="2172"/>
      <c r="W54" s="2172"/>
      <c r="X54" s="2172"/>
      <c r="Y54" s="2173"/>
    </row>
    <row r="55" spans="2:26">
      <c r="B55" s="56"/>
      <c r="U55" s="66"/>
      <c r="V55" s="271"/>
      <c r="W55" s="271"/>
      <c r="X55" s="271"/>
      <c r="Y55" s="273"/>
    </row>
    <row r="56" spans="2:26" ht="15" customHeight="1">
      <c r="B56" s="56"/>
      <c r="C56" s="76" t="s">
        <v>431</v>
      </c>
      <c r="D56" s="2188" t="s">
        <v>884</v>
      </c>
      <c r="E56" s="2188"/>
      <c r="F56" s="2188"/>
      <c r="G56" s="2188"/>
      <c r="H56" s="2188"/>
      <c r="I56" s="2188"/>
      <c r="J56" s="2188"/>
      <c r="K56" s="2188"/>
      <c r="L56" s="2188"/>
      <c r="M56" s="2188"/>
      <c r="N56" s="2188"/>
      <c r="O56" s="2188"/>
      <c r="P56" s="2188"/>
      <c r="Q56" s="2188"/>
      <c r="R56" s="2188"/>
      <c r="S56" s="2188"/>
      <c r="T56" s="2132"/>
      <c r="U56" s="66"/>
      <c r="V56" s="272" t="s">
        <v>355</v>
      </c>
      <c r="W56" s="272" t="s">
        <v>383</v>
      </c>
      <c r="X56" s="272" t="s">
        <v>355</v>
      </c>
      <c r="Y56" s="273"/>
    </row>
    <row r="57" spans="2:26" ht="15" customHeight="1">
      <c r="B57" s="67"/>
      <c r="C57" s="77"/>
      <c r="D57" s="2189"/>
      <c r="E57" s="2189"/>
      <c r="F57" s="2189"/>
      <c r="G57" s="2189"/>
      <c r="H57" s="2189"/>
      <c r="I57" s="2189"/>
      <c r="J57" s="2189"/>
      <c r="K57" s="2189"/>
      <c r="L57" s="2189"/>
      <c r="M57" s="2189"/>
      <c r="N57" s="2189"/>
      <c r="O57" s="2189"/>
      <c r="P57" s="2189"/>
      <c r="Q57" s="2189"/>
      <c r="R57" s="2189"/>
      <c r="S57" s="2189"/>
      <c r="T57" s="2190"/>
      <c r="U57" s="78"/>
      <c r="V57" s="79"/>
      <c r="W57" s="79"/>
      <c r="X57" s="79"/>
      <c r="Y57" s="80"/>
    </row>
    <row r="58" spans="2:26" ht="15" customHeight="1">
      <c r="B58" s="54"/>
      <c r="C58" s="81"/>
      <c r="D58" s="81"/>
      <c r="E58" s="81"/>
      <c r="F58" s="81"/>
      <c r="G58" s="81"/>
      <c r="H58" s="81"/>
      <c r="I58" s="81"/>
      <c r="J58" s="81"/>
      <c r="K58" s="81"/>
      <c r="L58" s="81"/>
      <c r="M58" s="81"/>
      <c r="N58" s="81"/>
      <c r="O58" s="81"/>
      <c r="P58" s="81"/>
      <c r="Q58" s="81"/>
      <c r="R58" s="81"/>
      <c r="S58" s="81"/>
      <c r="T58" s="81"/>
      <c r="U58" s="82"/>
      <c r="V58" s="72"/>
      <c r="W58" s="72"/>
      <c r="X58" s="72"/>
      <c r="Y58" s="82"/>
      <c r="Z58" s="69"/>
    </row>
    <row r="59" spans="2:26" ht="15" customHeight="1">
      <c r="B59" s="134" t="s">
        <v>432</v>
      </c>
    </row>
    <row r="60" spans="2:26" ht="15" customHeight="1">
      <c r="B60" s="136">
        <v>1</v>
      </c>
      <c r="C60" s="2121" t="s">
        <v>433</v>
      </c>
      <c r="D60" s="2121"/>
      <c r="E60" s="2121"/>
      <c r="F60" s="2121"/>
      <c r="G60" s="2121"/>
      <c r="H60" s="2121"/>
      <c r="I60" s="2121"/>
      <c r="J60" s="2121"/>
      <c r="K60" s="2121"/>
      <c r="L60" s="2121"/>
      <c r="M60" s="2121"/>
      <c r="N60" s="2121"/>
      <c r="O60" s="2121"/>
      <c r="P60" s="2121"/>
      <c r="Q60" s="2121"/>
      <c r="R60" s="2121"/>
      <c r="S60" s="2121"/>
      <c r="T60" s="2121"/>
      <c r="U60" s="2121"/>
      <c r="V60" s="2121"/>
      <c r="W60" s="2121"/>
      <c r="X60" s="2121"/>
      <c r="Y60" s="2121"/>
    </row>
    <row r="61" spans="2:26" ht="30" customHeight="1">
      <c r="B61" s="144">
        <v>2</v>
      </c>
      <c r="C61" s="2133" t="s">
        <v>434</v>
      </c>
      <c r="D61" s="2133"/>
      <c r="E61" s="2133"/>
      <c r="F61" s="2133"/>
      <c r="G61" s="2133"/>
      <c r="H61" s="2133"/>
      <c r="I61" s="2133"/>
      <c r="J61" s="2133"/>
      <c r="K61" s="2133"/>
      <c r="L61" s="2133"/>
      <c r="M61" s="2133"/>
      <c r="N61" s="2133"/>
      <c r="O61" s="2133"/>
      <c r="P61" s="2133"/>
      <c r="Q61" s="2133"/>
      <c r="R61" s="2133"/>
      <c r="S61" s="2133"/>
      <c r="T61" s="2133"/>
      <c r="U61" s="2133"/>
      <c r="V61" s="2133"/>
      <c r="W61" s="2133"/>
      <c r="X61" s="2133"/>
      <c r="Y61" s="2133"/>
      <c r="Z61" s="75"/>
    </row>
    <row r="62" spans="2:26" ht="15" customHeight="1">
      <c r="B62" s="58"/>
      <c r="C62" s="2133"/>
      <c r="D62" s="2133"/>
      <c r="E62" s="2133"/>
      <c r="F62" s="2133"/>
      <c r="G62" s="2133"/>
      <c r="H62" s="2133"/>
      <c r="I62" s="2133"/>
      <c r="J62" s="2133"/>
      <c r="K62" s="2133"/>
      <c r="L62" s="2133"/>
      <c r="M62" s="2133"/>
      <c r="N62" s="2133"/>
      <c r="O62" s="2133"/>
      <c r="P62" s="2133"/>
      <c r="Q62" s="2133"/>
      <c r="R62" s="2133"/>
      <c r="S62" s="2133"/>
      <c r="T62" s="2133"/>
      <c r="U62" s="2133"/>
      <c r="V62" s="2133"/>
      <c r="W62" s="2133"/>
      <c r="X62" s="2133"/>
      <c r="Y62" s="2133"/>
      <c r="Z62" s="75"/>
    </row>
    <row r="63" spans="2:26" ht="15" customHeight="1">
      <c r="B63" s="144">
        <v>3</v>
      </c>
      <c r="C63" s="2133" t="s">
        <v>435</v>
      </c>
      <c r="D63" s="2133"/>
      <c r="E63" s="2133"/>
      <c r="F63" s="2133"/>
      <c r="G63" s="2133"/>
      <c r="H63" s="2133"/>
      <c r="I63" s="2133"/>
      <c r="J63" s="2133"/>
      <c r="K63" s="2133"/>
      <c r="L63" s="2133"/>
      <c r="M63" s="2133"/>
      <c r="N63" s="2133"/>
      <c r="O63" s="2133"/>
      <c r="P63" s="2133"/>
      <c r="Q63" s="2133"/>
      <c r="R63" s="2133"/>
      <c r="S63" s="2133"/>
      <c r="T63" s="2133"/>
      <c r="U63" s="2133"/>
      <c r="V63" s="2133"/>
      <c r="W63" s="2133"/>
      <c r="X63" s="2133"/>
      <c r="Y63" s="2133"/>
      <c r="Z63" s="58"/>
    </row>
    <row r="67" spans="5:5">
      <c r="E67" s="134" t="s">
        <v>436</v>
      </c>
    </row>
  </sheetData>
  <mergeCells count="63">
    <mergeCell ref="C61:Y62"/>
    <mergeCell ref="C63:Y63"/>
    <mergeCell ref="F52:I52"/>
    <mergeCell ref="J52:N52"/>
    <mergeCell ref="O52:Q52"/>
    <mergeCell ref="U54:Y54"/>
    <mergeCell ref="D56:T57"/>
    <mergeCell ref="C60:Y60"/>
    <mergeCell ref="C49:I49"/>
    <mergeCell ref="J49:N49"/>
    <mergeCell ref="O49:Q49"/>
    <mergeCell ref="C50:E52"/>
    <mergeCell ref="F50:I50"/>
    <mergeCell ref="J50:N50"/>
    <mergeCell ref="O50:Q50"/>
    <mergeCell ref="F51:I51"/>
    <mergeCell ref="J51:N51"/>
    <mergeCell ref="O51:Q51"/>
    <mergeCell ref="U42:Y42"/>
    <mergeCell ref="D44:T44"/>
    <mergeCell ref="D45:T45"/>
    <mergeCell ref="C47:H47"/>
    <mergeCell ref="I47:J47"/>
    <mergeCell ref="L47:Q47"/>
    <mergeCell ref="R47:S47"/>
    <mergeCell ref="D39:K39"/>
    <mergeCell ref="L39:N39"/>
    <mergeCell ref="O39:Q39"/>
    <mergeCell ref="S39:T39"/>
    <mergeCell ref="D40:K40"/>
    <mergeCell ref="L40:N40"/>
    <mergeCell ref="O40:Q40"/>
    <mergeCell ref="S40:T40"/>
    <mergeCell ref="U36:Y36"/>
    <mergeCell ref="D37:K37"/>
    <mergeCell ref="L37:N37"/>
    <mergeCell ref="O37:Q37"/>
    <mergeCell ref="U37:Y37"/>
    <mergeCell ref="D38:K38"/>
    <mergeCell ref="L38:N38"/>
    <mergeCell ref="O38:Q38"/>
    <mergeCell ref="S38:T38"/>
    <mergeCell ref="D22:T22"/>
    <mergeCell ref="D24:T24"/>
    <mergeCell ref="D26:T27"/>
    <mergeCell ref="D29:T29"/>
    <mergeCell ref="C34:T34"/>
    <mergeCell ref="D36:K36"/>
    <mergeCell ref="L36:N36"/>
    <mergeCell ref="O36:Q36"/>
    <mergeCell ref="AE18:AR21"/>
    <mergeCell ref="D19:T20"/>
    <mergeCell ref="Q2:Y2"/>
    <mergeCell ref="B4:Y4"/>
    <mergeCell ref="B6:F6"/>
    <mergeCell ref="G6:Y6"/>
    <mergeCell ref="B7:F7"/>
    <mergeCell ref="G7:Y7"/>
    <mergeCell ref="B8:F8"/>
    <mergeCell ref="G8:Y8"/>
    <mergeCell ref="U11:Y11"/>
    <mergeCell ref="D13:T14"/>
    <mergeCell ref="D16:T17"/>
  </mergeCells>
  <phoneticPr fontId="5"/>
  <dataValidations count="1">
    <dataValidation type="list" allowBlank="1"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6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AE71"/>
  <sheetViews>
    <sheetView topLeftCell="A58" workbookViewId="0">
      <selection activeCell="C67" sqref="C67:Y67"/>
    </sheetView>
  </sheetViews>
  <sheetFormatPr defaultColWidth="4" defaultRowHeight="13.5"/>
  <cols>
    <col min="1" max="1" width="2.875" style="134" customWidth="1"/>
    <col min="2" max="2" width="2.625" style="134" customWidth="1"/>
    <col min="3" max="3" width="10.625" style="134" customWidth="1"/>
    <col min="4" max="8" width="4.625" style="134" customWidth="1"/>
    <col min="9" max="9" width="7.625" style="134" customWidth="1"/>
    <col min="10" max="18" width="4.625" style="134" customWidth="1"/>
    <col min="19" max="20" width="7.625" style="134" customWidth="1"/>
    <col min="21" max="25" width="4.625" style="134" customWidth="1"/>
    <col min="26" max="26" width="2" style="134" customWidth="1"/>
    <col min="27" max="257" width="4" style="134"/>
    <col min="258" max="258" width="2.875" style="134" customWidth="1"/>
    <col min="259" max="259" width="2.375" style="134" customWidth="1"/>
    <col min="260" max="260" width="7.375" style="134" customWidth="1"/>
    <col min="261" max="263" width="4" style="134"/>
    <col min="264" max="264" width="3.625" style="134" customWidth="1"/>
    <col min="265" max="265" width="4" style="134"/>
    <col min="266" max="266" width="7.375" style="134" customWidth="1"/>
    <col min="267" max="275" width="4" style="134"/>
    <col min="276" max="277" width="6.875" style="134" customWidth="1"/>
    <col min="278" max="279" width="4" style="134"/>
    <col min="280" max="280" width="4.125" style="134" customWidth="1"/>
    <col min="281" max="281" width="2.375" style="134" customWidth="1"/>
    <col min="282" max="282" width="3.375" style="134" customWidth="1"/>
    <col min="283" max="513" width="4" style="134"/>
    <col min="514" max="514" width="2.875" style="134" customWidth="1"/>
    <col min="515" max="515" width="2.375" style="134" customWidth="1"/>
    <col min="516" max="516" width="7.375" style="134" customWidth="1"/>
    <col min="517" max="519" width="4" style="134"/>
    <col min="520" max="520" width="3.625" style="134" customWidth="1"/>
    <col min="521" max="521" width="4" style="134"/>
    <col min="522" max="522" width="7.375" style="134" customWidth="1"/>
    <col min="523" max="531" width="4" style="134"/>
    <col min="532" max="533" width="6.875" style="134" customWidth="1"/>
    <col min="534" max="535" width="4" style="134"/>
    <col min="536" max="536" width="4.125" style="134" customWidth="1"/>
    <col min="537" max="537" width="2.375" style="134" customWidth="1"/>
    <col min="538" max="538" width="3.375" style="134" customWidth="1"/>
    <col min="539" max="769" width="4" style="134"/>
    <col min="770" max="770" width="2.875" style="134" customWidth="1"/>
    <col min="771" max="771" width="2.375" style="134" customWidth="1"/>
    <col min="772" max="772" width="7.375" style="134" customWidth="1"/>
    <col min="773" max="775" width="4" style="134"/>
    <col min="776" max="776" width="3.625" style="134" customWidth="1"/>
    <col min="777" max="777" width="4" style="134"/>
    <col min="778" max="778" width="7.375" style="134" customWidth="1"/>
    <col min="779" max="787" width="4" style="134"/>
    <col min="788" max="789" width="6.875" style="134" customWidth="1"/>
    <col min="790" max="791" width="4" style="134"/>
    <col min="792" max="792" width="4.125" style="134" customWidth="1"/>
    <col min="793" max="793" width="2.375" style="134" customWidth="1"/>
    <col min="794" max="794" width="3.375" style="134" customWidth="1"/>
    <col min="795" max="1025" width="4" style="134"/>
    <col min="1026" max="1026" width="2.875" style="134" customWidth="1"/>
    <col min="1027" max="1027" width="2.375" style="134" customWidth="1"/>
    <col min="1028" max="1028" width="7.375" style="134" customWidth="1"/>
    <col min="1029" max="1031" width="4" style="134"/>
    <col min="1032" max="1032" width="3.625" style="134" customWidth="1"/>
    <col min="1033" max="1033" width="4" style="134"/>
    <col min="1034" max="1034" width="7.375" style="134" customWidth="1"/>
    <col min="1035" max="1043" width="4" style="134"/>
    <col min="1044" max="1045" width="6.875" style="134" customWidth="1"/>
    <col min="1046" max="1047" width="4" style="134"/>
    <col min="1048" max="1048" width="4.125" style="134" customWidth="1"/>
    <col min="1049" max="1049" width="2.375" style="134" customWidth="1"/>
    <col min="1050" max="1050" width="3.375" style="134" customWidth="1"/>
    <col min="1051" max="1281" width="4" style="134"/>
    <col min="1282" max="1282" width="2.875" style="134" customWidth="1"/>
    <col min="1283" max="1283" width="2.375" style="134" customWidth="1"/>
    <col min="1284" max="1284" width="7.375" style="134" customWidth="1"/>
    <col min="1285" max="1287" width="4" style="134"/>
    <col min="1288" max="1288" width="3.625" style="134" customWidth="1"/>
    <col min="1289" max="1289" width="4" style="134"/>
    <col min="1290" max="1290" width="7.375" style="134" customWidth="1"/>
    <col min="1291" max="1299" width="4" style="134"/>
    <col min="1300" max="1301" width="6.875" style="134" customWidth="1"/>
    <col min="1302" max="1303" width="4" style="134"/>
    <col min="1304" max="1304" width="4.125" style="134" customWidth="1"/>
    <col min="1305" max="1305" width="2.375" style="134" customWidth="1"/>
    <col min="1306" max="1306" width="3.375" style="134" customWidth="1"/>
    <col min="1307" max="1537" width="4" style="134"/>
    <col min="1538" max="1538" width="2.875" style="134" customWidth="1"/>
    <col min="1539" max="1539" width="2.375" style="134" customWidth="1"/>
    <col min="1540" max="1540" width="7.375" style="134" customWidth="1"/>
    <col min="1541" max="1543" width="4" style="134"/>
    <col min="1544" max="1544" width="3.625" style="134" customWidth="1"/>
    <col min="1545" max="1545" width="4" style="134"/>
    <col min="1546" max="1546" width="7.375" style="134" customWidth="1"/>
    <col min="1547" max="1555" width="4" style="134"/>
    <col min="1556" max="1557" width="6.875" style="134" customWidth="1"/>
    <col min="1558" max="1559" width="4" style="134"/>
    <col min="1560" max="1560" width="4.125" style="134" customWidth="1"/>
    <col min="1561" max="1561" width="2.375" style="134" customWidth="1"/>
    <col min="1562" max="1562" width="3.375" style="134" customWidth="1"/>
    <col min="1563" max="1793" width="4" style="134"/>
    <col min="1794" max="1794" width="2.875" style="134" customWidth="1"/>
    <col min="1795" max="1795" width="2.375" style="134" customWidth="1"/>
    <col min="1796" max="1796" width="7.375" style="134" customWidth="1"/>
    <col min="1797" max="1799" width="4" style="134"/>
    <col min="1800" max="1800" width="3.625" style="134" customWidth="1"/>
    <col min="1801" max="1801" width="4" style="134"/>
    <col min="1802" max="1802" width="7.375" style="134" customWidth="1"/>
    <col min="1803" max="1811" width="4" style="134"/>
    <col min="1812" max="1813" width="6.875" style="134" customWidth="1"/>
    <col min="1814" max="1815" width="4" style="134"/>
    <col min="1816" max="1816" width="4.125" style="134" customWidth="1"/>
    <col min="1817" max="1817" width="2.375" style="134" customWidth="1"/>
    <col min="1818" max="1818" width="3.375" style="134" customWidth="1"/>
    <col min="1819" max="2049" width="4" style="134"/>
    <col min="2050" max="2050" width="2.875" style="134" customWidth="1"/>
    <col min="2051" max="2051" width="2.375" style="134" customWidth="1"/>
    <col min="2052" max="2052" width="7.375" style="134" customWidth="1"/>
    <col min="2053" max="2055" width="4" style="134"/>
    <col min="2056" max="2056" width="3.625" style="134" customWidth="1"/>
    <col min="2057" max="2057" width="4" style="134"/>
    <col min="2058" max="2058" width="7.375" style="134" customWidth="1"/>
    <col min="2059" max="2067" width="4" style="134"/>
    <col min="2068" max="2069" width="6.875" style="134" customWidth="1"/>
    <col min="2070" max="2071" width="4" style="134"/>
    <col min="2072" max="2072" width="4.125" style="134" customWidth="1"/>
    <col min="2073" max="2073" width="2.375" style="134" customWidth="1"/>
    <col min="2074" max="2074" width="3.375" style="134" customWidth="1"/>
    <col min="2075" max="2305" width="4" style="134"/>
    <col min="2306" max="2306" width="2.875" style="134" customWidth="1"/>
    <col min="2307" max="2307" width="2.375" style="134" customWidth="1"/>
    <col min="2308" max="2308" width="7.375" style="134" customWidth="1"/>
    <col min="2309" max="2311" width="4" style="134"/>
    <col min="2312" max="2312" width="3.625" style="134" customWidth="1"/>
    <col min="2313" max="2313" width="4" style="134"/>
    <col min="2314" max="2314" width="7.375" style="134" customWidth="1"/>
    <col min="2315" max="2323" width="4" style="134"/>
    <col min="2324" max="2325" width="6.875" style="134" customWidth="1"/>
    <col min="2326" max="2327" width="4" style="134"/>
    <col min="2328" max="2328" width="4.125" style="134" customWidth="1"/>
    <col min="2329" max="2329" width="2.375" style="134" customWidth="1"/>
    <col min="2330" max="2330" width="3.375" style="134" customWidth="1"/>
    <col min="2331" max="2561" width="4" style="134"/>
    <col min="2562" max="2562" width="2.875" style="134" customWidth="1"/>
    <col min="2563" max="2563" width="2.375" style="134" customWidth="1"/>
    <col min="2564" max="2564" width="7.375" style="134" customWidth="1"/>
    <col min="2565" max="2567" width="4" style="134"/>
    <col min="2568" max="2568" width="3.625" style="134" customWidth="1"/>
    <col min="2569" max="2569" width="4" style="134"/>
    <col min="2570" max="2570" width="7.375" style="134" customWidth="1"/>
    <col min="2571" max="2579" width="4" style="134"/>
    <col min="2580" max="2581" width="6.875" style="134" customWidth="1"/>
    <col min="2582" max="2583" width="4" style="134"/>
    <col min="2584" max="2584" width="4.125" style="134" customWidth="1"/>
    <col min="2585" max="2585" width="2.375" style="134" customWidth="1"/>
    <col min="2586" max="2586" width="3.375" style="134" customWidth="1"/>
    <col min="2587" max="2817" width="4" style="134"/>
    <col min="2818" max="2818" width="2.875" style="134" customWidth="1"/>
    <col min="2819" max="2819" width="2.375" style="134" customWidth="1"/>
    <col min="2820" max="2820" width="7.375" style="134" customWidth="1"/>
    <col min="2821" max="2823" width="4" style="134"/>
    <col min="2824" max="2824" width="3.625" style="134" customWidth="1"/>
    <col min="2825" max="2825" width="4" style="134"/>
    <col min="2826" max="2826" width="7.375" style="134" customWidth="1"/>
    <col min="2827" max="2835" width="4" style="134"/>
    <col min="2836" max="2837" width="6.875" style="134" customWidth="1"/>
    <col min="2838" max="2839" width="4" style="134"/>
    <col min="2840" max="2840" width="4.125" style="134" customWidth="1"/>
    <col min="2841" max="2841" width="2.375" style="134" customWidth="1"/>
    <col min="2842" max="2842" width="3.375" style="134" customWidth="1"/>
    <col min="2843" max="3073" width="4" style="134"/>
    <col min="3074" max="3074" width="2.875" style="134" customWidth="1"/>
    <col min="3075" max="3075" width="2.375" style="134" customWidth="1"/>
    <col min="3076" max="3076" width="7.375" style="134" customWidth="1"/>
    <col min="3077" max="3079" width="4" style="134"/>
    <col min="3080" max="3080" width="3.625" style="134" customWidth="1"/>
    <col min="3081" max="3081" width="4" style="134"/>
    <col min="3082" max="3082" width="7.375" style="134" customWidth="1"/>
    <col min="3083" max="3091" width="4" style="134"/>
    <col min="3092" max="3093" width="6.875" style="134" customWidth="1"/>
    <col min="3094" max="3095" width="4" style="134"/>
    <col min="3096" max="3096" width="4.125" style="134" customWidth="1"/>
    <col min="3097" max="3097" width="2.375" style="134" customWidth="1"/>
    <col min="3098" max="3098" width="3.375" style="134" customWidth="1"/>
    <col min="3099" max="3329" width="4" style="134"/>
    <col min="3330" max="3330" width="2.875" style="134" customWidth="1"/>
    <col min="3331" max="3331" width="2.375" style="134" customWidth="1"/>
    <col min="3332" max="3332" width="7.375" style="134" customWidth="1"/>
    <col min="3333" max="3335" width="4" style="134"/>
    <col min="3336" max="3336" width="3.625" style="134" customWidth="1"/>
    <col min="3337" max="3337" width="4" style="134"/>
    <col min="3338" max="3338" width="7.375" style="134" customWidth="1"/>
    <col min="3339" max="3347" width="4" style="134"/>
    <col min="3348" max="3349" width="6.875" style="134" customWidth="1"/>
    <col min="3350" max="3351" width="4" style="134"/>
    <col min="3352" max="3352" width="4.125" style="134" customWidth="1"/>
    <col min="3353" max="3353" width="2.375" style="134" customWidth="1"/>
    <col min="3354" max="3354" width="3.375" style="134" customWidth="1"/>
    <col min="3355" max="3585" width="4" style="134"/>
    <col min="3586" max="3586" width="2.875" style="134" customWidth="1"/>
    <col min="3587" max="3587" width="2.375" style="134" customWidth="1"/>
    <col min="3588" max="3588" width="7.375" style="134" customWidth="1"/>
    <col min="3589" max="3591" width="4" style="134"/>
    <col min="3592" max="3592" width="3.625" style="134" customWidth="1"/>
    <col min="3593" max="3593" width="4" style="134"/>
    <col min="3594" max="3594" width="7.375" style="134" customWidth="1"/>
    <col min="3595" max="3603" width="4" style="134"/>
    <col min="3604" max="3605" width="6.875" style="134" customWidth="1"/>
    <col min="3606" max="3607" width="4" style="134"/>
    <col min="3608" max="3608" width="4.125" style="134" customWidth="1"/>
    <col min="3609" max="3609" width="2.375" style="134" customWidth="1"/>
    <col min="3610" max="3610" width="3.375" style="134" customWidth="1"/>
    <col min="3611" max="3841" width="4" style="134"/>
    <col min="3842" max="3842" width="2.875" style="134" customWidth="1"/>
    <col min="3843" max="3843" width="2.375" style="134" customWidth="1"/>
    <col min="3844" max="3844" width="7.375" style="134" customWidth="1"/>
    <col min="3845" max="3847" width="4" style="134"/>
    <col min="3848" max="3848" width="3.625" style="134" customWidth="1"/>
    <col min="3849" max="3849" width="4" style="134"/>
    <col min="3850" max="3850" width="7.375" style="134" customWidth="1"/>
    <col min="3851" max="3859" width="4" style="134"/>
    <col min="3860" max="3861" width="6.875" style="134" customWidth="1"/>
    <col min="3862" max="3863" width="4" style="134"/>
    <col min="3864" max="3864" width="4.125" style="134" customWidth="1"/>
    <col min="3865" max="3865" width="2.375" style="134" customWidth="1"/>
    <col min="3866" max="3866" width="3.375" style="134" customWidth="1"/>
    <col min="3867" max="4097" width="4" style="134"/>
    <col min="4098" max="4098" width="2.875" style="134" customWidth="1"/>
    <col min="4099" max="4099" width="2.375" style="134" customWidth="1"/>
    <col min="4100" max="4100" width="7.375" style="134" customWidth="1"/>
    <col min="4101" max="4103" width="4" style="134"/>
    <col min="4104" max="4104" width="3.625" style="134" customWidth="1"/>
    <col min="4105" max="4105" width="4" style="134"/>
    <col min="4106" max="4106" width="7.375" style="134" customWidth="1"/>
    <col min="4107" max="4115" width="4" style="134"/>
    <col min="4116" max="4117" width="6.875" style="134" customWidth="1"/>
    <col min="4118" max="4119" width="4" style="134"/>
    <col min="4120" max="4120" width="4.125" style="134" customWidth="1"/>
    <col min="4121" max="4121" width="2.375" style="134" customWidth="1"/>
    <col min="4122" max="4122" width="3.375" style="134" customWidth="1"/>
    <col min="4123" max="4353" width="4" style="134"/>
    <col min="4354" max="4354" width="2.875" style="134" customWidth="1"/>
    <col min="4355" max="4355" width="2.375" style="134" customWidth="1"/>
    <col min="4356" max="4356" width="7.375" style="134" customWidth="1"/>
    <col min="4357" max="4359" width="4" style="134"/>
    <col min="4360" max="4360" width="3.625" style="134" customWidth="1"/>
    <col min="4361" max="4361" width="4" style="134"/>
    <col min="4362" max="4362" width="7.375" style="134" customWidth="1"/>
    <col min="4363" max="4371" width="4" style="134"/>
    <col min="4372" max="4373" width="6.875" style="134" customWidth="1"/>
    <col min="4374" max="4375" width="4" style="134"/>
    <col min="4376" max="4376" width="4.125" style="134" customWidth="1"/>
    <col min="4377" max="4377" width="2.375" style="134" customWidth="1"/>
    <col min="4378" max="4378" width="3.375" style="134" customWidth="1"/>
    <col min="4379" max="4609" width="4" style="134"/>
    <col min="4610" max="4610" width="2.875" style="134" customWidth="1"/>
    <col min="4611" max="4611" width="2.375" style="134" customWidth="1"/>
    <col min="4612" max="4612" width="7.375" style="134" customWidth="1"/>
    <col min="4613" max="4615" width="4" style="134"/>
    <col min="4616" max="4616" width="3.625" style="134" customWidth="1"/>
    <col min="4617" max="4617" width="4" style="134"/>
    <col min="4618" max="4618" width="7.375" style="134" customWidth="1"/>
    <col min="4619" max="4627" width="4" style="134"/>
    <col min="4628" max="4629" width="6.875" style="134" customWidth="1"/>
    <col min="4630" max="4631" width="4" style="134"/>
    <col min="4632" max="4632" width="4.125" style="134" customWidth="1"/>
    <col min="4633" max="4633" width="2.375" style="134" customWidth="1"/>
    <col min="4634" max="4634" width="3.375" style="134" customWidth="1"/>
    <col min="4635" max="4865" width="4" style="134"/>
    <col min="4866" max="4866" width="2.875" style="134" customWidth="1"/>
    <col min="4867" max="4867" width="2.375" style="134" customWidth="1"/>
    <col min="4868" max="4868" width="7.375" style="134" customWidth="1"/>
    <col min="4869" max="4871" width="4" style="134"/>
    <col min="4872" max="4872" width="3.625" style="134" customWidth="1"/>
    <col min="4873" max="4873" width="4" style="134"/>
    <col min="4874" max="4874" width="7.375" style="134" customWidth="1"/>
    <col min="4875" max="4883" width="4" style="134"/>
    <col min="4884" max="4885" width="6.875" style="134" customWidth="1"/>
    <col min="4886" max="4887" width="4" style="134"/>
    <col min="4888" max="4888" width="4.125" style="134" customWidth="1"/>
    <col min="4889" max="4889" width="2.375" style="134" customWidth="1"/>
    <col min="4890" max="4890" width="3.375" style="134" customWidth="1"/>
    <col min="4891" max="5121" width="4" style="134"/>
    <col min="5122" max="5122" width="2.875" style="134" customWidth="1"/>
    <col min="5123" max="5123" width="2.375" style="134" customWidth="1"/>
    <col min="5124" max="5124" width="7.375" style="134" customWidth="1"/>
    <col min="5125" max="5127" width="4" style="134"/>
    <col min="5128" max="5128" width="3.625" style="134" customWidth="1"/>
    <col min="5129" max="5129" width="4" style="134"/>
    <col min="5130" max="5130" width="7.375" style="134" customWidth="1"/>
    <col min="5131" max="5139" width="4" style="134"/>
    <col min="5140" max="5141" width="6.875" style="134" customWidth="1"/>
    <col min="5142" max="5143" width="4" style="134"/>
    <col min="5144" max="5144" width="4.125" style="134" customWidth="1"/>
    <col min="5145" max="5145" width="2.375" style="134" customWidth="1"/>
    <col min="5146" max="5146" width="3.375" style="134" customWidth="1"/>
    <col min="5147" max="5377" width="4" style="134"/>
    <col min="5378" max="5378" width="2.875" style="134" customWidth="1"/>
    <col min="5379" max="5379" width="2.375" style="134" customWidth="1"/>
    <col min="5380" max="5380" width="7.375" style="134" customWidth="1"/>
    <col min="5381" max="5383" width="4" style="134"/>
    <col min="5384" max="5384" width="3.625" style="134" customWidth="1"/>
    <col min="5385" max="5385" width="4" style="134"/>
    <col min="5386" max="5386" width="7.375" style="134" customWidth="1"/>
    <col min="5387" max="5395" width="4" style="134"/>
    <col min="5396" max="5397" width="6.875" style="134" customWidth="1"/>
    <col min="5398" max="5399" width="4" style="134"/>
    <col min="5400" max="5400" width="4.125" style="134" customWidth="1"/>
    <col min="5401" max="5401" width="2.375" style="134" customWidth="1"/>
    <col min="5402" max="5402" width="3.375" style="134" customWidth="1"/>
    <col min="5403" max="5633" width="4" style="134"/>
    <col min="5634" max="5634" width="2.875" style="134" customWidth="1"/>
    <col min="5635" max="5635" width="2.375" style="134" customWidth="1"/>
    <col min="5636" max="5636" width="7.375" style="134" customWidth="1"/>
    <col min="5637" max="5639" width="4" style="134"/>
    <col min="5640" max="5640" width="3.625" style="134" customWidth="1"/>
    <col min="5641" max="5641" width="4" style="134"/>
    <col min="5642" max="5642" width="7.375" style="134" customWidth="1"/>
    <col min="5643" max="5651" width="4" style="134"/>
    <col min="5652" max="5653" width="6.875" style="134" customWidth="1"/>
    <col min="5654" max="5655" width="4" style="134"/>
    <col min="5656" max="5656" width="4.125" style="134" customWidth="1"/>
    <col min="5657" max="5657" width="2.375" style="134" customWidth="1"/>
    <col min="5658" max="5658" width="3.375" style="134" customWidth="1"/>
    <col min="5659" max="5889" width="4" style="134"/>
    <col min="5890" max="5890" width="2.875" style="134" customWidth="1"/>
    <col min="5891" max="5891" width="2.375" style="134" customWidth="1"/>
    <col min="5892" max="5892" width="7.375" style="134" customWidth="1"/>
    <col min="5893" max="5895" width="4" style="134"/>
    <col min="5896" max="5896" width="3.625" style="134" customWidth="1"/>
    <col min="5897" max="5897" width="4" style="134"/>
    <col min="5898" max="5898" width="7.375" style="134" customWidth="1"/>
    <col min="5899" max="5907" width="4" style="134"/>
    <col min="5908" max="5909" width="6.875" style="134" customWidth="1"/>
    <col min="5910" max="5911" width="4" style="134"/>
    <col min="5912" max="5912" width="4.125" style="134" customWidth="1"/>
    <col min="5913" max="5913" width="2.375" style="134" customWidth="1"/>
    <col min="5914" max="5914" width="3.375" style="134" customWidth="1"/>
    <col min="5915" max="6145" width="4" style="134"/>
    <col min="6146" max="6146" width="2.875" style="134" customWidth="1"/>
    <col min="6147" max="6147" width="2.375" style="134" customWidth="1"/>
    <col min="6148" max="6148" width="7.375" style="134" customWidth="1"/>
    <col min="6149" max="6151" width="4" style="134"/>
    <col min="6152" max="6152" width="3.625" style="134" customWidth="1"/>
    <col min="6153" max="6153" width="4" style="134"/>
    <col min="6154" max="6154" width="7.375" style="134" customWidth="1"/>
    <col min="6155" max="6163" width="4" style="134"/>
    <col min="6164" max="6165" width="6.875" style="134" customWidth="1"/>
    <col min="6166" max="6167" width="4" style="134"/>
    <col min="6168" max="6168" width="4.125" style="134" customWidth="1"/>
    <col min="6169" max="6169" width="2.375" style="134" customWidth="1"/>
    <col min="6170" max="6170" width="3.375" style="134" customWidth="1"/>
    <col min="6171" max="6401" width="4" style="134"/>
    <col min="6402" max="6402" width="2.875" style="134" customWidth="1"/>
    <col min="6403" max="6403" width="2.375" style="134" customWidth="1"/>
    <col min="6404" max="6404" width="7.375" style="134" customWidth="1"/>
    <col min="6405" max="6407" width="4" style="134"/>
    <col min="6408" max="6408" width="3.625" style="134" customWidth="1"/>
    <col min="6409" max="6409" width="4" style="134"/>
    <col min="6410" max="6410" width="7.375" style="134" customWidth="1"/>
    <col min="6411" max="6419" width="4" style="134"/>
    <col min="6420" max="6421" width="6.875" style="134" customWidth="1"/>
    <col min="6422" max="6423" width="4" style="134"/>
    <col min="6424" max="6424" width="4.125" style="134" customWidth="1"/>
    <col min="6425" max="6425" width="2.375" style="134" customWidth="1"/>
    <col min="6426" max="6426" width="3.375" style="134" customWidth="1"/>
    <col min="6427" max="6657" width="4" style="134"/>
    <col min="6658" max="6658" width="2.875" style="134" customWidth="1"/>
    <col min="6659" max="6659" width="2.375" style="134" customWidth="1"/>
    <col min="6660" max="6660" width="7.375" style="134" customWidth="1"/>
    <col min="6661" max="6663" width="4" style="134"/>
    <col min="6664" max="6664" width="3.625" style="134" customWidth="1"/>
    <col min="6665" max="6665" width="4" style="134"/>
    <col min="6666" max="6666" width="7.375" style="134" customWidth="1"/>
    <col min="6667" max="6675" width="4" style="134"/>
    <col min="6676" max="6677" width="6.875" style="134" customWidth="1"/>
    <col min="6678" max="6679" width="4" style="134"/>
    <col min="6680" max="6680" width="4.125" style="134" customWidth="1"/>
    <col min="6681" max="6681" width="2.375" style="134" customWidth="1"/>
    <col min="6682" max="6682" width="3.375" style="134" customWidth="1"/>
    <col min="6683" max="6913" width="4" style="134"/>
    <col min="6914" max="6914" width="2.875" style="134" customWidth="1"/>
    <col min="6915" max="6915" width="2.375" style="134" customWidth="1"/>
    <col min="6916" max="6916" width="7.375" style="134" customWidth="1"/>
    <col min="6917" max="6919" width="4" style="134"/>
    <col min="6920" max="6920" width="3.625" style="134" customWidth="1"/>
    <col min="6921" max="6921" width="4" style="134"/>
    <col min="6922" max="6922" width="7.375" style="134" customWidth="1"/>
    <col min="6923" max="6931" width="4" style="134"/>
    <col min="6932" max="6933" width="6.875" style="134" customWidth="1"/>
    <col min="6934" max="6935" width="4" style="134"/>
    <col min="6936" max="6936" width="4.125" style="134" customWidth="1"/>
    <col min="6937" max="6937" width="2.375" style="134" customWidth="1"/>
    <col min="6938" max="6938" width="3.375" style="134" customWidth="1"/>
    <col min="6939" max="7169" width="4" style="134"/>
    <col min="7170" max="7170" width="2.875" style="134" customWidth="1"/>
    <col min="7171" max="7171" width="2.375" style="134" customWidth="1"/>
    <col min="7172" max="7172" width="7.375" style="134" customWidth="1"/>
    <col min="7173" max="7175" width="4" style="134"/>
    <col min="7176" max="7176" width="3.625" style="134" customWidth="1"/>
    <col min="7177" max="7177" width="4" style="134"/>
    <col min="7178" max="7178" width="7.375" style="134" customWidth="1"/>
    <col min="7179" max="7187" width="4" style="134"/>
    <col min="7188" max="7189" width="6.875" style="134" customWidth="1"/>
    <col min="7190" max="7191" width="4" style="134"/>
    <col min="7192" max="7192" width="4.125" style="134" customWidth="1"/>
    <col min="7193" max="7193" width="2.375" style="134" customWidth="1"/>
    <col min="7194" max="7194" width="3.375" style="134" customWidth="1"/>
    <col min="7195" max="7425" width="4" style="134"/>
    <col min="7426" max="7426" width="2.875" style="134" customWidth="1"/>
    <col min="7427" max="7427" width="2.375" style="134" customWidth="1"/>
    <col min="7428" max="7428" width="7.375" style="134" customWidth="1"/>
    <col min="7429" max="7431" width="4" style="134"/>
    <col min="7432" max="7432" width="3.625" style="134" customWidth="1"/>
    <col min="7433" max="7433" width="4" style="134"/>
    <col min="7434" max="7434" width="7.375" style="134" customWidth="1"/>
    <col min="7435" max="7443" width="4" style="134"/>
    <col min="7444" max="7445" width="6.875" style="134" customWidth="1"/>
    <col min="7446" max="7447" width="4" style="134"/>
    <col min="7448" max="7448" width="4.125" style="134" customWidth="1"/>
    <col min="7449" max="7449" width="2.375" style="134" customWidth="1"/>
    <col min="7450" max="7450" width="3.375" style="134" customWidth="1"/>
    <col min="7451" max="7681" width="4" style="134"/>
    <col min="7682" max="7682" width="2.875" style="134" customWidth="1"/>
    <col min="7683" max="7683" width="2.375" style="134" customWidth="1"/>
    <col min="7684" max="7684" width="7.375" style="134" customWidth="1"/>
    <col min="7685" max="7687" width="4" style="134"/>
    <col min="7688" max="7688" width="3.625" style="134" customWidth="1"/>
    <col min="7689" max="7689" width="4" style="134"/>
    <col min="7690" max="7690" width="7.375" style="134" customWidth="1"/>
    <col min="7691" max="7699" width="4" style="134"/>
    <col min="7700" max="7701" width="6.875" style="134" customWidth="1"/>
    <col min="7702" max="7703" width="4" style="134"/>
    <col min="7704" max="7704" width="4.125" style="134" customWidth="1"/>
    <col min="7705" max="7705" width="2.375" style="134" customWidth="1"/>
    <col min="7706" max="7706" width="3.375" style="134" customWidth="1"/>
    <col min="7707" max="7937" width="4" style="134"/>
    <col min="7938" max="7938" width="2.875" style="134" customWidth="1"/>
    <col min="7939" max="7939" width="2.375" style="134" customWidth="1"/>
    <col min="7940" max="7940" width="7.375" style="134" customWidth="1"/>
    <col min="7941" max="7943" width="4" style="134"/>
    <col min="7944" max="7944" width="3.625" style="134" customWidth="1"/>
    <col min="7945" max="7945" width="4" style="134"/>
    <col min="7946" max="7946" width="7.375" style="134" customWidth="1"/>
    <col min="7947" max="7955" width="4" style="134"/>
    <col min="7956" max="7957" width="6.875" style="134" customWidth="1"/>
    <col min="7958" max="7959" width="4" style="134"/>
    <col min="7960" max="7960" width="4.125" style="134" customWidth="1"/>
    <col min="7961" max="7961" width="2.375" style="134" customWidth="1"/>
    <col min="7962" max="7962" width="3.375" style="134" customWidth="1"/>
    <col min="7963" max="8193" width="4" style="134"/>
    <col min="8194" max="8194" width="2.875" style="134" customWidth="1"/>
    <col min="8195" max="8195" width="2.375" style="134" customWidth="1"/>
    <col min="8196" max="8196" width="7.375" style="134" customWidth="1"/>
    <col min="8197" max="8199" width="4" style="134"/>
    <col min="8200" max="8200" width="3.625" style="134" customWidth="1"/>
    <col min="8201" max="8201" width="4" style="134"/>
    <col min="8202" max="8202" width="7.375" style="134" customWidth="1"/>
    <col min="8203" max="8211" width="4" style="134"/>
    <col min="8212" max="8213" width="6.875" style="134" customWidth="1"/>
    <col min="8214" max="8215" width="4" style="134"/>
    <col min="8216" max="8216" width="4.125" style="134" customWidth="1"/>
    <col min="8217" max="8217" width="2.375" style="134" customWidth="1"/>
    <col min="8218" max="8218" width="3.375" style="134" customWidth="1"/>
    <col min="8219" max="8449" width="4" style="134"/>
    <col min="8450" max="8450" width="2.875" style="134" customWidth="1"/>
    <col min="8451" max="8451" width="2.375" style="134" customWidth="1"/>
    <col min="8452" max="8452" width="7.375" style="134" customWidth="1"/>
    <col min="8453" max="8455" width="4" style="134"/>
    <col min="8456" max="8456" width="3.625" style="134" customWidth="1"/>
    <col min="8457" max="8457" width="4" style="134"/>
    <col min="8458" max="8458" width="7.375" style="134" customWidth="1"/>
    <col min="8459" max="8467" width="4" style="134"/>
    <col min="8468" max="8469" width="6.875" style="134" customWidth="1"/>
    <col min="8470" max="8471" width="4" style="134"/>
    <col min="8472" max="8472" width="4.125" style="134" customWidth="1"/>
    <col min="8473" max="8473" width="2.375" style="134" customWidth="1"/>
    <col min="8474" max="8474" width="3.375" style="134" customWidth="1"/>
    <col min="8475" max="8705" width="4" style="134"/>
    <col min="8706" max="8706" width="2.875" style="134" customWidth="1"/>
    <col min="8707" max="8707" width="2.375" style="134" customWidth="1"/>
    <col min="8708" max="8708" width="7.375" style="134" customWidth="1"/>
    <col min="8709" max="8711" width="4" style="134"/>
    <col min="8712" max="8712" width="3.625" style="134" customWidth="1"/>
    <col min="8713" max="8713" width="4" style="134"/>
    <col min="8714" max="8714" width="7.375" style="134" customWidth="1"/>
    <col min="8715" max="8723" width="4" style="134"/>
    <col min="8724" max="8725" width="6.875" style="134" customWidth="1"/>
    <col min="8726" max="8727" width="4" style="134"/>
    <col min="8728" max="8728" width="4.125" style="134" customWidth="1"/>
    <col min="8729" max="8729" width="2.375" style="134" customWidth="1"/>
    <col min="8730" max="8730" width="3.375" style="134" customWidth="1"/>
    <col min="8731" max="8961" width="4" style="134"/>
    <col min="8962" max="8962" width="2.875" style="134" customWidth="1"/>
    <col min="8963" max="8963" width="2.375" style="134" customWidth="1"/>
    <col min="8964" max="8964" width="7.375" style="134" customWidth="1"/>
    <col min="8965" max="8967" width="4" style="134"/>
    <col min="8968" max="8968" width="3.625" style="134" customWidth="1"/>
    <col min="8969" max="8969" width="4" style="134"/>
    <col min="8970" max="8970" width="7.375" style="134" customWidth="1"/>
    <col min="8971" max="8979" width="4" style="134"/>
    <col min="8980" max="8981" width="6.875" style="134" customWidth="1"/>
    <col min="8982" max="8983" width="4" style="134"/>
    <col min="8984" max="8984" width="4.125" style="134" customWidth="1"/>
    <col min="8985" max="8985" width="2.375" style="134" customWidth="1"/>
    <col min="8986" max="8986" width="3.375" style="134" customWidth="1"/>
    <col min="8987" max="9217" width="4" style="134"/>
    <col min="9218" max="9218" width="2.875" style="134" customWidth="1"/>
    <col min="9219" max="9219" width="2.375" style="134" customWidth="1"/>
    <col min="9220" max="9220" width="7.375" style="134" customWidth="1"/>
    <col min="9221" max="9223" width="4" style="134"/>
    <col min="9224" max="9224" width="3.625" style="134" customWidth="1"/>
    <col min="9225" max="9225" width="4" style="134"/>
    <col min="9226" max="9226" width="7.375" style="134" customWidth="1"/>
    <col min="9227" max="9235" width="4" style="134"/>
    <col min="9236" max="9237" width="6.875" style="134" customWidth="1"/>
    <col min="9238" max="9239" width="4" style="134"/>
    <col min="9240" max="9240" width="4.125" style="134" customWidth="1"/>
    <col min="9241" max="9241" width="2.375" style="134" customWidth="1"/>
    <col min="9242" max="9242" width="3.375" style="134" customWidth="1"/>
    <col min="9243" max="9473" width="4" style="134"/>
    <col min="9474" max="9474" width="2.875" style="134" customWidth="1"/>
    <col min="9475" max="9475" width="2.375" style="134" customWidth="1"/>
    <col min="9476" max="9476" width="7.375" style="134" customWidth="1"/>
    <col min="9477" max="9479" width="4" style="134"/>
    <col min="9480" max="9480" width="3.625" style="134" customWidth="1"/>
    <col min="9481" max="9481" width="4" style="134"/>
    <col min="9482" max="9482" width="7.375" style="134" customWidth="1"/>
    <col min="9483" max="9491" width="4" style="134"/>
    <col min="9492" max="9493" width="6.875" style="134" customWidth="1"/>
    <col min="9494" max="9495" width="4" style="134"/>
    <col min="9496" max="9496" width="4.125" style="134" customWidth="1"/>
    <col min="9497" max="9497" width="2.375" style="134" customWidth="1"/>
    <col min="9498" max="9498" width="3.375" style="134" customWidth="1"/>
    <col min="9499" max="9729" width="4" style="134"/>
    <col min="9730" max="9730" width="2.875" style="134" customWidth="1"/>
    <col min="9731" max="9731" width="2.375" style="134" customWidth="1"/>
    <col min="9732" max="9732" width="7.375" style="134" customWidth="1"/>
    <col min="9733" max="9735" width="4" style="134"/>
    <col min="9736" max="9736" width="3.625" style="134" customWidth="1"/>
    <col min="9737" max="9737" width="4" style="134"/>
    <col min="9738" max="9738" width="7.375" style="134" customWidth="1"/>
    <col min="9739" max="9747" width="4" style="134"/>
    <col min="9748" max="9749" width="6.875" style="134" customWidth="1"/>
    <col min="9750" max="9751" width="4" style="134"/>
    <col min="9752" max="9752" width="4.125" style="134" customWidth="1"/>
    <col min="9753" max="9753" width="2.375" style="134" customWidth="1"/>
    <col min="9754" max="9754" width="3.375" style="134" customWidth="1"/>
    <col min="9755" max="9985" width="4" style="134"/>
    <col min="9986" max="9986" width="2.875" style="134" customWidth="1"/>
    <col min="9987" max="9987" width="2.375" style="134" customWidth="1"/>
    <col min="9988" max="9988" width="7.375" style="134" customWidth="1"/>
    <col min="9989" max="9991" width="4" style="134"/>
    <col min="9992" max="9992" width="3.625" style="134" customWidth="1"/>
    <col min="9993" max="9993" width="4" style="134"/>
    <col min="9994" max="9994" width="7.375" style="134" customWidth="1"/>
    <col min="9995" max="10003" width="4" style="134"/>
    <col min="10004" max="10005" width="6.875" style="134" customWidth="1"/>
    <col min="10006" max="10007" width="4" style="134"/>
    <col min="10008" max="10008" width="4.125" style="134" customWidth="1"/>
    <col min="10009" max="10009" width="2.375" style="134" customWidth="1"/>
    <col min="10010" max="10010" width="3.375" style="134" customWidth="1"/>
    <col min="10011" max="10241" width="4" style="134"/>
    <col min="10242" max="10242" width="2.875" style="134" customWidth="1"/>
    <col min="10243" max="10243" width="2.375" style="134" customWidth="1"/>
    <col min="10244" max="10244" width="7.375" style="134" customWidth="1"/>
    <col min="10245" max="10247" width="4" style="134"/>
    <col min="10248" max="10248" width="3.625" style="134" customWidth="1"/>
    <col min="10249" max="10249" width="4" style="134"/>
    <col min="10250" max="10250" width="7.375" style="134" customWidth="1"/>
    <col min="10251" max="10259" width="4" style="134"/>
    <col min="10260" max="10261" width="6.875" style="134" customWidth="1"/>
    <col min="10262" max="10263" width="4" style="134"/>
    <col min="10264" max="10264" width="4.125" style="134" customWidth="1"/>
    <col min="10265" max="10265" width="2.375" style="134" customWidth="1"/>
    <col min="10266" max="10266" width="3.375" style="134" customWidth="1"/>
    <col min="10267" max="10497" width="4" style="134"/>
    <col min="10498" max="10498" width="2.875" style="134" customWidth="1"/>
    <col min="10499" max="10499" width="2.375" style="134" customWidth="1"/>
    <col min="10500" max="10500" width="7.375" style="134" customWidth="1"/>
    <col min="10501" max="10503" width="4" style="134"/>
    <col min="10504" max="10504" width="3.625" style="134" customWidth="1"/>
    <col min="10505" max="10505" width="4" style="134"/>
    <col min="10506" max="10506" width="7.375" style="134" customWidth="1"/>
    <col min="10507" max="10515" width="4" style="134"/>
    <col min="10516" max="10517" width="6.875" style="134" customWidth="1"/>
    <col min="10518" max="10519" width="4" style="134"/>
    <col min="10520" max="10520" width="4.125" style="134" customWidth="1"/>
    <col min="10521" max="10521" width="2.375" style="134" customWidth="1"/>
    <col min="10522" max="10522" width="3.375" style="134" customWidth="1"/>
    <col min="10523" max="10753" width="4" style="134"/>
    <col min="10754" max="10754" width="2.875" style="134" customWidth="1"/>
    <col min="10755" max="10755" width="2.375" style="134" customWidth="1"/>
    <col min="10756" max="10756" width="7.375" style="134" customWidth="1"/>
    <col min="10757" max="10759" width="4" style="134"/>
    <col min="10760" max="10760" width="3.625" style="134" customWidth="1"/>
    <col min="10761" max="10761" width="4" style="134"/>
    <col min="10762" max="10762" width="7.375" style="134" customWidth="1"/>
    <col min="10763" max="10771" width="4" style="134"/>
    <col min="10772" max="10773" width="6.875" style="134" customWidth="1"/>
    <col min="10774" max="10775" width="4" style="134"/>
    <col min="10776" max="10776" width="4.125" style="134" customWidth="1"/>
    <col min="10777" max="10777" width="2.375" style="134" customWidth="1"/>
    <col min="10778" max="10778" width="3.375" style="134" customWidth="1"/>
    <col min="10779" max="11009" width="4" style="134"/>
    <col min="11010" max="11010" width="2.875" style="134" customWidth="1"/>
    <col min="11011" max="11011" width="2.375" style="134" customWidth="1"/>
    <col min="11012" max="11012" width="7.375" style="134" customWidth="1"/>
    <col min="11013" max="11015" width="4" style="134"/>
    <col min="11016" max="11016" width="3.625" style="134" customWidth="1"/>
    <col min="11017" max="11017" width="4" style="134"/>
    <col min="11018" max="11018" width="7.375" style="134" customWidth="1"/>
    <col min="11019" max="11027" width="4" style="134"/>
    <col min="11028" max="11029" width="6.875" style="134" customWidth="1"/>
    <col min="11030" max="11031" width="4" style="134"/>
    <col min="11032" max="11032" width="4.125" style="134" customWidth="1"/>
    <col min="11033" max="11033" width="2.375" style="134" customWidth="1"/>
    <col min="11034" max="11034" width="3.375" style="134" customWidth="1"/>
    <col min="11035" max="11265" width="4" style="134"/>
    <col min="11266" max="11266" width="2.875" style="134" customWidth="1"/>
    <col min="11267" max="11267" width="2.375" style="134" customWidth="1"/>
    <col min="11268" max="11268" width="7.375" style="134" customWidth="1"/>
    <col min="11269" max="11271" width="4" style="134"/>
    <col min="11272" max="11272" width="3.625" style="134" customWidth="1"/>
    <col min="11273" max="11273" width="4" style="134"/>
    <col min="11274" max="11274" width="7.375" style="134" customWidth="1"/>
    <col min="11275" max="11283" width="4" style="134"/>
    <col min="11284" max="11285" width="6.875" style="134" customWidth="1"/>
    <col min="11286" max="11287" width="4" style="134"/>
    <col min="11288" max="11288" width="4.125" style="134" customWidth="1"/>
    <col min="11289" max="11289" width="2.375" style="134" customWidth="1"/>
    <col min="11290" max="11290" width="3.375" style="134" customWidth="1"/>
    <col min="11291" max="11521" width="4" style="134"/>
    <col min="11522" max="11522" width="2.875" style="134" customWidth="1"/>
    <col min="11523" max="11523" width="2.375" style="134" customWidth="1"/>
    <col min="11524" max="11524" width="7.375" style="134" customWidth="1"/>
    <col min="11525" max="11527" width="4" style="134"/>
    <col min="11528" max="11528" width="3.625" style="134" customWidth="1"/>
    <col min="11529" max="11529" width="4" style="134"/>
    <col min="11530" max="11530" width="7.375" style="134" customWidth="1"/>
    <col min="11531" max="11539" width="4" style="134"/>
    <col min="11540" max="11541" width="6.875" style="134" customWidth="1"/>
    <col min="11542" max="11543" width="4" style="134"/>
    <col min="11544" max="11544" width="4.125" style="134" customWidth="1"/>
    <col min="11545" max="11545" width="2.375" style="134" customWidth="1"/>
    <col min="11546" max="11546" width="3.375" style="134" customWidth="1"/>
    <col min="11547" max="11777" width="4" style="134"/>
    <col min="11778" max="11778" width="2.875" style="134" customWidth="1"/>
    <col min="11779" max="11779" width="2.375" style="134" customWidth="1"/>
    <col min="11780" max="11780" width="7.375" style="134" customWidth="1"/>
    <col min="11781" max="11783" width="4" style="134"/>
    <col min="11784" max="11784" width="3.625" style="134" customWidth="1"/>
    <col min="11785" max="11785" width="4" style="134"/>
    <col min="11786" max="11786" width="7.375" style="134" customWidth="1"/>
    <col min="11787" max="11795" width="4" style="134"/>
    <col min="11796" max="11797" width="6.875" style="134" customWidth="1"/>
    <col min="11798" max="11799" width="4" style="134"/>
    <col min="11800" max="11800" width="4.125" style="134" customWidth="1"/>
    <col min="11801" max="11801" width="2.375" style="134" customWidth="1"/>
    <col min="11802" max="11802" width="3.375" style="134" customWidth="1"/>
    <col min="11803" max="12033" width="4" style="134"/>
    <col min="12034" max="12034" width="2.875" style="134" customWidth="1"/>
    <col min="12035" max="12035" width="2.375" style="134" customWidth="1"/>
    <col min="12036" max="12036" width="7.375" style="134" customWidth="1"/>
    <col min="12037" max="12039" width="4" style="134"/>
    <col min="12040" max="12040" width="3.625" style="134" customWidth="1"/>
    <col min="12041" max="12041" width="4" style="134"/>
    <col min="12042" max="12042" width="7.375" style="134" customWidth="1"/>
    <col min="12043" max="12051" width="4" style="134"/>
    <col min="12052" max="12053" width="6.875" style="134" customWidth="1"/>
    <col min="12054" max="12055" width="4" style="134"/>
    <col min="12056" max="12056" width="4.125" style="134" customWidth="1"/>
    <col min="12057" max="12057" width="2.375" style="134" customWidth="1"/>
    <col min="12058" max="12058" width="3.375" style="134" customWidth="1"/>
    <col min="12059" max="12289" width="4" style="134"/>
    <col min="12290" max="12290" width="2.875" style="134" customWidth="1"/>
    <col min="12291" max="12291" width="2.375" style="134" customWidth="1"/>
    <col min="12292" max="12292" width="7.375" style="134" customWidth="1"/>
    <col min="12293" max="12295" width="4" style="134"/>
    <col min="12296" max="12296" width="3.625" style="134" customWidth="1"/>
    <col min="12297" max="12297" width="4" style="134"/>
    <col min="12298" max="12298" width="7.375" style="134" customWidth="1"/>
    <col min="12299" max="12307" width="4" style="134"/>
    <col min="12308" max="12309" width="6.875" style="134" customWidth="1"/>
    <col min="12310" max="12311" width="4" style="134"/>
    <col min="12312" max="12312" width="4.125" style="134" customWidth="1"/>
    <col min="12313" max="12313" width="2.375" style="134" customWidth="1"/>
    <col min="12314" max="12314" width="3.375" style="134" customWidth="1"/>
    <col min="12315" max="12545" width="4" style="134"/>
    <col min="12546" max="12546" width="2.875" style="134" customWidth="1"/>
    <col min="12547" max="12547" width="2.375" style="134" customWidth="1"/>
    <col min="12548" max="12548" width="7.375" style="134" customWidth="1"/>
    <col min="12549" max="12551" width="4" style="134"/>
    <col min="12552" max="12552" width="3.625" style="134" customWidth="1"/>
    <col min="12553" max="12553" width="4" style="134"/>
    <col min="12554" max="12554" width="7.375" style="134" customWidth="1"/>
    <col min="12555" max="12563" width="4" style="134"/>
    <col min="12564" max="12565" width="6.875" style="134" customWidth="1"/>
    <col min="12566" max="12567" width="4" style="134"/>
    <col min="12568" max="12568" width="4.125" style="134" customWidth="1"/>
    <col min="12569" max="12569" width="2.375" style="134" customWidth="1"/>
    <col min="12570" max="12570" width="3.375" style="134" customWidth="1"/>
    <col min="12571" max="12801" width="4" style="134"/>
    <col min="12802" max="12802" width="2.875" style="134" customWidth="1"/>
    <col min="12803" max="12803" width="2.375" style="134" customWidth="1"/>
    <col min="12804" max="12804" width="7.375" style="134" customWidth="1"/>
    <col min="12805" max="12807" width="4" style="134"/>
    <col min="12808" max="12808" width="3.625" style="134" customWidth="1"/>
    <col min="12809" max="12809" width="4" style="134"/>
    <col min="12810" max="12810" width="7.375" style="134" customWidth="1"/>
    <col min="12811" max="12819" width="4" style="134"/>
    <col min="12820" max="12821" width="6.875" style="134" customWidth="1"/>
    <col min="12822" max="12823" width="4" style="134"/>
    <col min="12824" max="12824" width="4.125" style="134" customWidth="1"/>
    <col min="12825" max="12825" width="2.375" style="134" customWidth="1"/>
    <col min="12826" max="12826" width="3.375" style="134" customWidth="1"/>
    <col min="12827" max="13057" width="4" style="134"/>
    <col min="13058" max="13058" width="2.875" style="134" customWidth="1"/>
    <col min="13059" max="13059" width="2.375" style="134" customWidth="1"/>
    <col min="13060" max="13060" width="7.375" style="134" customWidth="1"/>
    <col min="13061" max="13063" width="4" style="134"/>
    <col min="13064" max="13064" width="3.625" style="134" customWidth="1"/>
    <col min="13065" max="13065" width="4" style="134"/>
    <col min="13066" max="13066" width="7.375" style="134" customWidth="1"/>
    <col min="13067" max="13075" width="4" style="134"/>
    <col min="13076" max="13077" width="6.875" style="134" customWidth="1"/>
    <col min="13078" max="13079" width="4" style="134"/>
    <col min="13080" max="13080" width="4.125" style="134" customWidth="1"/>
    <col min="13081" max="13081" width="2.375" style="134" customWidth="1"/>
    <col min="13082" max="13082" width="3.375" style="134" customWidth="1"/>
    <col min="13083" max="13313" width="4" style="134"/>
    <col min="13314" max="13314" width="2.875" style="134" customWidth="1"/>
    <col min="13315" max="13315" width="2.375" style="134" customWidth="1"/>
    <col min="13316" max="13316" width="7.375" style="134" customWidth="1"/>
    <col min="13317" max="13319" width="4" style="134"/>
    <col min="13320" max="13320" width="3.625" style="134" customWidth="1"/>
    <col min="13321" max="13321" width="4" style="134"/>
    <col min="13322" max="13322" width="7.375" style="134" customWidth="1"/>
    <col min="13323" max="13331" width="4" style="134"/>
    <col min="13332" max="13333" width="6.875" style="134" customWidth="1"/>
    <col min="13334" max="13335" width="4" style="134"/>
    <col min="13336" max="13336" width="4.125" style="134" customWidth="1"/>
    <col min="13337" max="13337" width="2.375" style="134" customWidth="1"/>
    <col min="13338" max="13338" width="3.375" style="134" customWidth="1"/>
    <col min="13339" max="13569" width="4" style="134"/>
    <col min="13570" max="13570" width="2.875" style="134" customWidth="1"/>
    <col min="13571" max="13571" width="2.375" style="134" customWidth="1"/>
    <col min="13572" max="13572" width="7.375" style="134" customWidth="1"/>
    <col min="13573" max="13575" width="4" style="134"/>
    <col min="13576" max="13576" width="3.625" style="134" customWidth="1"/>
    <col min="13577" max="13577" width="4" style="134"/>
    <col min="13578" max="13578" width="7.375" style="134" customWidth="1"/>
    <col min="13579" max="13587" width="4" style="134"/>
    <col min="13588" max="13589" width="6.875" style="134" customWidth="1"/>
    <col min="13590" max="13591" width="4" style="134"/>
    <col min="13592" max="13592" width="4.125" style="134" customWidth="1"/>
    <col min="13593" max="13593" width="2.375" style="134" customWidth="1"/>
    <col min="13594" max="13594" width="3.375" style="134" customWidth="1"/>
    <col min="13595" max="13825" width="4" style="134"/>
    <col min="13826" max="13826" width="2.875" style="134" customWidth="1"/>
    <col min="13827" max="13827" width="2.375" style="134" customWidth="1"/>
    <col min="13828" max="13828" width="7.375" style="134" customWidth="1"/>
    <col min="13829" max="13831" width="4" style="134"/>
    <col min="13832" max="13832" width="3.625" style="134" customWidth="1"/>
    <col min="13833" max="13833" width="4" style="134"/>
    <col min="13834" max="13834" width="7.375" style="134" customWidth="1"/>
    <col min="13835" max="13843" width="4" style="134"/>
    <col min="13844" max="13845" width="6.875" style="134" customWidth="1"/>
    <col min="13846" max="13847" width="4" style="134"/>
    <col min="13848" max="13848" width="4.125" style="134" customWidth="1"/>
    <col min="13849" max="13849" width="2.375" style="134" customWidth="1"/>
    <col min="13850" max="13850" width="3.375" style="134" customWidth="1"/>
    <col min="13851" max="14081" width="4" style="134"/>
    <col min="14082" max="14082" width="2.875" style="134" customWidth="1"/>
    <col min="14083" max="14083" width="2.375" style="134" customWidth="1"/>
    <col min="14084" max="14084" width="7.375" style="134" customWidth="1"/>
    <col min="14085" max="14087" width="4" style="134"/>
    <col min="14088" max="14088" width="3.625" style="134" customWidth="1"/>
    <col min="14089" max="14089" width="4" style="134"/>
    <col min="14090" max="14090" width="7.375" style="134" customWidth="1"/>
    <col min="14091" max="14099" width="4" style="134"/>
    <col min="14100" max="14101" width="6.875" style="134" customWidth="1"/>
    <col min="14102" max="14103" width="4" style="134"/>
    <col min="14104" max="14104" width="4.125" style="134" customWidth="1"/>
    <col min="14105" max="14105" width="2.375" style="134" customWidth="1"/>
    <col min="14106" max="14106" width="3.375" style="134" customWidth="1"/>
    <col min="14107" max="14337" width="4" style="134"/>
    <col min="14338" max="14338" width="2.875" style="134" customWidth="1"/>
    <col min="14339" max="14339" width="2.375" style="134" customWidth="1"/>
    <col min="14340" max="14340" width="7.375" style="134" customWidth="1"/>
    <col min="14341" max="14343" width="4" style="134"/>
    <col min="14344" max="14344" width="3.625" style="134" customWidth="1"/>
    <col min="14345" max="14345" width="4" style="134"/>
    <col min="14346" max="14346" width="7.375" style="134" customWidth="1"/>
    <col min="14347" max="14355" width="4" style="134"/>
    <col min="14356" max="14357" width="6.875" style="134" customWidth="1"/>
    <col min="14358" max="14359" width="4" style="134"/>
    <col min="14360" max="14360" width="4.125" style="134" customWidth="1"/>
    <col min="14361" max="14361" width="2.375" style="134" customWidth="1"/>
    <col min="14362" max="14362" width="3.375" style="134" customWidth="1"/>
    <col min="14363" max="14593" width="4" style="134"/>
    <col min="14594" max="14594" width="2.875" style="134" customWidth="1"/>
    <col min="14595" max="14595" width="2.375" style="134" customWidth="1"/>
    <col min="14596" max="14596" width="7.375" style="134" customWidth="1"/>
    <col min="14597" max="14599" width="4" style="134"/>
    <col min="14600" max="14600" width="3.625" style="134" customWidth="1"/>
    <col min="14601" max="14601" width="4" style="134"/>
    <col min="14602" max="14602" width="7.375" style="134" customWidth="1"/>
    <col min="14603" max="14611" width="4" style="134"/>
    <col min="14612" max="14613" width="6.875" style="134" customWidth="1"/>
    <col min="14614" max="14615" width="4" style="134"/>
    <col min="14616" max="14616" width="4.125" style="134" customWidth="1"/>
    <col min="14617" max="14617" width="2.375" style="134" customWidth="1"/>
    <col min="14618" max="14618" width="3.375" style="134" customWidth="1"/>
    <col min="14619" max="14849" width="4" style="134"/>
    <col min="14850" max="14850" width="2.875" style="134" customWidth="1"/>
    <col min="14851" max="14851" width="2.375" style="134" customWidth="1"/>
    <col min="14852" max="14852" width="7.375" style="134" customWidth="1"/>
    <col min="14853" max="14855" width="4" style="134"/>
    <col min="14856" max="14856" width="3.625" style="134" customWidth="1"/>
    <col min="14857" max="14857" width="4" style="134"/>
    <col min="14858" max="14858" width="7.375" style="134" customWidth="1"/>
    <col min="14859" max="14867" width="4" style="134"/>
    <col min="14868" max="14869" width="6.875" style="134" customWidth="1"/>
    <col min="14870" max="14871" width="4" style="134"/>
    <col min="14872" max="14872" width="4.125" style="134" customWidth="1"/>
    <col min="14873" max="14873" width="2.375" style="134" customWidth="1"/>
    <col min="14874" max="14874" width="3.375" style="134" customWidth="1"/>
    <col min="14875" max="15105" width="4" style="134"/>
    <col min="15106" max="15106" width="2.875" style="134" customWidth="1"/>
    <col min="15107" max="15107" width="2.375" style="134" customWidth="1"/>
    <col min="15108" max="15108" width="7.375" style="134" customWidth="1"/>
    <col min="15109" max="15111" width="4" style="134"/>
    <col min="15112" max="15112" width="3.625" style="134" customWidth="1"/>
    <col min="15113" max="15113" width="4" style="134"/>
    <col min="15114" max="15114" width="7.375" style="134" customWidth="1"/>
    <col min="15115" max="15123" width="4" style="134"/>
    <col min="15124" max="15125" width="6.875" style="134" customWidth="1"/>
    <col min="15126" max="15127" width="4" style="134"/>
    <col min="15128" max="15128" width="4.125" style="134" customWidth="1"/>
    <col min="15129" max="15129" width="2.375" style="134" customWidth="1"/>
    <col min="15130" max="15130" width="3.375" style="134" customWidth="1"/>
    <col min="15131" max="15361" width="4" style="134"/>
    <col min="15362" max="15362" width="2.875" style="134" customWidth="1"/>
    <col min="15363" max="15363" width="2.375" style="134" customWidth="1"/>
    <col min="15364" max="15364" width="7.375" style="134" customWidth="1"/>
    <col min="15365" max="15367" width="4" style="134"/>
    <col min="15368" max="15368" width="3.625" style="134" customWidth="1"/>
    <col min="15369" max="15369" width="4" style="134"/>
    <col min="15370" max="15370" width="7.375" style="134" customWidth="1"/>
    <col min="15371" max="15379" width="4" style="134"/>
    <col min="15380" max="15381" width="6.875" style="134" customWidth="1"/>
    <col min="15382" max="15383" width="4" style="134"/>
    <col min="15384" max="15384" width="4.125" style="134" customWidth="1"/>
    <col min="15385" max="15385" width="2.375" style="134" customWidth="1"/>
    <col min="15386" max="15386" width="3.375" style="134" customWidth="1"/>
    <col min="15387" max="15617" width="4" style="134"/>
    <col min="15618" max="15618" width="2.875" style="134" customWidth="1"/>
    <col min="15619" max="15619" width="2.375" style="134" customWidth="1"/>
    <col min="15620" max="15620" width="7.375" style="134" customWidth="1"/>
    <col min="15621" max="15623" width="4" style="134"/>
    <col min="15624" max="15624" width="3.625" style="134" customWidth="1"/>
    <col min="15625" max="15625" width="4" style="134"/>
    <col min="15626" max="15626" width="7.375" style="134" customWidth="1"/>
    <col min="15627" max="15635" width="4" style="134"/>
    <col min="15636" max="15637" width="6.875" style="134" customWidth="1"/>
    <col min="15638" max="15639" width="4" style="134"/>
    <col min="15640" max="15640" width="4.125" style="134" customWidth="1"/>
    <col min="15641" max="15641" width="2.375" style="134" customWidth="1"/>
    <col min="15642" max="15642" width="3.375" style="134" customWidth="1"/>
    <col min="15643" max="15873" width="4" style="134"/>
    <col min="15874" max="15874" width="2.875" style="134" customWidth="1"/>
    <col min="15875" max="15875" width="2.375" style="134" customWidth="1"/>
    <col min="15876" max="15876" width="7.375" style="134" customWidth="1"/>
    <col min="15877" max="15879" width="4" style="134"/>
    <col min="15880" max="15880" width="3.625" style="134" customWidth="1"/>
    <col min="15881" max="15881" width="4" style="134"/>
    <col min="15882" max="15882" width="7.375" style="134" customWidth="1"/>
    <col min="15883" max="15891" width="4" style="134"/>
    <col min="15892" max="15893" width="6.875" style="134" customWidth="1"/>
    <col min="15894" max="15895" width="4" style="134"/>
    <col min="15896" max="15896" width="4.125" style="134" customWidth="1"/>
    <col min="15897" max="15897" width="2.375" style="134" customWidth="1"/>
    <col min="15898" max="15898" width="3.375" style="134" customWidth="1"/>
    <col min="15899" max="16129" width="4" style="134"/>
    <col min="16130" max="16130" width="2.875" style="134" customWidth="1"/>
    <col min="16131" max="16131" width="2.375" style="134" customWidth="1"/>
    <col min="16132" max="16132" width="7.375" style="134" customWidth="1"/>
    <col min="16133" max="16135" width="4" style="134"/>
    <col min="16136" max="16136" width="3.625" style="134" customWidth="1"/>
    <col min="16137" max="16137" width="4" style="134"/>
    <col min="16138" max="16138" width="7.375" style="134" customWidth="1"/>
    <col min="16139" max="16147" width="4" style="134"/>
    <col min="16148" max="16149" width="6.875" style="134" customWidth="1"/>
    <col min="16150" max="16151" width="4" style="134"/>
    <col min="16152" max="16152" width="4.125" style="134" customWidth="1"/>
    <col min="16153" max="16153" width="2.375" style="134" customWidth="1"/>
    <col min="16154" max="16154" width="3.375" style="134" customWidth="1"/>
    <col min="16155" max="16384" width="4" style="134"/>
  </cols>
  <sheetData>
    <row r="1" spans="2:25" ht="25.5" customHeight="1">
      <c r="B1" s="134" t="s">
        <v>1924</v>
      </c>
    </row>
    <row r="2" spans="2:25" ht="15" customHeight="1">
      <c r="Q2" s="2123" t="s">
        <v>437</v>
      </c>
      <c r="R2" s="2123"/>
      <c r="S2" s="2123"/>
      <c r="T2" s="2123"/>
      <c r="U2" s="2123"/>
      <c r="V2" s="2123"/>
      <c r="W2" s="2123"/>
      <c r="X2" s="2123"/>
      <c r="Y2" s="2123"/>
    </row>
    <row r="3" spans="2:25" ht="15" customHeight="1">
      <c r="S3" s="52"/>
    </row>
    <row r="4" spans="2:25" ht="15" customHeight="1">
      <c r="B4" s="2124" t="s">
        <v>888</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row>
    <row r="5" spans="2:25" ht="15" customHeight="1"/>
    <row r="6" spans="2:25" ht="22.5" customHeight="1">
      <c r="B6" s="2154" t="s">
        <v>350</v>
      </c>
      <c r="C6" s="2141"/>
      <c r="D6" s="2141"/>
      <c r="E6" s="2141"/>
      <c r="F6" s="2142"/>
      <c r="G6" s="141"/>
      <c r="H6" s="140"/>
      <c r="I6" s="83"/>
      <c r="J6" s="83"/>
      <c r="K6" s="83"/>
      <c r="L6" s="84"/>
      <c r="M6" s="2154" t="s">
        <v>438</v>
      </c>
      <c r="N6" s="2141"/>
      <c r="O6" s="2142"/>
      <c r="P6" s="2154" t="s">
        <v>439</v>
      </c>
      <c r="Q6" s="2141"/>
      <c r="R6" s="2141"/>
      <c r="S6" s="2141"/>
      <c r="T6" s="2141"/>
      <c r="U6" s="2141"/>
      <c r="V6" s="2141"/>
      <c r="W6" s="2141"/>
      <c r="X6" s="2141"/>
      <c r="Y6" s="2142"/>
    </row>
    <row r="7" spans="2:25" ht="22.5" customHeight="1">
      <c r="B7" s="2161" t="s">
        <v>440</v>
      </c>
      <c r="C7" s="2161"/>
      <c r="D7" s="2161"/>
      <c r="E7" s="2161"/>
      <c r="F7" s="2161"/>
      <c r="G7" s="2191" t="s">
        <v>441</v>
      </c>
      <c r="H7" s="2192"/>
      <c r="I7" s="2192"/>
      <c r="J7" s="2192"/>
      <c r="K7" s="2192"/>
      <c r="L7" s="2192"/>
      <c r="M7" s="2192"/>
      <c r="N7" s="2192"/>
      <c r="O7" s="2192"/>
      <c r="P7" s="2192"/>
      <c r="Q7" s="2192"/>
      <c r="R7" s="2192"/>
      <c r="S7" s="2192"/>
      <c r="T7" s="2192"/>
      <c r="U7" s="2192"/>
      <c r="V7" s="2192"/>
      <c r="W7" s="2192"/>
      <c r="X7" s="2192"/>
      <c r="Y7" s="2193"/>
    </row>
    <row r="8" spans="2:25" ht="15" customHeight="1"/>
    <row r="9" spans="2:25" ht="15" customHeight="1">
      <c r="B9" s="53"/>
      <c r="C9" s="54"/>
      <c r="D9" s="54"/>
      <c r="E9" s="54"/>
      <c r="F9" s="54"/>
      <c r="G9" s="54"/>
      <c r="H9" s="54"/>
      <c r="I9" s="54"/>
      <c r="J9" s="54"/>
      <c r="K9" s="54"/>
      <c r="L9" s="54"/>
      <c r="M9" s="54"/>
      <c r="N9" s="54"/>
      <c r="O9" s="54"/>
      <c r="P9" s="54"/>
      <c r="Q9" s="54"/>
      <c r="R9" s="54"/>
      <c r="S9" s="54"/>
      <c r="T9" s="54"/>
      <c r="U9" s="71"/>
      <c r="V9" s="72"/>
      <c r="W9" s="72"/>
      <c r="X9" s="72"/>
      <c r="Y9" s="73"/>
    </row>
    <row r="10" spans="2:25" ht="15" customHeight="1">
      <c r="B10" s="56" t="s">
        <v>353</v>
      </c>
      <c r="U10" s="2171" t="s">
        <v>900</v>
      </c>
      <c r="V10" s="2172"/>
      <c r="W10" s="2172"/>
      <c r="X10" s="2172"/>
      <c r="Y10" s="2173"/>
    </row>
    <row r="11" spans="2:25" ht="15" customHeight="1">
      <c r="B11" s="56"/>
      <c r="U11" s="66"/>
      <c r="V11" s="271"/>
      <c r="W11" s="271"/>
      <c r="X11" s="271"/>
      <c r="Y11" s="273"/>
    </row>
    <row r="12" spans="2:25" ht="15" customHeight="1">
      <c r="B12" s="56"/>
      <c r="C12" s="143" t="s">
        <v>442</v>
      </c>
      <c r="D12" s="2131" t="s">
        <v>843</v>
      </c>
      <c r="E12" s="2131"/>
      <c r="F12" s="2131"/>
      <c r="G12" s="2131"/>
      <c r="H12" s="2131"/>
      <c r="I12" s="2131"/>
      <c r="J12" s="2131"/>
      <c r="K12" s="2131"/>
      <c r="L12" s="2131"/>
      <c r="M12" s="2131"/>
      <c r="N12" s="2131"/>
      <c r="O12" s="2131"/>
      <c r="P12" s="2131"/>
      <c r="Q12" s="2131"/>
      <c r="R12" s="2131"/>
      <c r="S12" s="2131"/>
      <c r="T12" s="2132"/>
      <c r="U12" s="66"/>
      <c r="V12" s="271" t="s">
        <v>355</v>
      </c>
      <c r="W12" s="271" t="s">
        <v>356</v>
      </c>
      <c r="X12" s="271" t="s">
        <v>355</v>
      </c>
      <c r="Y12" s="273"/>
    </row>
    <row r="13" spans="2:25" ht="15" customHeight="1">
      <c r="B13" s="56"/>
      <c r="C13" s="143"/>
      <c r="D13" s="2131"/>
      <c r="E13" s="2131"/>
      <c r="F13" s="2131"/>
      <c r="G13" s="2131"/>
      <c r="H13" s="2131"/>
      <c r="I13" s="2131"/>
      <c r="J13" s="2131"/>
      <c r="K13" s="2131"/>
      <c r="L13" s="2131"/>
      <c r="M13" s="2131"/>
      <c r="N13" s="2131"/>
      <c r="O13" s="2131"/>
      <c r="P13" s="2131"/>
      <c r="Q13" s="2131"/>
      <c r="R13" s="2131"/>
      <c r="S13" s="2131"/>
      <c r="T13" s="2132"/>
      <c r="U13" s="66"/>
      <c r="V13" s="271"/>
      <c r="W13" s="271"/>
      <c r="X13" s="271"/>
      <c r="Y13" s="273"/>
    </row>
    <row r="14" spans="2:25" ht="7.5" customHeight="1">
      <c r="B14" s="56"/>
      <c r="C14" s="143"/>
      <c r="D14" s="137"/>
      <c r="E14" s="137"/>
      <c r="F14" s="137"/>
      <c r="G14" s="137"/>
      <c r="H14" s="137"/>
      <c r="I14" s="137"/>
      <c r="J14" s="137"/>
      <c r="K14" s="137"/>
      <c r="L14" s="137"/>
      <c r="M14" s="137"/>
      <c r="N14" s="137"/>
      <c r="O14" s="137"/>
      <c r="P14" s="137"/>
      <c r="Q14" s="137"/>
      <c r="R14" s="137"/>
      <c r="S14" s="137"/>
      <c r="T14" s="138"/>
      <c r="U14" s="66"/>
      <c r="V14" s="271"/>
      <c r="W14" s="271"/>
      <c r="X14" s="271"/>
      <c r="Y14" s="273"/>
    </row>
    <row r="15" spans="2:25" ht="15" customHeight="1">
      <c r="B15" s="56"/>
      <c r="C15" s="143" t="s">
        <v>443</v>
      </c>
      <c r="D15" s="2131" t="s">
        <v>840</v>
      </c>
      <c r="E15" s="2131"/>
      <c r="F15" s="2131"/>
      <c r="G15" s="2131"/>
      <c r="H15" s="2131"/>
      <c r="I15" s="2131"/>
      <c r="J15" s="2131"/>
      <c r="K15" s="2131"/>
      <c r="L15" s="2131"/>
      <c r="M15" s="2131"/>
      <c r="N15" s="2131"/>
      <c r="O15" s="2131"/>
      <c r="P15" s="2131"/>
      <c r="Q15" s="2131"/>
      <c r="R15" s="2131"/>
      <c r="S15" s="2131"/>
      <c r="T15" s="2132"/>
      <c r="U15" s="66"/>
      <c r="V15" s="271" t="s">
        <v>355</v>
      </c>
      <c r="W15" s="271" t="s">
        <v>444</v>
      </c>
      <c r="X15" s="271" t="s">
        <v>355</v>
      </c>
      <c r="Y15" s="273"/>
    </row>
    <row r="16" spans="2:25" ht="15" customHeight="1">
      <c r="B16" s="56"/>
      <c r="D16" s="2131"/>
      <c r="E16" s="2131"/>
      <c r="F16" s="2131"/>
      <c r="G16" s="2131"/>
      <c r="H16" s="2131"/>
      <c r="I16" s="2131"/>
      <c r="J16" s="2131"/>
      <c r="K16" s="2131"/>
      <c r="L16" s="2131"/>
      <c r="M16" s="2131"/>
      <c r="N16" s="2131"/>
      <c r="O16" s="2131"/>
      <c r="P16" s="2131"/>
      <c r="Q16" s="2131"/>
      <c r="R16" s="2131"/>
      <c r="S16" s="2131"/>
      <c r="T16" s="2132"/>
      <c r="U16" s="66"/>
      <c r="V16" s="271"/>
      <c r="W16" s="271"/>
      <c r="X16" s="271"/>
      <c r="Y16" s="273"/>
    </row>
    <row r="17" spans="2:25" ht="7.5" customHeight="1">
      <c r="B17" s="56"/>
      <c r="U17" s="66"/>
      <c r="V17" s="271"/>
      <c r="W17" s="271"/>
      <c r="X17" s="271"/>
      <c r="Y17" s="273"/>
    </row>
    <row r="18" spans="2:25" ht="15" customHeight="1">
      <c r="B18" s="56"/>
      <c r="C18" s="134" t="s">
        <v>358</v>
      </c>
      <c r="D18" s="2121" t="s">
        <v>445</v>
      </c>
      <c r="E18" s="2121"/>
      <c r="F18" s="2121"/>
      <c r="G18" s="2121"/>
      <c r="H18" s="2121"/>
      <c r="I18" s="2121"/>
      <c r="J18" s="2121"/>
      <c r="K18" s="2121"/>
      <c r="L18" s="2121"/>
      <c r="M18" s="2121"/>
      <c r="N18" s="2121"/>
      <c r="O18" s="2121"/>
      <c r="P18" s="2121"/>
      <c r="Q18" s="2121"/>
      <c r="R18" s="2121"/>
      <c r="S18" s="2121"/>
      <c r="T18" s="2122"/>
      <c r="U18" s="66"/>
      <c r="V18" s="271" t="s">
        <v>355</v>
      </c>
      <c r="W18" s="271" t="s">
        <v>446</v>
      </c>
      <c r="X18" s="271" t="s">
        <v>355</v>
      </c>
      <c r="Y18" s="273"/>
    </row>
    <row r="19" spans="2:25" ht="7.5" customHeight="1">
      <c r="B19" s="56"/>
      <c r="U19" s="66"/>
      <c r="V19" s="271"/>
      <c r="W19" s="271"/>
      <c r="X19" s="271"/>
      <c r="Y19" s="273"/>
    </row>
    <row r="20" spans="2:25" ht="15" customHeight="1">
      <c r="B20" s="56"/>
      <c r="C20" s="52" t="s">
        <v>237</v>
      </c>
      <c r="D20" s="2133" t="s">
        <v>447</v>
      </c>
      <c r="E20" s="2133"/>
      <c r="F20" s="2133"/>
      <c r="G20" s="2133"/>
      <c r="H20" s="2133"/>
      <c r="I20" s="2133"/>
      <c r="J20" s="2133"/>
      <c r="K20" s="2133"/>
      <c r="L20" s="2133"/>
      <c r="M20" s="2133"/>
      <c r="N20" s="2133"/>
      <c r="O20" s="2133"/>
      <c r="P20" s="2133"/>
      <c r="Q20" s="2133"/>
      <c r="R20" s="2133"/>
      <c r="S20" s="2133"/>
      <c r="T20" s="2134"/>
      <c r="U20" s="66"/>
      <c r="V20" s="271" t="s">
        <v>355</v>
      </c>
      <c r="W20" s="271" t="s">
        <v>356</v>
      </c>
      <c r="X20" s="271" t="s">
        <v>355</v>
      </c>
      <c r="Y20" s="273"/>
    </row>
    <row r="21" spans="2:25" ht="7.5" customHeight="1">
      <c r="B21" s="56"/>
      <c r="U21" s="66"/>
      <c r="V21" s="271"/>
      <c r="W21" s="271"/>
      <c r="X21" s="271"/>
      <c r="Y21" s="273"/>
    </row>
    <row r="22" spans="2:25" ht="15" customHeight="1">
      <c r="B22" s="56"/>
      <c r="C22" s="143" t="s">
        <v>448</v>
      </c>
      <c r="D22" s="2131" t="s">
        <v>889</v>
      </c>
      <c r="E22" s="2131"/>
      <c r="F22" s="2131"/>
      <c r="G22" s="2131"/>
      <c r="H22" s="2131"/>
      <c r="I22" s="2131"/>
      <c r="J22" s="2131"/>
      <c r="K22" s="2131"/>
      <c r="L22" s="2131"/>
      <c r="M22" s="2131"/>
      <c r="N22" s="2131"/>
      <c r="O22" s="2131"/>
      <c r="P22" s="2131"/>
      <c r="Q22" s="2131"/>
      <c r="R22" s="2131"/>
      <c r="S22" s="2131"/>
      <c r="T22" s="2132"/>
      <c r="U22" s="66"/>
      <c r="V22" s="271" t="s">
        <v>355</v>
      </c>
      <c r="W22" s="271" t="s">
        <v>356</v>
      </c>
      <c r="X22" s="271" t="s">
        <v>355</v>
      </c>
      <c r="Y22" s="273"/>
    </row>
    <row r="23" spans="2:25" ht="30" customHeight="1">
      <c r="B23" s="56"/>
      <c r="D23" s="2131"/>
      <c r="E23" s="2131"/>
      <c r="F23" s="2131"/>
      <c r="G23" s="2131"/>
      <c r="H23" s="2131"/>
      <c r="I23" s="2131"/>
      <c r="J23" s="2131"/>
      <c r="K23" s="2131"/>
      <c r="L23" s="2131"/>
      <c r="M23" s="2131"/>
      <c r="N23" s="2131"/>
      <c r="O23" s="2131"/>
      <c r="P23" s="2131"/>
      <c r="Q23" s="2131"/>
      <c r="R23" s="2131"/>
      <c r="S23" s="2131"/>
      <c r="T23" s="2132"/>
      <c r="U23" s="66"/>
      <c r="V23" s="271"/>
      <c r="W23" s="271"/>
      <c r="X23" s="271"/>
      <c r="Y23" s="273"/>
    </row>
    <row r="24" spans="2:25" ht="7.5" customHeight="1">
      <c r="B24" s="56"/>
      <c r="U24" s="66"/>
      <c r="V24" s="271"/>
      <c r="W24" s="271"/>
      <c r="X24" s="271"/>
      <c r="Y24" s="273"/>
    </row>
    <row r="25" spans="2:25" ht="15" customHeight="1">
      <c r="B25" s="56"/>
      <c r="C25" s="134" t="s">
        <v>449</v>
      </c>
      <c r="D25" s="134" t="s">
        <v>450</v>
      </c>
      <c r="U25" s="66"/>
      <c r="V25" s="271" t="s">
        <v>355</v>
      </c>
      <c r="W25" s="271" t="s">
        <v>446</v>
      </c>
      <c r="X25" s="271" t="s">
        <v>355</v>
      </c>
      <c r="Y25" s="273"/>
    </row>
    <row r="26" spans="2:25" ht="8.25" customHeight="1">
      <c r="B26" s="56"/>
      <c r="U26" s="66"/>
      <c r="V26" s="271"/>
      <c r="W26" s="271"/>
      <c r="X26" s="271"/>
      <c r="Y26" s="273"/>
    </row>
    <row r="27" spans="2:25" ht="15" customHeight="1">
      <c r="B27" s="56"/>
      <c r="C27" s="134" t="s">
        <v>451</v>
      </c>
      <c r="D27" s="134" t="s">
        <v>452</v>
      </c>
      <c r="U27" s="66"/>
      <c r="V27" s="271" t="s">
        <v>355</v>
      </c>
      <c r="W27" s="271" t="s">
        <v>444</v>
      </c>
      <c r="X27" s="271" t="s">
        <v>355</v>
      </c>
      <c r="Y27" s="273"/>
    </row>
    <row r="28" spans="2:25" ht="8.25" customHeight="1">
      <c r="B28" s="56"/>
      <c r="U28" s="66"/>
      <c r="V28" s="271"/>
      <c r="W28" s="271"/>
      <c r="X28" s="271"/>
      <c r="Y28" s="273"/>
    </row>
    <row r="29" spans="2:25" ht="15" customHeight="1">
      <c r="B29" s="56"/>
      <c r="C29" s="134" t="s">
        <v>453</v>
      </c>
      <c r="D29" s="2133" t="s">
        <v>844</v>
      </c>
      <c r="E29" s="2133"/>
      <c r="F29" s="2133"/>
      <c r="G29" s="2133"/>
      <c r="H29" s="2133"/>
      <c r="I29" s="2133"/>
      <c r="J29" s="2133"/>
      <c r="K29" s="2133"/>
      <c r="L29" s="2133"/>
      <c r="M29" s="2133"/>
      <c r="N29" s="2133"/>
      <c r="O29" s="2133"/>
      <c r="P29" s="2133"/>
      <c r="Q29" s="2133"/>
      <c r="R29" s="2133"/>
      <c r="S29" s="2133"/>
      <c r="T29" s="2134"/>
      <c r="U29" s="66"/>
      <c r="V29" s="271" t="s">
        <v>355</v>
      </c>
      <c r="W29" s="271" t="s">
        <v>454</v>
      </c>
      <c r="X29" s="271" t="s">
        <v>355</v>
      </c>
      <c r="Y29" s="273"/>
    </row>
    <row r="30" spans="2:25" ht="15" customHeight="1">
      <c r="B30" s="56"/>
      <c r="C30" s="134" t="s">
        <v>118</v>
      </c>
      <c r="D30" s="2133"/>
      <c r="E30" s="2133"/>
      <c r="F30" s="2133"/>
      <c r="G30" s="2133"/>
      <c r="H30" s="2133"/>
      <c r="I30" s="2133"/>
      <c r="J30" s="2133"/>
      <c r="K30" s="2133"/>
      <c r="L30" s="2133"/>
      <c r="M30" s="2133"/>
      <c r="N30" s="2133"/>
      <c r="O30" s="2133"/>
      <c r="P30" s="2133"/>
      <c r="Q30" s="2133"/>
      <c r="R30" s="2133"/>
      <c r="S30" s="2133"/>
      <c r="T30" s="2134"/>
      <c r="U30" s="66"/>
      <c r="V30" s="271"/>
      <c r="W30" s="271"/>
      <c r="X30" s="271"/>
      <c r="Y30" s="273"/>
    </row>
    <row r="31" spans="2:25" ht="15" customHeight="1">
      <c r="B31" s="56"/>
      <c r="U31" s="66"/>
      <c r="V31" s="271"/>
      <c r="W31" s="271"/>
      <c r="X31" s="271"/>
      <c r="Y31" s="273"/>
    </row>
    <row r="32" spans="2:25" ht="15" customHeight="1">
      <c r="B32" s="56" t="s">
        <v>366</v>
      </c>
      <c r="U32" s="56"/>
      <c r="Y32" s="135"/>
    </row>
    <row r="33" spans="2:25" ht="15" customHeight="1">
      <c r="B33" s="56"/>
      <c r="U33" s="66"/>
      <c r="V33" s="271"/>
      <c r="W33" s="271"/>
      <c r="X33" s="271"/>
      <c r="Y33" s="273"/>
    </row>
    <row r="34" spans="2:25" ht="15" customHeight="1">
      <c r="B34" s="56"/>
      <c r="C34" s="134" t="s">
        <v>455</v>
      </c>
      <c r="U34" s="66"/>
      <c r="V34" s="271"/>
      <c r="W34" s="271"/>
      <c r="X34" s="271"/>
      <c r="Y34" s="273"/>
    </row>
    <row r="35" spans="2:25" ht="15" customHeight="1">
      <c r="B35" s="56"/>
      <c r="C35" s="2133" t="s">
        <v>890</v>
      </c>
      <c r="D35" s="2133"/>
      <c r="E35" s="2133"/>
      <c r="F35" s="2133"/>
      <c r="G35" s="2133"/>
      <c r="H35" s="2133"/>
      <c r="I35" s="2133"/>
      <c r="J35" s="2133"/>
      <c r="K35" s="2133"/>
      <c r="L35" s="2133"/>
      <c r="M35" s="2133"/>
      <c r="N35" s="2133"/>
      <c r="O35" s="2133"/>
      <c r="P35" s="2133"/>
      <c r="Q35" s="2133"/>
      <c r="R35" s="2133"/>
      <c r="S35" s="2133"/>
      <c r="T35" s="2134"/>
      <c r="U35" s="66"/>
      <c r="V35" s="271"/>
      <c r="W35" s="271"/>
      <c r="X35" s="271"/>
      <c r="Y35" s="273"/>
    </row>
    <row r="36" spans="2:25" ht="15" customHeight="1">
      <c r="B36" s="56"/>
      <c r="C36" s="2133"/>
      <c r="D36" s="2133"/>
      <c r="E36" s="2133"/>
      <c r="F36" s="2133"/>
      <c r="G36" s="2133"/>
      <c r="H36" s="2133"/>
      <c r="I36" s="2133"/>
      <c r="J36" s="2133"/>
      <c r="K36" s="2133"/>
      <c r="L36" s="2133"/>
      <c r="M36" s="2133"/>
      <c r="N36" s="2133"/>
      <c r="O36" s="2133"/>
      <c r="P36" s="2133"/>
      <c r="Q36" s="2133"/>
      <c r="R36" s="2133"/>
      <c r="S36" s="2133"/>
      <c r="T36" s="2134"/>
      <c r="U36" s="66"/>
      <c r="V36" s="271"/>
      <c r="W36" s="271"/>
      <c r="X36" s="271"/>
      <c r="Y36" s="273"/>
    </row>
    <row r="37" spans="2:25" ht="7.5" customHeight="1">
      <c r="B37" s="56"/>
      <c r="D37" s="139"/>
      <c r="E37" s="139"/>
      <c r="F37" s="139"/>
      <c r="G37" s="139"/>
      <c r="H37" s="139"/>
      <c r="I37" s="139"/>
      <c r="J37" s="139"/>
      <c r="K37" s="139"/>
      <c r="L37" s="139"/>
      <c r="M37" s="139"/>
      <c r="N37" s="139"/>
      <c r="O37" s="139"/>
      <c r="P37" s="139"/>
      <c r="Q37" s="139"/>
      <c r="R37" s="139"/>
      <c r="S37" s="139"/>
      <c r="T37" s="139"/>
      <c r="U37" s="66"/>
      <c r="V37" s="271"/>
      <c r="W37" s="271"/>
      <c r="X37" s="271"/>
      <c r="Y37" s="273"/>
    </row>
    <row r="38" spans="2:25" ht="30" customHeight="1">
      <c r="B38" s="56"/>
      <c r="C38" s="60"/>
      <c r="D38" s="2137"/>
      <c r="E38" s="2138"/>
      <c r="F38" s="2138"/>
      <c r="G38" s="2138"/>
      <c r="H38" s="2138"/>
      <c r="I38" s="2138"/>
      <c r="J38" s="2138"/>
      <c r="K38" s="2139"/>
      <c r="L38" s="2140" t="s">
        <v>369</v>
      </c>
      <c r="M38" s="2141"/>
      <c r="N38" s="2142"/>
      <c r="O38" s="2194" t="s">
        <v>370</v>
      </c>
      <c r="P38" s="2195"/>
      <c r="Q38" s="2196"/>
      <c r="R38" s="61"/>
      <c r="S38" s="61"/>
      <c r="T38" s="61"/>
      <c r="U38" s="66"/>
      <c r="V38" s="271"/>
      <c r="W38" s="271"/>
      <c r="X38" s="271"/>
      <c r="Y38" s="273"/>
    </row>
    <row r="39" spans="2:25" ht="54" customHeight="1">
      <c r="B39" s="56"/>
      <c r="C39" s="62" t="s">
        <v>456</v>
      </c>
      <c r="D39" s="2145" t="s">
        <v>457</v>
      </c>
      <c r="E39" s="2145"/>
      <c r="F39" s="2145"/>
      <c r="G39" s="2145"/>
      <c r="H39" s="2145"/>
      <c r="I39" s="2145"/>
      <c r="J39" s="2145"/>
      <c r="K39" s="2145"/>
      <c r="L39" s="2146" t="s">
        <v>107</v>
      </c>
      <c r="M39" s="2147"/>
      <c r="N39" s="2148"/>
      <c r="O39" s="2149" t="s">
        <v>373</v>
      </c>
      <c r="P39" s="2149"/>
      <c r="Q39" s="2149"/>
      <c r="R39" s="63"/>
      <c r="S39" s="63"/>
      <c r="T39" s="63"/>
      <c r="U39" s="2171" t="s">
        <v>900</v>
      </c>
      <c r="V39" s="2172"/>
      <c r="W39" s="2172"/>
      <c r="X39" s="2172"/>
      <c r="Y39" s="2173"/>
    </row>
    <row r="40" spans="2:25" ht="54" customHeight="1">
      <c r="B40" s="56"/>
      <c r="C40" s="62" t="s">
        <v>417</v>
      </c>
      <c r="D40" s="2145" t="s">
        <v>375</v>
      </c>
      <c r="E40" s="2145"/>
      <c r="F40" s="2145"/>
      <c r="G40" s="2145"/>
      <c r="H40" s="2145"/>
      <c r="I40" s="2145"/>
      <c r="J40" s="2145"/>
      <c r="K40" s="2145"/>
      <c r="L40" s="2146" t="s">
        <v>107</v>
      </c>
      <c r="M40" s="2147"/>
      <c r="N40" s="2148"/>
      <c r="O40" s="2150"/>
      <c r="P40" s="2150"/>
      <c r="Q40" s="2150"/>
      <c r="R40" s="64"/>
      <c r="S40" s="2151" t="s">
        <v>376</v>
      </c>
      <c r="T40" s="2152"/>
      <c r="U40" s="66"/>
      <c r="V40" s="271" t="s">
        <v>355</v>
      </c>
      <c r="W40" s="271" t="s">
        <v>394</v>
      </c>
      <c r="X40" s="271" t="s">
        <v>355</v>
      </c>
      <c r="Y40" s="273"/>
    </row>
    <row r="41" spans="2:25" ht="54" customHeight="1">
      <c r="B41" s="56"/>
      <c r="C41" s="62" t="s">
        <v>420</v>
      </c>
      <c r="D41" s="2145" t="s">
        <v>482</v>
      </c>
      <c r="E41" s="2145"/>
      <c r="F41" s="2145"/>
      <c r="G41" s="2145"/>
      <c r="H41" s="2145"/>
      <c r="I41" s="2145"/>
      <c r="J41" s="2145"/>
      <c r="K41" s="2145"/>
      <c r="L41" s="2149" t="s">
        <v>107</v>
      </c>
      <c r="M41" s="2149"/>
      <c r="N41" s="2149"/>
      <c r="O41" s="2150"/>
      <c r="P41" s="2150"/>
      <c r="Q41" s="2150"/>
      <c r="R41" s="64"/>
      <c r="S41" s="2151" t="s">
        <v>378</v>
      </c>
      <c r="T41" s="2152"/>
      <c r="U41" s="66"/>
      <c r="V41" s="271" t="s">
        <v>355</v>
      </c>
      <c r="W41" s="271" t="s">
        <v>383</v>
      </c>
      <c r="X41" s="271" t="s">
        <v>355</v>
      </c>
      <c r="Y41" s="273"/>
    </row>
    <row r="42" spans="2:25" ht="54" customHeight="1">
      <c r="B42" s="56"/>
      <c r="C42" s="62" t="s">
        <v>421</v>
      </c>
      <c r="D42" s="2145" t="s">
        <v>458</v>
      </c>
      <c r="E42" s="2145"/>
      <c r="F42" s="2145"/>
      <c r="G42" s="2145"/>
      <c r="H42" s="2145"/>
      <c r="I42" s="2145"/>
      <c r="J42" s="2145"/>
      <c r="K42" s="2145"/>
      <c r="L42" s="2153"/>
      <c r="M42" s="2153"/>
      <c r="N42" s="2153"/>
      <c r="O42" s="2149" t="s">
        <v>373</v>
      </c>
      <c r="P42" s="2149"/>
      <c r="Q42" s="2149"/>
      <c r="R42" s="65"/>
      <c r="S42" s="2151" t="s">
        <v>381</v>
      </c>
      <c r="T42" s="2152"/>
      <c r="U42" s="66"/>
      <c r="V42" s="271" t="s">
        <v>355</v>
      </c>
      <c r="W42" s="271" t="s">
        <v>356</v>
      </c>
      <c r="X42" s="271" t="s">
        <v>355</v>
      </c>
      <c r="Y42" s="273"/>
    </row>
    <row r="43" spans="2:25" ht="54" customHeight="1">
      <c r="B43" s="56"/>
      <c r="C43" s="280" t="s">
        <v>459</v>
      </c>
      <c r="D43" s="2197" t="s">
        <v>460</v>
      </c>
      <c r="E43" s="2197"/>
      <c r="F43" s="2197"/>
      <c r="G43" s="2197"/>
      <c r="H43" s="2197"/>
      <c r="I43" s="2197"/>
      <c r="J43" s="2197"/>
      <c r="K43" s="2197"/>
      <c r="L43" s="2198" t="s">
        <v>107</v>
      </c>
      <c r="M43" s="2198"/>
      <c r="N43" s="2198"/>
      <c r="O43" s="2153"/>
      <c r="P43" s="2153"/>
      <c r="Q43" s="2153"/>
      <c r="R43" s="65"/>
      <c r="S43" s="2151" t="s">
        <v>461</v>
      </c>
      <c r="T43" s="2152"/>
      <c r="U43" s="66"/>
      <c r="V43" s="271" t="s">
        <v>355</v>
      </c>
      <c r="W43" s="271" t="s">
        <v>446</v>
      </c>
      <c r="X43" s="271" t="s">
        <v>355</v>
      </c>
      <c r="Y43" s="273"/>
    </row>
    <row r="44" spans="2:25" ht="15" customHeight="1">
      <c r="B44" s="56"/>
      <c r="U44" s="66"/>
      <c r="V44" s="271"/>
      <c r="W44" s="271"/>
      <c r="X44" s="271"/>
      <c r="Y44" s="273"/>
    </row>
    <row r="45" spans="2:25" ht="15" customHeight="1">
      <c r="B45" s="56"/>
      <c r="C45" s="134" t="s">
        <v>382</v>
      </c>
      <c r="U45" s="2171" t="s">
        <v>900</v>
      </c>
      <c r="V45" s="2172"/>
      <c r="W45" s="2172"/>
      <c r="X45" s="2172"/>
      <c r="Y45" s="2173"/>
    </row>
    <row r="46" spans="2:25" ht="15" customHeight="1">
      <c r="B46" s="56"/>
      <c r="U46" s="66"/>
      <c r="V46" s="271"/>
      <c r="W46" s="271"/>
      <c r="X46" s="271"/>
      <c r="Y46" s="273"/>
    </row>
    <row r="47" spans="2:25" ht="45.75" customHeight="1">
      <c r="B47" s="56"/>
      <c r="C47" s="70" t="s">
        <v>891</v>
      </c>
      <c r="D47" s="2131" t="s">
        <v>892</v>
      </c>
      <c r="E47" s="2131"/>
      <c r="F47" s="2131"/>
      <c r="G47" s="2131"/>
      <c r="H47" s="2131"/>
      <c r="I47" s="2131"/>
      <c r="J47" s="2131"/>
      <c r="K47" s="2131"/>
      <c r="L47" s="2131"/>
      <c r="M47" s="2131"/>
      <c r="N47" s="2131"/>
      <c r="O47" s="2131"/>
      <c r="P47" s="2131"/>
      <c r="Q47" s="2131"/>
      <c r="R47" s="2131"/>
      <c r="S47" s="2131"/>
      <c r="T47" s="2132"/>
      <c r="U47" s="66"/>
      <c r="V47" s="271" t="s">
        <v>355</v>
      </c>
      <c r="W47" s="271" t="s">
        <v>394</v>
      </c>
      <c r="X47" s="271" t="s">
        <v>355</v>
      </c>
      <c r="Y47" s="273"/>
    </row>
    <row r="48" spans="2:25" ht="29.25" customHeight="1">
      <c r="B48" s="56"/>
      <c r="C48" s="70" t="s">
        <v>893</v>
      </c>
      <c r="D48" s="2131" t="s">
        <v>894</v>
      </c>
      <c r="E48" s="2131"/>
      <c r="F48" s="2131"/>
      <c r="G48" s="2131"/>
      <c r="H48" s="2131"/>
      <c r="I48" s="2131"/>
      <c r="J48" s="2131"/>
      <c r="K48" s="2131"/>
      <c r="L48" s="2131"/>
      <c r="M48" s="2131"/>
      <c r="N48" s="2131"/>
      <c r="O48" s="2131"/>
      <c r="P48" s="2131"/>
      <c r="Q48" s="2131"/>
      <c r="R48" s="2131"/>
      <c r="S48" s="2131"/>
      <c r="T48" s="2132"/>
      <c r="U48" s="66"/>
      <c r="V48" s="271" t="s">
        <v>355</v>
      </c>
      <c r="W48" s="271" t="s">
        <v>356</v>
      </c>
      <c r="X48" s="271" t="s">
        <v>355</v>
      </c>
      <c r="Y48" s="273"/>
    </row>
    <row r="49" spans="2:26" ht="45" customHeight="1">
      <c r="B49" s="56"/>
      <c r="C49" s="70" t="s">
        <v>895</v>
      </c>
      <c r="D49" s="2131" t="s">
        <v>896</v>
      </c>
      <c r="E49" s="2131"/>
      <c r="F49" s="2131"/>
      <c r="G49" s="2131"/>
      <c r="H49" s="2131"/>
      <c r="I49" s="2131"/>
      <c r="J49" s="2131"/>
      <c r="K49" s="2131"/>
      <c r="L49" s="2131"/>
      <c r="M49" s="2131"/>
      <c r="N49" s="2131"/>
      <c r="O49" s="2131"/>
      <c r="P49" s="2131"/>
      <c r="Q49" s="2131"/>
      <c r="R49" s="2131"/>
      <c r="S49" s="2131"/>
      <c r="T49" s="2132"/>
      <c r="U49" s="66"/>
      <c r="V49" s="271" t="s">
        <v>355</v>
      </c>
      <c r="W49" s="271" t="s">
        <v>446</v>
      </c>
      <c r="X49" s="271" t="s">
        <v>355</v>
      </c>
      <c r="Y49" s="273"/>
    </row>
    <row r="50" spans="2:26" ht="7.5" customHeight="1">
      <c r="B50" s="56"/>
      <c r="C50" s="139"/>
      <c r="D50" s="139"/>
      <c r="E50" s="139"/>
      <c r="F50" s="139"/>
      <c r="G50" s="139"/>
      <c r="H50" s="139"/>
      <c r="I50" s="139"/>
      <c r="J50" s="139"/>
      <c r="K50" s="139"/>
      <c r="L50" s="139"/>
      <c r="M50" s="139"/>
      <c r="N50" s="139"/>
      <c r="O50" s="139"/>
      <c r="P50" s="139"/>
      <c r="Q50" s="139"/>
      <c r="R50" s="139"/>
      <c r="S50" s="139"/>
      <c r="T50" s="139"/>
      <c r="U50" s="66"/>
      <c r="V50" s="271"/>
      <c r="W50" s="271"/>
      <c r="X50" s="271"/>
      <c r="Y50" s="273"/>
    </row>
    <row r="51" spans="2:26" ht="26.25" customHeight="1">
      <c r="B51" s="56"/>
      <c r="C51" s="2154" t="s">
        <v>386</v>
      </c>
      <c r="D51" s="2141"/>
      <c r="E51" s="2141"/>
      <c r="F51" s="2141"/>
      <c r="G51" s="2141"/>
      <c r="H51" s="2142"/>
      <c r="I51" s="2155" t="s">
        <v>373</v>
      </c>
      <c r="J51" s="2156"/>
      <c r="K51" s="66"/>
      <c r="L51" s="2154" t="s">
        <v>462</v>
      </c>
      <c r="M51" s="2141"/>
      <c r="N51" s="2141"/>
      <c r="O51" s="2141"/>
      <c r="P51" s="2141"/>
      <c r="Q51" s="2142"/>
      <c r="R51" s="2155" t="s">
        <v>107</v>
      </c>
      <c r="S51" s="2157"/>
      <c r="U51" s="66"/>
      <c r="V51" s="271"/>
      <c r="W51" s="271"/>
      <c r="X51" s="271"/>
      <c r="Y51" s="273"/>
    </row>
    <row r="52" spans="2:26" ht="7.5" customHeight="1">
      <c r="B52" s="56"/>
      <c r="U52" s="66"/>
      <c r="V52" s="271"/>
      <c r="W52" s="271"/>
      <c r="X52" s="271"/>
      <c r="Y52" s="273"/>
    </row>
    <row r="53" spans="2:26" ht="22.5" customHeight="1">
      <c r="B53" s="56"/>
      <c r="C53" s="2158"/>
      <c r="D53" s="2159"/>
      <c r="E53" s="2159"/>
      <c r="F53" s="2159"/>
      <c r="G53" s="2159"/>
      <c r="H53" s="2159"/>
      <c r="I53" s="2160"/>
      <c r="J53" s="2161" t="s">
        <v>388</v>
      </c>
      <c r="K53" s="2161"/>
      <c r="L53" s="2161"/>
      <c r="M53" s="2161"/>
      <c r="N53" s="2161"/>
      <c r="O53" s="2161" t="s">
        <v>389</v>
      </c>
      <c r="P53" s="2161"/>
      <c r="Q53" s="2161"/>
      <c r="R53" s="2161"/>
      <c r="S53" s="2161"/>
      <c r="U53" s="66"/>
      <c r="V53" s="271"/>
      <c r="W53" s="271"/>
      <c r="X53" s="271"/>
      <c r="Y53" s="273"/>
    </row>
    <row r="54" spans="2:26" ht="22.5" customHeight="1">
      <c r="B54" s="56"/>
      <c r="C54" s="2162" t="s">
        <v>390</v>
      </c>
      <c r="D54" s="2163"/>
      <c r="E54" s="2163"/>
      <c r="F54" s="2163"/>
      <c r="G54" s="2163"/>
      <c r="H54" s="2164"/>
      <c r="I54" s="142" t="s">
        <v>55</v>
      </c>
      <c r="J54" s="2149" t="s">
        <v>107</v>
      </c>
      <c r="K54" s="2149"/>
      <c r="L54" s="2149"/>
      <c r="M54" s="2149"/>
      <c r="N54" s="2149"/>
      <c r="O54" s="2153"/>
      <c r="P54" s="2153"/>
      <c r="Q54" s="2153"/>
      <c r="R54" s="2153"/>
      <c r="S54" s="2153"/>
      <c r="U54" s="66"/>
      <c r="V54" s="271"/>
      <c r="W54" s="271"/>
      <c r="X54" s="271"/>
      <c r="Y54" s="273"/>
    </row>
    <row r="55" spans="2:26" ht="22.5" customHeight="1">
      <c r="B55" s="56"/>
      <c r="C55" s="2165"/>
      <c r="D55" s="2166"/>
      <c r="E55" s="2166"/>
      <c r="F55" s="2166"/>
      <c r="G55" s="2166"/>
      <c r="H55" s="2167"/>
      <c r="I55" s="142" t="s">
        <v>56</v>
      </c>
      <c r="J55" s="2149" t="s">
        <v>107</v>
      </c>
      <c r="K55" s="2149"/>
      <c r="L55" s="2149"/>
      <c r="M55" s="2149"/>
      <c r="N55" s="2149"/>
      <c r="O55" s="2149" t="s">
        <v>107</v>
      </c>
      <c r="P55" s="2149"/>
      <c r="Q55" s="2149"/>
      <c r="R55" s="2149"/>
      <c r="S55" s="2149"/>
      <c r="U55" s="66"/>
      <c r="V55" s="271"/>
      <c r="W55" s="271"/>
      <c r="X55" s="271"/>
      <c r="Y55" s="273"/>
    </row>
    <row r="56" spans="2:26" ht="15" customHeight="1">
      <c r="B56" s="56"/>
      <c r="U56" s="66"/>
      <c r="V56" s="271"/>
      <c r="W56" s="271"/>
      <c r="X56" s="271"/>
      <c r="Y56" s="273"/>
    </row>
    <row r="57" spans="2:26" ht="15" customHeight="1">
      <c r="B57" s="56" t="s">
        <v>463</v>
      </c>
      <c r="U57" s="2171" t="s">
        <v>900</v>
      </c>
      <c r="V57" s="2172"/>
      <c r="W57" s="2172"/>
      <c r="X57" s="2172"/>
      <c r="Y57" s="2173"/>
    </row>
    <row r="58" spans="2:26" ht="15" customHeight="1">
      <c r="B58" s="56"/>
      <c r="U58" s="66"/>
      <c r="V58" s="271"/>
      <c r="W58" s="271"/>
      <c r="X58" s="271"/>
      <c r="Y58" s="273"/>
    </row>
    <row r="59" spans="2:26" ht="24.75" customHeight="1">
      <c r="B59" s="56"/>
      <c r="C59" s="70" t="s">
        <v>464</v>
      </c>
      <c r="D59" s="2131" t="s">
        <v>897</v>
      </c>
      <c r="E59" s="2131"/>
      <c r="F59" s="2131"/>
      <c r="G59" s="2131"/>
      <c r="H59" s="2131"/>
      <c r="I59" s="2131"/>
      <c r="J59" s="2131"/>
      <c r="K59" s="2131"/>
      <c r="L59" s="2131"/>
      <c r="M59" s="2131"/>
      <c r="N59" s="2131"/>
      <c r="O59" s="2131"/>
      <c r="P59" s="2131"/>
      <c r="Q59" s="2131"/>
      <c r="R59" s="2131"/>
      <c r="S59" s="2131"/>
      <c r="T59" s="2132"/>
      <c r="U59" s="66"/>
      <c r="V59" s="271" t="s">
        <v>355</v>
      </c>
      <c r="W59" s="271" t="s">
        <v>383</v>
      </c>
      <c r="X59" s="271" t="s">
        <v>355</v>
      </c>
      <c r="Y59" s="273"/>
    </row>
    <row r="60" spans="2:26" ht="18" customHeight="1">
      <c r="B60" s="56"/>
      <c r="C60" s="70"/>
      <c r="D60" s="2131"/>
      <c r="E60" s="2131"/>
      <c r="F60" s="2131"/>
      <c r="G60" s="2131"/>
      <c r="H60" s="2131"/>
      <c r="I60" s="2131"/>
      <c r="J60" s="2131"/>
      <c r="K60" s="2131"/>
      <c r="L60" s="2131"/>
      <c r="M60" s="2131"/>
      <c r="N60" s="2131"/>
      <c r="O60" s="2131"/>
      <c r="P60" s="2131"/>
      <c r="Q60" s="2131"/>
      <c r="R60" s="2131"/>
      <c r="S60" s="2131"/>
      <c r="T60" s="2132"/>
      <c r="U60" s="66"/>
      <c r="V60" s="271"/>
      <c r="W60" s="271"/>
      <c r="X60" s="271"/>
      <c r="Y60" s="273"/>
    </row>
    <row r="61" spans="2:26" ht="8.25" customHeight="1">
      <c r="B61" s="56"/>
      <c r="C61" s="70"/>
      <c r="D61" s="63"/>
      <c r="E61" s="63"/>
      <c r="F61" s="63"/>
      <c r="G61" s="63"/>
      <c r="H61" s="63"/>
      <c r="I61" s="63"/>
      <c r="J61" s="63"/>
      <c r="K61" s="63"/>
      <c r="L61" s="63"/>
      <c r="M61" s="63"/>
      <c r="N61" s="63"/>
      <c r="O61" s="63"/>
      <c r="P61" s="63"/>
      <c r="Q61" s="63"/>
      <c r="R61" s="63"/>
      <c r="S61" s="63"/>
      <c r="T61" s="74"/>
      <c r="U61" s="66"/>
      <c r="V61" s="271"/>
      <c r="W61" s="271"/>
      <c r="X61" s="271"/>
      <c r="Y61" s="273"/>
    </row>
    <row r="62" spans="2:26" ht="15" customHeight="1">
      <c r="B62" s="56"/>
      <c r="C62" s="85" t="s">
        <v>393</v>
      </c>
      <c r="D62" s="2188" t="s">
        <v>898</v>
      </c>
      <c r="E62" s="2188"/>
      <c r="F62" s="2188"/>
      <c r="G62" s="2188"/>
      <c r="H62" s="2188"/>
      <c r="I62" s="2188"/>
      <c r="J62" s="2188"/>
      <c r="K62" s="2188"/>
      <c r="L62" s="2188"/>
      <c r="M62" s="2188"/>
      <c r="N62" s="2188"/>
      <c r="O62" s="2188"/>
      <c r="P62" s="2188"/>
      <c r="Q62" s="2188"/>
      <c r="R62" s="2188"/>
      <c r="S62" s="2188"/>
      <c r="T62" s="2132"/>
      <c r="U62" s="66"/>
      <c r="V62" s="272" t="s">
        <v>355</v>
      </c>
      <c r="W62" s="272" t="s">
        <v>356</v>
      </c>
      <c r="X62" s="272" t="s">
        <v>355</v>
      </c>
      <c r="Y62" s="273"/>
    </row>
    <row r="63" spans="2:26" ht="22.5" customHeight="1">
      <c r="B63" s="67"/>
      <c r="C63" s="86"/>
      <c r="D63" s="2189"/>
      <c r="E63" s="2189"/>
      <c r="F63" s="2189"/>
      <c r="G63" s="2189"/>
      <c r="H63" s="2189"/>
      <c r="I63" s="2189"/>
      <c r="J63" s="2189"/>
      <c r="K63" s="2189"/>
      <c r="L63" s="2189"/>
      <c r="M63" s="2189"/>
      <c r="N63" s="2189"/>
      <c r="O63" s="2189"/>
      <c r="P63" s="2189"/>
      <c r="Q63" s="2189"/>
      <c r="R63" s="2189"/>
      <c r="S63" s="2189"/>
      <c r="T63" s="2190"/>
      <c r="U63" s="78"/>
      <c r="V63" s="79"/>
      <c r="W63" s="79"/>
      <c r="X63" s="79"/>
      <c r="Y63" s="80"/>
    </row>
    <row r="64" spans="2:26" ht="15" customHeight="1">
      <c r="B64" s="54"/>
      <c r="C64" s="54"/>
      <c r="D64" s="54"/>
      <c r="E64" s="54"/>
      <c r="F64" s="54"/>
      <c r="G64" s="54"/>
      <c r="H64" s="54"/>
      <c r="I64" s="54"/>
      <c r="J64" s="54"/>
      <c r="K64" s="54"/>
      <c r="L64" s="54"/>
      <c r="M64" s="54"/>
      <c r="N64" s="54"/>
      <c r="O64" s="54"/>
      <c r="P64" s="54"/>
      <c r="Q64" s="54"/>
      <c r="R64" s="54"/>
      <c r="S64" s="54"/>
      <c r="T64" s="54"/>
      <c r="U64" s="54"/>
      <c r="V64" s="54"/>
      <c r="W64" s="54"/>
      <c r="X64" s="54"/>
      <c r="Y64" s="54"/>
      <c r="Z64" s="69"/>
    </row>
    <row r="65" spans="2:31" ht="15" customHeight="1">
      <c r="B65" s="134" t="s">
        <v>395</v>
      </c>
    </row>
    <row r="66" spans="2:31" ht="15" customHeight="1">
      <c r="B66" s="87">
        <v>1</v>
      </c>
      <c r="C66" s="2174" t="s">
        <v>465</v>
      </c>
      <c r="D66" s="2174"/>
      <c r="E66" s="2174"/>
      <c r="F66" s="2174"/>
      <c r="G66" s="2174"/>
      <c r="H66" s="2174"/>
      <c r="I66" s="2174"/>
      <c r="J66" s="2174"/>
      <c r="K66" s="2174"/>
      <c r="L66" s="2174"/>
      <c r="M66" s="2174"/>
      <c r="N66" s="2174"/>
      <c r="O66" s="2174"/>
      <c r="P66" s="2174"/>
      <c r="Q66" s="2174"/>
      <c r="R66" s="2174"/>
      <c r="S66" s="2174"/>
      <c r="T66" s="2174"/>
      <c r="U66" s="2174"/>
      <c r="V66" s="2174"/>
      <c r="W66" s="2174"/>
      <c r="X66" s="2174"/>
      <c r="Y66" s="2174"/>
      <c r="AE66" s="139"/>
    </row>
    <row r="67" spans="2:31" ht="44.25" customHeight="1">
      <c r="B67" s="137" t="s">
        <v>466</v>
      </c>
      <c r="C67" s="2131" t="s">
        <v>467</v>
      </c>
      <c r="D67" s="2131"/>
      <c r="E67" s="2131"/>
      <c r="F67" s="2131"/>
      <c r="G67" s="2131"/>
      <c r="H67" s="2131"/>
      <c r="I67" s="2131"/>
      <c r="J67" s="2131"/>
      <c r="K67" s="2131"/>
      <c r="L67" s="2131"/>
      <c r="M67" s="2131"/>
      <c r="N67" s="2131"/>
      <c r="O67" s="2131"/>
      <c r="P67" s="2131"/>
      <c r="Q67" s="2131"/>
      <c r="R67" s="2131"/>
      <c r="S67" s="2131"/>
      <c r="T67" s="2131"/>
      <c r="U67" s="2131"/>
      <c r="V67" s="2131"/>
      <c r="W67" s="2131"/>
      <c r="X67" s="2131"/>
      <c r="Y67" s="2131"/>
    </row>
    <row r="68" spans="2:31" ht="14.25" customHeight="1">
      <c r="B68" s="87">
        <v>3</v>
      </c>
      <c r="C68" s="2174" t="s">
        <v>397</v>
      </c>
      <c r="D68" s="2174"/>
      <c r="E68" s="2174"/>
      <c r="F68" s="2174"/>
      <c r="G68" s="2174"/>
      <c r="H68" s="2174"/>
      <c r="I68" s="2174"/>
      <c r="J68" s="2174"/>
      <c r="K68" s="2174"/>
      <c r="L68" s="2174"/>
      <c r="M68" s="2174"/>
      <c r="N68" s="2174"/>
      <c r="O68" s="2174"/>
      <c r="P68" s="2174"/>
      <c r="Q68" s="2174"/>
      <c r="R68" s="2174"/>
      <c r="S68" s="2174"/>
      <c r="T68" s="2174"/>
      <c r="U68" s="2174"/>
      <c r="V68" s="2174"/>
      <c r="W68" s="2174"/>
      <c r="X68" s="2174"/>
      <c r="Y68" s="2174"/>
      <c r="Z68" s="136"/>
    </row>
    <row r="69" spans="2:31" ht="45" customHeight="1">
      <c r="B69" s="87">
        <v>4</v>
      </c>
      <c r="C69" s="2131" t="s">
        <v>899</v>
      </c>
      <c r="D69" s="2174"/>
      <c r="E69" s="2174"/>
      <c r="F69" s="2174"/>
      <c r="G69" s="2174"/>
      <c r="H69" s="2174"/>
      <c r="I69" s="2174"/>
      <c r="J69" s="2174"/>
      <c r="K69" s="2174"/>
      <c r="L69" s="2174"/>
      <c r="M69" s="2174"/>
      <c r="N69" s="2174"/>
      <c r="O69" s="2174"/>
      <c r="P69" s="2174"/>
      <c r="Q69" s="2174"/>
      <c r="R69" s="2174"/>
      <c r="S69" s="2174"/>
      <c r="T69" s="2174"/>
      <c r="U69" s="2174"/>
      <c r="V69" s="2174"/>
      <c r="W69" s="2174"/>
      <c r="X69" s="2174"/>
      <c r="Y69" s="2174"/>
      <c r="Z69" s="136"/>
    </row>
    <row r="71" spans="2:31">
      <c r="F71" s="75" t="s">
        <v>468</v>
      </c>
    </row>
  </sheetData>
  <mergeCells count="61">
    <mergeCell ref="C69:Y69"/>
    <mergeCell ref="U57:Y57"/>
    <mergeCell ref="D59:T60"/>
    <mergeCell ref="D62:T63"/>
    <mergeCell ref="C66:Y66"/>
    <mergeCell ref="C67:Y67"/>
    <mergeCell ref="C68:Y68"/>
    <mergeCell ref="C53:I53"/>
    <mergeCell ref="J53:N53"/>
    <mergeCell ref="O53:S53"/>
    <mergeCell ref="C54:H55"/>
    <mergeCell ref="J54:N54"/>
    <mergeCell ref="O54:S54"/>
    <mergeCell ref="J55:N55"/>
    <mergeCell ref="O55:S55"/>
    <mergeCell ref="U45:Y45"/>
    <mergeCell ref="D47:T47"/>
    <mergeCell ref="D48:T48"/>
    <mergeCell ref="D49:T49"/>
    <mergeCell ref="C51:H51"/>
    <mergeCell ref="I51:J51"/>
    <mergeCell ref="L51:Q51"/>
    <mergeCell ref="R51:S51"/>
    <mergeCell ref="D42:K42"/>
    <mergeCell ref="L42:N42"/>
    <mergeCell ref="O42:Q42"/>
    <mergeCell ref="S42:T42"/>
    <mergeCell ref="D43:K43"/>
    <mergeCell ref="L43:N43"/>
    <mergeCell ref="O43:Q43"/>
    <mergeCell ref="S43:T43"/>
    <mergeCell ref="U39:Y39"/>
    <mergeCell ref="D40:K40"/>
    <mergeCell ref="L40:N40"/>
    <mergeCell ref="O40:Q40"/>
    <mergeCell ref="S40:T40"/>
    <mergeCell ref="D41:K41"/>
    <mergeCell ref="L41:N41"/>
    <mergeCell ref="O41:Q41"/>
    <mergeCell ref="S41:T41"/>
    <mergeCell ref="D29:T30"/>
    <mergeCell ref="C35:T36"/>
    <mergeCell ref="D38:K38"/>
    <mergeCell ref="L38:N38"/>
    <mergeCell ref="O38:Q38"/>
    <mergeCell ref="D39:K39"/>
    <mergeCell ref="L39:N39"/>
    <mergeCell ref="O39:Q39"/>
    <mergeCell ref="D22:T23"/>
    <mergeCell ref="Q2:Y2"/>
    <mergeCell ref="B4:Y4"/>
    <mergeCell ref="B6:F6"/>
    <mergeCell ref="M6:O6"/>
    <mergeCell ref="P6:Y6"/>
    <mergeCell ref="B7:F7"/>
    <mergeCell ref="G7:Y7"/>
    <mergeCell ref="U10:Y10"/>
    <mergeCell ref="D12:T13"/>
    <mergeCell ref="D15:T16"/>
    <mergeCell ref="D18:T18"/>
    <mergeCell ref="D20:T20"/>
  </mergeCells>
  <phoneticPr fontId="5"/>
  <dataValidations count="1">
    <dataValidation type="list" allowBlank="1"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Z69"/>
  <sheetViews>
    <sheetView topLeftCell="A52" workbookViewId="0">
      <selection activeCell="O66" sqref="O66"/>
    </sheetView>
  </sheetViews>
  <sheetFormatPr defaultColWidth="4" defaultRowHeight="13.5"/>
  <cols>
    <col min="1" max="1" width="2.875" style="134" customWidth="1"/>
    <col min="2" max="2" width="2.625" style="134" customWidth="1"/>
    <col min="3" max="3" width="10.625" style="134" customWidth="1"/>
    <col min="4" max="8" width="4.625" style="134" customWidth="1"/>
    <col min="9" max="9" width="7.625" style="134" customWidth="1"/>
    <col min="10" max="18" width="4.625" style="134" customWidth="1"/>
    <col min="19" max="20" width="7.625" style="134" customWidth="1"/>
    <col min="21" max="25" width="4.625" style="134" customWidth="1"/>
    <col min="26" max="26" width="2.375" style="134" customWidth="1"/>
    <col min="27" max="257" width="4" style="134"/>
    <col min="258" max="258" width="2.875" style="134" customWidth="1"/>
    <col min="259" max="259" width="2.375" style="134" customWidth="1"/>
    <col min="260" max="260" width="7.375" style="134" customWidth="1"/>
    <col min="261" max="263" width="4" style="134"/>
    <col min="264" max="264" width="3.625" style="134" customWidth="1"/>
    <col min="265" max="265" width="4" style="134"/>
    <col min="266" max="266" width="7.375" style="134" customWidth="1"/>
    <col min="267" max="275" width="4" style="134"/>
    <col min="276" max="277" width="6.875" style="134" customWidth="1"/>
    <col min="278" max="279" width="4" style="134"/>
    <col min="280" max="280" width="4.125" style="134" customWidth="1"/>
    <col min="281" max="281" width="2.375" style="134" customWidth="1"/>
    <col min="282" max="282" width="3.375" style="134" customWidth="1"/>
    <col min="283" max="513" width="4" style="134"/>
    <col min="514" max="514" width="2.875" style="134" customWidth="1"/>
    <col min="515" max="515" width="2.375" style="134" customWidth="1"/>
    <col min="516" max="516" width="7.375" style="134" customWidth="1"/>
    <col min="517" max="519" width="4" style="134"/>
    <col min="520" max="520" width="3.625" style="134" customWidth="1"/>
    <col min="521" max="521" width="4" style="134"/>
    <col min="522" max="522" width="7.375" style="134" customWidth="1"/>
    <col min="523" max="531" width="4" style="134"/>
    <col min="532" max="533" width="6.875" style="134" customWidth="1"/>
    <col min="534" max="535" width="4" style="134"/>
    <col min="536" max="536" width="4.125" style="134" customWidth="1"/>
    <col min="537" max="537" width="2.375" style="134" customWidth="1"/>
    <col min="538" max="538" width="3.375" style="134" customWidth="1"/>
    <col min="539" max="769" width="4" style="134"/>
    <col min="770" max="770" width="2.875" style="134" customWidth="1"/>
    <col min="771" max="771" width="2.375" style="134" customWidth="1"/>
    <col min="772" max="772" width="7.375" style="134" customWidth="1"/>
    <col min="773" max="775" width="4" style="134"/>
    <col min="776" max="776" width="3.625" style="134" customWidth="1"/>
    <col min="777" max="777" width="4" style="134"/>
    <col min="778" max="778" width="7.375" style="134" customWidth="1"/>
    <col min="779" max="787" width="4" style="134"/>
    <col min="788" max="789" width="6.875" style="134" customWidth="1"/>
    <col min="790" max="791" width="4" style="134"/>
    <col min="792" max="792" width="4.125" style="134" customWidth="1"/>
    <col min="793" max="793" width="2.375" style="134" customWidth="1"/>
    <col min="794" max="794" width="3.375" style="134" customWidth="1"/>
    <col min="795" max="1025" width="4" style="134"/>
    <col min="1026" max="1026" width="2.875" style="134" customWidth="1"/>
    <col min="1027" max="1027" width="2.375" style="134" customWidth="1"/>
    <col min="1028" max="1028" width="7.375" style="134" customWidth="1"/>
    <col min="1029" max="1031" width="4" style="134"/>
    <col min="1032" max="1032" width="3.625" style="134" customWidth="1"/>
    <col min="1033" max="1033" width="4" style="134"/>
    <col min="1034" max="1034" width="7.375" style="134" customWidth="1"/>
    <col min="1035" max="1043" width="4" style="134"/>
    <col min="1044" max="1045" width="6.875" style="134" customWidth="1"/>
    <col min="1046" max="1047" width="4" style="134"/>
    <col min="1048" max="1048" width="4.125" style="134" customWidth="1"/>
    <col min="1049" max="1049" width="2.375" style="134" customWidth="1"/>
    <col min="1050" max="1050" width="3.375" style="134" customWidth="1"/>
    <col min="1051" max="1281" width="4" style="134"/>
    <col min="1282" max="1282" width="2.875" style="134" customWidth="1"/>
    <col min="1283" max="1283" width="2.375" style="134" customWidth="1"/>
    <col min="1284" max="1284" width="7.375" style="134" customWidth="1"/>
    <col min="1285" max="1287" width="4" style="134"/>
    <col min="1288" max="1288" width="3.625" style="134" customWidth="1"/>
    <col min="1289" max="1289" width="4" style="134"/>
    <col min="1290" max="1290" width="7.375" style="134" customWidth="1"/>
    <col min="1291" max="1299" width="4" style="134"/>
    <col min="1300" max="1301" width="6.875" style="134" customWidth="1"/>
    <col min="1302" max="1303" width="4" style="134"/>
    <col min="1304" max="1304" width="4.125" style="134" customWidth="1"/>
    <col min="1305" max="1305" width="2.375" style="134" customWidth="1"/>
    <col min="1306" max="1306" width="3.375" style="134" customWidth="1"/>
    <col min="1307" max="1537" width="4" style="134"/>
    <col min="1538" max="1538" width="2.875" style="134" customWidth="1"/>
    <col min="1539" max="1539" width="2.375" style="134" customWidth="1"/>
    <col min="1540" max="1540" width="7.375" style="134" customWidth="1"/>
    <col min="1541" max="1543" width="4" style="134"/>
    <col min="1544" max="1544" width="3.625" style="134" customWidth="1"/>
    <col min="1545" max="1545" width="4" style="134"/>
    <col min="1546" max="1546" width="7.375" style="134" customWidth="1"/>
    <col min="1547" max="1555" width="4" style="134"/>
    <col min="1556" max="1557" width="6.875" style="134" customWidth="1"/>
    <col min="1558" max="1559" width="4" style="134"/>
    <col min="1560" max="1560" width="4.125" style="134" customWidth="1"/>
    <col min="1561" max="1561" width="2.375" style="134" customWidth="1"/>
    <col min="1562" max="1562" width="3.375" style="134" customWidth="1"/>
    <col min="1563" max="1793" width="4" style="134"/>
    <col min="1794" max="1794" width="2.875" style="134" customWidth="1"/>
    <col min="1795" max="1795" width="2.375" style="134" customWidth="1"/>
    <col min="1796" max="1796" width="7.375" style="134" customWidth="1"/>
    <col min="1797" max="1799" width="4" style="134"/>
    <col min="1800" max="1800" width="3.625" style="134" customWidth="1"/>
    <col min="1801" max="1801" width="4" style="134"/>
    <col min="1802" max="1802" width="7.375" style="134" customWidth="1"/>
    <col min="1803" max="1811" width="4" style="134"/>
    <col min="1812" max="1813" width="6.875" style="134" customWidth="1"/>
    <col min="1814" max="1815" width="4" style="134"/>
    <col min="1816" max="1816" width="4.125" style="134" customWidth="1"/>
    <col min="1817" max="1817" width="2.375" style="134" customWidth="1"/>
    <col min="1818" max="1818" width="3.375" style="134" customWidth="1"/>
    <col min="1819" max="2049" width="4" style="134"/>
    <col min="2050" max="2050" width="2.875" style="134" customWidth="1"/>
    <col min="2051" max="2051" width="2.375" style="134" customWidth="1"/>
    <col min="2052" max="2052" width="7.375" style="134" customWidth="1"/>
    <col min="2053" max="2055" width="4" style="134"/>
    <col min="2056" max="2056" width="3.625" style="134" customWidth="1"/>
    <col min="2057" max="2057" width="4" style="134"/>
    <col min="2058" max="2058" width="7.375" style="134" customWidth="1"/>
    <col min="2059" max="2067" width="4" style="134"/>
    <col min="2068" max="2069" width="6.875" style="134" customWidth="1"/>
    <col min="2070" max="2071" width="4" style="134"/>
    <col min="2072" max="2072" width="4.125" style="134" customWidth="1"/>
    <col min="2073" max="2073" width="2.375" style="134" customWidth="1"/>
    <col min="2074" max="2074" width="3.375" style="134" customWidth="1"/>
    <col min="2075" max="2305" width="4" style="134"/>
    <col min="2306" max="2306" width="2.875" style="134" customWidth="1"/>
    <col min="2307" max="2307" width="2.375" style="134" customWidth="1"/>
    <col min="2308" max="2308" width="7.375" style="134" customWidth="1"/>
    <col min="2309" max="2311" width="4" style="134"/>
    <col min="2312" max="2312" width="3.625" style="134" customWidth="1"/>
    <col min="2313" max="2313" width="4" style="134"/>
    <col min="2314" max="2314" width="7.375" style="134" customWidth="1"/>
    <col min="2315" max="2323" width="4" style="134"/>
    <col min="2324" max="2325" width="6.875" style="134" customWidth="1"/>
    <col min="2326" max="2327" width="4" style="134"/>
    <col min="2328" max="2328" width="4.125" style="134" customWidth="1"/>
    <col min="2329" max="2329" width="2.375" style="134" customWidth="1"/>
    <col min="2330" max="2330" width="3.375" style="134" customWidth="1"/>
    <col min="2331" max="2561" width="4" style="134"/>
    <col min="2562" max="2562" width="2.875" style="134" customWidth="1"/>
    <col min="2563" max="2563" width="2.375" style="134" customWidth="1"/>
    <col min="2564" max="2564" width="7.375" style="134" customWidth="1"/>
    <col min="2565" max="2567" width="4" style="134"/>
    <col min="2568" max="2568" width="3.625" style="134" customWidth="1"/>
    <col min="2569" max="2569" width="4" style="134"/>
    <col min="2570" max="2570" width="7.375" style="134" customWidth="1"/>
    <col min="2571" max="2579" width="4" style="134"/>
    <col min="2580" max="2581" width="6.875" style="134" customWidth="1"/>
    <col min="2582" max="2583" width="4" style="134"/>
    <col min="2584" max="2584" width="4.125" style="134" customWidth="1"/>
    <col min="2585" max="2585" width="2.375" style="134" customWidth="1"/>
    <col min="2586" max="2586" width="3.375" style="134" customWidth="1"/>
    <col min="2587" max="2817" width="4" style="134"/>
    <col min="2818" max="2818" width="2.875" style="134" customWidth="1"/>
    <col min="2819" max="2819" width="2.375" style="134" customWidth="1"/>
    <col min="2820" max="2820" width="7.375" style="134" customWidth="1"/>
    <col min="2821" max="2823" width="4" style="134"/>
    <col min="2824" max="2824" width="3.625" style="134" customWidth="1"/>
    <col min="2825" max="2825" width="4" style="134"/>
    <col min="2826" max="2826" width="7.375" style="134" customWidth="1"/>
    <col min="2827" max="2835" width="4" style="134"/>
    <col min="2836" max="2837" width="6.875" style="134" customWidth="1"/>
    <col min="2838" max="2839" width="4" style="134"/>
    <col min="2840" max="2840" width="4.125" style="134" customWidth="1"/>
    <col min="2841" max="2841" width="2.375" style="134" customWidth="1"/>
    <col min="2842" max="2842" width="3.375" style="134" customWidth="1"/>
    <col min="2843" max="3073" width="4" style="134"/>
    <col min="3074" max="3074" width="2.875" style="134" customWidth="1"/>
    <col min="3075" max="3075" width="2.375" style="134" customWidth="1"/>
    <col min="3076" max="3076" width="7.375" style="134" customWidth="1"/>
    <col min="3077" max="3079" width="4" style="134"/>
    <col min="3080" max="3080" width="3.625" style="134" customWidth="1"/>
    <col min="3081" max="3081" width="4" style="134"/>
    <col min="3082" max="3082" width="7.375" style="134" customWidth="1"/>
    <col min="3083" max="3091" width="4" style="134"/>
    <col min="3092" max="3093" width="6.875" style="134" customWidth="1"/>
    <col min="3094" max="3095" width="4" style="134"/>
    <col min="3096" max="3096" width="4.125" style="134" customWidth="1"/>
    <col min="3097" max="3097" width="2.375" style="134" customWidth="1"/>
    <col min="3098" max="3098" width="3.375" style="134" customWidth="1"/>
    <col min="3099" max="3329" width="4" style="134"/>
    <col min="3330" max="3330" width="2.875" style="134" customWidth="1"/>
    <col min="3331" max="3331" width="2.375" style="134" customWidth="1"/>
    <col min="3332" max="3332" width="7.375" style="134" customWidth="1"/>
    <col min="3333" max="3335" width="4" style="134"/>
    <col min="3336" max="3336" width="3.625" style="134" customWidth="1"/>
    <col min="3337" max="3337" width="4" style="134"/>
    <col min="3338" max="3338" width="7.375" style="134" customWidth="1"/>
    <col min="3339" max="3347" width="4" style="134"/>
    <col min="3348" max="3349" width="6.875" style="134" customWidth="1"/>
    <col min="3350" max="3351" width="4" style="134"/>
    <col min="3352" max="3352" width="4.125" style="134" customWidth="1"/>
    <col min="3353" max="3353" width="2.375" style="134" customWidth="1"/>
    <col min="3354" max="3354" width="3.375" style="134" customWidth="1"/>
    <col min="3355" max="3585" width="4" style="134"/>
    <col min="3586" max="3586" width="2.875" style="134" customWidth="1"/>
    <col min="3587" max="3587" width="2.375" style="134" customWidth="1"/>
    <col min="3588" max="3588" width="7.375" style="134" customWidth="1"/>
    <col min="3589" max="3591" width="4" style="134"/>
    <col min="3592" max="3592" width="3.625" style="134" customWidth="1"/>
    <col min="3593" max="3593" width="4" style="134"/>
    <col min="3594" max="3594" width="7.375" style="134" customWidth="1"/>
    <col min="3595" max="3603" width="4" style="134"/>
    <col min="3604" max="3605" width="6.875" style="134" customWidth="1"/>
    <col min="3606" max="3607" width="4" style="134"/>
    <col min="3608" max="3608" width="4.125" style="134" customWidth="1"/>
    <col min="3609" max="3609" width="2.375" style="134" customWidth="1"/>
    <col min="3610" max="3610" width="3.375" style="134" customWidth="1"/>
    <col min="3611" max="3841" width="4" style="134"/>
    <col min="3842" max="3842" width="2.875" style="134" customWidth="1"/>
    <col min="3843" max="3843" width="2.375" style="134" customWidth="1"/>
    <col min="3844" max="3844" width="7.375" style="134" customWidth="1"/>
    <col min="3845" max="3847" width="4" style="134"/>
    <col min="3848" max="3848" width="3.625" style="134" customWidth="1"/>
    <col min="3849" max="3849" width="4" style="134"/>
    <col min="3850" max="3850" width="7.375" style="134" customWidth="1"/>
    <col min="3851" max="3859" width="4" style="134"/>
    <col min="3860" max="3861" width="6.875" style="134" customWidth="1"/>
    <col min="3862" max="3863" width="4" style="134"/>
    <col min="3864" max="3864" width="4.125" style="134" customWidth="1"/>
    <col min="3865" max="3865" width="2.375" style="134" customWidth="1"/>
    <col min="3866" max="3866" width="3.375" style="134" customWidth="1"/>
    <col min="3867" max="4097" width="4" style="134"/>
    <col min="4098" max="4098" width="2.875" style="134" customWidth="1"/>
    <col min="4099" max="4099" width="2.375" style="134" customWidth="1"/>
    <col min="4100" max="4100" width="7.375" style="134" customWidth="1"/>
    <col min="4101" max="4103" width="4" style="134"/>
    <col min="4104" max="4104" width="3.625" style="134" customWidth="1"/>
    <col min="4105" max="4105" width="4" style="134"/>
    <col min="4106" max="4106" width="7.375" style="134" customWidth="1"/>
    <col min="4107" max="4115" width="4" style="134"/>
    <col min="4116" max="4117" width="6.875" style="134" customWidth="1"/>
    <col min="4118" max="4119" width="4" style="134"/>
    <col min="4120" max="4120" width="4.125" style="134" customWidth="1"/>
    <col min="4121" max="4121" width="2.375" style="134" customWidth="1"/>
    <col min="4122" max="4122" width="3.375" style="134" customWidth="1"/>
    <col min="4123" max="4353" width="4" style="134"/>
    <col min="4354" max="4354" width="2.875" style="134" customWidth="1"/>
    <col min="4355" max="4355" width="2.375" style="134" customWidth="1"/>
    <col min="4356" max="4356" width="7.375" style="134" customWidth="1"/>
    <col min="4357" max="4359" width="4" style="134"/>
    <col min="4360" max="4360" width="3.625" style="134" customWidth="1"/>
    <col min="4361" max="4361" width="4" style="134"/>
    <col min="4362" max="4362" width="7.375" style="134" customWidth="1"/>
    <col min="4363" max="4371" width="4" style="134"/>
    <col min="4372" max="4373" width="6.875" style="134" customWidth="1"/>
    <col min="4374" max="4375" width="4" style="134"/>
    <col min="4376" max="4376" width="4.125" style="134" customWidth="1"/>
    <col min="4377" max="4377" width="2.375" style="134" customWidth="1"/>
    <col min="4378" max="4378" width="3.375" style="134" customWidth="1"/>
    <col min="4379" max="4609" width="4" style="134"/>
    <col min="4610" max="4610" width="2.875" style="134" customWidth="1"/>
    <col min="4611" max="4611" width="2.375" style="134" customWidth="1"/>
    <col min="4612" max="4612" width="7.375" style="134" customWidth="1"/>
    <col min="4613" max="4615" width="4" style="134"/>
    <col min="4616" max="4616" width="3.625" style="134" customWidth="1"/>
    <col min="4617" max="4617" width="4" style="134"/>
    <col min="4618" max="4618" width="7.375" style="134" customWidth="1"/>
    <col min="4619" max="4627" width="4" style="134"/>
    <col min="4628" max="4629" width="6.875" style="134" customWidth="1"/>
    <col min="4630" max="4631" width="4" style="134"/>
    <col min="4632" max="4632" width="4.125" style="134" customWidth="1"/>
    <col min="4633" max="4633" width="2.375" style="134" customWidth="1"/>
    <col min="4634" max="4634" width="3.375" style="134" customWidth="1"/>
    <col min="4635" max="4865" width="4" style="134"/>
    <col min="4866" max="4866" width="2.875" style="134" customWidth="1"/>
    <col min="4867" max="4867" width="2.375" style="134" customWidth="1"/>
    <col min="4868" max="4868" width="7.375" style="134" customWidth="1"/>
    <col min="4869" max="4871" width="4" style="134"/>
    <col min="4872" max="4872" width="3.625" style="134" customWidth="1"/>
    <col min="4873" max="4873" width="4" style="134"/>
    <col min="4874" max="4874" width="7.375" style="134" customWidth="1"/>
    <col min="4875" max="4883" width="4" style="134"/>
    <col min="4884" max="4885" width="6.875" style="134" customWidth="1"/>
    <col min="4886" max="4887" width="4" style="134"/>
    <col min="4888" max="4888" width="4.125" style="134" customWidth="1"/>
    <col min="4889" max="4889" width="2.375" style="134" customWidth="1"/>
    <col min="4890" max="4890" width="3.375" style="134" customWidth="1"/>
    <col min="4891" max="5121" width="4" style="134"/>
    <col min="5122" max="5122" width="2.875" style="134" customWidth="1"/>
    <col min="5123" max="5123" width="2.375" style="134" customWidth="1"/>
    <col min="5124" max="5124" width="7.375" style="134" customWidth="1"/>
    <col min="5125" max="5127" width="4" style="134"/>
    <col min="5128" max="5128" width="3.625" style="134" customWidth="1"/>
    <col min="5129" max="5129" width="4" style="134"/>
    <col min="5130" max="5130" width="7.375" style="134" customWidth="1"/>
    <col min="5131" max="5139" width="4" style="134"/>
    <col min="5140" max="5141" width="6.875" style="134" customWidth="1"/>
    <col min="5142" max="5143" width="4" style="134"/>
    <col min="5144" max="5144" width="4.125" style="134" customWidth="1"/>
    <col min="5145" max="5145" width="2.375" style="134" customWidth="1"/>
    <col min="5146" max="5146" width="3.375" style="134" customWidth="1"/>
    <col min="5147" max="5377" width="4" style="134"/>
    <col min="5378" max="5378" width="2.875" style="134" customWidth="1"/>
    <col min="5379" max="5379" width="2.375" style="134" customWidth="1"/>
    <col min="5380" max="5380" width="7.375" style="134" customWidth="1"/>
    <col min="5381" max="5383" width="4" style="134"/>
    <col min="5384" max="5384" width="3.625" style="134" customWidth="1"/>
    <col min="5385" max="5385" width="4" style="134"/>
    <col min="5386" max="5386" width="7.375" style="134" customWidth="1"/>
    <col min="5387" max="5395" width="4" style="134"/>
    <col min="5396" max="5397" width="6.875" style="134" customWidth="1"/>
    <col min="5398" max="5399" width="4" style="134"/>
    <col min="5400" max="5400" width="4.125" style="134" customWidth="1"/>
    <col min="5401" max="5401" width="2.375" style="134" customWidth="1"/>
    <col min="5402" max="5402" width="3.375" style="134" customWidth="1"/>
    <col min="5403" max="5633" width="4" style="134"/>
    <col min="5634" max="5634" width="2.875" style="134" customWidth="1"/>
    <col min="5635" max="5635" width="2.375" style="134" customWidth="1"/>
    <col min="5636" max="5636" width="7.375" style="134" customWidth="1"/>
    <col min="5637" max="5639" width="4" style="134"/>
    <col min="5640" max="5640" width="3.625" style="134" customWidth="1"/>
    <col min="5641" max="5641" width="4" style="134"/>
    <col min="5642" max="5642" width="7.375" style="134" customWidth="1"/>
    <col min="5643" max="5651" width="4" style="134"/>
    <col min="5652" max="5653" width="6.875" style="134" customWidth="1"/>
    <col min="5654" max="5655" width="4" style="134"/>
    <col min="5656" max="5656" width="4.125" style="134" customWidth="1"/>
    <col min="5657" max="5657" width="2.375" style="134" customWidth="1"/>
    <col min="5658" max="5658" width="3.375" style="134" customWidth="1"/>
    <col min="5659" max="5889" width="4" style="134"/>
    <col min="5890" max="5890" width="2.875" style="134" customWidth="1"/>
    <col min="5891" max="5891" width="2.375" style="134" customWidth="1"/>
    <col min="5892" max="5892" width="7.375" style="134" customWidth="1"/>
    <col min="5893" max="5895" width="4" style="134"/>
    <col min="5896" max="5896" width="3.625" style="134" customWidth="1"/>
    <col min="5897" max="5897" width="4" style="134"/>
    <col min="5898" max="5898" width="7.375" style="134" customWidth="1"/>
    <col min="5899" max="5907" width="4" style="134"/>
    <col min="5908" max="5909" width="6.875" style="134" customWidth="1"/>
    <col min="5910" max="5911" width="4" style="134"/>
    <col min="5912" max="5912" width="4.125" style="134" customWidth="1"/>
    <col min="5913" max="5913" width="2.375" style="134" customWidth="1"/>
    <col min="5914" max="5914" width="3.375" style="134" customWidth="1"/>
    <col min="5915" max="6145" width="4" style="134"/>
    <col min="6146" max="6146" width="2.875" style="134" customWidth="1"/>
    <col min="6147" max="6147" width="2.375" style="134" customWidth="1"/>
    <col min="6148" max="6148" width="7.375" style="134" customWidth="1"/>
    <col min="6149" max="6151" width="4" style="134"/>
    <col min="6152" max="6152" width="3.625" style="134" customWidth="1"/>
    <col min="6153" max="6153" width="4" style="134"/>
    <col min="6154" max="6154" width="7.375" style="134" customWidth="1"/>
    <col min="6155" max="6163" width="4" style="134"/>
    <col min="6164" max="6165" width="6.875" style="134" customWidth="1"/>
    <col min="6166" max="6167" width="4" style="134"/>
    <col min="6168" max="6168" width="4.125" style="134" customWidth="1"/>
    <col min="6169" max="6169" width="2.375" style="134" customWidth="1"/>
    <col min="6170" max="6170" width="3.375" style="134" customWidth="1"/>
    <col min="6171" max="6401" width="4" style="134"/>
    <col min="6402" max="6402" width="2.875" style="134" customWidth="1"/>
    <col min="6403" max="6403" width="2.375" style="134" customWidth="1"/>
    <col min="6404" max="6404" width="7.375" style="134" customWidth="1"/>
    <col min="6405" max="6407" width="4" style="134"/>
    <col min="6408" max="6408" width="3.625" style="134" customWidth="1"/>
    <col min="6409" max="6409" width="4" style="134"/>
    <col min="6410" max="6410" width="7.375" style="134" customWidth="1"/>
    <col min="6411" max="6419" width="4" style="134"/>
    <col min="6420" max="6421" width="6.875" style="134" customWidth="1"/>
    <col min="6422" max="6423" width="4" style="134"/>
    <col min="6424" max="6424" width="4.125" style="134" customWidth="1"/>
    <col min="6425" max="6425" width="2.375" style="134" customWidth="1"/>
    <col min="6426" max="6426" width="3.375" style="134" customWidth="1"/>
    <col min="6427" max="6657" width="4" style="134"/>
    <col min="6658" max="6658" width="2.875" style="134" customWidth="1"/>
    <col min="6659" max="6659" width="2.375" style="134" customWidth="1"/>
    <col min="6660" max="6660" width="7.375" style="134" customWidth="1"/>
    <col min="6661" max="6663" width="4" style="134"/>
    <col min="6664" max="6664" width="3.625" style="134" customWidth="1"/>
    <col min="6665" max="6665" width="4" style="134"/>
    <col min="6666" max="6666" width="7.375" style="134" customWidth="1"/>
    <col min="6667" max="6675" width="4" style="134"/>
    <col min="6676" max="6677" width="6.875" style="134" customWidth="1"/>
    <col min="6678" max="6679" width="4" style="134"/>
    <col min="6680" max="6680" width="4.125" style="134" customWidth="1"/>
    <col min="6681" max="6681" width="2.375" style="134" customWidth="1"/>
    <col min="6682" max="6682" width="3.375" style="134" customWidth="1"/>
    <col min="6683" max="6913" width="4" style="134"/>
    <col min="6914" max="6914" width="2.875" style="134" customWidth="1"/>
    <col min="6915" max="6915" width="2.375" style="134" customWidth="1"/>
    <col min="6916" max="6916" width="7.375" style="134" customWidth="1"/>
    <col min="6917" max="6919" width="4" style="134"/>
    <col min="6920" max="6920" width="3.625" style="134" customWidth="1"/>
    <col min="6921" max="6921" width="4" style="134"/>
    <col min="6922" max="6922" width="7.375" style="134" customWidth="1"/>
    <col min="6923" max="6931" width="4" style="134"/>
    <col min="6932" max="6933" width="6.875" style="134" customWidth="1"/>
    <col min="6934" max="6935" width="4" style="134"/>
    <col min="6936" max="6936" width="4.125" style="134" customWidth="1"/>
    <col min="6937" max="6937" width="2.375" style="134" customWidth="1"/>
    <col min="6938" max="6938" width="3.375" style="134" customWidth="1"/>
    <col min="6939" max="7169" width="4" style="134"/>
    <col min="7170" max="7170" width="2.875" style="134" customWidth="1"/>
    <col min="7171" max="7171" width="2.375" style="134" customWidth="1"/>
    <col min="7172" max="7172" width="7.375" style="134" customWidth="1"/>
    <col min="7173" max="7175" width="4" style="134"/>
    <col min="7176" max="7176" width="3.625" style="134" customWidth="1"/>
    <col min="7177" max="7177" width="4" style="134"/>
    <col min="7178" max="7178" width="7.375" style="134" customWidth="1"/>
    <col min="7179" max="7187" width="4" style="134"/>
    <col min="7188" max="7189" width="6.875" style="134" customWidth="1"/>
    <col min="7190" max="7191" width="4" style="134"/>
    <col min="7192" max="7192" width="4.125" style="134" customWidth="1"/>
    <col min="7193" max="7193" width="2.375" style="134" customWidth="1"/>
    <col min="7194" max="7194" width="3.375" style="134" customWidth="1"/>
    <col min="7195" max="7425" width="4" style="134"/>
    <col min="7426" max="7426" width="2.875" style="134" customWidth="1"/>
    <col min="7427" max="7427" width="2.375" style="134" customWidth="1"/>
    <col min="7428" max="7428" width="7.375" style="134" customWidth="1"/>
    <col min="7429" max="7431" width="4" style="134"/>
    <col min="7432" max="7432" width="3.625" style="134" customWidth="1"/>
    <col min="7433" max="7433" width="4" style="134"/>
    <col min="7434" max="7434" width="7.375" style="134" customWidth="1"/>
    <col min="7435" max="7443" width="4" style="134"/>
    <col min="7444" max="7445" width="6.875" style="134" customWidth="1"/>
    <col min="7446" max="7447" width="4" style="134"/>
    <col min="7448" max="7448" width="4.125" style="134" customWidth="1"/>
    <col min="7449" max="7449" width="2.375" style="134" customWidth="1"/>
    <col min="7450" max="7450" width="3.375" style="134" customWidth="1"/>
    <col min="7451" max="7681" width="4" style="134"/>
    <col min="7682" max="7682" width="2.875" style="134" customWidth="1"/>
    <col min="7683" max="7683" width="2.375" style="134" customWidth="1"/>
    <col min="7684" max="7684" width="7.375" style="134" customWidth="1"/>
    <col min="7685" max="7687" width="4" style="134"/>
    <col min="7688" max="7688" width="3.625" style="134" customWidth="1"/>
    <col min="7689" max="7689" width="4" style="134"/>
    <col min="7690" max="7690" width="7.375" style="134" customWidth="1"/>
    <col min="7691" max="7699" width="4" style="134"/>
    <col min="7700" max="7701" width="6.875" style="134" customWidth="1"/>
    <col min="7702" max="7703" width="4" style="134"/>
    <col min="7704" max="7704" width="4.125" style="134" customWidth="1"/>
    <col min="7705" max="7705" width="2.375" style="134" customWidth="1"/>
    <col min="7706" max="7706" width="3.375" style="134" customWidth="1"/>
    <col min="7707" max="7937" width="4" style="134"/>
    <col min="7938" max="7938" width="2.875" style="134" customWidth="1"/>
    <col min="7939" max="7939" width="2.375" style="134" customWidth="1"/>
    <col min="7940" max="7940" width="7.375" style="134" customWidth="1"/>
    <col min="7941" max="7943" width="4" style="134"/>
    <col min="7944" max="7944" width="3.625" style="134" customWidth="1"/>
    <col min="7945" max="7945" width="4" style="134"/>
    <col min="7946" max="7946" width="7.375" style="134" customWidth="1"/>
    <col min="7947" max="7955" width="4" style="134"/>
    <col min="7956" max="7957" width="6.875" style="134" customWidth="1"/>
    <col min="7958" max="7959" width="4" style="134"/>
    <col min="7960" max="7960" width="4.125" style="134" customWidth="1"/>
    <col min="7961" max="7961" width="2.375" style="134" customWidth="1"/>
    <col min="7962" max="7962" width="3.375" style="134" customWidth="1"/>
    <col min="7963" max="8193" width="4" style="134"/>
    <col min="8194" max="8194" width="2.875" style="134" customWidth="1"/>
    <col min="8195" max="8195" width="2.375" style="134" customWidth="1"/>
    <col min="8196" max="8196" width="7.375" style="134" customWidth="1"/>
    <col min="8197" max="8199" width="4" style="134"/>
    <col min="8200" max="8200" width="3.625" style="134" customWidth="1"/>
    <col min="8201" max="8201" width="4" style="134"/>
    <col min="8202" max="8202" width="7.375" style="134" customWidth="1"/>
    <col min="8203" max="8211" width="4" style="134"/>
    <col min="8212" max="8213" width="6.875" style="134" customWidth="1"/>
    <col min="8214" max="8215" width="4" style="134"/>
    <col min="8216" max="8216" width="4.125" style="134" customWidth="1"/>
    <col min="8217" max="8217" width="2.375" style="134" customWidth="1"/>
    <col min="8218" max="8218" width="3.375" style="134" customWidth="1"/>
    <col min="8219" max="8449" width="4" style="134"/>
    <col min="8450" max="8450" width="2.875" style="134" customWidth="1"/>
    <col min="8451" max="8451" width="2.375" style="134" customWidth="1"/>
    <col min="8452" max="8452" width="7.375" style="134" customWidth="1"/>
    <col min="8453" max="8455" width="4" style="134"/>
    <col min="8456" max="8456" width="3.625" style="134" customWidth="1"/>
    <col min="8457" max="8457" width="4" style="134"/>
    <col min="8458" max="8458" width="7.375" style="134" customWidth="1"/>
    <col min="8459" max="8467" width="4" style="134"/>
    <col min="8468" max="8469" width="6.875" style="134" customWidth="1"/>
    <col min="8470" max="8471" width="4" style="134"/>
    <col min="8472" max="8472" width="4.125" style="134" customWidth="1"/>
    <col min="8473" max="8473" width="2.375" style="134" customWidth="1"/>
    <col min="8474" max="8474" width="3.375" style="134" customWidth="1"/>
    <col min="8475" max="8705" width="4" style="134"/>
    <col min="8706" max="8706" width="2.875" style="134" customWidth="1"/>
    <col min="8707" max="8707" width="2.375" style="134" customWidth="1"/>
    <col min="8708" max="8708" width="7.375" style="134" customWidth="1"/>
    <col min="8709" max="8711" width="4" style="134"/>
    <col min="8712" max="8712" width="3.625" style="134" customWidth="1"/>
    <col min="8713" max="8713" width="4" style="134"/>
    <col min="8714" max="8714" width="7.375" style="134" customWidth="1"/>
    <col min="8715" max="8723" width="4" style="134"/>
    <col min="8724" max="8725" width="6.875" style="134" customWidth="1"/>
    <col min="8726" max="8727" width="4" style="134"/>
    <col min="8728" max="8728" width="4.125" style="134" customWidth="1"/>
    <col min="8729" max="8729" width="2.375" style="134" customWidth="1"/>
    <col min="8730" max="8730" width="3.375" style="134" customWidth="1"/>
    <col min="8731" max="8961" width="4" style="134"/>
    <col min="8962" max="8962" width="2.875" style="134" customWidth="1"/>
    <col min="8963" max="8963" width="2.375" style="134" customWidth="1"/>
    <col min="8964" max="8964" width="7.375" style="134" customWidth="1"/>
    <col min="8965" max="8967" width="4" style="134"/>
    <col min="8968" max="8968" width="3.625" style="134" customWidth="1"/>
    <col min="8969" max="8969" width="4" style="134"/>
    <col min="8970" max="8970" width="7.375" style="134" customWidth="1"/>
    <col min="8971" max="8979" width="4" style="134"/>
    <col min="8980" max="8981" width="6.875" style="134" customWidth="1"/>
    <col min="8982" max="8983" width="4" style="134"/>
    <col min="8984" max="8984" width="4.125" style="134" customWidth="1"/>
    <col min="8985" max="8985" width="2.375" style="134" customWidth="1"/>
    <col min="8986" max="8986" width="3.375" style="134" customWidth="1"/>
    <col min="8987" max="9217" width="4" style="134"/>
    <col min="9218" max="9218" width="2.875" style="134" customWidth="1"/>
    <col min="9219" max="9219" width="2.375" style="134" customWidth="1"/>
    <col min="9220" max="9220" width="7.375" style="134" customWidth="1"/>
    <col min="9221" max="9223" width="4" style="134"/>
    <col min="9224" max="9224" width="3.625" style="134" customWidth="1"/>
    <col min="9225" max="9225" width="4" style="134"/>
    <col min="9226" max="9226" width="7.375" style="134" customWidth="1"/>
    <col min="9227" max="9235" width="4" style="134"/>
    <col min="9236" max="9237" width="6.875" style="134" customWidth="1"/>
    <col min="9238" max="9239" width="4" style="134"/>
    <col min="9240" max="9240" width="4.125" style="134" customWidth="1"/>
    <col min="9241" max="9241" width="2.375" style="134" customWidth="1"/>
    <col min="9242" max="9242" width="3.375" style="134" customWidth="1"/>
    <col min="9243" max="9473" width="4" style="134"/>
    <col min="9474" max="9474" width="2.875" style="134" customWidth="1"/>
    <col min="9475" max="9475" width="2.375" style="134" customWidth="1"/>
    <col min="9476" max="9476" width="7.375" style="134" customWidth="1"/>
    <col min="9477" max="9479" width="4" style="134"/>
    <col min="9480" max="9480" width="3.625" style="134" customWidth="1"/>
    <col min="9481" max="9481" width="4" style="134"/>
    <col min="9482" max="9482" width="7.375" style="134" customWidth="1"/>
    <col min="9483" max="9491" width="4" style="134"/>
    <col min="9492" max="9493" width="6.875" style="134" customWidth="1"/>
    <col min="9494" max="9495" width="4" style="134"/>
    <col min="9496" max="9496" width="4.125" style="134" customWidth="1"/>
    <col min="9497" max="9497" width="2.375" style="134" customWidth="1"/>
    <col min="9498" max="9498" width="3.375" style="134" customWidth="1"/>
    <col min="9499" max="9729" width="4" style="134"/>
    <col min="9730" max="9730" width="2.875" style="134" customWidth="1"/>
    <col min="9731" max="9731" width="2.375" style="134" customWidth="1"/>
    <col min="9732" max="9732" width="7.375" style="134" customWidth="1"/>
    <col min="9733" max="9735" width="4" style="134"/>
    <col min="9736" max="9736" width="3.625" style="134" customWidth="1"/>
    <col min="9737" max="9737" width="4" style="134"/>
    <col min="9738" max="9738" width="7.375" style="134" customWidth="1"/>
    <col min="9739" max="9747" width="4" style="134"/>
    <col min="9748" max="9749" width="6.875" style="134" customWidth="1"/>
    <col min="9750" max="9751" width="4" style="134"/>
    <col min="9752" max="9752" width="4.125" style="134" customWidth="1"/>
    <col min="9753" max="9753" width="2.375" style="134" customWidth="1"/>
    <col min="9754" max="9754" width="3.375" style="134" customWidth="1"/>
    <col min="9755" max="9985" width="4" style="134"/>
    <col min="9986" max="9986" width="2.875" style="134" customWidth="1"/>
    <col min="9987" max="9987" width="2.375" style="134" customWidth="1"/>
    <col min="9988" max="9988" width="7.375" style="134" customWidth="1"/>
    <col min="9989" max="9991" width="4" style="134"/>
    <col min="9992" max="9992" width="3.625" style="134" customWidth="1"/>
    <col min="9993" max="9993" width="4" style="134"/>
    <col min="9994" max="9994" width="7.375" style="134" customWidth="1"/>
    <col min="9995" max="10003" width="4" style="134"/>
    <col min="10004" max="10005" width="6.875" style="134" customWidth="1"/>
    <col min="10006" max="10007" width="4" style="134"/>
    <col min="10008" max="10008" width="4.125" style="134" customWidth="1"/>
    <col min="10009" max="10009" width="2.375" style="134" customWidth="1"/>
    <col min="10010" max="10010" width="3.375" style="134" customWidth="1"/>
    <col min="10011" max="10241" width="4" style="134"/>
    <col min="10242" max="10242" width="2.875" style="134" customWidth="1"/>
    <col min="10243" max="10243" width="2.375" style="134" customWidth="1"/>
    <col min="10244" max="10244" width="7.375" style="134" customWidth="1"/>
    <col min="10245" max="10247" width="4" style="134"/>
    <col min="10248" max="10248" width="3.625" style="134" customWidth="1"/>
    <col min="10249" max="10249" width="4" style="134"/>
    <col min="10250" max="10250" width="7.375" style="134" customWidth="1"/>
    <col min="10251" max="10259" width="4" style="134"/>
    <col min="10260" max="10261" width="6.875" style="134" customWidth="1"/>
    <col min="10262" max="10263" width="4" style="134"/>
    <col min="10264" max="10264" width="4.125" style="134" customWidth="1"/>
    <col min="10265" max="10265" width="2.375" style="134" customWidth="1"/>
    <col min="10266" max="10266" width="3.375" style="134" customWidth="1"/>
    <col min="10267" max="10497" width="4" style="134"/>
    <col min="10498" max="10498" width="2.875" style="134" customWidth="1"/>
    <col min="10499" max="10499" width="2.375" style="134" customWidth="1"/>
    <col min="10500" max="10500" width="7.375" style="134" customWidth="1"/>
    <col min="10501" max="10503" width="4" style="134"/>
    <col min="10504" max="10504" width="3.625" style="134" customWidth="1"/>
    <col min="10505" max="10505" width="4" style="134"/>
    <col min="10506" max="10506" width="7.375" style="134" customWidth="1"/>
    <col min="10507" max="10515" width="4" style="134"/>
    <col min="10516" max="10517" width="6.875" style="134" customWidth="1"/>
    <col min="10518" max="10519" width="4" style="134"/>
    <col min="10520" max="10520" width="4.125" style="134" customWidth="1"/>
    <col min="10521" max="10521" width="2.375" style="134" customWidth="1"/>
    <col min="10522" max="10522" width="3.375" style="134" customWidth="1"/>
    <col min="10523" max="10753" width="4" style="134"/>
    <col min="10754" max="10754" width="2.875" style="134" customWidth="1"/>
    <col min="10755" max="10755" width="2.375" style="134" customWidth="1"/>
    <col min="10756" max="10756" width="7.375" style="134" customWidth="1"/>
    <col min="10757" max="10759" width="4" style="134"/>
    <col min="10760" max="10760" width="3.625" style="134" customWidth="1"/>
    <col min="10761" max="10761" width="4" style="134"/>
    <col min="10762" max="10762" width="7.375" style="134" customWidth="1"/>
    <col min="10763" max="10771" width="4" style="134"/>
    <col min="10772" max="10773" width="6.875" style="134" customWidth="1"/>
    <col min="10774" max="10775" width="4" style="134"/>
    <col min="10776" max="10776" width="4.125" style="134" customWidth="1"/>
    <col min="10777" max="10777" width="2.375" style="134" customWidth="1"/>
    <col min="10778" max="10778" width="3.375" style="134" customWidth="1"/>
    <col min="10779" max="11009" width="4" style="134"/>
    <col min="11010" max="11010" width="2.875" style="134" customWidth="1"/>
    <col min="11011" max="11011" width="2.375" style="134" customWidth="1"/>
    <col min="11012" max="11012" width="7.375" style="134" customWidth="1"/>
    <col min="11013" max="11015" width="4" style="134"/>
    <col min="11016" max="11016" width="3.625" style="134" customWidth="1"/>
    <col min="11017" max="11017" width="4" style="134"/>
    <col min="11018" max="11018" width="7.375" style="134" customWidth="1"/>
    <col min="11019" max="11027" width="4" style="134"/>
    <col min="11028" max="11029" width="6.875" style="134" customWidth="1"/>
    <col min="11030" max="11031" width="4" style="134"/>
    <col min="11032" max="11032" width="4.125" style="134" customWidth="1"/>
    <col min="11033" max="11033" width="2.375" style="134" customWidth="1"/>
    <col min="11034" max="11034" width="3.375" style="134" customWidth="1"/>
    <col min="11035" max="11265" width="4" style="134"/>
    <col min="11266" max="11266" width="2.875" style="134" customWidth="1"/>
    <col min="11267" max="11267" width="2.375" style="134" customWidth="1"/>
    <col min="11268" max="11268" width="7.375" style="134" customWidth="1"/>
    <col min="11269" max="11271" width="4" style="134"/>
    <col min="11272" max="11272" width="3.625" style="134" customWidth="1"/>
    <col min="11273" max="11273" width="4" style="134"/>
    <col min="11274" max="11274" width="7.375" style="134" customWidth="1"/>
    <col min="11275" max="11283" width="4" style="134"/>
    <col min="11284" max="11285" width="6.875" style="134" customWidth="1"/>
    <col min="11286" max="11287" width="4" style="134"/>
    <col min="11288" max="11288" width="4.125" style="134" customWidth="1"/>
    <col min="11289" max="11289" width="2.375" style="134" customWidth="1"/>
    <col min="11290" max="11290" width="3.375" style="134" customWidth="1"/>
    <col min="11291" max="11521" width="4" style="134"/>
    <col min="11522" max="11522" width="2.875" style="134" customWidth="1"/>
    <col min="11523" max="11523" width="2.375" style="134" customWidth="1"/>
    <col min="11524" max="11524" width="7.375" style="134" customWidth="1"/>
    <col min="11525" max="11527" width="4" style="134"/>
    <col min="11528" max="11528" width="3.625" style="134" customWidth="1"/>
    <col min="11529" max="11529" width="4" style="134"/>
    <col min="11530" max="11530" width="7.375" style="134" customWidth="1"/>
    <col min="11531" max="11539" width="4" style="134"/>
    <col min="11540" max="11541" width="6.875" style="134" customWidth="1"/>
    <col min="11542" max="11543" width="4" style="134"/>
    <col min="11544" max="11544" width="4.125" style="134" customWidth="1"/>
    <col min="11545" max="11545" width="2.375" style="134" customWidth="1"/>
    <col min="11546" max="11546" width="3.375" style="134" customWidth="1"/>
    <col min="11547" max="11777" width="4" style="134"/>
    <col min="11778" max="11778" width="2.875" style="134" customWidth="1"/>
    <col min="11779" max="11779" width="2.375" style="134" customWidth="1"/>
    <col min="11780" max="11780" width="7.375" style="134" customWidth="1"/>
    <col min="11781" max="11783" width="4" style="134"/>
    <col min="11784" max="11784" width="3.625" style="134" customWidth="1"/>
    <col min="11785" max="11785" width="4" style="134"/>
    <col min="11786" max="11786" width="7.375" style="134" customWidth="1"/>
    <col min="11787" max="11795" width="4" style="134"/>
    <col min="11796" max="11797" width="6.875" style="134" customWidth="1"/>
    <col min="11798" max="11799" width="4" style="134"/>
    <col min="11800" max="11800" width="4.125" style="134" customWidth="1"/>
    <col min="11801" max="11801" width="2.375" style="134" customWidth="1"/>
    <col min="11802" max="11802" width="3.375" style="134" customWidth="1"/>
    <col min="11803" max="12033" width="4" style="134"/>
    <col min="12034" max="12034" width="2.875" style="134" customWidth="1"/>
    <col min="12035" max="12035" width="2.375" style="134" customWidth="1"/>
    <col min="12036" max="12036" width="7.375" style="134" customWidth="1"/>
    <col min="12037" max="12039" width="4" style="134"/>
    <col min="12040" max="12040" width="3.625" style="134" customWidth="1"/>
    <col min="12041" max="12041" width="4" style="134"/>
    <col min="12042" max="12042" width="7.375" style="134" customWidth="1"/>
    <col min="12043" max="12051" width="4" style="134"/>
    <col min="12052" max="12053" width="6.875" style="134" customWidth="1"/>
    <col min="12054" max="12055" width="4" style="134"/>
    <col min="12056" max="12056" width="4.125" style="134" customWidth="1"/>
    <col min="12057" max="12057" width="2.375" style="134" customWidth="1"/>
    <col min="12058" max="12058" width="3.375" style="134" customWidth="1"/>
    <col min="12059" max="12289" width="4" style="134"/>
    <col min="12290" max="12290" width="2.875" style="134" customWidth="1"/>
    <col min="12291" max="12291" width="2.375" style="134" customWidth="1"/>
    <col min="12292" max="12292" width="7.375" style="134" customWidth="1"/>
    <col min="12293" max="12295" width="4" style="134"/>
    <col min="12296" max="12296" width="3.625" style="134" customWidth="1"/>
    <col min="12297" max="12297" width="4" style="134"/>
    <col min="12298" max="12298" width="7.375" style="134" customWidth="1"/>
    <col min="12299" max="12307" width="4" style="134"/>
    <col min="12308" max="12309" width="6.875" style="134" customWidth="1"/>
    <col min="12310" max="12311" width="4" style="134"/>
    <col min="12312" max="12312" width="4.125" style="134" customWidth="1"/>
    <col min="12313" max="12313" width="2.375" style="134" customWidth="1"/>
    <col min="12314" max="12314" width="3.375" style="134" customWidth="1"/>
    <col min="12315" max="12545" width="4" style="134"/>
    <col min="12546" max="12546" width="2.875" style="134" customWidth="1"/>
    <col min="12547" max="12547" width="2.375" style="134" customWidth="1"/>
    <col min="12548" max="12548" width="7.375" style="134" customWidth="1"/>
    <col min="12549" max="12551" width="4" style="134"/>
    <col min="12552" max="12552" width="3.625" style="134" customWidth="1"/>
    <col min="12553" max="12553" width="4" style="134"/>
    <col min="12554" max="12554" width="7.375" style="134" customWidth="1"/>
    <col min="12555" max="12563" width="4" style="134"/>
    <col min="12564" max="12565" width="6.875" style="134" customWidth="1"/>
    <col min="12566" max="12567" width="4" style="134"/>
    <col min="12568" max="12568" width="4.125" style="134" customWidth="1"/>
    <col min="12569" max="12569" width="2.375" style="134" customWidth="1"/>
    <col min="12570" max="12570" width="3.375" style="134" customWidth="1"/>
    <col min="12571" max="12801" width="4" style="134"/>
    <col min="12802" max="12802" width="2.875" style="134" customWidth="1"/>
    <col min="12803" max="12803" width="2.375" style="134" customWidth="1"/>
    <col min="12804" max="12804" width="7.375" style="134" customWidth="1"/>
    <col min="12805" max="12807" width="4" style="134"/>
    <col min="12808" max="12808" width="3.625" style="134" customWidth="1"/>
    <col min="12809" max="12809" width="4" style="134"/>
    <col min="12810" max="12810" width="7.375" style="134" customWidth="1"/>
    <col min="12811" max="12819" width="4" style="134"/>
    <col min="12820" max="12821" width="6.875" style="134" customWidth="1"/>
    <col min="12822" max="12823" width="4" style="134"/>
    <col min="12824" max="12824" width="4.125" style="134" customWidth="1"/>
    <col min="12825" max="12825" width="2.375" style="134" customWidth="1"/>
    <col min="12826" max="12826" width="3.375" style="134" customWidth="1"/>
    <col min="12827" max="13057" width="4" style="134"/>
    <col min="13058" max="13058" width="2.875" style="134" customWidth="1"/>
    <col min="13059" max="13059" width="2.375" style="134" customWidth="1"/>
    <col min="13060" max="13060" width="7.375" style="134" customWidth="1"/>
    <col min="13061" max="13063" width="4" style="134"/>
    <col min="13064" max="13064" width="3.625" style="134" customWidth="1"/>
    <col min="13065" max="13065" width="4" style="134"/>
    <col min="13066" max="13066" width="7.375" style="134" customWidth="1"/>
    <col min="13067" max="13075" width="4" style="134"/>
    <col min="13076" max="13077" width="6.875" style="134" customWidth="1"/>
    <col min="13078" max="13079" width="4" style="134"/>
    <col min="13080" max="13080" width="4.125" style="134" customWidth="1"/>
    <col min="13081" max="13081" width="2.375" style="134" customWidth="1"/>
    <col min="13082" max="13082" width="3.375" style="134" customWidth="1"/>
    <col min="13083" max="13313" width="4" style="134"/>
    <col min="13314" max="13314" width="2.875" style="134" customWidth="1"/>
    <col min="13315" max="13315" width="2.375" style="134" customWidth="1"/>
    <col min="13316" max="13316" width="7.375" style="134" customWidth="1"/>
    <col min="13317" max="13319" width="4" style="134"/>
    <col min="13320" max="13320" width="3.625" style="134" customWidth="1"/>
    <col min="13321" max="13321" width="4" style="134"/>
    <col min="13322" max="13322" width="7.375" style="134" customWidth="1"/>
    <col min="13323" max="13331" width="4" style="134"/>
    <col min="13332" max="13333" width="6.875" style="134" customWidth="1"/>
    <col min="13334" max="13335" width="4" style="134"/>
    <col min="13336" max="13336" width="4.125" style="134" customWidth="1"/>
    <col min="13337" max="13337" width="2.375" style="134" customWidth="1"/>
    <col min="13338" max="13338" width="3.375" style="134" customWidth="1"/>
    <col min="13339" max="13569" width="4" style="134"/>
    <col min="13570" max="13570" width="2.875" style="134" customWidth="1"/>
    <col min="13571" max="13571" width="2.375" style="134" customWidth="1"/>
    <col min="13572" max="13572" width="7.375" style="134" customWidth="1"/>
    <col min="13573" max="13575" width="4" style="134"/>
    <col min="13576" max="13576" width="3.625" style="134" customWidth="1"/>
    <col min="13577" max="13577" width="4" style="134"/>
    <col min="13578" max="13578" width="7.375" style="134" customWidth="1"/>
    <col min="13579" max="13587" width="4" style="134"/>
    <col min="13588" max="13589" width="6.875" style="134" customWidth="1"/>
    <col min="13590" max="13591" width="4" style="134"/>
    <col min="13592" max="13592" width="4.125" style="134" customWidth="1"/>
    <col min="13593" max="13593" width="2.375" style="134" customWidth="1"/>
    <col min="13594" max="13594" width="3.375" style="134" customWidth="1"/>
    <col min="13595" max="13825" width="4" style="134"/>
    <col min="13826" max="13826" width="2.875" style="134" customWidth="1"/>
    <col min="13827" max="13827" width="2.375" style="134" customWidth="1"/>
    <col min="13828" max="13828" width="7.375" style="134" customWidth="1"/>
    <col min="13829" max="13831" width="4" style="134"/>
    <col min="13832" max="13832" width="3.625" style="134" customWidth="1"/>
    <col min="13833" max="13833" width="4" style="134"/>
    <col min="13834" max="13834" width="7.375" style="134" customWidth="1"/>
    <col min="13835" max="13843" width="4" style="134"/>
    <col min="13844" max="13845" width="6.875" style="134" customWidth="1"/>
    <col min="13846" max="13847" width="4" style="134"/>
    <col min="13848" max="13848" width="4.125" style="134" customWidth="1"/>
    <col min="13849" max="13849" width="2.375" style="134" customWidth="1"/>
    <col min="13850" max="13850" width="3.375" style="134" customWidth="1"/>
    <col min="13851" max="14081" width="4" style="134"/>
    <col min="14082" max="14082" width="2.875" style="134" customWidth="1"/>
    <col min="14083" max="14083" width="2.375" style="134" customWidth="1"/>
    <col min="14084" max="14084" width="7.375" style="134" customWidth="1"/>
    <col min="14085" max="14087" width="4" style="134"/>
    <col min="14088" max="14088" width="3.625" style="134" customWidth="1"/>
    <col min="14089" max="14089" width="4" style="134"/>
    <col min="14090" max="14090" width="7.375" style="134" customWidth="1"/>
    <col min="14091" max="14099" width="4" style="134"/>
    <col min="14100" max="14101" width="6.875" style="134" customWidth="1"/>
    <col min="14102" max="14103" width="4" style="134"/>
    <col min="14104" max="14104" width="4.125" style="134" customWidth="1"/>
    <col min="14105" max="14105" width="2.375" style="134" customWidth="1"/>
    <col min="14106" max="14106" width="3.375" style="134" customWidth="1"/>
    <col min="14107" max="14337" width="4" style="134"/>
    <col min="14338" max="14338" width="2.875" style="134" customWidth="1"/>
    <col min="14339" max="14339" width="2.375" style="134" customWidth="1"/>
    <col min="14340" max="14340" width="7.375" style="134" customWidth="1"/>
    <col min="14341" max="14343" width="4" style="134"/>
    <col min="14344" max="14344" width="3.625" style="134" customWidth="1"/>
    <col min="14345" max="14345" width="4" style="134"/>
    <col min="14346" max="14346" width="7.375" style="134" customWidth="1"/>
    <col min="14347" max="14355" width="4" style="134"/>
    <col min="14356" max="14357" width="6.875" style="134" customWidth="1"/>
    <col min="14358" max="14359" width="4" style="134"/>
    <col min="14360" max="14360" width="4.125" style="134" customWidth="1"/>
    <col min="14361" max="14361" width="2.375" style="134" customWidth="1"/>
    <col min="14362" max="14362" width="3.375" style="134" customWidth="1"/>
    <col min="14363" max="14593" width="4" style="134"/>
    <col min="14594" max="14594" width="2.875" style="134" customWidth="1"/>
    <col min="14595" max="14595" width="2.375" style="134" customWidth="1"/>
    <col min="14596" max="14596" width="7.375" style="134" customWidth="1"/>
    <col min="14597" max="14599" width="4" style="134"/>
    <col min="14600" max="14600" width="3.625" style="134" customWidth="1"/>
    <col min="14601" max="14601" width="4" style="134"/>
    <col min="14602" max="14602" width="7.375" style="134" customWidth="1"/>
    <col min="14603" max="14611" width="4" style="134"/>
    <col min="14612" max="14613" width="6.875" style="134" customWidth="1"/>
    <col min="14614" max="14615" width="4" style="134"/>
    <col min="14616" max="14616" width="4.125" style="134" customWidth="1"/>
    <col min="14617" max="14617" width="2.375" style="134" customWidth="1"/>
    <col min="14618" max="14618" width="3.375" style="134" customWidth="1"/>
    <col min="14619" max="14849" width="4" style="134"/>
    <col min="14850" max="14850" width="2.875" style="134" customWidth="1"/>
    <col min="14851" max="14851" width="2.375" style="134" customWidth="1"/>
    <col min="14852" max="14852" width="7.375" style="134" customWidth="1"/>
    <col min="14853" max="14855" width="4" style="134"/>
    <col min="14856" max="14856" width="3.625" style="134" customWidth="1"/>
    <col min="14857" max="14857" width="4" style="134"/>
    <col min="14858" max="14858" width="7.375" style="134" customWidth="1"/>
    <col min="14859" max="14867" width="4" style="134"/>
    <col min="14868" max="14869" width="6.875" style="134" customWidth="1"/>
    <col min="14870" max="14871" width="4" style="134"/>
    <col min="14872" max="14872" width="4.125" style="134" customWidth="1"/>
    <col min="14873" max="14873" width="2.375" style="134" customWidth="1"/>
    <col min="14874" max="14874" width="3.375" style="134" customWidth="1"/>
    <col min="14875" max="15105" width="4" style="134"/>
    <col min="15106" max="15106" width="2.875" style="134" customWidth="1"/>
    <col min="15107" max="15107" width="2.375" style="134" customWidth="1"/>
    <col min="15108" max="15108" width="7.375" style="134" customWidth="1"/>
    <col min="15109" max="15111" width="4" style="134"/>
    <col min="15112" max="15112" width="3.625" style="134" customWidth="1"/>
    <col min="15113" max="15113" width="4" style="134"/>
    <col min="15114" max="15114" width="7.375" style="134" customWidth="1"/>
    <col min="15115" max="15123" width="4" style="134"/>
    <col min="15124" max="15125" width="6.875" style="134" customWidth="1"/>
    <col min="15126" max="15127" width="4" style="134"/>
    <col min="15128" max="15128" width="4.125" style="134" customWidth="1"/>
    <col min="15129" max="15129" width="2.375" style="134" customWidth="1"/>
    <col min="15130" max="15130" width="3.375" style="134" customWidth="1"/>
    <col min="15131" max="15361" width="4" style="134"/>
    <col min="15362" max="15362" width="2.875" style="134" customWidth="1"/>
    <col min="15363" max="15363" width="2.375" style="134" customWidth="1"/>
    <col min="15364" max="15364" width="7.375" style="134" customWidth="1"/>
    <col min="15365" max="15367" width="4" style="134"/>
    <col min="15368" max="15368" width="3.625" style="134" customWidth="1"/>
    <col min="15369" max="15369" width="4" style="134"/>
    <col min="15370" max="15370" width="7.375" style="134" customWidth="1"/>
    <col min="15371" max="15379" width="4" style="134"/>
    <col min="15380" max="15381" width="6.875" style="134" customWidth="1"/>
    <col min="15382" max="15383" width="4" style="134"/>
    <col min="15384" max="15384" width="4.125" style="134" customWidth="1"/>
    <col min="15385" max="15385" width="2.375" style="134" customWidth="1"/>
    <col min="15386" max="15386" width="3.375" style="134" customWidth="1"/>
    <col min="15387" max="15617" width="4" style="134"/>
    <col min="15618" max="15618" width="2.875" style="134" customWidth="1"/>
    <col min="15619" max="15619" width="2.375" style="134" customWidth="1"/>
    <col min="15620" max="15620" width="7.375" style="134" customWidth="1"/>
    <col min="15621" max="15623" width="4" style="134"/>
    <col min="15624" max="15624" width="3.625" style="134" customWidth="1"/>
    <col min="15625" max="15625" width="4" style="134"/>
    <col min="15626" max="15626" width="7.375" style="134" customWidth="1"/>
    <col min="15627" max="15635" width="4" style="134"/>
    <col min="15636" max="15637" width="6.875" style="134" customWidth="1"/>
    <col min="15638" max="15639" width="4" style="134"/>
    <col min="15640" max="15640" width="4.125" style="134" customWidth="1"/>
    <col min="15641" max="15641" width="2.375" style="134" customWidth="1"/>
    <col min="15642" max="15642" width="3.375" style="134" customWidth="1"/>
    <col min="15643" max="15873" width="4" style="134"/>
    <col min="15874" max="15874" width="2.875" style="134" customWidth="1"/>
    <col min="15875" max="15875" width="2.375" style="134" customWidth="1"/>
    <col min="15876" max="15876" width="7.375" style="134" customWidth="1"/>
    <col min="15877" max="15879" width="4" style="134"/>
    <col min="15880" max="15880" width="3.625" style="134" customWidth="1"/>
    <col min="15881" max="15881" width="4" style="134"/>
    <col min="15882" max="15882" width="7.375" style="134" customWidth="1"/>
    <col min="15883" max="15891" width="4" style="134"/>
    <col min="15892" max="15893" width="6.875" style="134" customWidth="1"/>
    <col min="15894" max="15895" width="4" style="134"/>
    <col min="15896" max="15896" width="4.125" style="134" customWidth="1"/>
    <col min="15897" max="15897" width="2.375" style="134" customWidth="1"/>
    <col min="15898" max="15898" width="3.375" style="134" customWidth="1"/>
    <col min="15899" max="16129" width="4" style="134"/>
    <col min="16130" max="16130" width="2.875" style="134" customWidth="1"/>
    <col min="16131" max="16131" width="2.375" style="134" customWidth="1"/>
    <col min="16132" max="16132" width="7.375" style="134" customWidth="1"/>
    <col min="16133" max="16135" width="4" style="134"/>
    <col min="16136" max="16136" width="3.625" style="134" customWidth="1"/>
    <col min="16137" max="16137" width="4" style="134"/>
    <col min="16138" max="16138" width="7.375" style="134" customWidth="1"/>
    <col min="16139" max="16147" width="4" style="134"/>
    <col min="16148" max="16149" width="6.875" style="134" customWidth="1"/>
    <col min="16150" max="16151" width="4" style="134"/>
    <col min="16152" max="16152" width="4.125" style="134" customWidth="1"/>
    <col min="16153" max="16153" width="2.375" style="134" customWidth="1"/>
    <col min="16154" max="16154" width="3.375" style="134" customWidth="1"/>
    <col min="16155" max="16384" width="4" style="134"/>
  </cols>
  <sheetData>
    <row r="1" spans="2:25" ht="26.25" customHeight="1">
      <c r="B1" s="134" t="s">
        <v>1925</v>
      </c>
    </row>
    <row r="2" spans="2:25" ht="15" customHeight="1">
      <c r="Q2" s="2123" t="s">
        <v>469</v>
      </c>
      <c r="R2" s="2123"/>
      <c r="S2" s="2123"/>
      <c r="T2" s="2123"/>
      <c r="U2" s="2123"/>
      <c r="V2" s="2123"/>
      <c r="W2" s="2123"/>
      <c r="X2" s="2123"/>
      <c r="Y2" s="2123"/>
    </row>
    <row r="3" spans="2:25" ht="15" customHeight="1">
      <c r="S3" s="52"/>
    </row>
    <row r="4" spans="2:25" ht="15" customHeight="1">
      <c r="B4" s="2124" t="s">
        <v>902</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row>
    <row r="5" spans="2:25" ht="15" customHeight="1"/>
    <row r="6" spans="2:25" ht="22.5" customHeight="1">
      <c r="B6" s="2125" t="s">
        <v>350</v>
      </c>
      <c r="C6" s="2125"/>
      <c r="D6" s="2125"/>
      <c r="E6" s="2125"/>
      <c r="F6" s="2125"/>
      <c r="G6" s="2125"/>
      <c r="H6" s="2125"/>
      <c r="I6" s="2125"/>
      <c r="J6" s="2125"/>
      <c r="K6" s="2125"/>
      <c r="L6" s="2125"/>
      <c r="M6" s="2125"/>
      <c r="N6" s="2125"/>
      <c r="O6" s="2125"/>
      <c r="P6" s="2125"/>
      <c r="Q6" s="2125"/>
      <c r="R6" s="2125"/>
      <c r="S6" s="2125"/>
      <c r="T6" s="2125"/>
      <c r="U6" s="2125"/>
      <c r="V6" s="2125"/>
      <c r="W6" s="2125"/>
      <c r="X6" s="2125"/>
      <c r="Y6" s="2125"/>
    </row>
    <row r="7" spans="2:25" ht="22.5" customHeight="1">
      <c r="B7" s="2125" t="s">
        <v>351</v>
      </c>
      <c r="C7" s="2125"/>
      <c r="D7" s="2125"/>
      <c r="E7" s="2125"/>
      <c r="F7" s="2125"/>
      <c r="G7" s="2125" t="s">
        <v>903</v>
      </c>
      <c r="H7" s="2125"/>
      <c r="I7" s="2125"/>
      <c r="J7" s="2125"/>
      <c r="K7" s="2125"/>
      <c r="L7" s="2125"/>
      <c r="M7" s="2125"/>
      <c r="N7" s="2125"/>
      <c r="O7" s="2125"/>
      <c r="P7" s="2125"/>
      <c r="Q7" s="2125"/>
      <c r="R7" s="2125"/>
      <c r="S7" s="2125"/>
      <c r="T7" s="2125"/>
      <c r="U7" s="2125"/>
      <c r="V7" s="2125"/>
      <c r="W7" s="2125"/>
      <c r="X7" s="2125"/>
      <c r="Y7" s="2125"/>
    </row>
    <row r="8" spans="2:25" ht="22.5" customHeight="1">
      <c r="B8" s="2126" t="s">
        <v>470</v>
      </c>
      <c r="C8" s="2126"/>
      <c r="D8" s="2126"/>
      <c r="E8" s="2126"/>
      <c r="F8" s="2126"/>
      <c r="G8" s="2127" t="s">
        <v>871</v>
      </c>
      <c r="H8" s="2128"/>
      <c r="I8" s="2128"/>
      <c r="J8" s="2128"/>
      <c r="K8" s="2128"/>
      <c r="L8" s="2128"/>
      <c r="M8" s="2128"/>
      <c r="N8" s="2128"/>
      <c r="O8" s="2128"/>
      <c r="P8" s="2128"/>
      <c r="Q8" s="2128"/>
      <c r="R8" s="2128"/>
      <c r="S8" s="2128"/>
      <c r="T8" s="2128"/>
      <c r="U8" s="2128"/>
      <c r="V8" s="2128"/>
      <c r="W8" s="2128"/>
      <c r="X8" s="2128"/>
      <c r="Y8" s="2129"/>
    </row>
    <row r="9" spans="2:25" ht="15" customHeight="1"/>
    <row r="10" spans="2:25" ht="15" customHeight="1">
      <c r="B10" s="53"/>
      <c r="C10" s="54"/>
      <c r="D10" s="54"/>
      <c r="E10" s="54"/>
      <c r="F10" s="54"/>
      <c r="G10" s="54"/>
      <c r="H10" s="54"/>
      <c r="I10" s="54"/>
      <c r="J10" s="54"/>
      <c r="K10" s="54"/>
      <c r="L10" s="54"/>
      <c r="M10" s="54"/>
      <c r="N10" s="54"/>
      <c r="O10" s="54"/>
      <c r="P10" s="54"/>
      <c r="Q10" s="54"/>
      <c r="R10" s="54"/>
      <c r="S10" s="54"/>
      <c r="T10" s="54"/>
      <c r="U10" s="53"/>
      <c r="V10" s="54"/>
      <c r="W10" s="54"/>
      <c r="X10" s="54"/>
      <c r="Y10" s="55"/>
    </row>
    <row r="11" spans="2:25" ht="15" customHeight="1">
      <c r="B11" s="56" t="s">
        <v>353</v>
      </c>
      <c r="U11" s="2171" t="s">
        <v>886</v>
      </c>
      <c r="V11" s="2172"/>
      <c r="W11" s="2172"/>
      <c r="X11" s="2172"/>
      <c r="Y11" s="2173"/>
    </row>
    <row r="12" spans="2:25" ht="15" customHeight="1">
      <c r="B12" s="56"/>
      <c r="U12" s="66"/>
      <c r="V12" s="271"/>
      <c r="W12" s="271"/>
      <c r="X12" s="271"/>
      <c r="Y12" s="273"/>
    </row>
    <row r="13" spans="2:25" ht="15" customHeight="1">
      <c r="B13" s="56"/>
      <c r="C13" s="143" t="s">
        <v>471</v>
      </c>
      <c r="D13" s="2131" t="s">
        <v>845</v>
      </c>
      <c r="E13" s="2131"/>
      <c r="F13" s="2131"/>
      <c r="G13" s="2131"/>
      <c r="H13" s="2131"/>
      <c r="I13" s="2131"/>
      <c r="J13" s="2131"/>
      <c r="K13" s="2131"/>
      <c r="L13" s="2131"/>
      <c r="M13" s="2131"/>
      <c r="N13" s="2131"/>
      <c r="O13" s="2131"/>
      <c r="P13" s="2131"/>
      <c r="Q13" s="2131"/>
      <c r="R13" s="2131"/>
      <c r="S13" s="2131"/>
      <c r="T13" s="2132"/>
      <c r="U13" s="66"/>
      <c r="V13" s="271" t="s">
        <v>355</v>
      </c>
      <c r="W13" s="271" t="s">
        <v>356</v>
      </c>
      <c r="X13" s="271" t="s">
        <v>355</v>
      </c>
      <c r="Y13" s="273"/>
    </row>
    <row r="14" spans="2:25" ht="15" customHeight="1">
      <c r="B14" s="56"/>
      <c r="C14" s="143"/>
      <c r="D14" s="2131"/>
      <c r="E14" s="2131"/>
      <c r="F14" s="2131"/>
      <c r="G14" s="2131"/>
      <c r="H14" s="2131"/>
      <c r="I14" s="2131"/>
      <c r="J14" s="2131"/>
      <c r="K14" s="2131"/>
      <c r="L14" s="2131"/>
      <c r="M14" s="2131"/>
      <c r="N14" s="2131"/>
      <c r="O14" s="2131"/>
      <c r="P14" s="2131"/>
      <c r="Q14" s="2131"/>
      <c r="R14" s="2131"/>
      <c r="S14" s="2131"/>
      <c r="T14" s="2132"/>
      <c r="U14" s="66"/>
      <c r="V14" s="271"/>
      <c r="W14" s="271"/>
      <c r="X14" s="271"/>
      <c r="Y14" s="273"/>
    </row>
    <row r="15" spans="2:25" ht="7.5" customHeight="1">
      <c r="B15" s="56"/>
      <c r="U15" s="66"/>
      <c r="V15" s="271"/>
      <c r="W15" s="271"/>
      <c r="X15" s="271"/>
      <c r="Y15" s="273"/>
    </row>
    <row r="16" spans="2:25" ht="15" customHeight="1">
      <c r="B16" s="56"/>
      <c r="C16" s="2174" t="s">
        <v>357</v>
      </c>
      <c r="D16" s="2131" t="s">
        <v>840</v>
      </c>
      <c r="E16" s="2131"/>
      <c r="F16" s="2131"/>
      <c r="G16" s="2131"/>
      <c r="H16" s="2131"/>
      <c r="I16" s="2131"/>
      <c r="J16" s="2131"/>
      <c r="K16" s="2131"/>
      <c r="L16" s="2131"/>
      <c r="M16" s="2131"/>
      <c r="N16" s="2131"/>
      <c r="O16" s="2131"/>
      <c r="P16" s="2131"/>
      <c r="Q16" s="2131"/>
      <c r="R16" s="2131"/>
      <c r="S16" s="2131"/>
      <c r="T16" s="2132"/>
      <c r="U16" s="66"/>
      <c r="V16" s="271" t="s">
        <v>355</v>
      </c>
      <c r="W16" s="271" t="s">
        <v>472</v>
      </c>
      <c r="X16" s="271" t="s">
        <v>355</v>
      </c>
      <c r="Y16" s="273"/>
    </row>
    <row r="17" spans="2:25" ht="15" customHeight="1">
      <c r="B17" s="56"/>
      <c r="C17" s="2174"/>
      <c r="D17" s="2131"/>
      <c r="E17" s="2131"/>
      <c r="F17" s="2131"/>
      <c r="G17" s="2131"/>
      <c r="H17" s="2131"/>
      <c r="I17" s="2131"/>
      <c r="J17" s="2131"/>
      <c r="K17" s="2131"/>
      <c r="L17" s="2131"/>
      <c r="M17" s="2131"/>
      <c r="N17" s="2131"/>
      <c r="O17" s="2131"/>
      <c r="P17" s="2131"/>
      <c r="Q17" s="2131"/>
      <c r="R17" s="2131"/>
      <c r="S17" s="2131"/>
      <c r="T17" s="2132"/>
      <c r="U17" s="66"/>
      <c r="V17" s="271"/>
      <c r="W17" s="271"/>
      <c r="X17" s="271"/>
      <c r="Y17" s="273"/>
    </row>
    <row r="18" spans="2:25" ht="7.5" customHeight="1">
      <c r="B18" s="56"/>
      <c r="U18" s="66"/>
      <c r="V18" s="271"/>
      <c r="W18" s="271"/>
      <c r="X18" s="271"/>
      <c r="Y18" s="273"/>
    </row>
    <row r="19" spans="2:25" ht="15" customHeight="1">
      <c r="B19" s="56"/>
      <c r="C19" s="134" t="s">
        <v>358</v>
      </c>
      <c r="D19" s="2121" t="s">
        <v>473</v>
      </c>
      <c r="E19" s="2121"/>
      <c r="F19" s="2121"/>
      <c r="G19" s="2121"/>
      <c r="H19" s="2121"/>
      <c r="I19" s="2121"/>
      <c r="J19" s="2121"/>
      <c r="K19" s="2121"/>
      <c r="L19" s="2121"/>
      <c r="M19" s="2121"/>
      <c r="N19" s="2121"/>
      <c r="O19" s="2121"/>
      <c r="P19" s="2121"/>
      <c r="Q19" s="2121"/>
      <c r="R19" s="2121"/>
      <c r="S19" s="2121"/>
      <c r="T19" s="2122"/>
      <c r="U19" s="66"/>
      <c r="V19" s="271" t="s">
        <v>355</v>
      </c>
      <c r="W19" s="271" t="s">
        <v>356</v>
      </c>
      <c r="X19" s="271" t="s">
        <v>355</v>
      </c>
      <c r="Y19" s="273"/>
    </row>
    <row r="20" spans="2:25" ht="7.5" customHeight="1">
      <c r="B20" s="56"/>
      <c r="U20" s="66"/>
      <c r="V20" s="271"/>
      <c r="W20" s="271"/>
      <c r="X20" s="271"/>
      <c r="Y20" s="273"/>
    </row>
    <row r="21" spans="2:25" ht="15" customHeight="1">
      <c r="B21" s="56"/>
      <c r="C21" s="52" t="s">
        <v>237</v>
      </c>
      <c r="D21" s="2133" t="s">
        <v>474</v>
      </c>
      <c r="E21" s="2133"/>
      <c r="F21" s="2133"/>
      <c r="G21" s="2133"/>
      <c r="H21" s="2133"/>
      <c r="I21" s="2133"/>
      <c r="J21" s="2133"/>
      <c r="K21" s="2133"/>
      <c r="L21" s="2133"/>
      <c r="M21" s="2133"/>
      <c r="N21" s="2133"/>
      <c r="O21" s="2133"/>
      <c r="P21" s="2133"/>
      <c r="Q21" s="2133"/>
      <c r="R21" s="2133"/>
      <c r="S21" s="2133"/>
      <c r="T21" s="2134"/>
      <c r="U21" s="66"/>
      <c r="V21" s="271" t="s">
        <v>355</v>
      </c>
      <c r="W21" s="271" t="s">
        <v>454</v>
      </c>
      <c r="X21" s="271" t="s">
        <v>355</v>
      </c>
      <c r="Y21" s="273"/>
    </row>
    <row r="22" spans="2:25" ht="7.5" customHeight="1">
      <c r="B22" s="56"/>
      <c r="U22" s="66"/>
      <c r="V22" s="271"/>
      <c r="W22" s="271"/>
      <c r="X22" s="271"/>
      <c r="Y22" s="273"/>
    </row>
    <row r="23" spans="2:25" ht="15" customHeight="1">
      <c r="B23" s="56"/>
      <c r="C23" s="134" t="s">
        <v>361</v>
      </c>
      <c r="D23" s="134" t="s">
        <v>475</v>
      </c>
      <c r="U23" s="66"/>
      <c r="V23" s="271" t="s">
        <v>355</v>
      </c>
      <c r="W23" s="271" t="s">
        <v>356</v>
      </c>
      <c r="X23" s="271" t="s">
        <v>355</v>
      </c>
      <c r="Y23" s="273"/>
    </row>
    <row r="24" spans="2:25" ht="7.5" customHeight="1">
      <c r="B24" s="56"/>
      <c r="U24" s="66"/>
      <c r="V24" s="271"/>
      <c r="W24" s="271"/>
      <c r="X24" s="271"/>
      <c r="Y24" s="273"/>
    </row>
    <row r="25" spans="2:25" ht="15" customHeight="1">
      <c r="B25" s="56"/>
      <c r="C25" s="134" t="s">
        <v>476</v>
      </c>
      <c r="D25" s="134" t="s">
        <v>477</v>
      </c>
      <c r="U25" s="66"/>
      <c r="V25" s="271" t="s">
        <v>355</v>
      </c>
      <c r="W25" s="271" t="s">
        <v>444</v>
      </c>
      <c r="X25" s="271" t="s">
        <v>355</v>
      </c>
      <c r="Y25" s="273"/>
    </row>
    <row r="26" spans="2:25" ht="7.5" customHeight="1">
      <c r="B26" s="56"/>
      <c r="U26" s="66"/>
      <c r="V26" s="271"/>
      <c r="W26" s="271"/>
      <c r="X26" s="271"/>
      <c r="Y26" s="273"/>
    </row>
    <row r="27" spans="2:25" ht="15" customHeight="1">
      <c r="B27" s="56"/>
      <c r="C27" s="134" t="s">
        <v>478</v>
      </c>
      <c r="D27" s="2133" t="s">
        <v>901</v>
      </c>
      <c r="E27" s="2133"/>
      <c r="F27" s="2133"/>
      <c r="G27" s="2133"/>
      <c r="H27" s="2133"/>
      <c r="I27" s="2133"/>
      <c r="J27" s="2133"/>
      <c r="K27" s="2133"/>
      <c r="L27" s="2133"/>
      <c r="M27" s="2133"/>
      <c r="N27" s="2133"/>
      <c r="O27" s="2133"/>
      <c r="P27" s="2133"/>
      <c r="Q27" s="2133"/>
      <c r="R27" s="2133"/>
      <c r="S27" s="2133"/>
      <c r="T27" s="2134"/>
      <c r="U27" s="66"/>
      <c r="V27" s="271" t="s">
        <v>355</v>
      </c>
      <c r="W27" s="271" t="s">
        <v>444</v>
      </c>
      <c r="X27" s="271" t="s">
        <v>355</v>
      </c>
      <c r="Y27" s="273"/>
    </row>
    <row r="28" spans="2:25" ht="15" customHeight="1">
      <c r="B28" s="56"/>
      <c r="C28" s="134" t="s">
        <v>118</v>
      </c>
      <c r="D28" s="2133"/>
      <c r="E28" s="2133"/>
      <c r="F28" s="2133"/>
      <c r="G28" s="2133"/>
      <c r="H28" s="2133"/>
      <c r="I28" s="2133"/>
      <c r="J28" s="2133"/>
      <c r="K28" s="2133"/>
      <c r="L28" s="2133"/>
      <c r="M28" s="2133"/>
      <c r="N28" s="2133"/>
      <c r="O28" s="2133"/>
      <c r="P28" s="2133"/>
      <c r="Q28" s="2133"/>
      <c r="R28" s="2133"/>
      <c r="S28" s="2133"/>
      <c r="T28" s="2134"/>
      <c r="U28" s="66"/>
      <c r="V28" s="271"/>
      <c r="W28" s="271"/>
      <c r="X28" s="271"/>
      <c r="Y28" s="273"/>
    </row>
    <row r="29" spans="2:25" ht="15" customHeight="1">
      <c r="B29" s="56"/>
      <c r="U29" s="66"/>
      <c r="V29" s="271"/>
      <c r="W29" s="271"/>
      <c r="X29" s="271"/>
      <c r="Y29" s="273"/>
    </row>
    <row r="30" spans="2:25" ht="15" customHeight="1">
      <c r="B30" s="56" t="s">
        <v>366</v>
      </c>
      <c r="U30" s="2171"/>
      <c r="V30" s="2172"/>
      <c r="W30" s="2172"/>
      <c r="X30" s="2172"/>
      <c r="Y30" s="2173"/>
    </row>
    <row r="31" spans="2:25" ht="15" customHeight="1">
      <c r="B31" s="56"/>
      <c r="U31" s="66"/>
      <c r="V31" s="271"/>
      <c r="W31" s="271"/>
      <c r="X31" s="271"/>
      <c r="Y31" s="273"/>
    </row>
    <row r="32" spans="2:25" ht="15" customHeight="1">
      <c r="B32" s="56"/>
      <c r="C32" s="134" t="s">
        <v>479</v>
      </c>
      <c r="U32" s="66"/>
      <c r="V32" s="271"/>
      <c r="W32" s="271"/>
      <c r="X32" s="271"/>
      <c r="Y32" s="273"/>
    </row>
    <row r="33" spans="2:25" ht="15" customHeight="1">
      <c r="B33" s="56"/>
      <c r="C33" s="2133" t="s">
        <v>904</v>
      </c>
      <c r="D33" s="2133"/>
      <c r="E33" s="2133"/>
      <c r="F33" s="2133"/>
      <c r="G33" s="2133"/>
      <c r="H33" s="2133"/>
      <c r="I33" s="2133"/>
      <c r="J33" s="2133"/>
      <c r="K33" s="2133"/>
      <c r="L33" s="2133"/>
      <c r="M33" s="2133"/>
      <c r="N33" s="2133"/>
      <c r="O33" s="2133"/>
      <c r="P33" s="2133"/>
      <c r="Q33" s="2133"/>
      <c r="R33" s="2133"/>
      <c r="S33" s="2133"/>
      <c r="T33" s="2134"/>
      <c r="U33" s="66"/>
      <c r="V33" s="271"/>
      <c r="W33" s="271"/>
      <c r="X33" s="271"/>
      <c r="Y33" s="273"/>
    </row>
    <row r="34" spans="2:25" ht="15" customHeight="1">
      <c r="B34" s="56"/>
      <c r="C34" s="2133"/>
      <c r="D34" s="2133"/>
      <c r="E34" s="2133"/>
      <c r="F34" s="2133"/>
      <c r="G34" s="2133"/>
      <c r="H34" s="2133"/>
      <c r="I34" s="2133"/>
      <c r="J34" s="2133"/>
      <c r="K34" s="2133"/>
      <c r="L34" s="2133"/>
      <c r="M34" s="2133"/>
      <c r="N34" s="2133"/>
      <c r="O34" s="2133"/>
      <c r="P34" s="2133"/>
      <c r="Q34" s="2133"/>
      <c r="R34" s="2133"/>
      <c r="S34" s="2133"/>
      <c r="T34" s="2134"/>
      <c r="U34" s="66"/>
      <c r="V34" s="271"/>
      <c r="W34" s="271"/>
      <c r="X34" s="271"/>
      <c r="Y34" s="273"/>
    </row>
    <row r="35" spans="2:25" ht="7.5" customHeight="1">
      <c r="B35" s="56"/>
      <c r="D35" s="139"/>
      <c r="E35" s="139"/>
      <c r="F35" s="139"/>
      <c r="G35" s="139"/>
      <c r="H35" s="139"/>
      <c r="I35" s="139"/>
      <c r="J35" s="139"/>
      <c r="K35" s="139"/>
      <c r="L35" s="139"/>
      <c r="M35" s="139"/>
      <c r="N35" s="139"/>
      <c r="O35" s="139"/>
      <c r="P35" s="139"/>
      <c r="Q35" s="139"/>
      <c r="R35" s="139"/>
      <c r="S35" s="139"/>
      <c r="T35" s="139"/>
      <c r="U35" s="66"/>
      <c r="V35" s="271"/>
      <c r="W35" s="271"/>
      <c r="X35" s="271"/>
      <c r="Y35" s="273"/>
    </row>
    <row r="36" spans="2:25" ht="30" customHeight="1">
      <c r="B36" s="56"/>
      <c r="C36" s="60"/>
      <c r="D36" s="2137"/>
      <c r="E36" s="2138"/>
      <c r="F36" s="2138"/>
      <c r="G36" s="2138"/>
      <c r="H36" s="2138"/>
      <c r="I36" s="2138"/>
      <c r="J36" s="2138"/>
      <c r="K36" s="2139"/>
      <c r="L36" s="2140" t="s">
        <v>369</v>
      </c>
      <c r="M36" s="2141"/>
      <c r="N36" s="2142"/>
      <c r="O36" s="2140" t="s">
        <v>370</v>
      </c>
      <c r="P36" s="2143"/>
      <c r="Q36" s="2144"/>
      <c r="R36" s="61"/>
      <c r="S36" s="61"/>
      <c r="T36" s="61"/>
      <c r="U36" s="66"/>
      <c r="V36" s="271"/>
      <c r="W36" s="271"/>
      <c r="X36" s="271"/>
      <c r="Y36" s="273"/>
    </row>
    <row r="37" spans="2:25" ht="54" customHeight="1">
      <c r="B37" s="56"/>
      <c r="C37" s="281" t="s">
        <v>480</v>
      </c>
      <c r="D37" s="2145" t="s">
        <v>481</v>
      </c>
      <c r="E37" s="2145"/>
      <c r="F37" s="2145"/>
      <c r="G37" s="2145"/>
      <c r="H37" s="2145"/>
      <c r="I37" s="2145"/>
      <c r="J37" s="2145"/>
      <c r="K37" s="2145"/>
      <c r="L37" s="2146" t="s">
        <v>107</v>
      </c>
      <c r="M37" s="2147"/>
      <c r="N37" s="2148"/>
      <c r="O37" s="2149" t="s">
        <v>373</v>
      </c>
      <c r="P37" s="2149"/>
      <c r="Q37" s="2149"/>
      <c r="R37" s="63"/>
      <c r="S37" s="63"/>
      <c r="T37" s="63"/>
      <c r="U37" s="2171" t="s">
        <v>886</v>
      </c>
      <c r="V37" s="2172"/>
      <c r="W37" s="2172"/>
      <c r="X37" s="2172"/>
      <c r="Y37" s="2173"/>
    </row>
    <row r="38" spans="2:25" ht="54" customHeight="1">
      <c r="B38" s="56"/>
      <c r="C38" s="281" t="s">
        <v>417</v>
      </c>
      <c r="D38" s="2145" t="s">
        <v>375</v>
      </c>
      <c r="E38" s="2145"/>
      <c r="F38" s="2145"/>
      <c r="G38" s="2145"/>
      <c r="H38" s="2145"/>
      <c r="I38" s="2145"/>
      <c r="J38" s="2145"/>
      <c r="K38" s="2145"/>
      <c r="L38" s="2146" t="s">
        <v>107</v>
      </c>
      <c r="M38" s="2147"/>
      <c r="N38" s="2148"/>
      <c r="O38" s="2150"/>
      <c r="P38" s="2150"/>
      <c r="Q38" s="2150"/>
      <c r="R38" s="64"/>
      <c r="S38" s="2151" t="s">
        <v>376</v>
      </c>
      <c r="T38" s="2152"/>
      <c r="U38" s="66"/>
      <c r="V38" s="271" t="s">
        <v>355</v>
      </c>
      <c r="W38" s="271" t="s">
        <v>356</v>
      </c>
      <c r="X38" s="271" t="s">
        <v>355</v>
      </c>
      <c r="Y38" s="273"/>
    </row>
    <row r="39" spans="2:25" ht="54" customHeight="1">
      <c r="B39" s="56"/>
      <c r="C39" s="281" t="s">
        <v>420</v>
      </c>
      <c r="D39" s="2145" t="s">
        <v>482</v>
      </c>
      <c r="E39" s="2145"/>
      <c r="F39" s="2145"/>
      <c r="G39" s="2145"/>
      <c r="H39" s="2145"/>
      <c r="I39" s="2145"/>
      <c r="J39" s="2145"/>
      <c r="K39" s="2145"/>
      <c r="L39" s="2149" t="s">
        <v>107</v>
      </c>
      <c r="M39" s="2149"/>
      <c r="N39" s="2149"/>
      <c r="O39" s="2150"/>
      <c r="P39" s="2150"/>
      <c r="Q39" s="2150"/>
      <c r="R39" s="64"/>
      <c r="S39" s="2151" t="s">
        <v>378</v>
      </c>
      <c r="T39" s="2152"/>
      <c r="U39" s="66"/>
      <c r="V39" s="271" t="s">
        <v>355</v>
      </c>
      <c r="W39" s="271" t="s">
        <v>383</v>
      </c>
      <c r="X39" s="271" t="s">
        <v>355</v>
      </c>
      <c r="Y39" s="273"/>
    </row>
    <row r="40" spans="2:25" ht="54" customHeight="1">
      <c r="B40" s="56"/>
      <c r="C40" s="281" t="s">
        <v>483</v>
      </c>
      <c r="D40" s="2145" t="s">
        <v>484</v>
      </c>
      <c r="E40" s="2145"/>
      <c r="F40" s="2145"/>
      <c r="G40" s="2145"/>
      <c r="H40" s="2145"/>
      <c r="I40" s="2145"/>
      <c r="J40" s="2145"/>
      <c r="K40" s="2145"/>
      <c r="L40" s="2153"/>
      <c r="M40" s="2153"/>
      <c r="N40" s="2153"/>
      <c r="O40" s="2149" t="s">
        <v>373</v>
      </c>
      <c r="P40" s="2149"/>
      <c r="Q40" s="2149"/>
      <c r="R40" s="65"/>
      <c r="S40" s="2151" t="s">
        <v>381</v>
      </c>
      <c r="T40" s="2152"/>
      <c r="U40" s="66"/>
      <c r="V40" s="271" t="s">
        <v>355</v>
      </c>
      <c r="W40" s="271" t="s">
        <v>394</v>
      </c>
      <c r="X40" s="271" t="s">
        <v>355</v>
      </c>
      <c r="Y40" s="273"/>
    </row>
    <row r="41" spans="2:25" ht="54" customHeight="1">
      <c r="B41" s="56"/>
      <c r="C41" s="286" t="s">
        <v>485</v>
      </c>
      <c r="D41" s="2197" t="s">
        <v>486</v>
      </c>
      <c r="E41" s="2197"/>
      <c r="F41" s="2197"/>
      <c r="G41" s="2197"/>
      <c r="H41" s="2197"/>
      <c r="I41" s="2197"/>
      <c r="J41" s="2197"/>
      <c r="K41" s="2197"/>
      <c r="L41" s="2198" t="s">
        <v>107</v>
      </c>
      <c r="M41" s="2198"/>
      <c r="N41" s="2198"/>
      <c r="O41" s="2198" t="s">
        <v>373</v>
      </c>
      <c r="P41" s="2198"/>
      <c r="Q41" s="2198"/>
      <c r="R41" s="65"/>
      <c r="S41" s="2151" t="s">
        <v>487</v>
      </c>
      <c r="T41" s="2152"/>
      <c r="U41" s="66"/>
      <c r="V41" s="271" t="s">
        <v>355</v>
      </c>
      <c r="W41" s="271" t="s">
        <v>394</v>
      </c>
      <c r="X41" s="271" t="s">
        <v>355</v>
      </c>
      <c r="Y41" s="273"/>
    </row>
    <row r="42" spans="2:25" ht="54" customHeight="1">
      <c r="B42" s="56"/>
      <c r="C42" s="286" t="s">
        <v>488</v>
      </c>
      <c r="D42" s="2197" t="s">
        <v>489</v>
      </c>
      <c r="E42" s="2197"/>
      <c r="F42" s="2197"/>
      <c r="G42" s="2197"/>
      <c r="H42" s="2197"/>
      <c r="I42" s="2197"/>
      <c r="J42" s="2197"/>
      <c r="K42" s="2197"/>
      <c r="L42" s="2198" t="s">
        <v>107</v>
      </c>
      <c r="M42" s="2198"/>
      <c r="N42" s="2198"/>
      <c r="O42" s="2198" t="s">
        <v>373</v>
      </c>
      <c r="P42" s="2198"/>
      <c r="Q42" s="2198"/>
      <c r="R42" s="65"/>
      <c r="S42" s="2151" t="s">
        <v>490</v>
      </c>
      <c r="T42" s="2152"/>
      <c r="U42" s="66"/>
      <c r="V42" s="271" t="s">
        <v>355</v>
      </c>
      <c r="W42" s="271" t="s">
        <v>383</v>
      </c>
      <c r="X42" s="271" t="s">
        <v>355</v>
      </c>
      <c r="Y42" s="273"/>
    </row>
    <row r="43" spans="2:25" ht="15" customHeight="1">
      <c r="B43" s="56"/>
      <c r="U43" s="66"/>
      <c r="V43" s="271"/>
      <c r="W43" s="271"/>
      <c r="X43" s="271"/>
      <c r="Y43" s="273"/>
    </row>
    <row r="44" spans="2:25" ht="15" customHeight="1">
      <c r="B44" s="56"/>
      <c r="C44" s="134" t="s">
        <v>382</v>
      </c>
      <c r="U44" s="2171" t="s">
        <v>886</v>
      </c>
      <c r="V44" s="2172"/>
      <c r="W44" s="2172"/>
      <c r="X44" s="2172"/>
      <c r="Y44" s="2173"/>
    </row>
    <row r="45" spans="2:25" ht="15" customHeight="1">
      <c r="B45" s="56"/>
      <c r="U45" s="66"/>
      <c r="V45" s="271"/>
      <c r="W45" s="271"/>
      <c r="X45" s="271"/>
      <c r="Y45" s="273"/>
    </row>
    <row r="46" spans="2:25" ht="45" customHeight="1">
      <c r="B46" s="56"/>
      <c r="C46" s="63" t="s">
        <v>905</v>
      </c>
      <c r="D46" s="2131" t="s">
        <v>906</v>
      </c>
      <c r="E46" s="2131"/>
      <c r="F46" s="2131"/>
      <c r="G46" s="2131"/>
      <c r="H46" s="2131"/>
      <c r="I46" s="2131"/>
      <c r="J46" s="2131"/>
      <c r="K46" s="2131"/>
      <c r="L46" s="2131"/>
      <c r="M46" s="2131"/>
      <c r="N46" s="2131"/>
      <c r="O46" s="2131"/>
      <c r="P46" s="2131"/>
      <c r="Q46" s="2131"/>
      <c r="R46" s="2131"/>
      <c r="S46" s="2131"/>
      <c r="T46" s="2132"/>
      <c r="U46" s="66"/>
      <c r="V46" s="271" t="s">
        <v>355</v>
      </c>
      <c r="W46" s="271" t="s">
        <v>383</v>
      </c>
      <c r="X46" s="271" t="s">
        <v>355</v>
      </c>
      <c r="Y46" s="273"/>
    </row>
    <row r="47" spans="2:25" ht="30" customHeight="1">
      <c r="B47" s="56"/>
      <c r="C47" s="63" t="s">
        <v>907</v>
      </c>
      <c r="D47" s="2131" t="s">
        <v>908</v>
      </c>
      <c r="E47" s="2131"/>
      <c r="F47" s="2131"/>
      <c r="G47" s="2131"/>
      <c r="H47" s="2131"/>
      <c r="I47" s="2131"/>
      <c r="J47" s="2131"/>
      <c r="K47" s="2131"/>
      <c r="L47" s="2131"/>
      <c r="M47" s="2131"/>
      <c r="N47" s="2131"/>
      <c r="O47" s="2131"/>
      <c r="P47" s="2131"/>
      <c r="Q47" s="2131"/>
      <c r="R47" s="2131"/>
      <c r="S47" s="2131"/>
      <c r="T47" s="2132"/>
      <c r="U47" s="66"/>
      <c r="V47" s="271" t="s">
        <v>355</v>
      </c>
      <c r="W47" s="271" t="s">
        <v>356</v>
      </c>
      <c r="X47" s="271" t="s">
        <v>355</v>
      </c>
      <c r="Y47" s="273"/>
    </row>
    <row r="48" spans="2:25" ht="45" customHeight="1">
      <c r="B48" s="56"/>
      <c r="C48" s="63" t="s">
        <v>909</v>
      </c>
      <c r="D48" s="2131" t="s">
        <v>896</v>
      </c>
      <c r="E48" s="2131"/>
      <c r="F48" s="2131"/>
      <c r="G48" s="2131"/>
      <c r="H48" s="2131"/>
      <c r="I48" s="2131"/>
      <c r="J48" s="2131"/>
      <c r="K48" s="2131"/>
      <c r="L48" s="2131"/>
      <c r="M48" s="2131"/>
      <c r="N48" s="2131"/>
      <c r="O48" s="2131"/>
      <c r="P48" s="2131"/>
      <c r="Q48" s="2131"/>
      <c r="R48" s="2131"/>
      <c r="S48" s="2131"/>
      <c r="T48" s="2132"/>
      <c r="U48" s="66"/>
      <c r="V48" s="271" t="s">
        <v>355</v>
      </c>
      <c r="W48" s="271" t="s">
        <v>356</v>
      </c>
      <c r="X48" s="271" t="s">
        <v>355</v>
      </c>
      <c r="Y48" s="273"/>
    </row>
    <row r="49" spans="2:25" ht="7.5" customHeight="1">
      <c r="B49" s="56"/>
      <c r="C49" s="139"/>
      <c r="D49" s="139"/>
      <c r="E49" s="139"/>
      <c r="F49" s="139"/>
      <c r="G49" s="139"/>
      <c r="H49" s="139"/>
      <c r="I49" s="139"/>
      <c r="J49" s="139"/>
      <c r="K49" s="139"/>
      <c r="L49" s="139"/>
      <c r="M49" s="139"/>
      <c r="N49" s="139"/>
      <c r="O49" s="139"/>
      <c r="P49" s="139"/>
      <c r="Q49" s="139"/>
      <c r="R49" s="139"/>
      <c r="S49" s="139"/>
      <c r="T49" s="139"/>
      <c r="U49" s="66"/>
      <c r="V49" s="271"/>
      <c r="W49" s="271"/>
      <c r="X49" s="271"/>
      <c r="Y49" s="273"/>
    </row>
    <row r="50" spans="2:25" ht="26.25" customHeight="1">
      <c r="B50" s="56"/>
      <c r="C50" s="2154" t="s">
        <v>386</v>
      </c>
      <c r="D50" s="2141"/>
      <c r="E50" s="2141"/>
      <c r="F50" s="2141"/>
      <c r="G50" s="2141"/>
      <c r="H50" s="2142"/>
      <c r="I50" s="2155" t="s">
        <v>373</v>
      </c>
      <c r="J50" s="2157"/>
      <c r="K50" s="66"/>
      <c r="L50" s="2154" t="s">
        <v>491</v>
      </c>
      <c r="M50" s="2141"/>
      <c r="N50" s="2141"/>
      <c r="O50" s="2141"/>
      <c r="P50" s="2141"/>
      <c r="Q50" s="2142"/>
      <c r="R50" s="2155" t="s">
        <v>107</v>
      </c>
      <c r="S50" s="2157"/>
      <c r="U50" s="66"/>
      <c r="V50" s="271"/>
      <c r="W50" s="271"/>
      <c r="X50" s="271"/>
      <c r="Y50" s="273"/>
    </row>
    <row r="51" spans="2:25" ht="7.5" customHeight="1">
      <c r="B51" s="56"/>
      <c r="U51" s="66"/>
      <c r="V51" s="271"/>
      <c r="W51" s="271"/>
      <c r="X51" s="271"/>
      <c r="Y51" s="273"/>
    </row>
    <row r="52" spans="2:25" ht="22.5" customHeight="1">
      <c r="B52" s="56"/>
      <c r="C52" s="2158"/>
      <c r="D52" s="2159"/>
      <c r="E52" s="2159"/>
      <c r="F52" s="2159"/>
      <c r="G52" s="2159"/>
      <c r="H52" s="2159"/>
      <c r="I52" s="2160"/>
      <c r="J52" s="2161" t="s">
        <v>388</v>
      </c>
      <c r="K52" s="2161"/>
      <c r="L52" s="2161"/>
      <c r="M52" s="2161"/>
      <c r="N52" s="2161"/>
      <c r="O52" s="2161" t="s">
        <v>389</v>
      </c>
      <c r="P52" s="2161"/>
      <c r="Q52" s="2161"/>
      <c r="R52" s="2161"/>
      <c r="S52" s="2161"/>
      <c r="U52" s="66"/>
      <c r="V52" s="271"/>
      <c r="W52" s="271"/>
      <c r="X52" s="271"/>
      <c r="Y52" s="273"/>
    </row>
    <row r="53" spans="2:25" ht="22.5" customHeight="1">
      <c r="B53" s="56"/>
      <c r="C53" s="2162" t="s">
        <v>390</v>
      </c>
      <c r="D53" s="2163"/>
      <c r="E53" s="2163"/>
      <c r="F53" s="2163"/>
      <c r="G53" s="2163"/>
      <c r="H53" s="2164"/>
      <c r="I53" s="142" t="s">
        <v>55</v>
      </c>
      <c r="J53" s="2149" t="s">
        <v>107</v>
      </c>
      <c r="K53" s="2149"/>
      <c r="L53" s="2149"/>
      <c r="M53" s="2149"/>
      <c r="N53" s="2149"/>
      <c r="O53" s="2153"/>
      <c r="P53" s="2153"/>
      <c r="Q53" s="2153"/>
      <c r="R53" s="2153"/>
      <c r="S53" s="2153"/>
      <c r="U53" s="66"/>
      <c r="V53" s="271"/>
      <c r="W53" s="271"/>
      <c r="X53" s="271"/>
      <c r="Y53" s="273"/>
    </row>
    <row r="54" spans="2:25" ht="22.5" customHeight="1">
      <c r="B54" s="56"/>
      <c r="C54" s="2165"/>
      <c r="D54" s="2166"/>
      <c r="E54" s="2166"/>
      <c r="F54" s="2166"/>
      <c r="G54" s="2166"/>
      <c r="H54" s="2167"/>
      <c r="I54" s="142" t="s">
        <v>56</v>
      </c>
      <c r="J54" s="2149" t="s">
        <v>107</v>
      </c>
      <c r="K54" s="2149"/>
      <c r="L54" s="2149"/>
      <c r="M54" s="2149"/>
      <c r="N54" s="2149"/>
      <c r="O54" s="2149" t="s">
        <v>107</v>
      </c>
      <c r="P54" s="2149"/>
      <c r="Q54" s="2149"/>
      <c r="R54" s="2149"/>
      <c r="S54" s="2149"/>
      <c r="U54" s="66"/>
      <c r="V54" s="271"/>
      <c r="W54" s="271"/>
      <c r="X54" s="271"/>
      <c r="Y54" s="273"/>
    </row>
    <row r="55" spans="2:25" ht="15" customHeight="1">
      <c r="B55" s="56"/>
      <c r="U55" s="66"/>
      <c r="V55" s="271"/>
      <c r="W55" s="271"/>
      <c r="X55" s="271"/>
      <c r="Y55" s="273"/>
    </row>
    <row r="56" spans="2:25" ht="15" customHeight="1">
      <c r="B56" s="56" t="s">
        <v>463</v>
      </c>
      <c r="U56" s="2171" t="s">
        <v>886</v>
      </c>
      <c r="V56" s="2172"/>
      <c r="W56" s="2172"/>
      <c r="X56" s="2172"/>
      <c r="Y56" s="2173"/>
    </row>
    <row r="57" spans="2:25" ht="15" customHeight="1">
      <c r="B57" s="56"/>
      <c r="U57" s="66"/>
      <c r="V57" s="271"/>
      <c r="W57" s="271"/>
      <c r="X57" s="271"/>
      <c r="Y57" s="273"/>
    </row>
    <row r="58" spans="2:25" ht="15" customHeight="1">
      <c r="B58" s="56"/>
      <c r="C58" s="144" t="s">
        <v>492</v>
      </c>
      <c r="D58" s="2131" t="s">
        <v>910</v>
      </c>
      <c r="E58" s="2131"/>
      <c r="F58" s="2131"/>
      <c r="G58" s="2131"/>
      <c r="H58" s="2131"/>
      <c r="I58" s="2131"/>
      <c r="J58" s="2131"/>
      <c r="K58" s="2131"/>
      <c r="L58" s="2131"/>
      <c r="M58" s="2131"/>
      <c r="N58" s="2131"/>
      <c r="O58" s="2131"/>
      <c r="P58" s="2131"/>
      <c r="Q58" s="2131"/>
      <c r="R58" s="2131"/>
      <c r="S58" s="2131"/>
      <c r="T58" s="2132"/>
      <c r="U58" s="66"/>
      <c r="V58" s="271" t="s">
        <v>355</v>
      </c>
      <c r="W58" s="271" t="s">
        <v>383</v>
      </c>
      <c r="X58" s="271" t="s">
        <v>355</v>
      </c>
      <c r="Y58" s="273"/>
    </row>
    <row r="59" spans="2:25" ht="15" customHeight="1">
      <c r="B59" s="56"/>
      <c r="C59" s="58"/>
      <c r="D59" s="2131"/>
      <c r="E59" s="2131"/>
      <c r="F59" s="2131"/>
      <c r="G59" s="2131"/>
      <c r="H59" s="2131"/>
      <c r="I59" s="2131"/>
      <c r="J59" s="2131"/>
      <c r="K59" s="2131"/>
      <c r="L59" s="2131"/>
      <c r="M59" s="2131"/>
      <c r="N59" s="2131"/>
      <c r="O59" s="2131"/>
      <c r="P59" s="2131"/>
      <c r="Q59" s="2131"/>
      <c r="R59" s="2131"/>
      <c r="S59" s="2131"/>
      <c r="T59" s="2132"/>
      <c r="U59" s="66"/>
      <c r="V59" s="271"/>
      <c r="W59" s="271"/>
      <c r="X59" s="271"/>
      <c r="Y59" s="273"/>
    </row>
    <row r="60" spans="2:25" ht="15" customHeight="1">
      <c r="B60" s="56"/>
      <c r="C60" s="282" t="s">
        <v>393</v>
      </c>
      <c r="D60" s="2188" t="s">
        <v>898</v>
      </c>
      <c r="E60" s="2188"/>
      <c r="F60" s="2188"/>
      <c r="G60" s="2188"/>
      <c r="H60" s="2188"/>
      <c r="I60" s="2188"/>
      <c r="J60" s="2188"/>
      <c r="K60" s="2188"/>
      <c r="L60" s="2188"/>
      <c r="M60" s="2188"/>
      <c r="N60" s="2188"/>
      <c r="O60" s="2188"/>
      <c r="P60" s="2188"/>
      <c r="Q60" s="2188"/>
      <c r="R60" s="2188"/>
      <c r="S60" s="2188"/>
      <c r="T60" s="2132"/>
      <c r="U60" s="66"/>
      <c r="V60" s="272" t="s">
        <v>355</v>
      </c>
      <c r="W60" s="272" t="s">
        <v>383</v>
      </c>
      <c r="X60" s="272" t="s">
        <v>355</v>
      </c>
      <c r="Y60" s="273"/>
    </row>
    <row r="61" spans="2:25" ht="15" customHeight="1">
      <c r="B61" s="67"/>
      <c r="C61" s="283"/>
      <c r="D61" s="2189"/>
      <c r="E61" s="2189"/>
      <c r="F61" s="2189"/>
      <c r="G61" s="2189"/>
      <c r="H61" s="2189"/>
      <c r="I61" s="2189"/>
      <c r="J61" s="2189"/>
      <c r="K61" s="2189"/>
      <c r="L61" s="2189"/>
      <c r="M61" s="2189"/>
      <c r="N61" s="2189"/>
      <c r="O61" s="2189"/>
      <c r="P61" s="2189"/>
      <c r="Q61" s="2189"/>
      <c r="R61" s="2189"/>
      <c r="S61" s="2189"/>
      <c r="T61" s="2190"/>
      <c r="U61" s="78"/>
      <c r="V61" s="79"/>
      <c r="W61" s="79"/>
      <c r="X61" s="79"/>
      <c r="Y61" s="80"/>
    </row>
    <row r="62" spans="2:25" ht="15" customHeight="1">
      <c r="B62" s="69"/>
      <c r="C62" s="284"/>
      <c r="D62" s="145"/>
      <c r="E62" s="145"/>
      <c r="F62" s="145"/>
      <c r="G62" s="145"/>
      <c r="H62" s="145"/>
      <c r="I62" s="145"/>
      <c r="J62" s="145"/>
      <c r="K62" s="145"/>
      <c r="L62" s="145"/>
      <c r="M62" s="145"/>
      <c r="N62" s="145"/>
      <c r="O62" s="145"/>
      <c r="P62" s="145"/>
      <c r="Q62" s="145"/>
      <c r="R62" s="145"/>
      <c r="S62" s="145"/>
      <c r="T62" s="145"/>
      <c r="U62" s="285"/>
      <c r="V62" s="272"/>
      <c r="W62" s="272"/>
      <c r="X62" s="272"/>
      <c r="Y62" s="285"/>
    </row>
    <row r="63" spans="2:25" ht="15" customHeight="1">
      <c r="B63" s="134" t="s">
        <v>493</v>
      </c>
    </row>
    <row r="64" spans="2:25" ht="15" customHeight="1">
      <c r="B64" s="136">
        <v>1</v>
      </c>
      <c r="C64" s="2121" t="s">
        <v>465</v>
      </c>
      <c r="D64" s="2121"/>
      <c r="E64" s="2121"/>
      <c r="F64" s="2121"/>
      <c r="G64" s="2121"/>
      <c r="H64" s="2121"/>
      <c r="I64" s="2121"/>
      <c r="J64" s="2121"/>
      <c r="K64" s="2121"/>
      <c r="L64" s="2121"/>
      <c r="M64" s="2121"/>
      <c r="N64" s="2121"/>
      <c r="O64" s="2121"/>
      <c r="P64" s="2121"/>
      <c r="Q64" s="2121"/>
      <c r="R64" s="2121"/>
      <c r="S64" s="2121"/>
      <c r="T64" s="2121"/>
      <c r="U64" s="2121"/>
      <c r="V64" s="2121"/>
      <c r="W64" s="2121"/>
      <c r="X64" s="2121"/>
      <c r="Y64" s="2121"/>
    </row>
    <row r="65" spans="2:26" ht="15" customHeight="1">
      <c r="B65" s="136">
        <v>2</v>
      </c>
      <c r="C65" s="2131" t="s">
        <v>494</v>
      </c>
      <c r="D65" s="2131"/>
      <c r="E65" s="2131"/>
      <c r="F65" s="2131"/>
      <c r="G65" s="2131"/>
      <c r="H65" s="2131"/>
      <c r="I65" s="2131"/>
      <c r="J65" s="2131"/>
      <c r="K65" s="2131"/>
      <c r="L65" s="2131"/>
      <c r="M65" s="2131"/>
      <c r="N65" s="2131"/>
      <c r="O65" s="2131"/>
      <c r="P65" s="2131"/>
      <c r="Q65" s="2131"/>
      <c r="R65" s="2131"/>
      <c r="S65" s="2131"/>
      <c r="T65" s="2131"/>
      <c r="U65" s="2131"/>
      <c r="V65" s="2131"/>
      <c r="W65" s="2131"/>
      <c r="X65" s="2131"/>
      <c r="Y65" s="2131"/>
    </row>
    <row r="66" spans="2:26" ht="15" customHeight="1">
      <c r="B66" s="136"/>
      <c r="C66" s="143" t="s">
        <v>495</v>
      </c>
      <c r="D66" s="63"/>
      <c r="E66" s="63"/>
      <c r="F66" s="63"/>
      <c r="G66" s="63"/>
      <c r="H66" s="63"/>
      <c r="I66" s="63"/>
      <c r="J66" s="63"/>
      <c r="K66" s="63"/>
      <c r="L66" s="63"/>
      <c r="M66" s="63"/>
      <c r="N66" s="63"/>
      <c r="O66" s="63"/>
      <c r="P66" s="63"/>
      <c r="Q66" s="63"/>
      <c r="R66" s="63"/>
      <c r="S66" s="63"/>
      <c r="T66" s="63"/>
      <c r="U66" s="63"/>
      <c r="V66" s="63"/>
      <c r="W66" s="63"/>
      <c r="X66" s="63"/>
      <c r="Y66" s="63"/>
    </row>
    <row r="67" spans="2:26" ht="15" customHeight="1">
      <c r="B67" s="136"/>
      <c r="C67" s="143" t="s">
        <v>496</v>
      </c>
      <c r="D67" s="137"/>
      <c r="E67" s="137"/>
      <c r="F67" s="137"/>
      <c r="G67" s="137"/>
      <c r="H67" s="137"/>
      <c r="I67" s="137"/>
      <c r="J67" s="137"/>
      <c r="K67" s="137"/>
      <c r="L67" s="137"/>
      <c r="M67" s="137"/>
      <c r="N67" s="137"/>
      <c r="O67" s="137"/>
      <c r="P67" s="137"/>
      <c r="Q67" s="137"/>
      <c r="R67" s="137"/>
      <c r="S67" s="137"/>
      <c r="T67" s="137"/>
      <c r="U67" s="137"/>
      <c r="V67" s="137"/>
      <c r="W67" s="137"/>
      <c r="X67" s="137"/>
      <c r="Y67" s="137"/>
    </row>
    <row r="68" spans="2:26" ht="15" customHeight="1">
      <c r="B68" s="136">
        <v>3</v>
      </c>
      <c r="C68" s="2121" t="s">
        <v>397</v>
      </c>
      <c r="D68" s="2121"/>
      <c r="E68" s="2121"/>
      <c r="F68" s="2121"/>
      <c r="G68" s="2121"/>
      <c r="H68" s="2121"/>
      <c r="I68" s="2121"/>
      <c r="J68" s="2121"/>
      <c r="K68" s="2121"/>
      <c r="L68" s="2121"/>
      <c r="M68" s="2121"/>
      <c r="N68" s="2121"/>
      <c r="O68" s="2121"/>
      <c r="P68" s="2121"/>
      <c r="Q68" s="2121"/>
      <c r="R68" s="2121"/>
      <c r="S68" s="2121"/>
      <c r="T68" s="2121"/>
      <c r="U68" s="2121"/>
      <c r="V68" s="2121"/>
      <c r="W68" s="2121"/>
      <c r="X68" s="2121"/>
      <c r="Y68" s="2121"/>
    </row>
    <row r="69" spans="2:26">
      <c r="B69" s="2174"/>
      <c r="C69" s="2174"/>
      <c r="D69" s="2174"/>
      <c r="E69" s="2174"/>
      <c r="F69" s="2174"/>
      <c r="G69" s="2174"/>
      <c r="H69" s="2174"/>
      <c r="I69" s="2174"/>
      <c r="J69" s="2174"/>
      <c r="K69" s="2174"/>
      <c r="L69" s="2174"/>
      <c r="M69" s="2174"/>
      <c r="N69" s="2174"/>
      <c r="O69" s="2174"/>
      <c r="P69" s="2174"/>
      <c r="Q69" s="2174"/>
      <c r="R69" s="2174"/>
      <c r="S69" s="2174"/>
      <c r="T69" s="2174"/>
      <c r="U69" s="2174"/>
      <c r="V69" s="2174"/>
      <c r="W69" s="2174"/>
      <c r="X69" s="2174"/>
      <c r="Y69" s="2174"/>
      <c r="Z69" s="2174"/>
    </row>
  </sheetData>
  <mergeCells count="67">
    <mergeCell ref="B69:Z69"/>
    <mergeCell ref="U56:Y56"/>
    <mergeCell ref="D58:T59"/>
    <mergeCell ref="D60:T61"/>
    <mergeCell ref="C64:Y64"/>
    <mergeCell ref="C65:Y65"/>
    <mergeCell ref="C68:Y68"/>
    <mergeCell ref="C52:I52"/>
    <mergeCell ref="J52:N52"/>
    <mergeCell ref="O52:S52"/>
    <mergeCell ref="C53:H54"/>
    <mergeCell ref="J53:N53"/>
    <mergeCell ref="O53:S53"/>
    <mergeCell ref="J54:N54"/>
    <mergeCell ref="O54:S54"/>
    <mergeCell ref="U44:Y44"/>
    <mergeCell ref="D46:T46"/>
    <mergeCell ref="D47:T47"/>
    <mergeCell ref="D48:T48"/>
    <mergeCell ref="C50:H50"/>
    <mergeCell ref="I50:J50"/>
    <mergeCell ref="L50:Q50"/>
    <mergeCell ref="R50:S50"/>
    <mergeCell ref="D41:K41"/>
    <mergeCell ref="L41:N41"/>
    <mergeCell ref="O41:Q41"/>
    <mergeCell ref="S41:T41"/>
    <mergeCell ref="D42:K42"/>
    <mergeCell ref="L42:N42"/>
    <mergeCell ref="O42:Q42"/>
    <mergeCell ref="S42:T42"/>
    <mergeCell ref="D39:K39"/>
    <mergeCell ref="L39:N39"/>
    <mergeCell ref="O39:Q39"/>
    <mergeCell ref="S39:T39"/>
    <mergeCell ref="D40:K40"/>
    <mergeCell ref="L40:N40"/>
    <mergeCell ref="O40:Q40"/>
    <mergeCell ref="S40:T40"/>
    <mergeCell ref="D37:K37"/>
    <mergeCell ref="L37:N37"/>
    <mergeCell ref="O37:Q37"/>
    <mergeCell ref="U37:Y37"/>
    <mergeCell ref="D38:K38"/>
    <mergeCell ref="L38:N38"/>
    <mergeCell ref="O38:Q38"/>
    <mergeCell ref="S38:T38"/>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Q2:Y2"/>
    <mergeCell ref="B4:Y4"/>
    <mergeCell ref="B6:F6"/>
    <mergeCell ref="G6:Y6"/>
    <mergeCell ref="B7:F7"/>
    <mergeCell ref="G7:Y7"/>
  </mergeCells>
  <phoneticPr fontId="5"/>
  <dataValidations count="1">
    <dataValidation type="list" allowBlank="1"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I37"/>
  <sheetViews>
    <sheetView workbookViewId="0">
      <selection activeCell="B37" sqref="B37:I37"/>
    </sheetView>
  </sheetViews>
  <sheetFormatPr defaultRowHeight="13.5"/>
  <cols>
    <col min="1" max="1" width="1.5" style="1056" customWidth="1"/>
    <col min="2" max="2" width="28.625" style="1056" customWidth="1"/>
    <col min="3" max="4" width="3.125" style="1056" customWidth="1"/>
    <col min="5" max="5" width="23.625" style="1056" customWidth="1"/>
    <col min="6" max="6" width="10.375" style="1056" customWidth="1"/>
    <col min="7" max="7" width="7.5" style="1056" customWidth="1"/>
    <col min="8" max="8" width="23.875" style="1056" customWidth="1"/>
    <col min="9" max="9" width="13.75" style="1056" customWidth="1"/>
    <col min="10" max="10" width="1.125" style="1056" customWidth="1"/>
    <col min="11" max="257" width="9" style="1056"/>
    <col min="258" max="258" width="28.625" style="1056" customWidth="1"/>
    <col min="259" max="260" width="3.125" style="1056" customWidth="1"/>
    <col min="261" max="261" width="23.625" style="1056" customWidth="1"/>
    <col min="262" max="262" width="10.375" style="1056" customWidth="1"/>
    <col min="263" max="263" width="7.5" style="1056" customWidth="1"/>
    <col min="264" max="264" width="23.875" style="1056" customWidth="1"/>
    <col min="265" max="265" width="13.75" style="1056" customWidth="1"/>
    <col min="266" max="513" width="9" style="1056"/>
    <col min="514" max="514" width="28.625" style="1056" customWidth="1"/>
    <col min="515" max="516" width="3.125" style="1056" customWidth="1"/>
    <col min="517" max="517" width="23.625" style="1056" customWidth="1"/>
    <col min="518" max="518" width="10.375" style="1056" customWidth="1"/>
    <col min="519" max="519" width="7.5" style="1056" customWidth="1"/>
    <col min="520" max="520" width="23.875" style="1056" customWidth="1"/>
    <col min="521" max="521" width="13.75" style="1056" customWidth="1"/>
    <col min="522" max="769" width="9" style="1056"/>
    <col min="770" max="770" width="28.625" style="1056" customWidth="1"/>
    <col min="771" max="772" width="3.125" style="1056" customWidth="1"/>
    <col min="773" max="773" width="23.625" style="1056" customWidth="1"/>
    <col min="774" max="774" width="10.375" style="1056" customWidth="1"/>
    <col min="775" max="775" width="7.5" style="1056" customWidth="1"/>
    <col min="776" max="776" width="23.875" style="1056" customWidth="1"/>
    <col min="777" max="777" width="13.75" style="1056" customWidth="1"/>
    <col min="778" max="1025" width="9" style="1056"/>
    <col min="1026" max="1026" width="28.625" style="1056" customWidth="1"/>
    <col min="1027" max="1028" width="3.125" style="1056" customWidth="1"/>
    <col min="1029" max="1029" width="23.625" style="1056" customWidth="1"/>
    <col min="1030" max="1030" width="10.375" style="1056" customWidth="1"/>
    <col min="1031" max="1031" width="7.5" style="1056" customWidth="1"/>
    <col min="1032" max="1032" width="23.875" style="1056" customWidth="1"/>
    <col min="1033" max="1033" width="13.75" style="1056" customWidth="1"/>
    <col min="1034" max="1281" width="9" style="1056"/>
    <col min="1282" max="1282" width="28.625" style="1056" customWidth="1"/>
    <col min="1283" max="1284" width="3.125" style="1056" customWidth="1"/>
    <col min="1285" max="1285" width="23.625" style="1056" customWidth="1"/>
    <col min="1286" max="1286" width="10.375" style="1056" customWidth="1"/>
    <col min="1287" max="1287" width="7.5" style="1056" customWidth="1"/>
    <col min="1288" max="1288" width="23.875" style="1056" customWidth="1"/>
    <col min="1289" max="1289" width="13.75" style="1056" customWidth="1"/>
    <col min="1290" max="1537" width="9" style="1056"/>
    <col min="1538" max="1538" width="28.625" style="1056" customWidth="1"/>
    <col min="1539" max="1540" width="3.125" style="1056" customWidth="1"/>
    <col min="1541" max="1541" width="23.625" style="1056" customWidth="1"/>
    <col min="1542" max="1542" width="10.375" style="1056" customWidth="1"/>
    <col min="1543" max="1543" width="7.5" style="1056" customWidth="1"/>
    <col min="1544" max="1544" width="23.875" style="1056" customWidth="1"/>
    <col min="1545" max="1545" width="13.75" style="1056" customWidth="1"/>
    <col min="1546" max="1793" width="9" style="1056"/>
    <col min="1794" max="1794" width="28.625" style="1056" customWidth="1"/>
    <col min="1795" max="1796" width="3.125" style="1056" customWidth="1"/>
    <col min="1797" max="1797" width="23.625" style="1056" customWidth="1"/>
    <col min="1798" max="1798" width="10.375" style="1056" customWidth="1"/>
    <col min="1799" max="1799" width="7.5" style="1056" customWidth="1"/>
    <col min="1800" max="1800" width="23.875" style="1056" customWidth="1"/>
    <col min="1801" max="1801" width="13.75" style="1056" customWidth="1"/>
    <col min="1802" max="2049" width="9" style="1056"/>
    <col min="2050" max="2050" width="28.625" style="1056" customWidth="1"/>
    <col min="2051" max="2052" width="3.125" style="1056" customWidth="1"/>
    <col min="2053" max="2053" width="23.625" style="1056" customWidth="1"/>
    <col min="2054" max="2054" width="10.375" style="1056" customWidth="1"/>
    <col min="2055" max="2055" width="7.5" style="1056" customWidth="1"/>
    <col min="2056" max="2056" width="23.875" style="1056" customWidth="1"/>
    <col min="2057" max="2057" width="13.75" style="1056" customWidth="1"/>
    <col min="2058" max="2305" width="9" style="1056"/>
    <col min="2306" max="2306" width="28.625" style="1056" customWidth="1"/>
    <col min="2307" max="2308" width="3.125" style="1056" customWidth="1"/>
    <col min="2309" max="2309" width="23.625" style="1056" customWidth="1"/>
    <col min="2310" max="2310" width="10.375" style="1056" customWidth="1"/>
    <col min="2311" max="2311" width="7.5" style="1056" customWidth="1"/>
    <col min="2312" max="2312" width="23.875" style="1056" customWidth="1"/>
    <col min="2313" max="2313" width="13.75" style="1056" customWidth="1"/>
    <col min="2314" max="2561" width="9" style="1056"/>
    <col min="2562" max="2562" width="28.625" style="1056" customWidth="1"/>
    <col min="2563" max="2564" width="3.125" style="1056" customWidth="1"/>
    <col min="2565" max="2565" width="23.625" style="1056" customWidth="1"/>
    <col min="2566" max="2566" width="10.375" style="1056" customWidth="1"/>
    <col min="2567" max="2567" width="7.5" style="1056" customWidth="1"/>
    <col min="2568" max="2568" width="23.875" style="1056" customWidth="1"/>
    <col min="2569" max="2569" width="13.75" style="1056" customWidth="1"/>
    <col min="2570" max="2817" width="9" style="1056"/>
    <col min="2818" max="2818" width="28.625" style="1056" customWidth="1"/>
    <col min="2819" max="2820" width="3.125" style="1056" customWidth="1"/>
    <col min="2821" max="2821" width="23.625" style="1056" customWidth="1"/>
    <col min="2822" max="2822" width="10.375" style="1056" customWidth="1"/>
    <col min="2823" max="2823" width="7.5" style="1056" customWidth="1"/>
    <col min="2824" max="2824" width="23.875" style="1056" customWidth="1"/>
    <col min="2825" max="2825" width="13.75" style="1056" customWidth="1"/>
    <col min="2826" max="3073" width="9" style="1056"/>
    <col min="3074" max="3074" width="28.625" style="1056" customWidth="1"/>
    <col min="3075" max="3076" width="3.125" style="1056" customWidth="1"/>
    <col min="3077" max="3077" width="23.625" style="1056" customWidth="1"/>
    <col min="3078" max="3078" width="10.375" style="1056" customWidth="1"/>
    <col min="3079" max="3079" width="7.5" style="1056" customWidth="1"/>
    <col min="3080" max="3080" width="23.875" style="1056" customWidth="1"/>
    <col min="3081" max="3081" width="13.75" style="1056" customWidth="1"/>
    <col min="3082" max="3329" width="9" style="1056"/>
    <col min="3330" max="3330" width="28.625" style="1056" customWidth="1"/>
    <col min="3331" max="3332" width="3.125" style="1056" customWidth="1"/>
    <col min="3333" max="3333" width="23.625" style="1056" customWidth="1"/>
    <col min="3334" max="3334" width="10.375" style="1056" customWidth="1"/>
    <col min="3335" max="3335" width="7.5" style="1056" customWidth="1"/>
    <col min="3336" max="3336" width="23.875" style="1056" customWidth="1"/>
    <col min="3337" max="3337" width="13.75" style="1056" customWidth="1"/>
    <col min="3338" max="3585" width="9" style="1056"/>
    <col min="3586" max="3586" width="28.625" style="1056" customWidth="1"/>
    <col min="3587" max="3588" width="3.125" style="1056" customWidth="1"/>
    <col min="3589" max="3589" width="23.625" style="1056" customWidth="1"/>
    <col min="3590" max="3590" width="10.375" style="1056" customWidth="1"/>
    <col min="3591" max="3591" width="7.5" style="1056" customWidth="1"/>
    <col min="3592" max="3592" width="23.875" style="1056" customWidth="1"/>
    <col min="3593" max="3593" width="13.75" style="1056" customWidth="1"/>
    <col min="3594" max="3841" width="9" style="1056"/>
    <col min="3842" max="3842" width="28.625" style="1056" customWidth="1"/>
    <col min="3843" max="3844" width="3.125" style="1056" customWidth="1"/>
    <col min="3845" max="3845" width="23.625" style="1056" customWidth="1"/>
    <col min="3846" max="3846" width="10.375" style="1056" customWidth="1"/>
    <col min="3847" max="3847" width="7.5" style="1056" customWidth="1"/>
    <col min="3848" max="3848" width="23.875" style="1056" customWidth="1"/>
    <col min="3849" max="3849" width="13.75" style="1056" customWidth="1"/>
    <col min="3850" max="4097" width="9" style="1056"/>
    <col min="4098" max="4098" width="28.625" style="1056" customWidth="1"/>
    <col min="4099" max="4100" width="3.125" style="1056" customWidth="1"/>
    <col min="4101" max="4101" width="23.625" style="1056" customWidth="1"/>
    <col min="4102" max="4102" width="10.375" style="1056" customWidth="1"/>
    <col min="4103" max="4103" width="7.5" style="1056" customWidth="1"/>
    <col min="4104" max="4104" width="23.875" style="1056" customWidth="1"/>
    <col min="4105" max="4105" width="13.75" style="1056" customWidth="1"/>
    <col min="4106" max="4353" width="9" style="1056"/>
    <col min="4354" max="4354" width="28.625" style="1056" customWidth="1"/>
    <col min="4355" max="4356" width="3.125" style="1056" customWidth="1"/>
    <col min="4357" max="4357" width="23.625" style="1056" customWidth="1"/>
    <col min="4358" max="4358" width="10.375" style="1056" customWidth="1"/>
    <col min="4359" max="4359" width="7.5" style="1056" customWidth="1"/>
    <col min="4360" max="4360" width="23.875" style="1056" customWidth="1"/>
    <col min="4361" max="4361" width="13.75" style="1056" customWidth="1"/>
    <col min="4362" max="4609" width="9" style="1056"/>
    <col min="4610" max="4610" width="28.625" style="1056" customWidth="1"/>
    <col min="4611" max="4612" width="3.125" style="1056" customWidth="1"/>
    <col min="4613" max="4613" width="23.625" style="1056" customWidth="1"/>
    <col min="4614" max="4614" width="10.375" style="1056" customWidth="1"/>
    <col min="4615" max="4615" width="7.5" style="1056" customWidth="1"/>
    <col min="4616" max="4616" width="23.875" style="1056" customWidth="1"/>
    <col min="4617" max="4617" width="13.75" style="1056" customWidth="1"/>
    <col min="4618" max="4865" width="9" style="1056"/>
    <col min="4866" max="4866" width="28.625" style="1056" customWidth="1"/>
    <col min="4867" max="4868" width="3.125" style="1056" customWidth="1"/>
    <col min="4869" max="4869" width="23.625" style="1056" customWidth="1"/>
    <col min="4870" max="4870" width="10.375" style="1056" customWidth="1"/>
    <col min="4871" max="4871" width="7.5" style="1056" customWidth="1"/>
    <col min="4872" max="4872" width="23.875" style="1056" customWidth="1"/>
    <col min="4873" max="4873" width="13.75" style="1056" customWidth="1"/>
    <col min="4874" max="5121" width="9" style="1056"/>
    <col min="5122" max="5122" width="28.625" style="1056" customWidth="1"/>
    <col min="5123" max="5124" width="3.125" style="1056" customWidth="1"/>
    <col min="5125" max="5125" width="23.625" style="1056" customWidth="1"/>
    <col min="5126" max="5126" width="10.375" style="1056" customWidth="1"/>
    <col min="5127" max="5127" width="7.5" style="1056" customWidth="1"/>
    <col min="5128" max="5128" width="23.875" style="1056" customWidth="1"/>
    <col min="5129" max="5129" width="13.75" style="1056" customWidth="1"/>
    <col min="5130" max="5377" width="9" style="1056"/>
    <col min="5378" max="5378" width="28.625" style="1056" customWidth="1"/>
    <col min="5379" max="5380" width="3.125" style="1056" customWidth="1"/>
    <col min="5381" max="5381" width="23.625" style="1056" customWidth="1"/>
    <col min="5382" max="5382" width="10.375" style="1056" customWidth="1"/>
    <col min="5383" max="5383" width="7.5" style="1056" customWidth="1"/>
    <col min="5384" max="5384" width="23.875" style="1056" customWidth="1"/>
    <col min="5385" max="5385" width="13.75" style="1056" customWidth="1"/>
    <col min="5386" max="5633" width="9" style="1056"/>
    <col min="5634" max="5634" width="28.625" style="1056" customWidth="1"/>
    <col min="5635" max="5636" width="3.125" style="1056" customWidth="1"/>
    <col min="5637" max="5637" width="23.625" style="1056" customWidth="1"/>
    <col min="5638" max="5638" width="10.375" style="1056" customWidth="1"/>
    <col min="5639" max="5639" width="7.5" style="1056" customWidth="1"/>
    <col min="5640" max="5640" width="23.875" style="1056" customWidth="1"/>
    <col min="5641" max="5641" width="13.75" style="1056" customWidth="1"/>
    <col min="5642" max="5889" width="9" style="1056"/>
    <col min="5890" max="5890" width="28.625" style="1056" customWidth="1"/>
    <col min="5891" max="5892" width="3.125" style="1056" customWidth="1"/>
    <col min="5893" max="5893" width="23.625" style="1056" customWidth="1"/>
    <col min="5894" max="5894" width="10.375" style="1056" customWidth="1"/>
    <col min="5895" max="5895" width="7.5" style="1056" customWidth="1"/>
    <col min="5896" max="5896" width="23.875" style="1056" customWidth="1"/>
    <col min="5897" max="5897" width="13.75" style="1056" customWidth="1"/>
    <col min="5898" max="6145" width="9" style="1056"/>
    <col min="6146" max="6146" width="28.625" style="1056" customWidth="1"/>
    <col min="6147" max="6148" width="3.125" style="1056" customWidth="1"/>
    <col min="6149" max="6149" width="23.625" style="1056" customWidth="1"/>
    <col min="6150" max="6150" width="10.375" style="1056" customWidth="1"/>
    <col min="6151" max="6151" width="7.5" style="1056" customWidth="1"/>
    <col min="6152" max="6152" width="23.875" style="1056" customWidth="1"/>
    <col min="6153" max="6153" width="13.75" style="1056" customWidth="1"/>
    <col min="6154" max="6401" width="9" style="1056"/>
    <col min="6402" max="6402" width="28.625" style="1056" customWidth="1"/>
    <col min="6403" max="6404" width="3.125" style="1056" customWidth="1"/>
    <col min="6405" max="6405" width="23.625" style="1056" customWidth="1"/>
    <col min="6406" max="6406" width="10.375" style="1056" customWidth="1"/>
    <col min="6407" max="6407" width="7.5" style="1056" customWidth="1"/>
    <col min="6408" max="6408" width="23.875" style="1056" customWidth="1"/>
    <col min="6409" max="6409" width="13.75" style="1056" customWidth="1"/>
    <col min="6410" max="6657" width="9" style="1056"/>
    <col min="6658" max="6658" width="28.625" style="1056" customWidth="1"/>
    <col min="6659" max="6660" width="3.125" style="1056" customWidth="1"/>
    <col min="6661" max="6661" width="23.625" style="1056" customWidth="1"/>
    <col min="6662" max="6662" width="10.375" style="1056" customWidth="1"/>
    <col min="6663" max="6663" width="7.5" style="1056" customWidth="1"/>
    <col min="6664" max="6664" width="23.875" style="1056" customWidth="1"/>
    <col min="6665" max="6665" width="13.75" style="1056" customWidth="1"/>
    <col min="6666" max="6913" width="9" style="1056"/>
    <col min="6914" max="6914" width="28.625" style="1056" customWidth="1"/>
    <col min="6915" max="6916" width="3.125" style="1056" customWidth="1"/>
    <col min="6917" max="6917" width="23.625" style="1056" customWidth="1"/>
    <col min="6918" max="6918" width="10.375" style="1056" customWidth="1"/>
    <col min="6919" max="6919" width="7.5" style="1056" customWidth="1"/>
    <col min="6920" max="6920" width="23.875" style="1056" customWidth="1"/>
    <col min="6921" max="6921" width="13.75" style="1056" customWidth="1"/>
    <col min="6922" max="7169" width="9" style="1056"/>
    <col min="7170" max="7170" width="28.625" style="1056" customWidth="1"/>
    <col min="7171" max="7172" width="3.125" style="1056" customWidth="1"/>
    <col min="7173" max="7173" width="23.625" style="1056" customWidth="1"/>
    <col min="7174" max="7174" width="10.375" style="1056" customWidth="1"/>
    <col min="7175" max="7175" width="7.5" style="1056" customWidth="1"/>
    <col min="7176" max="7176" width="23.875" style="1056" customWidth="1"/>
    <col min="7177" max="7177" width="13.75" style="1056" customWidth="1"/>
    <col min="7178" max="7425" width="9" style="1056"/>
    <col min="7426" max="7426" width="28.625" style="1056" customWidth="1"/>
    <col min="7427" max="7428" width="3.125" style="1056" customWidth="1"/>
    <col min="7429" max="7429" width="23.625" style="1056" customWidth="1"/>
    <col min="7430" max="7430" width="10.375" style="1056" customWidth="1"/>
    <col min="7431" max="7431" width="7.5" style="1056" customWidth="1"/>
    <col min="7432" max="7432" width="23.875" style="1056" customWidth="1"/>
    <col min="7433" max="7433" width="13.75" style="1056" customWidth="1"/>
    <col min="7434" max="7681" width="9" style="1056"/>
    <col min="7682" max="7682" width="28.625" style="1056" customWidth="1"/>
    <col min="7683" max="7684" width="3.125" style="1056" customWidth="1"/>
    <col min="7685" max="7685" width="23.625" style="1056" customWidth="1"/>
    <col min="7686" max="7686" width="10.375" style="1056" customWidth="1"/>
    <col min="7687" max="7687" width="7.5" style="1056" customWidth="1"/>
    <col min="7688" max="7688" width="23.875" style="1056" customWidth="1"/>
    <col min="7689" max="7689" width="13.75" style="1056" customWidth="1"/>
    <col min="7690" max="7937" width="9" style="1056"/>
    <col min="7938" max="7938" width="28.625" style="1056" customWidth="1"/>
    <col min="7939" max="7940" width="3.125" style="1056" customWidth="1"/>
    <col min="7941" max="7941" width="23.625" style="1056" customWidth="1"/>
    <col min="7942" max="7942" width="10.375" style="1056" customWidth="1"/>
    <col min="7943" max="7943" width="7.5" style="1056" customWidth="1"/>
    <col min="7944" max="7944" width="23.875" style="1056" customWidth="1"/>
    <col min="7945" max="7945" width="13.75" style="1056" customWidth="1"/>
    <col min="7946" max="8193" width="9" style="1056"/>
    <col min="8194" max="8194" width="28.625" style="1056" customWidth="1"/>
    <col min="8195" max="8196" width="3.125" style="1056" customWidth="1"/>
    <col min="8197" max="8197" width="23.625" style="1056" customWidth="1"/>
    <col min="8198" max="8198" width="10.375" style="1056" customWidth="1"/>
    <col min="8199" max="8199" width="7.5" style="1056" customWidth="1"/>
    <col min="8200" max="8200" width="23.875" style="1056" customWidth="1"/>
    <col min="8201" max="8201" width="13.75" style="1056" customWidth="1"/>
    <col min="8202" max="8449" width="9" style="1056"/>
    <col min="8450" max="8450" width="28.625" style="1056" customWidth="1"/>
    <col min="8451" max="8452" width="3.125" style="1056" customWidth="1"/>
    <col min="8453" max="8453" width="23.625" style="1056" customWidth="1"/>
    <col min="8454" max="8454" width="10.375" style="1056" customWidth="1"/>
    <col min="8455" max="8455" width="7.5" style="1056" customWidth="1"/>
    <col min="8456" max="8456" width="23.875" style="1056" customWidth="1"/>
    <col min="8457" max="8457" width="13.75" style="1056" customWidth="1"/>
    <col min="8458" max="8705" width="9" style="1056"/>
    <col min="8706" max="8706" width="28.625" style="1056" customWidth="1"/>
    <col min="8707" max="8708" width="3.125" style="1056" customWidth="1"/>
    <col min="8709" max="8709" width="23.625" style="1056" customWidth="1"/>
    <col min="8710" max="8710" width="10.375" style="1056" customWidth="1"/>
    <col min="8711" max="8711" width="7.5" style="1056" customWidth="1"/>
    <col min="8712" max="8712" width="23.875" style="1056" customWidth="1"/>
    <col min="8713" max="8713" width="13.75" style="1056" customWidth="1"/>
    <col min="8714" max="8961" width="9" style="1056"/>
    <col min="8962" max="8962" width="28.625" style="1056" customWidth="1"/>
    <col min="8963" max="8964" width="3.125" style="1056" customWidth="1"/>
    <col min="8965" max="8965" width="23.625" style="1056" customWidth="1"/>
    <col min="8966" max="8966" width="10.375" style="1056" customWidth="1"/>
    <col min="8967" max="8967" width="7.5" style="1056" customWidth="1"/>
    <col min="8968" max="8968" width="23.875" style="1056" customWidth="1"/>
    <col min="8969" max="8969" width="13.75" style="1056" customWidth="1"/>
    <col min="8970" max="9217" width="9" style="1056"/>
    <col min="9218" max="9218" width="28.625" style="1056" customWidth="1"/>
    <col min="9219" max="9220" width="3.125" style="1056" customWidth="1"/>
    <col min="9221" max="9221" width="23.625" style="1056" customWidth="1"/>
    <col min="9222" max="9222" width="10.375" style="1056" customWidth="1"/>
    <col min="9223" max="9223" width="7.5" style="1056" customWidth="1"/>
    <col min="9224" max="9224" width="23.875" style="1056" customWidth="1"/>
    <col min="9225" max="9225" width="13.75" style="1056" customWidth="1"/>
    <col min="9226" max="9473" width="9" style="1056"/>
    <col min="9474" max="9474" width="28.625" style="1056" customWidth="1"/>
    <col min="9475" max="9476" width="3.125" style="1056" customWidth="1"/>
    <col min="9477" max="9477" width="23.625" style="1056" customWidth="1"/>
    <col min="9478" max="9478" width="10.375" style="1056" customWidth="1"/>
    <col min="9479" max="9479" width="7.5" style="1056" customWidth="1"/>
    <col min="9480" max="9480" width="23.875" style="1056" customWidth="1"/>
    <col min="9481" max="9481" width="13.75" style="1056" customWidth="1"/>
    <col min="9482" max="9729" width="9" style="1056"/>
    <col min="9730" max="9730" width="28.625" style="1056" customWidth="1"/>
    <col min="9731" max="9732" width="3.125" style="1056" customWidth="1"/>
    <col min="9733" max="9733" width="23.625" style="1056" customWidth="1"/>
    <col min="9734" max="9734" width="10.375" style="1056" customWidth="1"/>
    <col min="9735" max="9735" width="7.5" style="1056" customWidth="1"/>
    <col min="9736" max="9736" width="23.875" style="1056" customWidth="1"/>
    <col min="9737" max="9737" width="13.75" style="1056" customWidth="1"/>
    <col min="9738" max="9985" width="9" style="1056"/>
    <col min="9986" max="9986" width="28.625" style="1056" customWidth="1"/>
    <col min="9987" max="9988" width="3.125" style="1056" customWidth="1"/>
    <col min="9989" max="9989" width="23.625" style="1056" customWidth="1"/>
    <col min="9990" max="9990" width="10.375" style="1056" customWidth="1"/>
    <col min="9991" max="9991" width="7.5" style="1056" customWidth="1"/>
    <col min="9992" max="9992" width="23.875" style="1056" customWidth="1"/>
    <col min="9993" max="9993" width="13.75" style="1056" customWidth="1"/>
    <col min="9994" max="10241" width="9" style="1056"/>
    <col min="10242" max="10242" width="28.625" style="1056" customWidth="1"/>
    <col min="10243" max="10244" width="3.125" style="1056" customWidth="1"/>
    <col min="10245" max="10245" width="23.625" style="1056" customWidth="1"/>
    <col min="10246" max="10246" width="10.375" style="1056" customWidth="1"/>
    <col min="10247" max="10247" width="7.5" style="1056" customWidth="1"/>
    <col min="10248" max="10248" width="23.875" style="1056" customWidth="1"/>
    <col min="10249" max="10249" width="13.75" style="1056" customWidth="1"/>
    <col min="10250" max="10497" width="9" style="1056"/>
    <col min="10498" max="10498" width="28.625" style="1056" customWidth="1"/>
    <col min="10499" max="10500" width="3.125" style="1056" customWidth="1"/>
    <col min="10501" max="10501" width="23.625" style="1056" customWidth="1"/>
    <col min="10502" max="10502" width="10.375" style="1056" customWidth="1"/>
    <col min="10503" max="10503" width="7.5" style="1056" customWidth="1"/>
    <col min="10504" max="10504" width="23.875" style="1056" customWidth="1"/>
    <col min="10505" max="10505" width="13.75" style="1056" customWidth="1"/>
    <col min="10506" max="10753" width="9" style="1056"/>
    <col min="10754" max="10754" width="28.625" style="1056" customWidth="1"/>
    <col min="10755" max="10756" width="3.125" style="1056" customWidth="1"/>
    <col min="10757" max="10757" width="23.625" style="1056" customWidth="1"/>
    <col min="10758" max="10758" width="10.375" style="1056" customWidth="1"/>
    <col min="10759" max="10759" width="7.5" style="1056" customWidth="1"/>
    <col min="10760" max="10760" width="23.875" style="1056" customWidth="1"/>
    <col min="10761" max="10761" width="13.75" style="1056" customWidth="1"/>
    <col min="10762" max="11009" width="9" style="1056"/>
    <col min="11010" max="11010" width="28.625" style="1056" customWidth="1"/>
    <col min="11011" max="11012" width="3.125" style="1056" customWidth="1"/>
    <col min="11013" max="11013" width="23.625" style="1056" customWidth="1"/>
    <col min="11014" max="11014" width="10.375" style="1056" customWidth="1"/>
    <col min="11015" max="11015" width="7.5" style="1056" customWidth="1"/>
    <col min="11016" max="11016" width="23.875" style="1056" customWidth="1"/>
    <col min="11017" max="11017" width="13.75" style="1056" customWidth="1"/>
    <col min="11018" max="11265" width="9" style="1056"/>
    <col min="11266" max="11266" width="28.625" style="1056" customWidth="1"/>
    <col min="11267" max="11268" width="3.125" style="1056" customWidth="1"/>
    <col min="11269" max="11269" width="23.625" style="1056" customWidth="1"/>
    <col min="11270" max="11270" width="10.375" style="1056" customWidth="1"/>
    <col min="11271" max="11271" width="7.5" style="1056" customWidth="1"/>
    <col min="11272" max="11272" width="23.875" style="1056" customWidth="1"/>
    <col min="11273" max="11273" width="13.75" style="1056" customWidth="1"/>
    <col min="11274" max="11521" width="9" style="1056"/>
    <col min="11522" max="11522" width="28.625" style="1056" customWidth="1"/>
    <col min="11523" max="11524" width="3.125" style="1056" customWidth="1"/>
    <col min="11525" max="11525" width="23.625" style="1056" customWidth="1"/>
    <col min="11526" max="11526" width="10.375" style="1056" customWidth="1"/>
    <col min="11527" max="11527" width="7.5" style="1056" customWidth="1"/>
    <col min="11528" max="11528" width="23.875" style="1056" customWidth="1"/>
    <col min="11529" max="11529" width="13.75" style="1056" customWidth="1"/>
    <col min="11530" max="11777" width="9" style="1056"/>
    <col min="11778" max="11778" width="28.625" style="1056" customWidth="1"/>
    <col min="11779" max="11780" width="3.125" style="1056" customWidth="1"/>
    <col min="11781" max="11781" width="23.625" style="1056" customWidth="1"/>
    <col min="11782" max="11782" width="10.375" style="1056" customWidth="1"/>
    <col min="11783" max="11783" width="7.5" style="1056" customWidth="1"/>
    <col min="11784" max="11784" width="23.875" style="1056" customWidth="1"/>
    <col min="11785" max="11785" width="13.75" style="1056" customWidth="1"/>
    <col min="11786" max="12033" width="9" style="1056"/>
    <col min="12034" max="12034" width="28.625" style="1056" customWidth="1"/>
    <col min="12035" max="12036" width="3.125" style="1056" customWidth="1"/>
    <col min="12037" max="12037" width="23.625" style="1056" customWidth="1"/>
    <col min="12038" max="12038" width="10.375" style="1056" customWidth="1"/>
    <col min="12039" max="12039" width="7.5" style="1056" customWidth="1"/>
    <col min="12040" max="12040" width="23.875" style="1056" customWidth="1"/>
    <col min="12041" max="12041" width="13.75" style="1056" customWidth="1"/>
    <col min="12042" max="12289" width="9" style="1056"/>
    <col min="12290" max="12290" width="28.625" style="1056" customWidth="1"/>
    <col min="12291" max="12292" width="3.125" style="1056" customWidth="1"/>
    <col min="12293" max="12293" width="23.625" style="1056" customWidth="1"/>
    <col min="12294" max="12294" width="10.375" style="1056" customWidth="1"/>
    <col min="12295" max="12295" width="7.5" style="1056" customWidth="1"/>
    <col min="12296" max="12296" width="23.875" style="1056" customWidth="1"/>
    <col min="12297" max="12297" width="13.75" style="1056" customWidth="1"/>
    <col min="12298" max="12545" width="9" style="1056"/>
    <col min="12546" max="12546" width="28.625" style="1056" customWidth="1"/>
    <col min="12547" max="12548" width="3.125" style="1056" customWidth="1"/>
    <col min="12549" max="12549" width="23.625" style="1056" customWidth="1"/>
    <col min="12550" max="12550" width="10.375" style="1056" customWidth="1"/>
    <col min="12551" max="12551" width="7.5" style="1056" customWidth="1"/>
    <col min="12552" max="12552" width="23.875" style="1056" customWidth="1"/>
    <col min="12553" max="12553" width="13.75" style="1056" customWidth="1"/>
    <col min="12554" max="12801" width="9" style="1056"/>
    <col min="12802" max="12802" width="28.625" style="1056" customWidth="1"/>
    <col min="12803" max="12804" width="3.125" style="1056" customWidth="1"/>
    <col min="12805" max="12805" width="23.625" style="1056" customWidth="1"/>
    <col min="12806" max="12806" width="10.375" style="1056" customWidth="1"/>
    <col min="12807" max="12807" width="7.5" style="1056" customWidth="1"/>
    <col min="12808" max="12808" width="23.875" style="1056" customWidth="1"/>
    <col min="12809" max="12809" width="13.75" style="1056" customWidth="1"/>
    <col min="12810" max="13057" width="9" style="1056"/>
    <col min="13058" max="13058" width="28.625" style="1056" customWidth="1"/>
    <col min="13059" max="13060" width="3.125" style="1056" customWidth="1"/>
    <col min="13061" max="13061" width="23.625" style="1056" customWidth="1"/>
    <col min="13062" max="13062" width="10.375" style="1056" customWidth="1"/>
    <col min="13063" max="13063" width="7.5" style="1056" customWidth="1"/>
    <col min="13064" max="13064" width="23.875" style="1056" customWidth="1"/>
    <col min="13065" max="13065" width="13.75" style="1056" customWidth="1"/>
    <col min="13066" max="13313" width="9" style="1056"/>
    <col min="13314" max="13314" width="28.625" style="1056" customWidth="1"/>
    <col min="13315" max="13316" width="3.125" style="1056" customWidth="1"/>
    <col min="13317" max="13317" width="23.625" style="1056" customWidth="1"/>
    <col min="13318" max="13318" width="10.375" style="1056" customWidth="1"/>
    <col min="13319" max="13319" width="7.5" style="1056" customWidth="1"/>
    <col min="13320" max="13320" width="23.875" style="1056" customWidth="1"/>
    <col min="13321" max="13321" width="13.75" style="1056" customWidth="1"/>
    <col min="13322" max="13569" width="9" style="1056"/>
    <col min="13570" max="13570" width="28.625" style="1056" customWidth="1"/>
    <col min="13571" max="13572" width="3.125" style="1056" customWidth="1"/>
    <col min="13573" max="13573" width="23.625" style="1056" customWidth="1"/>
    <col min="13574" max="13574" width="10.375" style="1056" customWidth="1"/>
    <col min="13575" max="13575" width="7.5" style="1056" customWidth="1"/>
    <col min="13576" max="13576" width="23.875" style="1056" customWidth="1"/>
    <col min="13577" max="13577" width="13.75" style="1056" customWidth="1"/>
    <col min="13578" max="13825" width="9" style="1056"/>
    <col min="13826" max="13826" width="28.625" style="1056" customWidth="1"/>
    <col min="13827" max="13828" width="3.125" style="1056" customWidth="1"/>
    <col min="13829" max="13829" width="23.625" style="1056" customWidth="1"/>
    <col min="13830" max="13830" width="10.375" style="1056" customWidth="1"/>
    <col min="13831" max="13831" width="7.5" style="1056" customWidth="1"/>
    <col min="13832" max="13832" width="23.875" style="1056" customWidth="1"/>
    <col min="13833" max="13833" width="13.75" style="1056" customWidth="1"/>
    <col min="13834" max="14081" width="9" style="1056"/>
    <col min="14082" max="14082" width="28.625" style="1056" customWidth="1"/>
    <col min="14083" max="14084" width="3.125" style="1056" customWidth="1"/>
    <col min="14085" max="14085" width="23.625" style="1056" customWidth="1"/>
    <col min="14086" max="14086" width="10.375" style="1056" customWidth="1"/>
    <col min="14087" max="14087" width="7.5" style="1056" customWidth="1"/>
    <col min="14088" max="14088" width="23.875" style="1056" customWidth="1"/>
    <col min="14089" max="14089" width="13.75" style="1056" customWidth="1"/>
    <col min="14090" max="14337" width="9" style="1056"/>
    <col min="14338" max="14338" width="28.625" style="1056" customWidth="1"/>
    <col min="14339" max="14340" width="3.125" style="1056" customWidth="1"/>
    <col min="14341" max="14341" width="23.625" style="1056" customWidth="1"/>
    <col min="14342" max="14342" width="10.375" style="1056" customWidth="1"/>
    <col min="14343" max="14343" width="7.5" style="1056" customWidth="1"/>
    <col min="14344" max="14344" width="23.875" style="1056" customWidth="1"/>
    <col min="14345" max="14345" width="13.75" style="1056" customWidth="1"/>
    <col min="14346" max="14593" width="9" style="1056"/>
    <col min="14594" max="14594" width="28.625" style="1056" customWidth="1"/>
    <col min="14595" max="14596" width="3.125" style="1056" customWidth="1"/>
    <col min="14597" max="14597" width="23.625" style="1056" customWidth="1"/>
    <col min="14598" max="14598" width="10.375" style="1056" customWidth="1"/>
    <col min="14599" max="14599" width="7.5" style="1056" customWidth="1"/>
    <col min="14600" max="14600" width="23.875" style="1056" customWidth="1"/>
    <col min="14601" max="14601" width="13.75" style="1056" customWidth="1"/>
    <col min="14602" max="14849" width="9" style="1056"/>
    <col min="14850" max="14850" width="28.625" style="1056" customWidth="1"/>
    <col min="14851" max="14852" width="3.125" style="1056" customWidth="1"/>
    <col min="14853" max="14853" width="23.625" style="1056" customWidth="1"/>
    <col min="14854" max="14854" width="10.375" style="1056" customWidth="1"/>
    <col min="14855" max="14855" width="7.5" style="1056" customWidth="1"/>
    <col min="14856" max="14856" width="23.875" style="1056" customWidth="1"/>
    <col min="14857" max="14857" width="13.75" style="1056" customWidth="1"/>
    <col min="14858" max="15105" width="9" style="1056"/>
    <col min="15106" max="15106" width="28.625" style="1056" customWidth="1"/>
    <col min="15107" max="15108" width="3.125" style="1056" customWidth="1"/>
    <col min="15109" max="15109" width="23.625" style="1056" customWidth="1"/>
    <col min="15110" max="15110" width="10.375" style="1056" customWidth="1"/>
    <col min="15111" max="15111" width="7.5" style="1056" customWidth="1"/>
    <col min="15112" max="15112" width="23.875" style="1056" customWidth="1"/>
    <col min="15113" max="15113" width="13.75" style="1056" customWidth="1"/>
    <col min="15114" max="15361" width="9" style="1056"/>
    <col min="15362" max="15362" width="28.625" style="1056" customWidth="1"/>
    <col min="15363" max="15364" width="3.125" style="1056" customWidth="1"/>
    <col min="15365" max="15365" width="23.625" style="1056" customWidth="1"/>
    <col min="15366" max="15366" width="10.375" style="1056" customWidth="1"/>
    <col min="15367" max="15367" width="7.5" style="1056" customWidth="1"/>
    <col min="15368" max="15368" width="23.875" style="1056" customWidth="1"/>
    <col min="15369" max="15369" width="13.75" style="1056" customWidth="1"/>
    <col min="15370" max="15617" width="9" style="1056"/>
    <col min="15618" max="15618" width="28.625" style="1056" customWidth="1"/>
    <col min="15619" max="15620" width="3.125" style="1056" customWidth="1"/>
    <col min="15621" max="15621" width="23.625" style="1056" customWidth="1"/>
    <col min="15622" max="15622" width="10.375" style="1056" customWidth="1"/>
    <col min="15623" max="15623" width="7.5" style="1056" customWidth="1"/>
    <col min="15624" max="15624" width="23.875" style="1056" customWidth="1"/>
    <col min="15625" max="15625" width="13.75" style="1056" customWidth="1"/>
    <col min="15626" max="15873" width="9" style="1056"/>
    <col min="15874" max="15874" width="28.625" style="1056" customWidth="1"/>
    <col min="15875" max="15876" width="3.125" style="1056" customWidth="1"/>
    <col min="15877" max="15877" width="23.625" style="1056" customWidth="1"/>
    <col min="15878" max="15878" width="10.375" style="1056" customWidth="1"/>
    <col min="15879" max="15879" width="7.5" style="1056" customWidth="1"/>
    <col min="15880" max="15880" width="23.875" style="1056" customWidth="1"/>
    <col min="15881" max="15881" width="13.75" style="1056" customWidth="1"/>
    <col min="15882" max="16129" width="9" style="1056"/>
    <col min="16130" max="16130" width="28.625" style="1056" customWidth="1"/>
    <col min="16131" max="16132" width="3.125" style="1056" customWidth="1"/>
    <col min="16133" max="16133" width="23.625" style="1056" customWidth="1"/>
    <col min="16134" max="16134" width="10.375" style="1056" customWidth="1"/>
    <col min="16135" max="16135" width="7.5" style="1056" customWidth="1"/>
    <col min="16136" max="16136" width="23.875" style="1056" customWidth="1"/>
    <col min="16137" max="16137" width="13.75" style="1056" customWidth="1"/>
    <col min="16138" max="16384" width="9" style="1056"/>
  </cols>
  <sheetData>
    <row r="1" spans="2:9" ht="20.100000000000001" customHeight="1">
      <c r="B1" s="356"/>
      <c r="C1" s="124"/>
      <c r="D1" s="124"/>
      <c r="E1" s="124"/>
      <c r="F1" s="124"/>
      <c r="G1" s="124"/>
      <c r="H1" s="124"/>
      <c r="I1" s="124"/>
    </row>
    <row r="2" spans="2:9" ht="20.100000000000001" customHeight="1">
      <c r="B2" s="356" t="s">
        <v>1926</v>
      </c>
      <c r="C2" s="124"/>
      <c r="D2" s="124"/>
      <c r="E2" s="124"/>
      <c r="F2" s="124"/>
      <c r="G2" s="124"/>
      <c r="H2" s="2201" t="s">
        <v>45</v>
      </c>
      <c r="I2" s="2201"/>
    </row>
    <row r="3" spans="2:9" ht="20.100000000000001" customHeight="1">
      <c r="B3" s="356"/>
      <c r="C3" s="124"/>
      <c r="D3" s="124"/>
      <c r="E3" s="124"/>
      <c r="F3" s="124"/>
      <c r="G3" s="124"/>
      <c r="H3" s="1021"/>
      <c r="I3" s="1021"/>
    </row>
    <row r="4" spans="2:9" ht="56.25" customHeight="1">
      <c r="B4" s="2202" t="s">
        <v>1603</v>
      </c>
      <c r="C4" s="2203"/>
      <c r="D4" s="2203"/>
      <c r="E4" s="2203"/>
      <c r="F4" s="2203"/>
      <c r="G4" s="2203"/>
      <c r="H4" s="2203"/>
      <c r="I4" s="2203"/>
    </row>
    <row r="5" spans="2:9" ht="20.100000000000001" customHeight="1">
      <c r="B5" s="357"/>
      <c r="C5" s="357"/>
      <c r="D5" s="357"/>
      <c r="E5" s="357"/>
      <c r="F5" s="357"/>
      <c r="G5" s="357"/>
      <c r="H5" s="357"/>
      <c r="I5" s="357"/>
    </row>
    <row r="6" spans="2:9" ht="39.950000000000003" customHeight="1">
      <c r="B6" s="1058" t="s">
        <v>336</v>
      </c>
      <c r="C6" s="2204"/>
      <c r="D6" s="2205"/>
      <c r="E6" s="2205"/>
      <c r="F6" s="2205"/>
      <c r="G6" s="2205"/>
      <c r="H6" s="2205"/>
      <c r="I6" s="2206"/>
    </row>
    <row r="7" spans="2:9" ht="39.950000000000003" customHeight="1">
      <c r="B7" s="1059" t="s">
        <v>337</v>
      </c>
      <c r="C7" s="2207" t="s">
        <v>957</v>
      </c>
      <c r="D7" s="2208"/>
      <c r="E7" s="2208"/>
      <c r="F7" s="2208"/>
      <c r="G7" s="2208"/>
      <c r="H7" s="2208"/>
      <c r="I7" s="2209"/>
    </row>
    <row r="8" spans="2:9" ht="39.950000000000003" customHeight="1">
      <c r="B8" s="1059" t="s">
        <v>497</v>
      </c>
      <c r="C8" s="2207"/>
      <c r="D8" s="2208"/>
      <c r="E8" s="2208"/>
      <c r="F8" s="2208"/>
      <c r="G8" s="2208"/>
      <c r="H8" s="2208"/>
      <c r="I8" s="2209"/>
    </row>
    <row r="9" spans="2:9" ht="84" customHeight="1">
      <c r="B9" s="1016" t="s">
        <v>1604</v>
      </c>
      <c r="C9" s="2210" t="s">
        <v>1605</v>
      </c>
      <c r="D9" s="2211"/>
      <c r="E9" s="2211"/>
      <c r="F9" s="2211"/>
      <c r="G9" s="2211"/>
      <c r="H9" s="2211"/>
      <c r="I9" s="2212"/>
    </row>
    <row r="10" spans="2:9" ht="23.25" customHeight="1">
      <c r="B10" s="1060"/>
      <c r="C10" s="1061" t="s">
        <v>1606</v>
      </c>
      <c r="D10" s="461"/>
      <c r="E10" s="461"/>
      <c r="F10" s="461"/>
      <c r="G10" s="461"/>
      <c r="H10" s="461"/>
      <c r="I10" s="124"/>
    </row>
    <row r="11" spans="2:9">
      <c r="B11" s="2213" t="s">
        <v>1607</v>
      </c>
      <c r="C11" s="1062"/>
      <c r="D11" s="365"/>
      <c r="E11" s="365"/>
      <c r="F11" s="365"/>
      <c r="G11" s="365"/>
      <c r="H11" s="365"/>
      <c r="I11" s="2215" t="s">
        <v>960</v>
      </c>
    </row>
    <row r="12" spans="2:9" ht="52.5" customHeight="1">
      <c r="B12" s="2214"/>
      <c r="C12" s="369"/>
      <c r="D12" s="1014" t="s">
        <v>1608</v>
      </c>
      <c r="E12" s="1017" t="s">
        <v>961</v>
      </c>
      <c r="F12" s="447" t="s">
        <v>107</v>
      </c>
      <c r="G12" s="1013"/>
      <c r="H12" s="124"/>
      <c r="I12" s="2216"/>
    </row>
    <row r="13" spans="2:9" ht="52.5" customHeight="1">
      <c r="B13" s="2214"/>
      <c r="C13" s="369"/>
      <c r="D13" s="1014" t="s">
        <v>1609</v>
      </c>
      <c r="E13" s="1017" t="s">
        <v>962</v>
      </c>
      <c r="F13" s="447" t="s">
        <v>107</v>
      </c>
      <c r="G13" s="1013"/>
      <c r="H13" s="1019" t="s">
        <v>1610</v>
      </c>
      <c r="I13" s="2216"/>
    </row>
    <row r="14" spans="2:9" ht="13.5" customHeight="1">
      <c r="B14" s="2214"/>
      <c r="C14" s="369"/>
      <c r="D14" s="124"/>
      <c r="E14" s="124"/>
      <c r="F14" s="124"/>
      <c r="G14" s="124"/>
      <c r="H14" s="124"/>
      <c r="I14" s="2216"/>
    </row>
    <row r="15" spans="2:9">
      <c r="B15" s="2217" t="s">
        <v>1611</v>
      </c>
      <c r="C15" s="1062"/>
      <c r="D15" s="365"/>
      <c r="E15" s="365"/>
      <c r="F15" s="365"/>
      <c r="G15" s="365"/>
      <c r="H15" s="366"/>
      <c r="I15" s="2219" t="s">
        <v>960</v>
      </c>
    </row>
    <row r="16" spans="2:9" ht="53.1" customHeight="1">
      <c r="B16" s="2218"/>
      <c r="C16" s="369"/>
      <c r="D16" s="1014" t="s">
        <v>1608</v>
      </c>
      <c r="E16" s="1017" t="s">
        <v>964</v>
      </c>
      <c r="F16" s="447" t="s">
        <v>107</v>
      </c>
      <c r="G16" s="452"/>
      <c r="H16" s="368"/>
      <c r="I16" s="2220"/>
    </row>
    <row r="17" spans="2:9" ht="53.1" customHeight="1">
      <c r="B17" s="2218"/>
      <c r="C17" s="369"/>
      <c r="D17" s="1014" t="s">
        <v>1612</v>
      </c>
      <c r="E17" s="1017" t="s">
        <v>965</v>
      </c>
      <c r="F17" s="447" t="s">
        <v>107</v>
      </c>
      <c r="G17" s="452"/>
      <c r="H17" s="1064" t="s">
        <v>1613</v>
      </c>
      <c r="I17" s="2220"/>
    </row>
    <row r="18" spans="2:9">
      <c r="B18" s="2218"/>
      <c r="C18" s="369"/>
      <c r="D18" s="359"/>
      <c r="E18" s="359"/>
      <c r="F18" s="359"/>
      <c r="G18" s="359"/>
      <c r="H18" s="368"/>
      <c r="I18" s="2220"/>
    </row>
    <row r="19" spans="2:9">
      <c r="B19" s="2222" t="s">
        <v>1614</v>
      </c>
      <c r="C19" s="369"/>
      <c r="D19" s="359"/>
      <c r="E19" s="359"/>
      <c r="F19" s="359"/>
      <c r="G19" s="359"/>
      <c r="H19" s="359"/>
      <c r="I19" s="2220"/>
    </row>
    <row r="20" spans="2:9" ht="52.5" customHeight="1">
      <c r="B20" s="2222"/>
      <c r="C20" s="369"/>
      <c r="D20" s="1014" t="s">
        <v>1615</v>
      </c>
      <c r="E20" s="1017" t="s">
        <v>961</v>
      </c>
      <c r="F20" s="447" t="s">
        <v>107</v>
      </c>
      <c r="G20" s="452"/>
      <c r="H20" s="359"/>
      <c r="I20" s="2220"/>
    </row>
    <row r="21" spans="2:9" ht="52.5" customHeight="1">
      <c r="B21" s="2222"/>
      <c r="C21" s="369"/>
      <c r="D21" s="1014" t="s">
        <v>1612</v>
      </c>
      <c r="E21" s="1017" t="s">
        <v>966</v>
      </c>
      <c r="F21" s="447" t="s">
        <v>107</v>
      </c>
      <c r="G21" s="452"/>
      <c r="H21" s="1018" t="s">
        <v>1616</v>
      </c>
      <c r="I21" s="2220"/>
    </row>
    <row r="22" spans="2:9">
      <c r="B22" s="2223"/>
      <c r="C22" s="1065"/>
      <c r="D22" s="461"/>
      <c r="E22" s="461"/>
      <c r="F22" s="461"/>
      <c r="G22" s="461"/>
      <c r="H22" s="461"/>
      <c r="I22" s="2221"/>
    </row>
    <row r="23" spans="2:9">
      <c r="B23" s="124"/>
      <c r="C23" s="124"/>
      <c r="D23" s="124"/>
      <c r="E23" s="124"/>
      <c r="F23" s="124"/>
      <c r="G23" s="124"/>
      <c r="H23" s="124"/>
      <c r="I23" s="124"/>
    </row>
    <row r="24" spans="2:9" ht="48" customHeight="1">
      <c r="B24" s="2199" t="s">
        <v>1617</v>
      </c>
      <c r="C24" s="2200"/>
      <c r="D24" s="2200"/>
      <c r="E24" s="2200"/>
      <c r="F24" s="2200"/>
      <c r="G24" s="2200"/>
      <c r="H24" s="2200"/>
      <c r="I24" s="2200"/>
    </row>
    <row r="25" spans="2:9" ht="17.25" customHeight="1">
      <c r="B25" s="2200" t="s">
        <v>1618</v>
      </c>
      <c r="C25" s="2200"/>
      <c r="D25" s="2200"/>
      <c r="E25" s="2200"/>
      <c r="F25" s="2200"/>
      <c r="G25" s="2200"/>
      <c r="H25" s="2200"/>
      <c r="I25" s="2200"/>
    </row>
    <row r="26" spans="2:9" ht="17.25" customHeight="1">
      <c r="B26" s="2200" t="s">
        <v>968</v>
      </c>
      <c r="C26" s="2200"/>
      <c r="D26" s="2200"/>
      <c r="E26" s="2200"/>
      <c r="F26" s="2200"/>
      <c r="G26" s="2200"/>
      <c r="H26" s="2200"/>
      <c r="I26" s="2200"/>
    </row>
    <row r="27" spans="2:9" ht="17.25" customHeight="1">
      <c r="B27" s="2200" t="s">
        <v>1619</v>
      </c>
      <c r="C27" s="2200"/>
      <c r="D27" s="2200"/>
      <c r="E27" s="2200"/>
      <c r="F27" s="2200"/>
      <c r="G27" s="2200"/>
      <c r="H27" s="2200"/>
      <c r="I27" s="2200"/>
    </row>
    <row r="28" spans="2:9" ht="17.25" customHeight="1">
      <c r="B28" s="2200" t="s">
        <v>1620</v>
      </c>
      <c r="C28" s="2200"/>
      <c r="D28" s="2200"/>
      <c r="E28" s="2200"/>
      <c r="F28" s="2200"/>
      <c r="G28" s="2200"/>
      <c r="H28" s="2200"/>
      <c r="I28" s="2200"/>
    </row>
    <row r="29" spans="2:9" ht="17.25" customHeight="1">
      <c r="B29" s="2200" t="s">
        <v>1621</v>
      </c>
      <c r="C29" s="2200"/>
      <c r="D29" s="2200"/>
      <c r="E29" s="2200"/>
      <c r="F29" s="2200"/>
      <c r="G29" s="2200"/>
      <c r="H29" s="2200"/>
      <c r="I29" s="2200"/>
    </row>
    <row r="30" spans="2:9" ht="17.25" customHeight="1">
      <c r="B30" s="2200" t="s">
        <v>969</v>
      </c>
      <c r="C30" s="2200"/>
      <c r="D30" s="2200"/>
      <c r="E30" s="2200"/>
      <c r="F30" s="2200"/>
      <c r="G30" s="2200"/>
      <c r="H30" s="2200"/>
      <c r="I30" s="2200"/>
    </row>
    <row r="31" spans="2:9" ht="17.25" customHeight="1">
      <c r="B31" s="2200" t="s">
        <v>970</v>
      </c>
      <c r="C31" s="2200"/>
      <c r="D31" s="2200"/>
      <c r="E31" s="2200"/>
      <c r="F31" s="2200"/>
      <c r="G31" s="2200"/>
      <c r="H31" s="2200"/>
      <c r="I31" s="2200"/>
    </row>
    <row r="32" spans="2:9" ht="17.25" customHeight="1">
      <c r="B32" s="1066" t="s">
        <v>1622</v>
      </c>
      <c r="C32" s="1066"/>
      <c r="D32" s="1066"/>
      <c r="E32" s="1066"/>
      <c r="F32" s="1066"/>
      <c r="G32" s="1066"/>
      <c r="H32" s="1066"/>
      <c r="I32" s="1066"/>
    </row>
    <row r="33" spans="2:9" ht="17.25" customHeight="1">
      <c r="B33" s="2200" t="s">
        <v>1623</v>
      </c>
      <c r="C33" s="2200"/>
      <c r="D33" s="2200"/>
      <c r="E33" s="2200"/>
      <c r="F33" s="2200"/>
      <c r="G33" s="2200"/>
      <c r="H33" s="2200"/>
      <c r="I33" s="2200"/>
    </row>
    <row r="34" spans="2:9" ht="47.25" customHeight="1">
      <c r="B34" s="2199" t="s">
        <v>1624</v>
      </c>
      <c r="C34" s="2200"/>
      <c r="D34" s="2200"/>
      <c r="E34" s="2200"/>
      <c r="F34" s="2200"/>
      <c r="G34" s="2200"/>
      <c r="H34" s="2200"/>
      <c r="I34" s="2200"/>
    </row>
    <row r="35" spans="2:9" ht="51.75" customHeight="1">
      <c r="B35" s="2199" t="s">
        <v>1625</v>
      </c>
      <c r="C35" s="2200"/>
      <c r="D35" s="2200"/>
      <c r="E35" s="2200"/>
      <c r="F35" s="2200"/>
      <c r="G35" s="2200"/>
      <c r="H35" s="2200"/>
      <c r="I35" s="2200"/>
    </row>
    <row r="36" spans="2:9" ht="31.5" customHeight="1">
      <c r="B36" s="2199" t="s">
        <v>1626</v>
      </c>
      <c r="C36" s="2199"/>
      <c r="D36" s="2199"/>
      <c r="E36" s="2199"/>
      <c r="F36" s="2199"/>
      <c r="G36" s="2199"/>
      <c r="H36" s="2199"/>
      <c r="I36" s="2199"/>
    </row>
    <row r="37" spans="2:9" ht="48" customHeight="1">
      <c r="B37" s="2199" t="s">
        <v>1627</v>
      </c>
      <c r="C37" s="2200"/>
      <c r="D37" s="2200"/>
      <c r="E37" s="2200"/>
      <c r="F37" s="2200"/>
      <c r="G37" s="2200"/>
      <c r="H37" s="2200"/>
      <c r="I37" s="2200"/>
    </row>
  </sheetData>
  <mergeCells count="24">
    <mergeCell ref="B24:I24"/>
    <mergeCell ref="H2:I2"/>
    <mergeCell ref="B4:I4"/>
    <mergeCell ref="C6:I6"/>
    <mergeCell ref="C7:I7"/>
    <mergeCell ref="C8:I8"/>
    <mergeCell ref="C9:I9"/>
    <mergeCell ref="B11:B14"/>
    <mergeCell ref="I11:I14"/>
    <mergeCell ref="B15:B18"/>
    <mergeCell ref="I15:I22"/>
    <mergeCell ref="B19:B22"/>
    <mergeCell ref="B37:I37"/>
    <mergeCell ref="B25:I25"/>
    <mergeCell ref="B26:I26"/>
    <mergeCell ref="B27:I27"/>
    <mergeCell ref="B28:I28"/>
    <mergeCell ref="B29:I29"/>
    <mergeCell ref="B30:I30"/>
    <mergeCell ref="B31:I31"/>
    <mergeCell ref="B33:I33"/>
    <mergeCell ref="B34:I34"/>
    <mergeCell ref="B35:I35"/>
    <mergeCell ref="B36:I36"/>
  </mergeCells>
  <phoneticPr fontId="5"/>
  <pageMargins left="0.7" right="0.7" top="0.75" bottom="0.75" header="0.3" footer="0.3"/>
  <pageSetup paperSize="9" scale="6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L43"/>
  <sheetViews>
    <sheetView workbookViewId="0">
      <selection activeCell="K2" sqref="K2"/>
    </sheetView>
  </sheetViews>
  <sheetFormatPr defaultColWidth="9" defaultRowHeight="13.5"/>
  <cols>
    <col min="1" max="1" width="28.625" style="699" customWidth="1"/>
    <col min="2" max="3" width="3.125" style="699" customWidth="1"/>
    <col min="4" max="4" width="23.625" style="699" customWidth="1"/>
    <col min="5" max="5" width="10.375" style="699" customWidth="1"/>
    <col min="6" max="6" width="7.5" style="699" customWidth="1"/>
    <col min="7" max="7" width="23.875" style="699" customWidth="1"/>
    <col min="8" max="8" width="13.75" style="699" customWidth="1"/>
    <col min="9" max="9" width="2.125" style="699" customWidth="1"/>
    <col min="10" max="16384" width="9" style="699"/>
  </cols>
  <sheetData>
    <row r="1" spans="1:12" ht="17.25">
      <c r="A1" s="698" t="s">
        <v>1927</v>
      </c>
    </row>
    <row r="2" spans="1:12" ht="27.75" customHeight="1">
      <c r="G2" s="2247" t="s">
        <v>45</v>
      </c>
      <c r="H2" s="2247"/>
    </row>
    <row r="3" spans="1:12" ht="36" customHeight="1">
      <c r="A3" s="2248" t="s">
        <v>971</v>
      </c>
      <c r="B3" s="2249"/>
      <c r="C3" s="2249"/>
      <c r="D3" s="2249"/>
      <c r="E3" s="2249"/>
      <c r="F3" s="2249"/>
      <c r="G3" s="2249"/>
      <c r="H3" s="2249"/>
    </row>
    <row r="4" spans="1:12" ht="12" customHeight="1">
      <c r="A4" s="700"/>
      <c r="B4" s="700"/>
      <c r="C4" s="700"/>
      <c r="D4" s="700"/>
      <c r="E4" s="700"/>
      <c r="F4" s="700"/>
      <c r="G4" s="700"/>
      <c r="H4" s="700"/>
    </row>
    <row r="5" spans="1:12" ht="36" customHeight="1">
      <c r="A5" s="701" t="s">
        <v>956</v>
      </c>
      <c r="B5" s="2250"/>
      <c r="C5" s="2251"/>
      <c r="D5" s="2251"/>
      <c r="E5" s="2251"/>
      <c r="F5" s="2251"/>
      <c r="G5" s="2251"/>
      <c r="H5" s="2252"/>
    </row>
    <row r="6" spans="1:12" ht="46.5" customHeight="1">
      <c r="A6" s="702" t="s">
        <v>337</v>
      </c>
      <c r="B6" s="2253" t="s">
        <v>957</v>
      </c>
      <c r="C6" s="2254"/>
      <c r="D6" s="2254"/>
      <c r="E6" s="2254"/>
      <c r="F6" s="2254"/>
      <c r="G6" s="2254"/>
      <c r="H6" s="2255"/>
    </row>
    <row r="7" spans="1:12" ht="64.5" customHeight="1">
      <c r="A7" s="703" t="s">
        <v>958</v>
      </c>
      <c r="B7" s="2256" t="s">
        <v>972</v>
      </c>
      <c r="C7" s="2257"/>
      <c r="D7" s="2257"/>
      <c r="E7" s="2257"/>
      <c r="F7" s="2257"/>
      <c r="G7" s="2257"/>
      <c r="H7" s="2258"/>
      <c r="L7" s="717"/>
    </row>
    <row r="8" spans="1:12" s="706" customFormat="1" ht="23.25" customHeight="1">
      <c r="A8" s="704"/>
      <c r="B8" s="705"/>
      <c r="C8" s="705"/>
      <c r="D8" s="705"/>
      <c r="E8" s="705"/>
      <c r="F8" s="705"/>
      <c r="G8" s="705"/>
    </row>
    <row r="9" spans="1:12" s="706" customFormat="1">
      <c r="A9" s="2241" t="s">
        <v>959</v>
      </c>
      <c r="B9" s="707"/>
      <c r="C9" s="708"/>
      <c r="D9" s="708"/>
      <c r="E9" s="708"/>
      <c r="F9" s="708"/>
      <c r="G9" s="708"/>
      <c r="H9" s="2244" t="s">
        <v>960</v>
      </c>
    </row>
    <row r="10" spans="1:12">
      <c r="A10" s="2242"/>
      <c r="B10" s="709"/>
      <c r="C10" s="706"/>
      <c r="D10" s="706"/>
      <c r="E10" s="706"/>
      <c r="F10" s="706"/>
      <c r="G10" s="706"/>
      <c r="H10" s="2245"/>
    </row>
    <row r="11" spans="1:12" ht="52.5" customHeight="1">
      <c r="A11" s="2242"/>
      <c r="B11" s="709"/>
      <c r="C11" s="710" t="s">
        <v>120</v>
      </c>
      <c r="D11" s="711" t="s">
        <v>973</v>
      </c>
      <c r="E11" s="712" t="s">
        <v>107</v>
      </c>
      <c r="F11" s="713"/>
      <c r="G11" s="706"/>
      <c r="H11" s="2245"/>
    </row>
    <row r="12" spans="1:12" ht="52.5" customHeight="1">
      <c r="A12" s="2242"/>
      <c r="B12" s="709"/>
      <c r="C12" s="710" t="s">
        <v>119</v>
      </c>
      <c r="D12" s="711" t="s">
        <v>974</v>
      </c>
      <c r="E12" s="712" t="s">
        <v>107</v>
      </c>
      <c r="F12" s="713"/>
      <c r="G12" s="714" t="s">
        <v>963</v>
      </c>
      <c r="H12" s="2245"/>
    </row>
    <row r="13" spans="1:12" ht="13.5" customHeight="1">
      <c r="A13" s="2242"/>
      <c r="B13" s="709"/>
      <c r="C13" s="706"/>
      <c r="D13" s="706"/>
      <c r="E13" s="706"/>
      <c r="F13" s="706"/>
      <c r="G13" s="706"/>
      <c r="H13" s="2245"/>
    </row>
    <row r="14" spans="1:12" ht="13.5" customHeight="1">
      <c r="A14" s="2243"/>
      <c r="B14" s="715"/>
      <c r="C14" s="705"/>
      <c r="D14" s="705"/>
      <c r="E14" s="705"/>
      <c r="F14" s="705"/>
      <c r="G14" s="705"/>
      <c r="H14" s="2246"/>
    </row>
    <row r="15" spans="1:12" s="706" customFormat="1">
      <c r="A15" s="2226" t="s">
        <v>975</v>
      </c>
      <c r="B15" s="2229"/>
      <c r="C15" s="2230"/>
      <c r="D15" s="2230"/>
      <c r="E15" s="2230"/>
      <c r="F15" s="2230"/>
      <c r="G15" s="2231"/>
      <c r="H15" s="2238" t="s">
        <v>960</v>
      </c>
    </row>
    <row r="16" spans="1:12">
      <c r="A16" s="2227"/>
      <c r="B16" s="2232"/>
      <c r="C16" s="2233"/>
      <c r="D16" s="2233"/>
      <c r="E16" s="2233"/>
      <c r="F16" s="2233"/>
      <c r="G16" s="2234"/>
      <c r="H16" s="2239"/>
    </row>
    <row r="17" spans="1:8" ht="53.1" customHeight="1">
      <c r="A17" s="2227"/>
      <c r="B17" s="2232"/>
      <c r="C17" s="2233"/>
      <c r="D17" s="2233"/>
      <c r="E17" s="2233"/>
      <c r="F17" s="2233"/>
      <c r="G17" s="2234"/>
      <c r="H17" s="2239"/>
    </row>
    <row r="18" spans="1:8" ht="53.1" customHeight="1">
      <c r="A18" s="2227"/>
      <c r="B18" s="2232"/>
      <c r="C18" s="2233"/>
      <c r="D18" s="2233"/>
      <c r="E18" s="2233"/>
      <c r="F18" s="2233"/>
      <c r="G18" s="2234"/>
      <c r="H18" s="2239"/>
    </row>
    <row r="19" spans="1:8">
      <c r="A19" s="2227"/>
      <c r="B19" s="2232"/>
      <c r="C19" s="2233"/>
      <c r="D19" s="2233"/>
      <c r="E19" s="2233"/>
      <c r="F19" s="2233"/>
      <c r="G19" s="2234"/>
      <c r="H19" s="2239"/>
    </row>
    <row r="20" spans="1:8">
      <c r="A20" s="2228"/>
      <c r="B20" s="2235"/>
      <c r="C20" s="2236"/>
      <c r="D20" s="2236"/>
      <c r="E20" s="2236"/>
      <c r="F20" s="2236"/>
      <c r="G20" s="2237"/>
      <c r="H20" s="2240"/>
    </row>
    <row r="22" spans="1:8" ht="17.25" customHeight="1">
      <c r="A22" s="2224" t="s">
        <v>967</v>
      </c>
      <c r="B22" s="2224"/>
      <c r="C22" s="2224"/>
      <c r="D22" s="2224"/>
      <c r="E22" s="2224"/>
      <c r="F22" s="2224"/>
      <c r="G22" s="2224"/>
      <c r="H22" s="2224"/>
    </row>
    <row r="23" spans="1:8" ht="17.25" customHeight="1">
      <c r="A23" s="2224" t="s">
        <v>976</v>
      </c>
      <c r="B23" s="2224"/>
      <c r="C23" s="2224"/>
      <c r="D23" s="2224"/>
      <c r="E23" s="2224"/>
      <c r="F23" s="2224"/>
      <c r="G23" s="2224"/>
      <c r="H23" s="2224"/>
    </row>
    <row r="24" spans="1:8" ht="17.25" customHeight="1">
      <c r="A24" s="2224" t="s">
        <v>977</v>
      </c>
      <c r="B24" s="2224"/>
      <c r="C24" s="2224"/>
      <c r="D24" s="2224"/>
      <c r="E24" s="2224"/>
      <c r="F24" s="2224"/>
      <c r="G24" s="2224"/>
      <c r="H24" s="2224"/>
    </row>
    <row r="25" spans="1:8" ht="17.25" customHeight="1">
      <c r="A25" s="2224" t="s">
        <v>978</v>
      </c>
      <c r="B25" s="2224"/>
      <c r="C25" s="2224"/>
      <c r="D25" s="2224"/>
      <c r="E25" s="2224"/>
      <c r="F25" s="2224"/>
      <c r="G25" s="2224"/>
      <c r="H25" s="2224"/>
    </row>
    <row r="26" spans="1:8" ht="17.25" customHeight="1">
      <c r="A26" s="2224" t="s">
        <v>979</v>
      </c>
      <c r="B26" s="2224"/>
      <c r="C26" s="2224"/>
      <c r="D26" s="2224"/>
      <c r="E26" s="2224"/>
      <c r="F26" s="2224"/>
      <c r="G26" s="2224"/>
      <c r="H26" s="2224"/>
    </row>
    <row r="27" spans="1:8" ht="17.25" customHeight="1">
      <c r="A27" s="2224" t="s">
        <v>980</v>
      </c>
      <c r="B27" s="2224"/>
      <c r="C27" s="2224"/>
      <c r="D27" s="2224"/>
      <c r="E27" s="2224"/>
      <c r="F27" s="2224"/>
      <c r="G27" s="2224"/>
      <c r="H27" s="2224"/>
    </row>
    <row r="28" spans="1:8" ht="17.25" customHeight="1">
      <c r="A28" s="2224" t="s">
        <v>981</v>
      </c>
      <c r="B28" s="2224"/>
      <c r="C28" s="2224"/>
      <c r="D28" s="2224"/>
      <c r="E28" s="2224"/>
      <c r="F28" s="2224"/>
      <c r="G28" s="2224"/>
      <c r="H28" s="2224"/>
    </row>
    <row r="29" spans="1:8" ht="17.25" customHeight="1">
      <c r="A29" s="2224"/>
      <c r="B29" s="2224"/>
      <c r="C29" s="2224"/>
      <c r="D29" s="2224"/>
      <c r="E29" s="2224"/>
      <c r="F29" s="2224"/>
      <c r="G29" s="2224"/>
      <c r="H29" s="2224"/>
    </row>
    <row r="30" spans="1:8" ht="17.25" customHeight="1">
      <c r="A30" s="2224"/>
      <c r="B30" s="2224"/>
      <c r="C30" s="2224"/>
      <c r="D30" s="2224"/>
      <c r="E30" s="2224"/>
      <c r="F30" s="2224"/>
      <c r="G30" s="2224"/>
      <c r="H30" s="2224"/>
    </row>
    <row r="31" spans="1:8" ht="17.25" customHeight="1">
      <c r="A31" s="2224"/>
      <c r="B31" s="2224"/>
      <c r="C31" s="2224"/>
      <c r="D31" s="2224"/>
      <c r="E31" s="2224"/>
      <c r="F31" s="2224"/>
      <c r="G31" s="2224"/>
      <c r="H31" s="2224"/>
    </row>
    <row r="32" spans="1:8" ht="17.25" customHeight="1">
      <c r="A32" s="2224"/>
      <c r="B32" s="2224"/>
      <c r="C32" s="2224"/>
      <c r="D32" s="2224"/>
      <c r="E32" s="2224"/>
      <c r="F32" s="2224"/>
      <c r="G32" s="2224"/>
      <c r="H32" s="2224"/>
    </row>
    <row r="33" spans="1:8" ht="17.25" customHeight="1">
      <c r="A33" s="2225"/>
      <c r="B33" s="2225"/>
      <c r="C33" s="2225"/>
      <c r="D33" s="2225"/>
      <c r="E33" s="2225"/>
      <c r="F33" s="2225"/>
      <c r="G33" s="2225"/>
      <c r="H33" s="2225"/>
    </row>
    <row r="34" spans="1:8" ht="17.25" customHeight="1">
      <c r="A34" s="2225"/>
      <c r="B34" s="2225"/>
      <c r="C34" s="2225"/>
      <c r="D34" s="2225"/>
      <c r="E34" s="2225"/>
      <c r="F34" s="2225"/>
      <c r="G34" s="2225"/>
      <c r="H34" s="2225"/>
    </row>
    <row r="35" spans="1:8" ht="17.25" customHeight="1">
      <c r="A35" s="716"/>
      <c r="B35" s="716"/>
      <c r="C35" s="716"/>
      <c r="D35" s="716"/>
      <c r="E35" s="716"/>
      <c r="F35" s="716"/>
      <c r="G35" s="716"/>
      <c r="H35" s="716"/>
    </row>
    <row r="36" spans="1:8" ht="17.25" customHeight="1">
      <c r="A36" s="716"/>
      <c r="B36" s="716"/>
      <c r="C36" s="716"/>
      <c r="D36" s="716"/>
      <c r="E36" s="716"/>
      <c r="F36" s="716"/>
      <c r="G36" s="716"/>
      <c r="H36" s="716"/>
    </row>
    <row r="37" spans="1:8" ht="17.25" customHeight="1">
      <c r="A37" s="716"/>
      <c r="B37" s="716"/>
      <c r="C37" s="716"/>
      <c r="D37" s="716"/>
      <c r="E37" s="716"/>
      <c r="F37" s="716"/>
      <c r="G37" s="716"/>
      <c r="H37" s="716"/>
    </row>
    <row r="38" spans="1:8" ht="17.25" customHeight="1">
      <c r="A38" s="716"/>
      <c r="B38" s="716"/>
      <c r="C38" s="716"/>
      <c r="D38" s="716"/>
      <c r="E38" s="716"/>
      <c r="F38" s="716"/>
      <c r="G38" s="716"/>
      <c r="H38" s="716"/>
    </row>
    <row r="39" spans="1:8" ht="17.25" customHeight="1">
      <c r="A39" s="716"/>
      <c r="B39" s="716"/>
      <c r="C39" s="716"/>
      <c r="D39" s="716"/>
      <c r="E39" s="716"/>
      <c r="F39" s="716"/>
      <c r="G39" s="716"/>
      <c r="H39" s="716"/>
    </row>
    <row r="40" spans="1:8" ht="17.25" customHeight="1">
      <c r="A40" s="2224"/>
      <c r="B40" s="2224"/>
      <c r="C40" s="2224"/>
      <c r="D40" s="2224"/>
      <c r="E40" s="2224"/>
      <c r="F40" s="2224"/>
      <c r="G40" s="2224"/>
      <c r="H40" s="2224"/>
    </row>
    <row r="41" spans="1:8" ht="18.75" customHeight="1">
      <c r="A41" s="2224"/>
      <c r="B41" s="2224"/>
      <c r="C41" s="2224"/>
      <c r="D41" s="2224"/>
      <c r="E41" s="2224"/>
      <c r="F41" s="2224"/>
      <c r="G41" s="2224"/>
      <c r="H41" s="2224"/>
    </row>
    <row r="42" spans="1:8">
      <c r="A42" s="2224"/>
      <c r="B42" s="2224"/>
      <c r="C42" s="2224"/>
      <c r="D42" s="2224"/>
      <c r="E42" s="2224"/>
      <c r="F42" s="2224"/>
      <c r="G42" s="2224"/>
      <c r="H42" s="2224"/>
    </row>
    <row r="43" spans="1:8">
      <c r="A43" s="2224"/>
      <c r="B43" s="2224"/>
      <c r="C43" s="2224"/>
      <c r="D43" s="2224"/>
      <c r="E43" s="2224"/>
      <c r="F43" s="2224"/>
      <c r="G43" s="2224"/>
      <c r="H43" s="2224"/>
    </row>
  </sheetData>
  <mergeCells count="27">
    <mergeCell ref="A9:A14"/>
    <mergeCell ref="H9:H14"/>
    <mergeCell ref="G2:H2"/>
    <mergeCell ref="A3:H3"/>
    <mergeCell ref="B5:H5"/>
    <mergeCell ref="B6:H6"/>
    <mergeCell ref="B7:H7"/>
    <mergeCell ref="A30:H30"/>
    <mergeCell ref="A15:A20"/>
    <mergeCell ref="B15:G20"/>
    <mergeCell ref="H15:H20"/>
    <mergeCell ref="A22:H22"/>
    <mergeCell ref="A23:H23"/>
    <mergeCell ref="A24:H24"/>
    <mergeCell ref="A25:H25"/>
    <mergeCell ref="A26:H26"/>
    <mergeCell ref="A27:H27"/>
    <mergeCell ref="A28:H28"/>
    <mergeCell ref="A29:H29"/>
    <mergeCell ref="A42:H42"/>
    <mergeCell ref="A43:H43"/>
    <mergeCell ref="A31:H31"/>
    <mergeCell ref="A32:H32"/>
    <mergeCell ref="A33:H33"/>
    <mergeCell ref="A34:H34"/>
    <mergeCell ref="A40:H40"/>
    <mergeCell ref="A41:H41"/>
  </mergeCells>
  <phoneticPr fontId="5"/>
  <pageMargins left="0.7" right="0.7" top="0.75" bottom="0.75" header="0.3" footer="0.3"/>
  <pageSetup paperSize="9" scale="7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B1:AO114"/>
  <sheetViews>
    <sheetView workbookViewId="0">
      <selection activeCell="B2" sqref="B2:AK2"/>
    </sheetView>
  </sheetViews>
  <sheetFormatPr defaultRowHeight="21" customHeight="1"/>
  <cols>
    <col min="1" max="1" width="2.25" style="175" customWidth="1"/>
    <col min="2" max="30" width="2.625" style="175" customWidth="1"/>
    <col min="31" max="31" width="2.625" style="180" customWidth="1"/>
    <col min="32" max="33" width="2.625" style="175" customWidth="1"/>
    <col min="34" max="34" width="2.625" style="180" customWidth="1"/>
    <col min="35" max="36" width="2.625" style="175" customWidth="1"/>
    <col min="37" max="37" width="2.625" style="180" customWidth="1"/>
    <col min="38" max="41" width="2.625" style="175" customWidth="1"/>
    <col min="42" max="16384" width="9" style="175"/>
  </cols>
  <sheetData>
    <row r="1" spans="2:41" s="1" customFormat="1" ht="24.95" customHeight="1">
      <c r="B1" s="161" t="s">
        <v>245</v>
      </c>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62"/>
      <c r="AL1" s="133"/>
      <c r="AM1" s="133"/>
      <c r="AN1" s="133"/>
      <c r="AO1" s="133"/>
    </row>
    <row r="2" spans="2:41" s="1" customFormat="1" ht="15.95" customHeight="1">
      <c r="B2" s="1558" t="s">
        <v>41</v>
      </c>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63"/>
      <c r="AM2" s="163"/>
      <c r="AN2" s="163"/>
      <c r="AO2" s="163"/>
    </row>
    <row r="3" spans="2:41" s="1" customFormat="1" ht="9" customHeight="1"/>
    <row r="4" spans="2:41" s="161" customFormat="1" ht="15" customHeight="1">
      <c r="B4" s="1568" t="s">
        <v>244</v>
      </c>
      <c r="C4" s="1568"/>
      <c r="D4" s="1568"/>
      <c r="E4" s="1568"/>
      <c r="F4" s="1568"/>
      <c r="G4" s="1568"/>
      <c r="H4" s="1568"/>
      <c r="I4" s="1568"/>
      <c r="J4" s="1568"/>
      <c r="K4" s="1568"/>
      <c r="L4" s="164"/>
      <c r="M4" s="164"/>
      <c r="N4" s="164"/>
      <c r="O4" s="164"/>
      <c r="P4" s="164"/>
      <c r="Q4" s="164"/>
      <c r="R4" s="164"/>
      <c r="S4" s="164"/>
      <c r="T4" s="164"/>
      <c r="U4" s="164"/>
      <c r="V4" s="164"/>
      <c r="W4" s="164"/>
      <c r="X4" s="164"/>
      <c r="Z4" s="1559"/>
      <c r="AA4" s="1559"/>
      <c r="AB4" s="1560"/>
      <c r="AC4" s="1560"/>
      <c r="AD4" s="164" t="s">
        <v>2</v>
      </c>
      <c r="AE4" s="1561"/>
      <c r="AF4" s="1561"/>
      <c r="AG4" s="164" t="s">
        <v>1</v>
      </c>
      <c r="AH4" s="1561"/>
      <c r="AI4" s="1561"/>
      <c r="AJ4" s="164" t="s">
        <v>0</v>
      </c>
      <c r="AK4" s="165"/>
    </row>
    <row r="5" spans="2:41" s="1" customFormat="1" ht="12.75" customHeight="1">
      <c r="B5" s="1568"/>
      <c r="C5" s="1568"/>
      <c r="D5" s="1568"/>
      <c r="E5" s="1568"/>
      <c r="F5" s="1568"/>
      <c r="G5" s="1568"/>
      <c r="H5" s="1568"/>
      <c r="I5" s="1568"/>
      <c r="J5" s="1568"/>
      <c r="K5" s="1568"/>
      <c r="Z5" s="166"/>
      <c r="AA5" s="166"/>
      <c r="AB5" s="166"/>
      <c r="AC5" s="166"/>
    </row>
    <row r="6" spans="2:41" s="161" customFormat="1" ht="14.25" customHeight="1">
      <c r="B6" s="1568"/>
      <c r="C6" s="1568"/>
      <c r="D6" s="1568"/>
      <c r="E6" s="1568"/>
      <c r="F6" s="1568"/>
      <c r="G6" s="1568"/>
      <c r="H6" s="1568"/>
      <c r="I6" s="1568"/>
      <c r="J6" s="1568"/>
      <c r="K6" s="1568"/>
      <c r="L6" s="167"/>
      <c r="M6" s="167"/>
      <c r="AE6" s="165"/>
      <c r="AH6" s="165"/>
      <c r="AK6" s="165"/>
    </row>
    <row r="7" spans="2:41" s="161" customFormat="1" ht="12" customHeight="1">
      <c r="B7" s="1568"/>
      <c r="C7" s="1568"/>
      <c r="D7" s="1568"/>
      <c r="E7" s="1568"/>
      <c r="F7" s="1568"/>
      <c r="G7" s="1568"/>
      <c r="H7" s="1568"/>
      <c r="I7" s="1568"/>
      <c r="J7" s="1568"/>
      <c r="K7" s="1568"/>
      <c r="L7" s="167"/>
      <c r="M7" s="167"/>
      <c r="N7" s="1562" t="s">
        <v>40</v>
      </c>
      <c r="O7" s="1562"/>
      <c r="P7" s="1562"/>
      <c r="Q7" s="1563" t="s">
        <v>39</v>
      </c>
      <c r="R7" s="1563"/>
      <c r="S7" s="1563"/>
      <c r="T7" s="1563"/>
      <c r="U7" s="1563"/>
      <c r="V7" s="1564" t="s">
        <v>36</v>
      </c>
      <c r="W7" s="1565"/>
      <c r="X7" s="1565"/>
      <c r="Y7" s="1565"/>
      <c r="Z7" s="1565"/>
      <c r="AA7" s="1565"/>
      <c r="AB7" s="1565"/>
      <c r="AC7" s="1565"/>
      <c r="AD7" s="1565"/>
      <c r="AE7" s="1565"/>
      <c r="AF7" s="1565"/>
      <c r="AG7" s="1565"/>
      <c r="AH7" s="1565"/>
      <c r="AI7" s="1565"/>
      <c r="AJ7" s="1565"/>
      <c r="AK7" s="1565"/>
    </row>
    <row r="8" spans="2:41" s="161" customFormat="1" ht="12" customHeight="1">
      <c r="B8" s="1568"/>
      <c r="C8" s="1568"/>
      <c r="D8" s="1568"/>
      <c r="E8" s="1568"/>
      <c r="F8" s="1568"/>
      <c r="G8" s="1568"/>
      <c r="H8" s="1568"/>
      <c r="I8" s="1568"/>
      <c r="J8" s="1568"/>
      <c r="K8" s="1568"/>
      <c r="L8" s="167"/>
      <c r="M8" s="167"/>
      <c r="N8" s="1562"/>
      <c r="O8" s="1562"/>
      <c r="P8" s="1562"/>
      <c r="Q8" s="1563"/>
      <c r="R8" s="1563"/>
      <c r="S8" s="1563"/>
      <c r="T8" s="1563"/>
      <c r="U8" s="1563"/>
      <c r="V8" s="1564"/>
      <c r="W8" s="1565"/>
      <c r="X8" s="1565"/>
      <c r="Y8" s="1565"/>
      <c r="Z8" s="1565"/>
      <c r="AA8" s="1565"/>
      <c r="AB8" s="1565"/>
      <c r="AC8" s="1565"/>
      <c r="AD8" s="1565"/>
      <c r="AE8" s="1565"/>
      <c r="AF8" s="1565"/>
      <c r="AG8" s="1565"/>
      <c r="AH8" s="1565"/>
      <c r="AI8" s="1565"/>
      <c r="AJ8" s="1565"/>
      <c r="AK8" s="1565"/>
    </row>
    <row r="9" spans="2:41" s="161" customFormat="1" ht="12" customHeight="1">
      <c r="N9" s="1562"/>
      <c r="O9" s="1562"/>
      <c r="P9" s="1562"/>
      <c r="Q9" s="1566" t="s">
        <v>38</v>
      </c>
      <c r="R9" s="1566"/>
      <c r="S9" s="1566"/>
      <c r="T9" s="1566"/>
      <c r="U9" s="1566"/>
      <c r="V9" s="1564" t="s">
        <v>36</v>
      </c>
      <c r="W9" s="1565"/>
      <c r="X9" s="1565"/>
      <c r="Y9" s="1565"/>
      <c r="Z9" s="1565"/>
      <c r="AA9" s="1565"/>
      <c r="AB9" s="1565"/>
      <c r="AC9" s="1565"/>
      <c r="AD9" s="1565"/>
      <c r="AE9" s="1565"/>
      <c r="AF9" s="1565"/>
      <c r="AG9" s="1565"/>
      <c r="AH9" s="1565"/>
      <c r="AI9" s="1565"/>
      <c r="AJ9" s="1565"/>
      <c r="AK9" s="1565"/>
    </row>
    <row r="10" spans="2:41" s="161" customFormat="1" ht="12" customHeight="1">
      <c r="N10" s="1562"/>
      <c r="O10" s="1562"/>
      <c r="P10" s="1562"/>
      <c r="Q10" s="1566"/>
      <c r="R10" s="1566"/>
      <c r="S10" s="1566"/>
      <c r="T10" s="1566"/>
      <c r="U10" s="1566"/>
      <c r="V10" s="1564"/>
      <c r="W10" s="1565"/>
      <c r="X10" s="1565"/>
      <c r="Y10" s="1565"/>
      <c r="Z10" s="1565"/>
      <c r="AA10" s="1565"/>
      <c r="AB10" s="1565"/>
      <c r="AC10" s="1565"/>
      <c r="AD10" s="1565"/>
      <c r="AE10" s="1565"/>
      <c r="AF10" s="1565"/>
      <c r="AG10" s="1565"/>
      <c r="AH10" s="1565"/>
      <c r="AI10" s="1565"/>
      <c r="AJ10" s="1565"/>
      <c r="AK10" s="1565"/>
    </row>
    <row r="11" spans="2:41" s="161" customFormat="1" ht="21.75" customHeight="1">
      <c r="N11" s="1562"/>
      <c r="O11" s="1562"/>
      <c r="P11" s="1562"/>
      <c r="Q11" s="1566" t="s">
        <v>37</v>
      </c>
      <c r="R11" s="1566"/>
      <c r="S11" s="1566"/>
      <c r="T11" s="1566"/>
      <c r="U11" s="1566"/>
      <c r="V11" s="168" t="s">
        <v>36</v>
      </c>
      <c r="W11" s="1565"/>
      <c r="X11" s="1565"/>
      <c r="Y11" s="1565"/>
      <c r="Z11" s="1565"/>
      <c r="AA11" s="1565"/>
      <c r="AB11" s="1565"/>
      <c r="AC11" s="1565"/>
      <c r="AD11" s="1565"/>
      <c r="AE11" s="1565"/>
      <c r="AF11" s="1565"/>
      <c r="AG11" s="1565"/>
      <c r="AH11" s="1565"/>
      <c r="AI11" s="1565"/>
      <c r="AJ11" s="1567"/>
      <c r="AK11" s="1567"/>
    </row>
    <row r="12" spans="2:41" s="161" customFormat="1" ht="14.1" customHeight="1">
      <c r="R12" s="168"/>
      <c r="S12" s="168"/>
      <c r="T12" s="168"/>
      <c r="U12" s="168"/>
      <c r="V12" s="168"/>
      <c r="W12" s="1565"/>
      <c r="X12" s="1565"/>
      <c r="Y12" s="1565"/>
      <c r="Z12" s="1565"/>
      <c r="AA12" s="1565"/>
      <c r="AB12" s="1565"/>
      <c r="AC12" s="1565"/>
      <c r="AD12" s="1565"/>
      <c r="AE12" s="1565"/>
      <c r="AF12" s="1565"/>
      <c r="AG12" s="1565"/>
      <c r="AH12" s="1565"/>
      <c r="AI12" s="1565"/>
      <c r="AJ12" s="1567"/>
      <c r="AK12" s="1567"/>
      <c r="AL12" s="168"/>
    </row>
    <row r="13" spans="2:41" s="161" customFormat="1" ht="14.1" customHeight="1">
      <c r="B13" s="1522" t="s">
        <v>35</v>
      </c>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68"/>
    </row>
    <row r="14" spans="2:41" s="1" customFormat="1" ht="10.5" customHeight="1" thickBot="1">
      <c r="B14" s="1522"/>
      <c r="C14" s="1522"/>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row>
    <row r="15" spans="2:41" s="1" customFormat="1" ht="21" customHeight="1" thickBot="1">
      <c r="B15" s="1523" t="s">
        <v>34</v>
      </c>
      <c r="C15" s="1524"/>
      <c r="D15" s="1524"/>
      <c r="E15" s="1524"/>
      <c r="F15" s="1524"/>
      <c r="G15" s="1525"/>
      <c r="H15" s="1526"/>
      <c r="I15" s="1527"/>
      <c r="J15" s="1528"/>
      <c r="K15" s="1528"/>
      <c r="L15" s="1529"/>
      <c r="M15" s="1529"/>
      <c r="N15" s="1529"/>
      <c r="O15" s="1529"/>
      <c r="P15" s="1529"/>
      <c r="Q15" s="1529"/>
      <c r="R15" s="1529"/>
      <c r="S15" s="1529"/>
      <c r="T15" s="1529"/>
      <c r="U15" s="1529"/>
      <c r="V15" s="1529"/>
      <c r="W15" s="1529"/>
      <c r="X15" s="1529"/>
      <c r="Y15" s="1529"/>
      <c r="Z15" s="1569"/>
      <c r="AA15" s="1570"/>
      <c r="AB15" s="169"/>
      <c r="AC15" s="1571"/>
      <c r="AD15" s="1571"/>
      <c r="AE15" s="170"/>
      <c r="AF15" s="170"/>
      <c r="AG15" s="170"/>
      <c r="AH15" s="170"/>
      <c r="AI15" s="170"/>
      <c r="AJ15" s="170"/>
      <c r="AK15" s="170"/>
    </row>
    <row r="16" spans="2:41" s="161" customFormat="1" ht="15" customHeight="1">
      <c r="B16" s="1543" t="s">
        <v>33</v>
      </c>
      <c r="C16" s="1544"/>
      <c r="D16" s="1544"/>
      <c r="E16" s="1544"/>
      <c r="F16" s="1544"/>
      <c r="G16" s="1544"/>
      <c r="H16" s="187" t="s">
        <v>32</v>
      </c>
      <c r="I16" s="187"/>
      <c r="J16" s="18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8"/>
    </row>
    <row r="17" spans="2:37" s="161" customFormat="1" ht="24" customHeight="1">
      <c r="B17" s="1545"/>
      <c r="C17" s="1546"/>
      <c r="D17" s="1546"/>
      <c r="E17" s="1546"/>
      <c r="F17" s="1546"/>
      <c r="G17" s="1546"/>
      <c r="H17" s="1549"/>
      <c r="I17" s="1550"/>
      <c r="J17" s="1550"/>
      <c r="K17" s="1550"/>
      <c r="L17" s="1550"/>
      <c r="M17" s="1550"/>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1"/>
    </row>
    <row r="18" spans="2:37" s="161" customFormat="1" ht="15" customHeight="1">
      <c r="B18" s="1531" t="s">
        <v>31</v>
      </c>
      <c r="C18" s="1532"/>
      <c r="D18" s="1532"/>
      <c r="E18" s="1532"/>
      <c r="F18" s="1532"/>
      <c r="G18" s="1533"/>
      <c r="H18" s="1537" t="s">
        <v>30</v>
      </c>
      <c r="I18" s="1537"/>
      <c r="J18" s="1537"/>
      <c r="K18" s="1537"/>
      <c r="L18" s="1538"/>
      <c r="M18" s="1538"/>
      <c r="N18" s="1538"/>
      <c r="O18" s="1538"/>
      <c r="P18" s="1538"/>
      <c r="Q18" s="171" t="s">
        <v>29</v>
      </c>
      <c r="R18" s="1539"/>
      <c r="S18" s="1540"/>
      <c r="T18" s="1540"/>
      <c r="U18" s="1540"/>
      <c r="V18" s="1540"/>
      <c r="W18" s="1540"/>
      <c r="X18" s="1540"/>
      <c r="Y18" s="1540"/>
      <c r="Z18" s="1540"/>
      <c r="AA18" s="1540"/>
      <c r="AB18" s="1540"/>
      <c r="AC18" s="1540"/>
      <c r="AD18" s="1540"/>
      <c r="AE18" s="1540"/>
      <c r="AF18" s="1540"/>
      <c r="AG18" s="1540"/>
      <c r="AH18" s="1540"/>
      <c r="AI18" s="1540"/>
      <c r="AJ18" s="1540"/>
      <c r="AK18" s="1541"/>
    </row>
    <row r="19" spans="2:37" s="161" customFormat="1" ht="15" customHeight="1">
      <c r="B19" s="1531"/>
      <c r="C19" s="1532"/>
      <c r="D19" s="1532"/>
      <c r="E19" s="1532"/>
      <c r="F19" s="1532"/>
      <c r="G19" s="1533"/>
      <c r="H19" s="1542"/>
      <c r="I19" s="1542"/>
      <c r="J19" s="1542"/>
      <c r="K19" s="1542"/>
      <c r="L19" s="1542"/>
      <c r="M19" s="1542"/>
      <c r="N19" s="1542"/>
      <c r="O19" s="1542"/>
      <c r="P19" s="1542"/>
      <c r="Q19" s="1530"/>
      <c r="R19" s="1540"/>
      <c r="S19" s="1540"/>
      <c r="T19" s="1540"/>
      <c r="U19" s="1540"/>
      <c r="V19" s="1540"/>
      <c r="W19" s="1540"/>
      <c r="X19" s="1540"/>
      <c r="Y19" s="1540"/>
      <c r="Z19" s="1540"/>
      <c r="AA19" s="1540"/>
      <c r="AB19" s="1540"/>
      <c r="AC19" s="1540"/>
      <c r="AD19" s="1540"/>
      <c r="AE19" s="1540"/>
      <c r="AF19" s="1540"/>
      <c r="AG19" s="1540"/>
      <c r="AH19" s="1540"/>
      <c r="AI19" s="1540"/>
      <c r="AJ19" s="1540"/>
      <c r="AK19" s="1541"/>
    </row>
    <row r="20" spans="2:37" s="161" customFormat="1" ht="15" customHeight="1">
      <c r="B20" s="1531"/>
      <c r="C20" s="1532"/>
      <c r="D20" s="1532"/>
      <c r="E20" s="1532"/>
      <c r="F20" s="1532"/>
      <c r="G20" s="1533"/>
      <c r="H20" s="1542"/>
      <c r="I20" s="1542"/>
      <c r="J20" s="1542"/>
      <c r="K20" s="1542"/>
      <c r="L20" s="1542"/>
      <c r="M20" s="1542"/>
      <c r="N20" s="1542"/>
      <c r="O20" s="1542"/>
      <c r="P20" s="1542"/>
      <c r="Q20" s="1530"/>
      <c r="R20" s="1540"/>
      <c r="S20" s="1540"/>
      <c r="T20" s="1540"/>
      <c r="U20" s="1540"/>
      <c r="V20" s="1540"/>
      <c r="W20" s="1540"/>
      <c r="X20" s="1540"/>
      <c r="Y20" s="1540"/>
      <c r="Z20" s="1540"/>
      <c r="AA20" s="1540"/>
      <c r="AB20" s="1540"/>
      <c r="AC20" s="1540"/>
      <c r="AD20" s="1540"/>
      <c r="AE20" s="1540"/>
      <c r="AF20" s="1540"/>
      <c r="AG20" s="1540"/>
      <c r="AH20" s="1540"/>
      <c r="AI20" s="1540"/>
      <c r="AJ20" s="1540"/>
      <c r="AK20" s="1541"/>
    </row>
    <row r="21" spans="2:37" s="172" customFormat="1" ht="3.95" customHeight="1" thickBot="1">
      <c r="B21" s="1534"/>
      <c r="C21" s="1535"/>
      <c r="D21" s="1535"/>
      <c r="E21" s="1535"/>
      <c r="F21" s="1535"/>
      <c r="G21" s="1536"/>
      <c r="H21" s="181"/>
      <c r="I21" s="181"/>
      <c r="J21" s="181"/>
      <c r="K21" s="181"/>
      <c r="L21" s="181"/>
      <c r="M21" s="182"/>
      <c r="N21" s="182"/>
      <c r="O21" s="182"/>
      <c r="P21" s="182"/>
      <c r="Q21" s="182"/>
      <c r="R21" s="183"/>
      <c r="S21" s="184"/>
      <c r="T21" s="184"/>
      <c r="U21" s="184"/>
      <c r="V21" s="184"/>
      <c r="W21" s="184"/>
      <c r="X21" s="184"/>
      <c r="Y21" s="184"/>
      <c r="Z21" s="184"/>
      <c r="AA21" s="184"/>
      <c r="AB21" s="184"/>
      <c r="AC21" s="184"/>
      <c r="AD21" s="184"/>
      <c r="AE21" s="184"/>
      <c r="AF21" s="184"/>
      <c r="AG21" s="185"/>
      <c r="AH21" s="185"/>
      <c r="AI21" s="184"/>
      <c r="AJ21" s="184"/>
      <c r="AK21" s="186"/>
    </row>
    <row r="22" spans="2:37" ht="12" customHeight="1" thickBot="1">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4"/>
      <c r="AH22" s="174"/>
      <c r="AI22" s="173"/>
      <c r="AJ22" s="173"/>
      <c r="AK22" s="174"/>
    </row>
    <row r="23" spans="2:37" ht="20.100000000000001" customHeight="1">
      <c r="B23" s="1588" t="s">
        <v>28</v>
      </c>
      <c r="C23" s="1589"/>
      <c r="D23" s="1589"/>
      <c r="E23" s="1589"/>
      <c r="F23" s="1589"/>
      <c r="G23" s="1589"/>
      <c r="H23" s="1589"/>
      <c r="I23" s="1589"/>
      <c r="J23" s="1589"/>
      <c r="K23" s="1592" t="s">
        <v>27</v>
      </c>
      <c r="L23" s="1592"/>
      <c r="M23" s="1593"/>
      <c r="N23" s="1592" t="s">
        <v>43</v>
      </c>
      <c r="O23" s="1596"/>
      <c r="P23" s="1596"/>
      <c r="Q23" s="1596"/>
      <c r="R23" s="1596"/>
      <c r="S23" s="1596"/>
      <c r="T23" s="1596"/>
      <c r="U23" s="1596"/>
      <c r="V23" s="1596"/>
      <c r="W23" s="1596"/>
      <c r="X23" s="1596"/>
      <c r="Y23" s="1596"/>
      <c r="Z23" s="1596"/>
      <c r="AA23" s="1598" t="s">
        <v>42</v>
      </c>
      <c r="AB23" s="1596"/>
      <c r="AC23" s="1596"/>
      <c r="AD23" s="1596"/>
      <c r="AE23" s="1596"/>
      <c r="AF23" s="1596"/>
      <c r="AG23" s="1596"/>
      <c r="AH23" s="1596"/>
      <c r="AI23" s="1596"/>
      <c r="AJ23" s="1596"/>
      <c r="AK23" s="1599"/>
    </row>
    <row r="24" spans="2:37" ht="20.100000000000001" customHeight="1">
      <c r="B24" s="1590"/>
      <c r="C24" s="1591"/>
      <c r="D24" s="1591"/>
      <c r="E24" s="1591"/>
      <c r="F24" s="1591"/>
      <c r="G24" s="1591"/>
      <c r="H24" s="1591"/>
      <c r="I24" s="1591"/>
      <c r="J24" s="1591"/>
      <c r="K24" s="1594"/>
      <c r="L24" s="1594"/>
      <c r="M24" s="1595"/>
      <c r="N24" s="1597"/>
      <c r="O24" s="1597"/>
      <c r="P24" s="1597"/>
      <c r="Q24" s="1597"/>
      <c r="R24" s="1597"/>
      <c r="S24" s="1597"/>
      <c r="T24" s="1597"/>
      <c r="U24" s="1597"/>
      <c r="V24" s="1597"/>
      <c r="W24" s="1597"/>
      <c r="X24" s="1597"/>
      <c r="Y24" s="1597"/>
      <c r="Z24" s="1597"/>
      <c r="AA24" s="1600"/>
      <c r="AB24" s="1597"/>
      <c r="AC24" s="1597"/>
      <c r="AD24" s="1597"/>
      <c r="AE24" s="1597"/>
      <c r="AF24" s="1597"/>
      <c r="AG24" s="1597"/>
      <c r="AH24" s="1597"/>
      <c r="AI24" s="1597"/>
      <c r="AJ24" s="1597"/>
      <c r="AK24" s="1601"/>
    </row>
    <row r="25" spans="2:37" ht="3" customHeight="1">
      <c r="B25" s="1602" t="s">
        <v>26</v>
      </c>
      <c r="C25" s="1582" t="s">
        <v>25</v>
      </c>
      <c r="D25" s="1582"/>
      <c r="E25" s="1582"/>
      <c r="F25" s="1582"/>
      <c r="G25" s="1582"/>
      <c r="H25" s="1582"/>
      <c r="I25" s="1582"/>
      <c r="J25" s="1582"/>
      <c r="K25" s="177"/>
      <c r="L25" s="177"/>
      <c r="M25" s="177"/>
      <c r="N25" s="1604"/>
      <c r="O25" s="1605"/>
      <c r="P25" s="1605"/>
      <c r="Q25" s="1605"/>
      <c r="R25" s="1605"/>
      <c r="S25" s="1605"/>
      <c r="T25" s="1605"/>
      <c r="U25" s="1605"/>
      <c r="V25" s="1605"/>
      <c r="W25" s="1605"/>
      <c r="X25" s="1605"/>
      <c r="Y25" s="1605"/>
      <c r="Z25" s="1606"/>
      <c r="AA25" s="1579"/>
      <c r="AB25" s="1579"/>
      <c r="AC25" s="1579"/>
      <c r="AD25" s="1579"/>
      <c r="AE25" s="1579"/>
      <c r="AF25" s="1579"/>
      <c r="AG25" s="1579"/>
      <c r="AH25" s="1579"/>
      <c r="AI25" s="1579"/>
      <c r="AJ25" s="1579"/>
      <c r="AK25" s="1580"/>
    </row>
    <row r="26" spans="2:37" ht="9.9499999999999993" customHeight="1">
      <c r="B26" s="1602"/>
      <c r="C26" s="1582"/>
      <c r="D26" s="1582"/>
      <c r="E26" s="1582"/>
      <c r="F26" s="1582"/>
      <c r="G26" s="1582"/>
      <c r="H26" s="1582"/>
      <c r="I26" s="1582"/>
      <c r="J26" s="1582"/>
      <c r="K26" s="1552"/>
      <c r="L26" s="1552"/>
      <c r="M26" s="1552"/>
      <c r="N26" s="1553"/>
      <c r="O26" s="1607" t="s">
        <v>5</v>
      </c>
      <c r="P26" s="1607"/>
      <c r="Q26" s="1607"/>
      <c r="R26" s="176"/>
      <c r="S26" s="1581" t="s">
        <v>4</v>
      </c>
      <c r="T26" s="1581"/>
      <c r="U26" s="1581"/>
      <c r="V26" s="176"/>
      <c r="W26" s="1581" t="s">
        <v>3</v>
      </c>
      <c r="X26" s="1581"/>
      <c r="Y26" s="1581"/>
      <c r="Z26" s="1576"/>
      <c r="AA26" s="1554" t="s">
        <v>44</v>
      </c>
      <c r="AB26" s="1555"/>
      <c r="AC26" s="1556"/>
      <c r="AD26" s="1556"/>
      <c r="AE26" s="1557" t="s">
        <v>2</v>
      </c>
      <c r="AF26" s="1556"/>
      <c r="AG26" s="1556"/>
      <c r="AH26" s="1557" t="s">
        <v>1</v>
      </c>
      <c r="AI26" s="1577"/>
      <c r="AJ26" s="1577"/>
      <c r="AK26" s="1578" t="s">
        <v>0</v>
      </c>
    </row>
    <row r="27" spans="2:37" ht="9.9499999999999993" customHeight="1">
      <c r="B27" s="1602"/>
      <c r="C27" s="1582"/>
      <c r="D27" s="1582"/>
      <c r="E27" s="1582"/>
      <c r="F27" s="1582"/>
      <c r="G27" s="1582"/>
      <c r="H27" s="1582"/>
      <c r="I27" s="1582"/>
      <c r="J27" s="1582"/>
      <c r="K27" s="1552"/>
      <c r="L27" s="1552"/>
      <c r="M27" s="1552"/>
      <c r="N27" s="1553"/>
      <c r="O27" s="1607"/>
      <c r="P27" s="1607"/>
      <c r="Q27" s="1607"/>
      <c r="R27" s="176"/>
      <c r="S27" s="1581"/>
      <c r="T27" s="1581"/>
      <c r="U27" s="1581"/>
      <c r="V27" s="176"/>
      <c r="W27" s="1581"/>
      <c r="X27" s="1581"/>
      <c r="Y27" s="1581"/>
      <c r="Z27" s="1576"/>
      <c r="AA27" s="1555"/>
      <c r="AB27" s="1555"/>
      <c r="AC27" s="1556"/>
      <c r="AD27" s="1556"/>
      <c r="AE27" s="1557"/>
      <c r="AF27" s="1556"/>
      <c r="AG27" s="1556"/>
      <c r="AH27" s="1557"/>
      <c r="AI27" s="1577"/>
      <c r="AJ27" s="1577"/>
      <c r="AK27" s="1578"/>
    </row>
    <row r="28" spans="2:37" ht="3" customHeight="1">
      <c r="B28" s="1602"/>
      <c r="C28" s="1603"/>
      <c r="D28" s="1603"/>
      <c r="E28" s="1603"/>
      <c r="F28" s="1603"/>
      <c r="G28" s="1603"/>
      <c r="H28" s="1603"/>
      <c r="I28" s="1603"/>
      <c r="J28" s="1603"/>
      <c r="K28" s="177"/>
      <c r="L28" s="177"/>
      <c r="M28" s="177"/>
      <c r="N28" s="1553"/>
      <c r="O28" s="1579"/>
      <c r="P28" s="1579"/>
      <c r="Q28" s="1579"/>
      <c r="R28" s="1579"/>
      <c r="S28" s="1579"/>
      <c r="T28" s="1579"/>
      <c r="U28" s="1579"/>
      <c r="V28" s="1579"/>
      <c r="W28" s="1579"/>
      <c r="X28" s="1579"/>
      <c r="Y28" s="1579"/>
      <c r="Z28" s="1576"/>
      <c r="AA28" s="1579"/>
      <c r="AB28" s="1579"/>
      <c r="AC28" s="1579"/>
      <c r="AD28" s="1579"/>
      <c r="AE28" s="1579"/>
      <c r="AF28" s="1579"/>
      <c r="AG28" s="1579"/>
      <c r="AH28" s="1579"/>
      <c r="AI28" s="1579"/>
      <c r="AJ28" s="1579"/>
      <c r="AK28" s="1580"/>
    </row>
    <row r="29" spans="2:37" ht="3" customHeight="1">
      <c r="B29" s="1602"/>
      <c r="C29" s="1582" t="s">
        <v>24</v>
      </c>
      <c r="D29" s="1582"/>
      <c r="E29" s="1582"/>
      <c r="F29" s="1582"/>
      <c r="G29" s="1582"/>
      <c r="H29" s="1582"/>
      <c r="I29" s="1582"/>
      <c r="J29" s="1582"/>
      <c r="K29" s="188"/>
      <c r="L29" s="188"/>
      <c r="M29" s="188"/>
      <c r="N29" s="1583"/>
      <c r="O29" s="1584"/>
      <c r="P29" s="1584"/>
      <c r="Q29" s="1584"/>
      <c r="R29" s="1584"/>
      <c r="S29" s="1584"/>
      <c r="T29" s="1584"/>
      <c r="U29" s="1584"/>
      <c r="V29" s="1584"/>
      <c r="W29" s="1584"/>
      <c r="X29" s="1584"/>
      <c r="Y29" s="1584"/>
      <c r="Z29" s="1585"/>
      <c r="AA29" s="1586"/>
      <c r="AB29" s="1586"/>
      <c r="AC29" s="1586"/>
      <c r="AD29" s="1586"/>
      <c r="AE29" s="1586"/>
      <c r="AF29" s="1586"/>
      <c r="AG29" s="1586"/>
      <c r="AH29" s="1586"/>
      <c r="AI29" s="1586"/>
      <c r="AJ29" s="1586"/>
      <c r="AK29" s="1587"/>
    </row>
    <row r="30" spans="2:37" ht="9.9499999999999993" customHeight="1">
      <c r="B30" s="1602"/>
      <c r="C30" s="1582"/>
      <c r="D30" s="1582"/>
      <c r="E30" s="1582"/>
      <c r="F30" s="1582"/>
      <c r="G30" s="1582"/>
      <c r="H30" s="1582"/>
      <c r="I30" s="1582"/>
      <c r="J30" s="1582"/>
      <c r="K30" s="1552"/>
      <c r="L30" s="1552"/>
      <c r="M30" s="1552"/>
      <c r="N30" s="1553"/>
      <c r="O30" s="1581" t="s">
        <v>5</v>
      </c>
      <c r="P30" s="1581"/>
      <c r="Q30" s="1581"/>
      <c r="R30" s="176"/>
      <c r="S30" s="1581" t="s">
        <v>4</v>
      </c>
      <c r="T30" s="1581"/>
      <c r="U30" s="1581"/>
      <c r="V30" s="176"/>
      <c r="W30" s="1581" t="s">
        <v>3</v>
      </c>
      <c r="X30" s="1581"/>
      <c r="Y30" s="1581"/>
      <c r="Z30" s="1576"/>
      <c r="AA30" s="1554" t="s">
        <v>44</v>
      </c>
      <c r="AB30" s="1555"/>
      <c r="AC30" s="1556"/>
      <c r="AD30" s="1556"/>
      <c r="AE30" s="1557" t="s">
        <v>2</v>
      </c>
      <c r="AF30" s="1556"/>
      <c r="AG30" s="1556"/>
      <c r="AH30" s="1557" t="s">
        <v>1</v>
      </c>
      <c r="AI30" s="1577"/>
      <c r="AJ30" s="1577"/>
      <c r="AK30" s="1578" t="s">
        <v>0</v>
      </c>
    </row>
    <row r="31" spans="2:37" ht="9.9499999999999993" customHeight="1">
      <c r="B31" s="1602"/>
      <c r="C31" s="1582"/>
      <c r="D31" s="1582"/>
      <c r="E31" s="1582"/>
      <c r="F31" s="1582"/>
      <c r="G31" s="1582"/>
      <c r="H31" s="1582"/>
      <c r="I31" s="1582"/>
      <c r="J31" s="1582"/>
      <c r="K31" s="1552"/>
      <c r="L31" s="1552"/>
      <c r="M31" s="1552"/>
      <c r="N31" s="1553"/>
      <c r="O31" s="1581"/>
      <c r="P31" s="1581"/>
      <c r="Q31" s="1581"/>
      <c r="R31" s="176"/>
      <c r="S31" s="1581"/>
      <c r="T31" s="1581"/>
      <c r="U31" s="1581"/>
      <c r="V31" s="176"/>
      <c r="W31" s="1581"/>
      <c r="X31" s="1581"/>
      <c r="Y31" s="1581"/>
      <c r="Z31" s="1576"/>
      <c r="AA31" s="1555"/>
      <c r="AB31" s="1555"/>
      <c r="AC31" s="1556"/>
      <c r="AD31" s="1556"/>
      <c r="AE31" s="1557"/>
      <c r="AF31" s="1556"/>
      <c r="AG31" s="1556"/>
      <c r="AH31" s="1557"/>
      <c r="AI31" s="1577"/>
      <c r="AJ31" s="1577"/>
      <c r="AK31" s="1578"/>
    </row>
    <row r="32" spans="2:37" ht="3" customHeight="1">
      <c r="B32" s="1602"/>
      <c r="C32" s="1582"/>
      <c r="D32" s="1582"/>
      <c r="E32" s="1582"/>
      <c r="F32" s="1582"/>
      <c r="G32" s="1582"/>
      <c r="H32" s="1582"/>
      <c r="I32" s="1582"/>
      <c r="J32" s="1582"/>
      <c r="K32" s="189"/>
      <c r="L32" s="189"/>
      <c r="M32" s="189"/>
      <c r="N32" s="1572"/>
      <c r="O32" s="1573"/>
      <c r="P32" s="1573"/>
      <c r="Q32" s="1573"/>
      <c r="R32" s="1573"/>
      <c r="S32" s="1573"/>
      <c r="T32" s="1573"/>
      <c r="U32" s="1573"/>
      <c r="V32" s="1573"/>
      <c r="W32" s="1573"/>
      <c r="X32" s="1573"/>
      <c r="Y32" s="1573"/>
      <c r="Z32" s="1574"/>
      <c r="AA32" s="1573"/>
      <c r="AB32" s="1573"/>
      <c r="AC32" s="1573"/>
      <c r="AD32" s="1573"/>
      <c r="AE32" s="1573"/>
      <c r="AF32" s="1573"/>
      <c r="AG32" s="1573"/>
      <c r="AH32" s="1573"/>
      <c r="AI32" s="1573"/>
      <c r="AJ32" s="1573"/>
      <c r="AK32" s="1575"/>
    </row>
    <row r="33" spans="2:37" ht="3" customHeight="1">
      <c r="B33" s="1602"/>
      <c r="C33" s="1608" t="s">
        <v>23</v>
      </c>
      <c r="D33" s="1608"/>
      <c r="E33" s="1608"/>
      <c r="F33" s="1608"/>
      <c r="G33" s="1608"/>
      <c r="H33" s="1608"/>
      <c r="I33" s="1608"/>
      <c r="J33" s="1608"/>
      <c r="K33" s="177"/>
      <c r="L33" s="177"/>
      <c r="M33" s="177"/>
      <c r="N33" s="1604"/>
      <c r="O33" s="1605"/>
      <c r="P33" s="1605"/>
      <c r="Q33" s="1605"/>
      <c r="R33" s="1605"/>
      <c r="S33" s="1605"/>
      <c r="T33" s="1605"/>
      <c r="U33" s="1605"/>
      <c r="V33" s="1605"/>
      <c r="W33" s="1605"/>
      <c r="X33" s="1605"/>
      <c r="Y33" s="1605"/>
      <c r="Z33" s="1606"/>
      <c r="AA33" s="1579"/>
      <c r="AB33" s="1579"/>
      <c r="AC33" s="1579"/>
      <c r="AD33" s="1579"/>
      <c r="AE33" s="1579"/>
      <c r="AF33" s="1579"/>
      <c r="AG33" s="1579"/>
      <c r="AH33" s="1579"/>
      <c r="AI33" s="1579"/>
      <c r="AJ33" s="1579"/>
      <c r="AK33" s="1580"/>
    </row>
    <row r="34" spans="2:37" ht="9.9499999999999993" customHeight="1">
      <c r="B34" s="1602"/>
      <c r="C34" s="1582"/>
      <c r="D34" s="1582"/>
      <c r="E34" s="1582"/>
      <c r="F34" s="1582"/>
      <c r="G34" s="1582"/>
      <c r="H34" s="1582"/>
      <c r="I34" s="1582"/>
      <c r="J34" s="1582"/>
      <c r="K34" s="1552"/>
      <c r="L34" s="1552"/>
      <c r="M34" s="1552"/>
      <c r="N34" s="1553"/>
      <c r="O34" s="1581" t="s">
        <v>5</v>
      </c>
      <c r="P34" s="1581"/>
      <c r="Q34" s="1581"/>
      <c r="R34" s="176"/>
      <c r="S34" s="1581" t="s">
        <v>4</v>
      </c>
      <c r="T34" s="1581"/>
      <c r="U34" s="1581"/>
      <c r="V34" s="176"/>
      <c r="W34" s="1581" t="s">
        <v>3</v>
      </c>
      <c r="X34" s="1581"/>
      <c r="Y34" s="1581"/>
      <c r="Z34" s="1576"/>
      <c r="AA34" s="1554" t="s">
        <v>44</v>
      </c>
      <c r="AB34" s="1555"/>
      <c r="AC34" s="1556"/>
      <c r="AD34" s="1556"/>
      <c r="AE34" s="1557" t="s">
        <v>2</v>
      </c>
      <c r="AF34" s="1556"/>
      <c r="AG34" s="1556"/>
      <c r="AH34" s="1557" t="s">
        <v>1</v>
      </c>
      <c r="AI34" s="1577"/>
      <c r="AJ34" s="1577"/>
      <c r="AK34" s="1578" t="s">
        <v>0</v>
      </c>
    </row>
    <row r="35" spans="2:37" ht="9.9499999999999993" customHeight="1">
      <c r="B35" s="1602"/>
      <c r="C35" s="1582"/>
      <c r="D35" s="1582"/>
      <c r="E35" s="1582"/>
      <c r="F35" s="1582"/>
      <c r="G35" s="1582"/>
      <c r="H35" s="1582"/>
      <c r="I35" s="1582"/>
      <c r="J35" s="1582"/>
      <c r="K35" s="1552"/>
      <c r="L35" s="1552"/>
      <c r="M35" s="1552"/>
      <c r="N35" s="1553"/>
      <c r="O35" s="1581"/>
      <c r="P35" s="1581"/>
      <c r="Q35" s="1581"/>
      <c r="R35" s="176"/>
      <c r="S35" s="1581"/>
      <c r="T35" s="1581"/>
      <c r="U35" s="1581"/>
      <c r="V35" s="176"/>
      <c r="W35" s="1581"/>
      <c r="X35" s="1581"/>
      <c r="Y35" s="1581"/>
      <c r="Z35" s="1576"/>
      <c r="AA35" s="1555"/>
      <c r="AB35" s="1555"/>
      <c r="AC35" s="1556"/>
      <c r="AD35" s="1556"/>
      <c r="AE35" s="1557"/>
      <c r="AF35" s="1556"/>
      <c r="AG35" s="1556"/>
      <c r="AH35" s="1557"/>
      <c r="AI35" s="1577"/>
      <c r="AJ35" s="1577"/>
      <c r="AK35" s="1578"/>
    </row>
    <row r="36" spans="2:37" ht="3" customHeight="1">
      <c r="B36" s="1602"/>
      <c r="C36" s="1603"/>
      <c r="D36" s="1603"/>
      <c r="E36" s="1603"/>
      <c r="F36" s="1603"/>
      <c r="G36" s="1603"/>
      <c r="H36" s="1603"/>
      <c r="I36" s="1603"/>
      <c r="J36" s="1603"/>
      <c r="K36" s="177"/>
      <c r="L36" s="177"/>
      <c r="M36" s="177"/>
      <c r="N36" s="1553"/>
      <c r="O36" s="1579"/>
      <c r="P36" s="1579"/>
      <c r="Q36" s="1579"/>
      <c r="R36" s="1579"/>
      <c r="S36" s="1579"/>
      <c r="T36" s="1579"/>
      <c r="U36" s="1579"/>
      <c r="V36" s="1579"/>
      <c r="W36" s="1579"/>
      <c r="X36" s="1579"/>
      <c r="Y36" s="1579"/>
      <c r="Z36" s="1576"/>
      <c r="AA36" s="1579"/>
      <c r="AB36" s="1579"/>
      <c r="AC36" s="1579"/>
      <c r="AD36" s="1579"/>
      <c r="AE36" s="1579"/>
      <c r="AF36" s="1579"/>
      <c r="AG36" s="1579"/>
      <c r="AH36" s="1579"/>
      <c r="AI36" s="1579"/>
      <c r="AJ36" s="1579"/>
      <c r="AK36" s="1580"/>
    </row>
    <row r="37" spans="2:37" ht="3" customHeight="1">
      <c r="B37" s="1602"/>
      <c r="C37" s="1582" t="s">
        <v>22</v>
      </c>
      <c r="D37" s="1582"/>
      <c r="E37" s="1582"/>
      <c r="F37" s="1582"/>
      <c r="G37" s="1582"/>
      <c r="H37" s="1582"/>
      <c r="I37" s="1582"/>
      <c r="J37" s="1582"/>
      <c r="K37" s="188"/>
      <c r="L37" s="188"/>
      <c r="M37" s="188"/>
      <c r="N37" s="1583"/>
      <c r="O37" s="1584"/>
      <c r="P37" s="1584"/>
      <c r="Q37" s="1584"/>
      <c r="R37" s="1584"/>
      <c r="S37" s="1584"/>
      <c r="T37" s="1584"/>
      <c r="U37" s="1584"/>
      <c r="V37" s="1584"/>
      <c r="W37" s="1584"/>
      <c r="X37" s="1584"/>
      <c r="Y37" s="1584"/>
      <c r="Z37" s="1585"/>
      <c r="AA37" s="1586"/>
      <c r="AB37" s="1586"/>
      <c r="AC37" s="1586"/>
      <c r="AD37" s="1586"/>
      <c r="AE37" s="1586"/>
      <c r="AF37" s="1586"/>
      <c r="AG37" s="1586"/>
      <c r="AH37" s="1586"/>
      <c r="AI37" s="1586"/>
      <c r="AJ37" s="1586"/>
      <c r="AK37" s="1587"/>
    </row>
    <row r="38" spans="2:37" ht="9.9499999999999993" customHeight="1">
      <c r="B38" s="1602"/>
      <c r="C38" s="1582"/>
      <c r="D38" s="1582"/>
      <c r="E38" s="1582"/>
      <c r="F38" s="1582"/>
      <c r="G38" s="1582"/>
      <c r="H38" s="1582"/>
      <c r="I38" s="1582"/>
      <c r="J38" s="1582"/>
      <c r="K38" s="1552"/>
      <c r="L38" s="1552"/>
      <c r="M38" s="1552"/>
      <c r="N38" s="1553"/>
      <c r="O38" s="1581" t="s">
        <v>5</v>
      </c>
      <c r="P38" s="1581"/>
      <c r="Q38" s="1581"/>
      <c r="R38" s="176"/>
      <c r="S38" s="1581" t="s">
        <v>4</v>
      </c>
      <c r="T38" s="1581"/>
      <c r="U38" s="1581"/>
      <c r="V38" s="176"/>
      <c r="W38" s="1581" t="s">
        <v>3</v>
      </c>
      <c r="X38" s="1581"/>
      <c r="Y38" s="1581"/>
      <c r="Z38" s="1576"/>
      <c r="AA38" s="1554" t="s">
        <v>44</v>
      </c>
      <c r="AB38" s="1555"/>
      <c r="AC38" s="1556"/>
      <c r="AD38" s="1556"/>
      <c r="AE38" s="1557" t="s">
        <v>2</v>
      </c>
      <c r="AF38" s="1556"/>
      <c r="AG38" s="1556"/>
      <c r="AH38" s="1557" t="s">
        <v>1</v>
      </c>
      <c r="AI38" s="1577"/>
      <c r="AJ38" s="1577"/>
      <c r="AK38" s="1578" t="s">
        <v>0</v>
      </c>
    </row>
    <row r="39" spans="2:37" ht="9.9499999999999993" customHeight="1">
      <c r="B39" s="1602"/>
      <c r="C39" s="1582"/>
      <c r="D39" s="1582"/>
      <c r="E39" s="1582"/>
      <c r="F39" s="1582"/>
      <c r="G39" s="1582"/>
      <c r="H39" s="1582"/>
      <c r="I39" s="1582"/>
      <c r="J39" s="1582"/>
      <c r="K39" s="1552"/>
      <c r="L39" s="1552"/>
      <c r="M39" s="1552"/>
      <c r="N39" s="1553"/>
      <c r="O39" s="1581"/>
      <c r="P39" s="1581"/>
      <c r="Q39" s="1581"/>
      <c r="R39" s="176"/>
      <c r="S39" s="1581"/>
      <c r="T39" s="1581"/>
      <c r="U39" s="1581"/>
      <c r="V39" s="176"/>
      <c r="W39" s="1581"/>
      <c r="X39" s="1581"/>
      <c r="Y39" s="1581"/>
      <c r="Z39" s="1576"/>
      <c r="AA39" s="1555"/>
      <c r="AB39" s="1555"/>
      <c r="AC39" s="1556"/>
      <c r="AD39" s="1556"/>
      <c r="AE39" s="1557"/>
      <c r="AF39" s="1556"/>
      <c r="AG39" s="1556"/>
      <c r="AH39" s="1557"/>
      <c r="AI39" s="1577"/>
      <c r="AJ39" s="1577"/>
      <c r="AK39" s="1578"/>
    </row>
    <row r="40" spans="2:37" ht="3" customHeight="1">
      <c r="B40" s="1602"/>
      <c r="C40" s="1582"/>
      <c r="D40" s="1582"/>
      <c r="E40" s="1582"/>
      <c r="F40" s="1582"/>
      <c r="G40" s="1582"/>
      <c r="H40" s="1582"/>
      <c r="I40" s="1582"/>
      <c r="J40" s="1582"/>
      <c r="K40" s="189"/>
      <c r="L40" s="189"/>
      <c r="M40" s="189"/>
      <c r="N40" s="1572"/>
      <c r="O40" s="1573"/>
      <c r="P40" s="1573"/>
      <c r="Q40" s="1573"/>
      <c r="R40" s="1573"/>
      <c r="S40" s="1573"/>
      <c r="T40" s="1573"/>
      <c r="U40" s="1573"/>
      <c r="V40" s="1573"/>
      <c r="W40" s="1573"/>
      <c r="X40" s="1573"/>
      <c r="Y40" s="1573"/>
      <c r="Z40" s="1574"/>
      <c r="AA40" s="1573"/>
      <c r="AB40" s="1573"/>
      <c r="AC40" s="1573"/>
      <c r="AD40" s="1573"/>
      <c r="AE40" s="1573"/>
      <c r="AF40" s="1573"/>
      <c r="AG40" s="1573"/>
      <c r="AH40" s="1573"/>
      <c r="AI40" s="1573"/>
      <c r="AJ40" s="1573"/>
      <c r="AK40" s="1575"/>
    </row>
    <row r="41" spans="2:37" ht="3" customHeight="1">
      <c r="B41" s="1602"/>
      <c r="C41" s="1608" t="s">
        <v>21</v>
      </c>
      <c r="D41" s="1608"/>
      <c r="E41" s="1608"/>
      <c r="F41" s="1608"/>
      <c r="G41" s="1608"/>
      <c r="H41" s="1608"/>
      <c r="I41" s="1608"/>
      <c r="J41" s="1608"/>
      <c r="K41" s="177"/>
      <c r="L41" s="177"/>
      <c r="M41" s="177"/>
      <c r="N41" s="1604"/>
      <c r="O41" s="1605"/>
      <c r="P41" s="1605"/>
      <c r="Q41" s="1605"/>
      <c r="R41" s="1605"/>
      <c r="S41" s="1605"/>
      <c r="T41" s="1605"/>
      <c r="U41" s="1605"/>
      <c r="V41" s="1605"/>
      <c r="W41" s="1605"/>
      <c r="X41" s="1605"/>
      <c r="Y41" s="1605"/>
      <c r="Z41" s="1606"/>
      <c r="AA41" s="1579"/>
      <c r="AB41" s="1579"/>
      <c r="AC41" s="1579"/>
      <c r="AD41" s="1579"/>
      <c r="AE41" s="1579"/>
      <c r="AF41" s="1579"/>
      <c r="AG41" s="1579"/>
      <c r="AH41" s="1579"/>
      <c r="AI41" s="1579"/>
      <c r="AJ41" s="1579"/>
      <c r="AK41" s="1580"/>
    </row>
    <row r="42" spans="2:37" ht="9.9499999999999993" customHeight="1">
      <c r="B42" s="1602"/>
      <c r="C42" s="1582"/>
      <c r="D42" s="1582"/>
      <c r="E42" s="1582"/>
      <c r="F42" s="1582"/>
      <c r="G42" s="1582"/>
      <c r="H42" s="1582"/>
      <c r="I42" s="1582"/>
      <c r="J42" s="1582"/>
      <c r="K42" s="1552"/>
      <c r="L42" s="1552"/>
      <c r="M42" s="1552"/>
      <c r="N42" s="1553"/>
      <c r="O42" s="1581" t="s">
        <v>5</v>
      </c>
      <c r="P42" s="1581"/>
      <c r="Q42" s="1581"/>
      <c r="R42" s="176"/>
      <c r="S42" s="1581" t="s">
        <v>4</v>
      </c>
      <c r="T42" s="1581"/>
      <c r="U42" s="1581"/>
      <c r="V42" s="176"/>
      <c r="W42" s="1581" t="s">
        <v>3</v>
      </c>
      <c r="X42" s="1581"/>
      <c r="Y42" s="1581"/>
      <c r="Z42" s="1576"/>
      <c r="AA42" s="1554" t="s">
        <v>44</v>
      </c>
      <c r="AB42" s="1555"/>
      <c r="AC42" s="1556"/>
      <c r="AD42" s="1556"/>
      <c r="AE42" s="1557" t="s">
        <v>2</v>
      </c>
      <c r="AF42" s="1556"/>
      <c r="AG42" s="1556"/>
      <c r="AH42" s="1557" t="s">
        <v>1</v>
      </c>
      <c r="AI42" s="1577"/>
      <c r="AJ42" s="1577"/>
      <c r="AK42" s="1578" t="s">
        <v>0</v>
      </c>
    </row>
    <row r="43" spans="2:37" ht="9.9499999999999993" customHeight="1">
      <c r="B43" s="1602"/>
      <c r="C43" s="1582"/>
      <c r="D43" s="1582"/>
      <c r="E43" s="1582"/>
      <c r="F43" s="1582"/>
      <c r="G43" s="1582"/>
      <c r="H43" s="1582"/>
      <c r="I43" s="1582"/>
      <c r="J43" s="1582"/>
      <c r="K43" s="1552"/>
      <c r="L43" s="1552"/>
      <c r="M43" s="1552"/>
      <c r="N43" s="1553"/>
      <c r="O43" s="1581"/>
      <c r="P43" s="1581"/>
      <c r="Q43" s="1581"/>
      <c r="R43" s="176"/>
      <c r="S43" s="1581"/>
      <c r="T43" s="1581"/>
      <c r="U43" s="1581"/>
      <c r="V43" s="176"/>
      <c r="W43" s="1581"/>
      <c r="X43" s="1581"/>
      <c r="Y43" s="1581"/>
      <c r="Z43" s="1576"/>
      <c r="AA43" s="1555"/>
      <c r="AB43" s="1555"/>
      <c r="AC43" s="1556"/>
      <c r="AD43" s="1556"/>
      <c r="AE43" s="1557"/>
      <c r="AF43" s="1556"/>
      <c r="AG43" s="1556"/>
      <c r="AH43" s="1557"/>
      <c r="AI43" s="1577"/>
      <c r="AJ43" s="1577"/>
      <c r="AK43" s="1578"/>
    </row>
    <row r="44" spans="2:37" ht="3" customHeight="1">
      <c r="B44" s="1602"/>
      <c r="C44" s="1603"/>
      <c r="D44" s="1603"/>
      <c r="E44" s="1603"/>
      <c r="F44" s="1603"/>
      <c r="G44" s="1603"/>
      <c r="H44" s="1603"/>
      <c r="I44" s="1603"/>
      <c r="J44" s="1603"/>
      <c r="K44" s="177"/>
      <c r="L44" s="177"/>
      <c r="M44" s="177"/>
      <c r="N44" s="1553"/>
      <c r="O44" s="1579"/>
      <c r="P44" s="1579"/>
      <c r="Q44" s="1579"/>
      <c r="R44" s="1579"/>
      <c r="S44" s="1579"/>
      <c r="T44" s="1579"/>
      <c r="U44" s="1579"/>
      <c r="V44" s="1579"/>
      <c r="W44" s="1579"/>
      <c r="X44" s="1579"/>
      <c r="Y44" s="1579"/>
      <c r="Z44" s="1576"/>
      <c r="AA44" s="1579"/>
      <c r="AB44" s="1579"/>
      <c r="AC44" s="1579"/>
      <c r="AD44" s="1579"/>
      <c r="AE44" s="1579"/>
      <c r="AF44" s="1579"/>
      <c r="AG44" s="1579"/>
      <c r="AH44" s="1579"/>
      <c r="AI44" s="1579"/>
      <c r="AJ44" s="1579"/>
      <c r="AK44" s="1580"/>
    </row>
    <row r="45" spans="2:37" ht="3" customHeight="1">
      <c r="B45" s="1602"/>
      <c r="C45" s="1582" t="s">
        <v>20</v>
      </c>
      <c r="D45" s="1582"/>
      <c r="E45" s="1582"/>
      <c r="F45" s="1582"/>
      <c r="G45" s="1582"/>
      <c r="H45" s="1582"/>
      <c r="I45" s="1582"/>
      <c r="J45" s="1582"/>
      <c r="K45" s="188"/>
      <c r="L45" s="188"/>
      <c r="M45" s="188"/>
      <c r="N45" s="1583"/>
      <c r="O45" s="1584"/>
      <c r="P45" s="1584"/>
      <c r="Q45" s="1584"/>
      <c r="R45" s="1584"/>
      <c r="S45" s="1584"/>
      <c r="T45" s="1584"/>
      <c r="U45" s="1584"/>
      <c r="V45" s="1584"/>
      <c r="W45" s="1584"/>
      <c r="X45" s="1584"/>
      <c r="Y45" s="1584"/>
      <c r="Z45" s="1585"/>
      <c r="AA45" s="1586"/>
      <c r="AB45" s="1586"/>
      <c r="AC45" s="1586"/>
      <c r="AD45" s="1586"/>
      <c r="AE45" s="1586"/>
      <c r="AF45" s="1586"/>
      <c r="AG45" s="1586"/>
      <c r="AH45" s="1586"/>
      <c r="AI45" s="1586"/>
      <c r="AJ45" s="1586"/>
      <c r="AK45" s="1587"/>
    </row>
    <row r="46" spans="2:37" ht="9.9499999999999993" customHeight="1">
      <c r="B46" s="1602"/>
      <c r="C46" s="1582"/>
      <c r="D46" s="1582"/>
      <c r="E46" s="1582"/>
      <c r="F46" s="1582"/>
      <c r="G46" s="1582"/>
      <c r="H46" s="1582"/>
      <c r="I46" s="1582"/>
      <c r="J46" s="1582"/>
      <c r="K46" s="1552"/>
      <c r="L46" s="1552"/>
      <c r="M46" s="1552"/>
      <c r="N46" s="1553"/>
      <c r="O46" s="1581" t="s">
        <v>5</v>
      </c>
      <c r="P46" s="1581"/>
      <c r="Q46" s="1581"/>
      <c r="R46" s="176"/>
      <c r="S46" s="1581" t="s">
        <v>4</v>
      </c>
      <c r="T46" s="1581"/>
      <c r="U46" s="1581"/>
      <c r="V46" s="176"/>
      <c r="W46" s="1581" t="s">
        <v>3</v>
      </c>
      <c r="X46" s="1581"/>
      <c r="Y46" s="1581"/>
      <c r="Z46" s="1576"/>
      <c r="AA46" s="1554" t="s">
        <v>44</v>
      </c>
      <c r="AB46" s="1555"/>
      <c r="AC46" s="1556"/>
      <c r="AD46" s="1556"/>
      <c r="AE46" s="1557" t="s">
        <v>2</v>
      </c>
      <c r="AF46" s="1556"/>
      <c r="AG46" s="1556"/>
      <c r="AH46" s="1557" t="s">
        <v>1</v>
      </c>
      <c r="AI46" s="1577"/>
      <c r="AJ46" s="1577"/>
      <c r="AK46" s="1578" t="s">
        <v>0</v>
      </c>
    </row>
    <row r="47" spans="2:37" ht="9.9499999999999993" customHeight="1">
      <c r="B47" s="1602"/>
      <c r="C47" s="1582"/>
      <c r="D47" s="1582"/>
      <c r="E47" s="1582"/>
      <c r="F47" s="1582"/>
      <c r="G47" s="1582"/>
      <c r="H47" s="1582"/>
      <c r="I47" s="1582"/>
      <c r="J47" s="1582"/>
      <c r="K47" s="1552"/>
      <c r="L47" s="1552"/>
      <c r="M47" s="1552"/>
      <c r="N47" s="1553"/>
      <c r="O47" s="1581"/>
      <c r="P47" s="1581"/>
      <c r="Q47" s="1581"/>
      <c r="R47" s="176"/>
      <c r="S47" s="1581"/>
      <c r="T47" s="1581"/>
      <c r="U47" s="1581"/>
      <c r="V47" s="176"/>
      <c r="W47" s="1581"/>
      <c r="X47" s="1581"/>
      <c r="Y47" s="1581"/>
      <c r="Z47" s="1576"/>
      <c r="AA47" s="1555"/>
      <c r="AB47" s="1555"/>
      <c r="AC47" s="1556"/>
      <c r="AD47" s="1556"/>
      <c r="AE47" s="1557"/>
      <c r="AF47" s="1556"/>
      <c r="AG47" s="1556"/>
      <c r="AH47" s="1557"/>
      <c r="AI47" s="1577"/>
      <c r="AJ47" s="1577"/>
      <c r="AK47" s="1578"/>
    </row>
    <row r="48" spans="2:37" ht="3" customHeight="1">
      <c r="B48" s="1602"/>
      <c r="C48" s="1582"/>
      <c r="D48" s="1582"/>
      <c r="E48" s="1582"/>
      <c r="F48" s="1582"/>
      <c r="G48" s="1582"/>
      <c r="H48" s="1582"/>
      <c r="I48" s="1582"/>
      <c r="J48" s="1582"/>
      <c r="K48" s="189"/>
      <c r="L48" s="189"/>
      <c r="M48" s="189"/>
      <c r="N48" s="1572"/>
      <c r="O48" s="1573"/>
      <c r="P48" s="1573"/>
      <c r="Q48" s="1573"/>
      <c r="R48" s="1573"/>
      <c r="S48" s="1573"/>
      <c r="T48" s="1573"/>
      <c r="U48" s="1573"/>
      <c r="V48" s="1573"/>
      <c r="W48" s="1573"/>
      <c r="X48" s="1573"/>
      <c r="Y48" s="1573"/>
      <c r="Z48" s="1574"/>
      <c r="AA48" s="1573"/>
      <c r="AB48" s="1573"/>
      <c r="AC48" s="1573"/>
      <c r="AD48" s="1573"/>
      <c r="AE48" s="1573"/>
      <c r="AF48" s="1573"/>
      <c r="AG48" s="1573"/>
      <c r="AH48" s="1573"/>
      <c r="AI48" s="1573"/>
      <c r="AJ48" s="1573"/>
      <c r="AK48" s="1575"/>
    </row>
    <row r="49" spans="2:37" ht="3" customHeight="1">
      <c r="B49" s="1602"/>
      <c r="C49" s="1608" t="s">
        <v>19</v>
      </c>
      <c r="D49" s="1608"/>
      <c r="E49" s="1608"/>
      <c r="F49" s="1608"/>
      <c r="G49" s="1608"/>
      <c r="H49" s="1608"/>
      <c r="I49" s="1608"/>
      <c r="J49" s="1608"/>
      <c r="K49" s="177"/>
      <c r="L49" s="177"/>
      <c r="M49" s="177"/>
      <c r="N49" s="1604"/>
      <c r="O49" s="1605"/>
      <c r="P49" s="1605"/>
      <c r="Q49" s="1605"/>
      <c r="R49" s="1605"/>
      <c r="S49" s="1605"/>
      <c r="T49" s="1605"/>
      <c r="U49" s="1605"/>
      <c r="V49" s="1605"/>
      <c r="W49" s="1605"/>
      <c r="X49" s="1605"/>
      <c r="Y49" s="1605"/>
      <c r="Z49" s="1606"/>
      <c r="AA49" s="1579"/>
      <c r="AB49" s="1579"/>
      <c r="AC49" s="1579"/>
      <c r="AD49" s="1579"/>
      <c r="AE49" s="1579"/>
      <c r="AF49" s="1579"/>
      <c r="AG49" s="1579"/>
      <c r="AH49" s="1579"/>
      <c r="AI49" s="1579"/>
      <c r="AJ49" s="1579"/>
      <c r="AK49" s="1580"/>
    </row>
    <row r="50" spans="2:37" ht="9.9499999999999993" customHeight="1">
      <c r="B50" s="1602"/>
      <c r="C50" s="1582"/>
      <c r="D50" s="1582"/>
      <c r="E50" s="1582"/>
      <c r="F50" s="1582"/>
      <c r="G50" s="1582"/>
      <c r="H50" s="1582"/>
      <c r="I50" s="1582"/>
      <c r="J50" s="1582"/>
      <c r="K50" s="1552"/>
      <c r="L50" s="1552"/>
      <c r="M50" s="1552"/>
      <c r="N50" s="1553"/>
      <c r="O50" s="1581" t="s">
        <v>5</v>
      </c>
      <c r="P50" s="1581"/>
      <c r="Q50" s="1581"/>
      <c r="R50" s="176"/>
      <c r="S50" s="1581" t="s">
        <v>4</v>
      </c>
      <c r="T50" s="1581"/>
      <c r="U50" s="1581"/>
      <c r="V50" s="176"/>
      <c r="W50" s="1581" t="s">
        <v>3</v>
      </c>
      <c r="X50" s="1581"/>
      <c r="Y50" s="1581"/>
      <c r="Z50" s="1576"/>
      <c r="AA50" s="1554" t="s">
        <v>44</v>
      </c>
      <c r="AB50" s="1555"/>
      <c r="AC50" s="1556"/>
      <c r="AD50" s="1556"/>
      <c r="AE50" s="1557" t="s">
        <v>2</v>
      </c>
      <c r="AF50" s="1556"/>
      <c r="AG50" s="1556"/>
      <c r="AH50" s="1557" t="s">
        <v>1</v>
      </c>
      <c r="AI50" s="1577"/>
      <c r="AJ50" s="1577"/>
      <c r="AK50" s="1578" t="s">
        <v>0</v>
      </c>
    </row>
    <row r="51" spans="2:37" ht="9.9499999999999993" customHeight="1">
      <c r="B51" s="1602"/>
      <c r="C51" s="1582"/>
      <c r="D51" s="1582"/>
      <c r="E51" s="1582"/>
      <c r="F51" s="1582"/>
      <c r="G51" s="1582"/>
      <c r="H51" s="1582"/>
      <c r="I51" s="1582"/>
      <c r="J51" s="1582"/>
      <c r="K51" s="1552"/>
      <c r="L51" s="1552"/>
      <c r="M51" s="1552"/>
      <c r="N51" s="1553"/>
      <c r="O51" s="1581"/>
      <c r="P51" s="1581"/>
      <c r="Q51" s="1581"/>
      <c r="R51" s="176"/>
      <c r="S51" s="1581"/>
      <c r="T51" s="1581"/>
      <c r="U51" s="1581"/>
      <c r="V51" s="176"/>
      <c r="W51" s="1581"/>
      <c r="X51" s="1581"/>
      <c r="Y51" s="1581"/>
      <c r="Z51" s="1576"/>
      <c r="AA51" s="1555"/>
      <c r="AB51" s="1555"/>
      <c r="AC51" s="1556"/>
      <c r="AD51" s="1556"/>
      <c r="AE51" s="1557"/>
      <c r="AF51" s="1556"/>
      <c r="AG51" s="1556"/>
      <c r="AH51" s="1557"/>
      <c r="AI51" s="1577"/>
      <c r="AJ51" s="1577"/>
      <c r="AK51" s="1578"/>
    </row>
    <row r="52" spans="2:37" ht="3" customHeight="1">
      <c r="B52" s="1602"/>
      <c r="C52" s="1603"/>
      <c r="D52" s="1603"/>
      <c r="E52" s="1603"/>
      <c r="F52" s="1603"/>
      <c r="G52" s="1603"/>
      <c r="H52" s="1603"/>
      <c r="I52" s="1603"/>
      <c r="J52" s="1603"/>
      <c r="K52" s="177"/>
      <c r="L52" s="177"/>
      <c r="M52" s="177"/>
      <c r="N52" s="1553"/>
      <c r="O52" s="1579"/>
      <c r="P52" s="1579"/>
      <c r="Q52" s="1579"/>
      <c r="R52" s="1579"/>
      <c r="S52" s="1579"/>
      <c r="T52" s="1579"/>
      <c r="U52" s="1579"/>
      <c r="V52" s="1579"/>
      <c r="W52" s="1579"/>
      <c r="X52" s="1579"/>
      <c r="Y52" s="1579"/>
      <c r="Z52" s="1576"/>
      <c r="AA52" s="1579"/>
      <c r="AB52" s="1579"/>
      <c r="AC52" s="1579"/>
      <c r="AD52" s="1579"/>
      <c r="AE52" s="1579"/>
      <c r="AF52" s="1579"/>
      <c r="AG52" s="1579"/>
      <c r="AH52" s="1579"/>
      <c r="AI52" s="1579"/>
      <c r="AJ52" s="1579"/>
      <c r="AK52" s="1580"/>
    </row>
    <row r="53" spans="2:37" ht="3" customHeight="1">
      <c r="B53" s="1602"/>
      <c r="C53" s="1582" t="s">
        <v>246</v>
      </c>
      <c r="D53" s="1582"/>
      <c r="E53" s="1582"/>
      <c r="F53" s="1582"/>
      <c r="G53" s="1582"/>
      <c r="H53" s="1582"/>
      <c r="I53" s="1582"/>
      <c r="J53" s="1582"/>
      <c r="K53" s="188"/>
      <c r="L53" s="188"/>
      <c r="M53" s="188"/>
      <c r="N53" s="1583"/>
      <c r="O53" s="1584"/>
      <c r="P53" s="1584"/>
      <c r="Q53" s="1584"/>
      <c r="R53" s="1584"/>
      <c r="S53" s="1584"/>
      <c r="T53" s="1584"/>
      <c r="U53" s="1584"/>
      <c r="V53" s="1584"/>
      <c r="W53" s="1584"/>
      <c r="X53" s="1584"/>
      <c r="Y53" s="1584"/>
      <c r="Z53" s="1585"/>
      <c r="AA53" s="1586"/>
      <c r="AB53" s="1586"/>
      <c r="AC53" s="1586"/>
      <c r="AD53" s="1586"/>
      <c r="AE53" s="1586"/>
      <c r="AF53" s="1586"/>
      <c r="AG53" s="1586"/>
      <c r="AH53" s="1586"/>
      <c r="AI53" s="1586"/>
      <c r="AJ53" s="1586"/>
      <c r="AK53" s="1587"/>
    </row>
    <row r="54" spans="2:37" ht="9.9499999999999993" customHeight="1">
      <c r="B54" s="1602"/>
      <c r="C54" s="1582"/>
      <c r="D54" s="1582"/>
      <c r="E54" s="1582"/>
      <c r="F54" s="1582"/>
      <c r="G54" s="1582"/>
      <c r="H54" s="1582"/>
      <c r="I54" s="1582"/>
      <c r="J54" s="1582"/>
      <c r="K54" s="1552"/>
      <c r="L54" s="1552"/>
      <c r="M54" s="1552"/>
      <c r="N54" s="1553"/>
      <c r="O54" s="1581" t="s">
        <v>5</v>
      </c>
      <c r="P54" s="1581"/>
      <c r="Q54" s="1581"/>
      <c r="R54" s="176"/>
      <c r="S54" s="1581" t="s">
        <v>4</v>
      </c>
      <c r="T54" s="1581"/>
      <c r="U54" s="1581"/>
      <c r="V54" s="176"/>
      <c r="W54" s="1581" t="s">
        <v>3</v>
      </c>
      <c r="X54" s="1581"/>
      <c r="Y54" s="1581"/>
      <c r="Z54" s="1576"/>
      <c r="AA54" s="1554" t="s">
        <v>44</v>
      </c>
      <c r="AB54" s="1555"/>
      <c r="AC54" s="1556"/>
      <c r="AD54" s="1556"/>
      <c r="AE54" s="1557" t="s">
        <v>2</v>
      </c>
      <c r="AF54" s="1556"/>
      <c r="AG54" s="1556"/>
      <c r="AH54" s="1557" t="s">
        <v>1</v>
      </c>
      <c r="AI54" s="1577"/>
      <c r="AJ54" s="1577"/>
      <c r="AK54" s="1578" t="s">
        <v>0</v>
      </c>
    </row>
    <row r="55" spans="2:37" ht="9.9499999999999993" customHeight="1">
      <c r="B55" s="1602"/>
      <c r="C55" s="1582"/>
      <c r="D55" s="1582"/>
      <c r="E55" s="1582"/>
      <c r="F55" s="1582"/>
      <c r="G55" s="1582"/>
      <c r="H55" s="1582"/>
      <c r="I55" s="1582"/>
      <c r="J55" s="1582"/>
      <c r="K55" s="1552"/>
      <c r="L55" s="1552"/>
      <c r="M55" s="1552"/>
      <c r="N55" s="1553"/>
      <c r="O55" s="1581"/>
      <c r="P55" s="1581"/>
      <c r="Q55" s="1581"/>
      <c r="R55" s="176"/>
      <c r="S55" s="1581"/>
      <c r="T55" s="1581"/>
      <c r="U55" s="1581"/>
      <c r="V55" s="176"/>
      <c r="W55" s="1581"/>
      <c r="X55" s="1581"/>
      <c r="Y55" s="1581"/>
      <c r="Z55" s="1576"/>
      <c r="AA55" s="1555"/>
      <c r="AB55" s="1555"/>
      <c r="AC55" s="1556"/>
      <c r="AD55" s="1556"/>
      <c r="AE55" s="1557"/>
      <c r="AF55" s="1556"/>
      <c r="AG55" s="1556"/>
      <c r="AH55" s="1557"/>
      <c r="AI55" s="1577"/>
      <c r="AJ55" s="1577"/>
      <c r="AK55" s="1578"/>
    </row>
    <row r="56" spans="2:37" ht="3" customHeight="1">
      <c r="B56" s="1602"/>
      <c r="C56" s="1582"/>
      <c r="D56" s="1582"/>
      <c r="E56" s="1582"/>
      <c r="F56" s="1582"/>
      <c r="G56" s="1582"/>
      <c r="H56" s="1582"/>
      <c r="I56" s="1582"/>
      <c r="J56" s="1582"/>
      <c r="K56" s="189"/>
      <c r="L56" s="189"/>
      <c r="M56" s="189"/>
      <c r="N56" s="1572"/>
      <c r="O56" s="1573"/>
      <c r="P56" s="1573"/>
      <c r="Q56" s="1573"/>
      <c r="R56" s="1573"/>
      <c r="S56" s="1573"/>
      <c r="T56" s="1573"/>
      <c r="U56" s="1573"/>
      <c r="V56" s="1573"/>
      <c r="W56" s="1573"/>
      <c r="X56" s="1573"/>
      <c r="Y56" s="1573"/>
      <c r="Z56" s="1574"/>
      <c r="AA56" s="1573"/>
      <c r="AB56" s="1573"/>
      <c r="AC56" s="1573"/>
      <c r="AD56" s="1573"/>
      <c r="AE56" s="1573"/>
      <c r="AF56" s="1573"/>
      <c r="AG56" s="1573"/>
      <c r="AH56" s="1573"/>
      <c r="AI56" s="1573"/>
      <c r="AJ56" s="1573"/>
      <c r="AK56" s="1575"/>
    </row>
    <row r="57" spans="2:37" ht="3" customHeight="1">
      <c r="B57" s="1602"/>
      <c r="C57" s="1608" t="s">
        <v>18</v>
      </c>
      <c r="D57" s="1608"/>
      <c r="E57" s="1608"/>
      <c r="F57" s="1608"/>
      <c r="G57" s="1608"/>
      <c r="H57" s="1608"/>
      <c r="I57" s="1608"/>
      <c r="J57" s="1608"/>
      <c r="K57" s="177"/>
      <c r="L57" s="177"/>
      <c r="M57" s="177"/>
      <c r="N57" s="1604"/>
      <c r="O57" s="1605"/>
      <c r="P57" s="1605"/>
      <c r="Q57" s="1605"/>
      <c r="R57" s="1605"/>
      <c r="S57" s="1605"/>
      <c r="T57" s="1605"/>
      <c r="U57" s="1605"/>
      <c r="V57" s="1605"/>
      <c r="W57" s="1605"/>
      <c r="X57" s="1605"/>
      <c r="Y57" s="1605"/>
      <c r="Z57" s="1606"/>
      <c r="AA57" s="1579"/>
      <c r="AB57" s="1579"/>
      <c r="AC57" s="1579"/>
      <c r="AD57" s="1579"/>
      <c r="AE57" s="1579"/>
      <c r="AF57" s="1579"/>
      <c r="AG57" s="1579"/>
      <c r="AH57" s="1579"/>
      <c r="AI57" s="1579"/>
      <c r="AJ57" s="1579"/>
      <c r="AK57" s="1580"/>
    </row>
    <row r="58" spans="2:37" ht="9.9499999999999993" customHeight="1">
      <c r="B58" s="1602"/>
      <c r="C58" s="1582"/>
      <c r="D58" s="1582"/>
      <c r="E58" s="1582"/>
      <c r="F58" s="1582"/>
      <c r="G58" s="1582"/>
      <c r="H58" s="1582"/>
      <c r="I58" s="1582"/>
      <c r="J58" s="1582"/>
      <c r="K58" s="1552"/>
      <c r="L58" s="1552"/>
      <c r="M58" s="1552"/>
      <c r="N58" s="1553"/>
      <c r="O58" s="1581" t="s">
        <v>5</v>
      </c>
      <c r="P58" s="1581"/>
      <c r="Q58" s="1581"/>
      <c r="R58" s="176"/>
      <c r="S58" s="1581" t="s">
        <v>4</v>
      </c>
      <c r="T58" s="1581"/>
      <c r="U58" s="1581"/>
      <c r="V58" s="176"/>
      <c r="W58" s="1581" t="s">
        <v>3</v>
      </c>
      <c r="X58" s="1581"/>
      <c r="Y58" s="1581"/>
      <c r="Z58" s="1576"/>
      <c r="AA58" s="1554" t="s">
        <v>44</v>
      </c>
      <c r="AB58" s="1555"/>
      <c r="AC58" s="1556"/>
      <c r="AD58" s="1556"/>
      <c r="AE58" s="1557" t="s">
        <v>2</v>
      </c>
      <c r="AF58" s="1556"/>
      <c r="AG58" s="1556"/>
      <c r="AH58" s="1557" t="s">
        <v>1</v>
      </c>
      <c r="AI58" s="1577"/>
      <c r="AJ58" s="1577"/>
      <c r="AK58" s="1578" t="s">
        <v>0</v>
      </c>
    </row>
    <row r="59" spans="2:37" ht="9.9499999999999993" customHeight="1">
      <c r="B59" s="1602"/>
      <c r="C59" s="1582"/>
      <c r="D59" s="1582"/>
      <c r="E59" s="1582"/>
      <c r="F59" s="1582"/>
      <c r="G59" s="1582"/>
      <c r="H59" s="1582"/>
      <c r="I59" s="1582"/>
      <c r="J59" s="1582"/>
      <c r="K59" s="1552"/>
      <c r="L59" s="1552"/>
      <c r="M59" s="1552"/>
      <c r="N59" s="1553"/>
      <c r="O59" s="1581"/>
      <c r="P59" s="1581"/>
      <c r="Q59" s="1581"/>
      <c r="R59" s="176"/>
      <c r="S59" s="1581"/>
      <c r="T59" s="1581"/>
      <c r="U59" s="1581"/>
      <c r="V59" s="176"/>
      <c r="W59" s="1581"/>
      <c r="X59" s="1581"/>
      <c r="Y59" s="1581"/>
      <c r="Z59" s="1576"/>
      <c r="AA59" s="1555"/>
      <c r="AB59" s="1555"/>
      <c r="AC59" s="1556"/>
      <c r="AD59" s="1556"/>
      <c r="AE59" s="1557"/>
      <c r="AF59" s="1556"/>
      <c r="AG59" s="1556"/>
      <c r="AH59" s="1557"/>
      <c r="AI59" s="1577"/>
      <c r="AJ59" s="1577"/>
      <c r="AK59" s="1578"/>
    </row>
    <row r="60" spans="2:37" ht="3" customHeight="1">
      <c r="B60" s="1602"/>
      <c r="C60" s="1603"/>
      <c r="D60" s="1603"/>
      <c r="E60" s="1603"/>
      <c r="F60" s="1603"/>
      <c r="G60" s="1603"/>
      <c r="H60" s="1603"/>
      <c r="I60" s="1603"/>
      <c r="J60" s="1603"/>
      <c r="K60" s="177"/>
      <c r="L60" s="177"/>
      <c r="M60" s="177"/>
      <c r="N60" s="1553"/>
      <c r="O60" s="1579"/>
      <c r="P60" s="1579"/>
      <c r="Q60" s="1579"/>
      <c r="R60" s="1579"/>
      <c r="S60" s="1579"/>
      <c r="T60" s="1579"/>
      <c r="U60" s="1579"/>
      <c r="V60" s="1579"/>
      <c r="W60" s="1579"/>
      <c r="X60" s="1579"/>
      <c r="Y60" s="1579"/>
      <c r="Z60" s="1576"/>
      <c r="AA60" s="1579"/>
      <c r="AB60" s="1579"/>
      <c r="AC60" s="1579"/>
      <c r="AD60" s="1579"/>
      <c r="AE60" s="1579"/>
      <c r="AF60" s="1579"/>
      <c r="AG60" s="1579"/>
      <c r="AH60" s="1579"/>
      <c r="AI60" s="1579"/>
      <c r="AJ60" s="1579"/>
      <c r="AK60" s="1580"/>
    </row>
    <row r="61" spans="2:37" ht="3" customHeight="1">
      <c r="B61" s="1609" t="s">
        <v>17</v>
      </c>
      <c r="C61" s="1582" t="s">
        <v>16</v>
      </c>
      <c r="D61" s="1582"/>
      <c r="E61" s="1582"/>
      <c r="F61" s="1582"/>
      <c r="G61" s="1582"/>
      <c r="H61" s="1582"/>
      <c r="I61" s="1582"/>
      <c r="J61" s="1582"/>
      <c r="K61" s="188"/>
      <c r="L61" s="188"/>
      <c r="M61" s="188"/>
      <c r="N61" s="1583"/>
      <c r="O61" s="1584"/>
      <c r="P61" s="1584"/>
      <c r="Q61" s="1584"/>
      <c r="R61" s="1584"/>
      <c r="S61" s="1584"/>
      <c r="T61" s="1584"/>
      <c r="U61" s="1584"/>
      <c r="V61" s="1584"/>
      <c r="W61" s="1584"/>
      <c r="X61" s="1584"/>
      <c r="Y61" s="1584"/>
      <c r="Z61" s="1585"/>
      <c r="AA61" s="1586"/>
      <c r="AB61" s="1586"/>
      <c r="AC61" s="1586"/>
      <c r="AD61" s="1586"/>
      <c r="AE61" s="1586"/>
      <c r="AF61" s="1586"/>
      <c r="AG61" s="1586"/>
      <c r="AH61" s="1586"/>
      <c r="AI61" s="1586"/>
      <c r="AJ61" s="1586"/>
      <c r="AK61" s="1587"/>
    </row>
    <row r="62" spans="2:37" ht="9.9499999999999993" customHeight="1">
      <c r="B62" s="1610"/>
      <c r="C62" s="1582"/>
      <c r="D62" s="1582"/>
      <c r="E62" s="1582"/>
      <c r="F62" s="1582"/>
      <c r="G62" s="1582"/>
      <c r="H62" s="1582"/>
      <c r="I62" s="1582"/>
      <c r="J62" s="1582"/>
      <c r="K62" s="1552"/>
      <c r="L62" s="1552"/>
      <c r="M62" s="1552"/>
      <c r="N62" s="1553"/>
      <c r="O62" s="1581" t="s">
        <v>5</v>
      </c>
      <c r="P62" s="1581"/>
      <c r="Q62" s="1581"/>
      <c r="R62" s="176"/>
      <c r="S62" s="1581" t="s">
        <v>4</v>
      </c>
      <c r="T62" s="1581"/>
      <c r="U62" s="1581"/>
      <c r="V62" s="176"/>
      <c r="W62" s="1581" t="s">
        <v>3</v>
      </c>
      <c r="X62" s="1581"/>
      <c r="Y62" s="1581"/>
      <c r="Z62" s="1576"/>
      <c r="AA62" s="1554" t="s">
        <v>44</v>
      </c>
      <c r="AB62" s="1555"/>
      <c r="AC62" s="1556"/>
      <c r="AD62" s="1556"/>
      <c r="AE62" s="1557" t="s">
        <v>2</v>
      </c>
      <c r="AF62" s="1556"/>
      <c r="AG62" s="1556"/>
      <c r="AH62" s="1557" t="s">
        <v>1</v>
      </c>
      <c r="AI62" s="1577"/>
      <c r="AJ62" s="1577"/>
      <c r="AK62" s="1578" t="s">
        <v>0</v>
      </c>
    </row>
    <row r="63" spans="2:37" ht="9.9499999999999993" customHeight="1">
      <c r="B63" s="1610"/>
      <c r="C63" s="1582"/>
      <c r="D63" s="1582"/>
      <c r="E63" s="1582"/>
      <c r="F63" s="1582"/>
      <c r="G63" s="1582"/>
      <c r="H63" s="1582"/>
      <c r="I63" s="1582"/>
      <c r="J63" s="1582"/>
      <c r="K63" s="1552"/>
      <c r="L63" s="1552"/>
      <c r="M63" s="1552"/>
      <c r="N63" s="1553"/>
      <c r="O63" s="1581"/>
      <c r="P63" s="1581"/>
      <c r="Q63" s="1581"/>
      <c r="R63" s="176"/>
      <c r="S63" s="1581"/>
      <c r="T63" s="1581"/>
      <c r="U63" s="1581"/>
      <c r="V63" s="176"/>
      <c r="W63" s="1581"/>
      <c r="X63" s="1581"/>
      <c r="Y63" s="1581"/>
      <c r="Z63" s="1576"/>
      <c r="AA63" s="1555"/>
      <c r="AB63" s="1555"/>
      <c r="AC63" s="1556"/>
      <c r="AD63" s="1556"/>
      <c r="AE63" s="1557"/>
      <c r="AF63" s="1556"/>
      <c r="AG63" s="1556"/>
      <c r="AH63" s="1557"/>
      <c r="AI63" s="1577"/>
      <c r="AJ63" s="1577"/>
      <c r="AK63" s="1578"/>
    </row>
    <row r="64" spans="2:37" ht="3" customHeight="1">
      <c r="B64" s="1610"/>
      <c r="C64" s="1582"/>
      <c r="D64" s="1582"/>
      <c r="E64" s="1582"/>
      <c r="F64" s="1582"/>
      <c r="G64" s="1582"/>
      <c r="H64" s="1582"/>
      <c r="I64" s="1582"/>
      <c r="J64" s="1582"/>
      <c r="K64" s="189"/>
      <c r="L64" s="189"/>
      <c r="M64" s="189"/>
      <c r="N64" s="1572"/>
      <c r="O64" s="1573"/>
      <c r="P64" s="1573"/>
      <c r="Q64" s="1573"/>
      <c r="R64" s="1573"/>
      <c r="S64" s="1573"/>
      <c r="T64" s="1573"/>
      <c r="U64" s="1573"/>
      <c r="V64" s="1573"/>
      <c r="W64" s="1573"/>
      <c r="X64" s="1573"/>
      <c r="Y64" s="1573"/>
      <c r="Z64" s="1574"/>
      <c r="AA64" s="1573"/>
      <c r="AB64" s="1573"/>
      <c r="AC64" s="1573"/>
      <c r="AD64" s="1573"/>
      <c r="AE64" s="1573"/>
      <c r="AF64" s="1573"/>
      <c r="AG64" s="1573"/>
      <c r="AH64" s="1573"/>
      <c r="AI64" s="1573"/>
      <c r="AJ64" s="1573"/>
      <c r="AK64" s="1575"/>
    </row>
    <row r="65" spans="2:37" ht="3" customHeight="1">
      <c r="B65" s="1610"/>
      <c r="C65" s="1582" t="s">
        <v>15</v>
      </c>
      <c r="D65" s="1582"/>
      <c r="E65" s="1582"/>
      <c r="F65" s="1582"/>
      <c r="G65" s="1582"/>
      <c r="H65" s="1582"/>
      <c r="I65" s="1582"/>
      <c r="J65" s="1582"/>
      <c r="K65" s="177"/>
      <c r="L65" s="177"/>
      <c r="M65" s="177"/>
      <c r="N65" s="1604"/>
      <c r="O65" s="1605"/>
      <c r="P65" s="1605"/>
      <c r="Q65" s="1605"/>
      <c r="R65" s="1605"/>
      <c r="S65" s="1605"/>
      <c r="T65" s="1605"/>
      <c r="U65" s="1605"/>
      <c r="V65" s="1605"/>
      <c r="W65" s="1605"/>
      <c r="X65" s="1605"/>
      <c r="Y65" s="1605"/>
      <c r="Z65" s="1606"/>
      <c r="AA65" s="1579"/>
      <c r="AB65" s="1579"/>
      <c r="AC65" s="1579"/>
      <c r="AD65" s="1579"/>
      <c r="AE65" s="1579"/>
      <c r="AF65" s="1579"/>
      <c r="AG65" s="1579"/>
      <c r="AH65" s="1579"/>
      <c r="AI65" s="1579"/>
      <c r="AJ65" s="1579"/>
      <c r="AK65" s="1580"/>
    </row>
    <row r="66" spans="2:37" ht="9.9499999999999993" customHeight="1">
      <c r="B66" s="1610"/>
      <c r="C66" s="1582"/>
      <c r="D66" s="1582"/>
      <c r="E66" s="1582"/>
      <c r="F66" s="1582"/>
      <c r="G66" s="1582"/>
      <c r="H66" s="1582"/>
      <c r="I66" s="1582"/>
      <c r="J66" s="1582"/>
      <c r="K66" s="1552"/>
      <c r="L66" s="1552"/>
      <c r="M66" s="1552"/>
      <c r="N66" s="1553"/>
      <c r="O66" s="1581" t="s">
        <v>5</v>
      </c>
      <c r="P66" s="1581"/>
      <c r="Q66" s="1581"/>
      <c r="R66" s="176"/>
      <c r="S66" s="1581" t="s">
        <v>4</v>
      </c>
      <c r="T66" s="1581"/>
      <c r="U66" s="1581"/>
      <c r="V66" s="176"/>
      <c r="W66" s="1581" t="s">
        <v>3</v>
      </c>
      <c r="X66" s="1581"/>
      <c r="Y66" s="1581"/>
      <c r="Z66" s="1576"/>
      <c r="AA66" s="1554" t="s">
        <v>44</v>
      </c>
      <c r="AB66" s="1555"/>
      <c r="AC66" s="1556"/>
      <c r="AD66" s="1556"/>
      <c r="AE66" s="1557" t="s">
        <v>2</v>
      </c>
      <c r="AF66" s="1556"/>
      <c r="AG66" s="1556"/>
      <c r="AH66" s="1557" t="s">
        <v>1</v>
      </c>
      <c r="AI66" s="1577"/>
      <c r="AJ66" s="1577"/>
      <c r="AK66" s="1578" t="s">
        <v>0</v>
      </c>
    </row>
    <row r="67" spans="2:37" ht="9.9499999999999993" customHeight="1">
      <c r="B67" s="1610"/>
      <c r="C67" s="1582"/>
      <c r="D67" s="1582"/>
      <c r="E67" s="1582"/>
      <c r="F67" s="1582"/>
      <c r="G67" s="1582"/>
      <c r="H67" s="1582"/>
      <c r="I67" s="1582"/>
      <c r="J67" s="1582"/>
      <c r="K67" s="1552"/>
      <c r="L67" s="1552"/>
      <c r="M67" s="1552"/>
      <c r="N67" s="1553"/>
      <c r="O67" s="1581"/>
      <c r="P67" s="1581"/>
      <c r="Q67" s="1581"/>
      <c r="R67" s="176"/>
      <c r="S67" s="1581"/>
      <c r="T67" s="1581"/>
      <c r="U67" s="1581"/>
      <c r="V67" s="176"/>
      <c r="W67" s="1581"/>
      <c r="X67" s="1581"/>
      <c r="Y67" s="1581"/>
      <c r="Z67" s="1576"/>
      <c r="AA67" s="1555"/>
      <c r="AB67" s="1555"/>
      <c r="AC67" s="1556"/>
      <c r="AD67" s="1556"/>
      <c r="AE67" s="1557"/>
      <c r="AF67" s="1556"/>
      <c r="AG67" s="1556"/>
      <c r="AH67" s="1557"/>
      <c r="AI67" s="1577"/>
      <c r="AJ67" s="1577"/>
      <c r="AK67" s="1578"/>
    </row>
    <row r="68" spans="2:37" ht="3" customHeight="1">
      <c r="B68" s="1610"/>
      <c r="C68" s="1603"/>
      <c r="D68" s="1603"/>
      <c r="E68" s="1603"/>
      <c r="F68" s="1603"/>
      <c r="G68" s="1603"/>
      <c r="H68" s="1603"/>
      <c r="I68" s="1603"/>
      <c r="J68" s="1603"/>
      <c r="K68" s="177"/>
      <c r="L68" s="177"/>
      <c r="M68" s="177"/>
      <c r="N68" s="1553"/>
      <c r="O68" s="1579"/>
      <c r="P68" s="1579"/>
      <c r="Q68" s="1579"/>
      <c r="R68" s="1579"/>
      <c r="S68" s="1579"/>
      <c r="T68" s="1579"/>
      <c r="U68" s="1579"/>
      <c r="V68" s="1579"/>
      <c r="W68" s="1579"/>
      <c r="X68" s="1579"/>
      <c r="Y68" s="1579"/>
      <c r="Z68" s="1576"/>
      <c r="AA68" s="1579"/>
      <c r="AB68" s="1579"/>
      <c r="AC68" s="1579"/>
      <c r="AD68" s="1579"/>
      <c r="AE68" s="1579"/>
      <c r="AF68" s="1579"/>
      <c r="AG68" s="1579"/>
      <c r="AH68" s="1579"/>
      <c r="AI68" s="1579"/>
      <c r="AJ68" s="1579"/>
      <c r="AK68" s="1580"/>
    </row>
    <row r="69" spans="2:37" ht="3" customHeight="1">
      <c r="B69" s="1610"/>
      <c r="C69" s="1582" t="s">
        <v>14</v>
      </c>
      <c r="D69" s="1582"/>
      <c r="E69" s="1582"/>
      <c r="F69" s="1582"/>
      <c r="G69" s="1582"/>
      <c r="H69" s="1582"/>
      <c r="I69" s="1582"/>
      <c r="J69" s="1582"/>
      <c r="K69" s="188"/>
      <c r="L69" s="188"/>
      <c r="M69" s="188"/>
      <c r="N69" s="1583"/>
      <c r="O69" s="1584"/>
      <c r="P69" s="1584"/>
      <c r="Q69" s="1584"/>
      <c r="R69" s="1584"/>
      <c r="S69" s="1584"/>
      <c r="T69" s="1584"/>
      <c r="U69" s="1584"/>
      <c r="V69" s="1584"/>
      <c r="W69" s="1584"/>
      <c r="X69" s="1584"/>
      <c r="Y69" s="1584"/>
      <c r="Z69" s="1585"/>
      <c r="AA69" s="1586"/>
      <c r="AB69" s="1586"/>
      <c r="AC69" s="1586"/>
      <c r="AD69" s="1586"/>
      <c r="AE69" s="1586"/>
      <c r="AF69" s="1586"/>
      <c r="AG69" s="1586"/>
      <c r="AH69" s="1586"/>
      <c r="AI69" s="1586"/>
      <c r="AJ69" s="1586"/>
      <c r="AK69" s="1587"/>
    </row>
    <row r="70" spans="2:37" ht="9.9499999999999993" customHeight="1">
      <c r="B70" s="1610"/>
      <c r="C70" s="1582"/>
      <c r="D70" s="1582"/>
      <c r="E70" s="1582"/>
      <c r="F70" s="1582"/>
      <c r="G70" s="1582"/>
      <c r="H70" s="1582"/>
      <c r="I70" s="1582"/>
      <c r="J70" s="1582"/>
      <c r="K70" s="1552"/>
      <c r="L70" s="1552"/>
      <c r="M70" s="1552"/>
      <c r="N70" s="1553"/>
      <c r="O70" s="1581" t="s">
        <v>5</v>
      </c>
      <c r="P70" s="1581"/>
      <c r="Q70" s="1581"/>
      <c r="R70" s="176"/>
      <c r="S70" s="1581" t="s">
        <v>4</v>
      </c>
      <c r="T70" s="1581"/>
      <c r="U70" s="1581"/>
      <c r="V70" s="176"/>
      <c r="W70" s="1581" t="s">
        <v>3</v>
      </c>
      <c r="X70" s="1581"/>
      <c r="Y70" s="1581"/>
      <c r="Z70" s="1576"/>
      <c r="AA70" s="1554" t="s">
        <v>44</v>
      </c>
      <c r="AB70" s="1555"/>
      <c r="AC70" s="1556"/>
      <c r="AD70" s="1556"/>
      <c r="AE70" s="1557" t="s">
        <v>2</v>
      </c>
      <c r="AF70" s="1556"/>
      <c r="AG70" s="1556"/>
      <c r="AH70" s="1557" t="s">
        <v>1</v>
      </c>
      <c r="AI70" s="1577"/>
      <c r="AJ70" s="1577"/>
      <c r="AK70" s="1578" t="s">
        <v>0</v>
      </c>
    </row>
    <row r="71" spans="2:37" ht="9.9499999999999993" customHeight="1">
      <c r="B71" s="1610"/>
      <c r="C71" s="1582"/>
      <c r="D71" s="1582"/>
      <c r="E71" s="1582"/>
      <c r="F71" s="1582"/>
      <c r="G71" s="1582"/>
      <c r="H71" s="1582"/>
      <c r="I71" s="1582"/>
      <c r="J71" s="1582"/>
      <c r="K71" s="1552"/>
      <c r="L71" s="1552"/>
      <c r="M71" s="1552"/>
      <c r="N71" s="1553"/>
      <c r="O71" s="1581"/>
      <c r="P71" s="1581"/>
      <c r="Q71" s="1581"/>
      <c r="R71" s="176"/>
      <c r="S71" s="1581"/>
      <c r="T71" s="1581"/>
      <c r="U71" s="1581"/>
      <c r="V71" s="176"/>
      <c r="W71" s="1581"/>
      <c r="X71" s="1581"/>
      <c r="Y71" s="1581"/>
      <c r="Z71" s="1576"/>
      <c r="AA71" s="1555"/>
      <c r="AB71" s="1555"/>
      <c r="AC71" s="1556"/>
      <c r="AD71" s="1556"/>
      <c r="AE71" s="1557"/>
      <c r="AF71" s="1556"/>
      <c r="AG71" s="1556"/>
      <c r="AH71" s="1557"/>
      <c r="AI71" s="1577"/>
      <c r="AJ71" s="1577"/>
      <c r="AK71" s="1578"/>
    </row>
    <row r="72" spans="2:37" ht="3" customHeight="1">
      <c r="B72" s="1610"/>
      <c r="C72" s="1582"/>
      <c r="D72" s="1582"/>
      <c r="E72" s="1582"/>
      <c r="F72" s="1582"/>
      <c r="G72" s="1582"/>
      <c r="H72" s="1582"/>
      <c r="I72" s="1582"/>
      <c r="J72" s="1582"/>
      <c r="K72" s="189"/>
      <c r="L72" s="189"/>
      <c r="M72" s="189"/>
      <c r="N72" s="1572"/>
      <c r="O72" s="1573"/>
      <c r="P72" s="1573"/>
      <c r="Q72" s="1573"/>
      <c r="R72" s="1573"/>
      <c r="S72" s="1573"/>
      <c r="T72" s="1573"/>
      <c r="U72" s="1573"/>
      <c r="V72" s="1573"/>
      <c r="W72" s="1573"/>
      <c r="X72" s="1573"/>
      <c r="Y72" s="1573"/>
      <c r="Z72" s="1574"/>
      <c r="AA72" s="1573"/>
      <c r="AB72" s="1573"/>
      <c r="AC72" s="1573"/>
      <c r="AD72" s="1573"/>
      <c r="AE72" s="1573"/>
      <c r="AF72" s="1573"/>
      <c r="AG72" s="1573"/>
      <c r="AH72" s="1573"/>
      <c r="AI72" s="1573"/>
      <c r="AJ72" s="1573"/>
      <c r="AK72" s="1575"/>
    </row>
    <row r="73" spans="2:37" ht="3" customHeight="1">
      <c r="B73" s="1610"/>
      <c r="C73" s="1608" t="s">
        <v>13</v>
      </c>
      <c r="D73" s="1608"/>
      <c r="E73" s="1608"/>
      <c r="F73" s="1608"/>
      <c r="G73" s="1608"/>
      <c r="H73" s="1608"/>
      <c r="I73" s="1608"/>
      <c r="J73" s="1608"/>
      <c r="K73" s="177"/>
      <c r="L73" s="177"/>
      <c r="M73" s="177"/>
      <c r="N73" s="1604"/>
      <c r="O73" s="1605"/>
      <c r="P73" s="1605"/>
      <c r="Q73" s="1605"/>
      <c r="R73" s="1605"/>
      <c r="S73" s="1605"/>
      <c r="T73" s="1605"/>
      <c r="U73" s="1605"/>
      <c r="V73" s="1605"/>
      <c r="W73" s="1605"/>
      <c r="X73" s="1605"/>
      <c r="Y73" s="1605"/>
      <c r="Z73" s="1606"/>
      <c r="AA73" s="1579"/>
      <c r="AB73" s="1579"/>
      <c r="AC73" s="1579"/>
      <c r="AD73" s="1579"/>
      <c r="AE73" s="1579"/>
      <c r="AF73" s="1579"/>
      <c r="AG73" s="1579"/>
      <c r="AH73" s="1579"/>
      <c r="AI73" s="1579"/>
      <c r="AJ73" s="1579"/>
      <c r="AK73" s="1580"/>
    </row>
    <row r="74" spans="2:37" ht="9.9499999999999993" customHeight="1">
      <c r="B74" s="1610"/>
      <c r="C74" s="1582"/>
      <c r="D74" s="1582"/>
      <c r="E74" s="1582"/>
      <c r="F74" s="1582"/>
      <c r="G74" s="1582"/>
      <c r="H74" s="1582"/>
      <c r="I74" s="1582"/>
      <c r="J74" s="1582"/>
      <c r="K74" s="1552"/>
      <c r="L74" s="1552"/>
      <c r="M74" s="1552"/>
      <c r="N74" s="1553"/>
      <c r="O74" s="1581" t="s">
        <v>5</v>
      </c>
      <c r="P74" s="1581"/>
      <c r="Q74" s="1581"/>
      <c r="R74" s="176"/>
      <c r="S74" s="1581" t="s">
        <v>4</v>
      </c>
      <c r="T74" s="1581"/>
      <c r="U74" s="1581"/>
      <c r="V74" s="176"/>
      <c r="W74" s="1581" t="s">
        <v>3</v>
      </c>
      <c r="X74" s="1581"/>
      <c r="Y74" s="1581"/>
      <c r="Z74" s="1576"/>
      <c r="AA74" s="1554" t="s">
        <v>44</v>
      </c>
      <c r="AB74" s="1555"/>
      <c r="AC74" s="1556"/>
      <c r="AD74" s="1556"/>
      <c r="AE74" s="1557" t="s">
        <v>2</v>
      </c>
      <c r="AF74" s="1556"/>
      <c r="AG74" s="1556"/>
      <c r="AH74" s="1557" t="s">
        <v>1</v>
      </c>
      <c r="AI74" s="1577"/>
      <c r="AJ74" s="1577"/>
      <c r="AK74" s="1578" t="s">
        <v>0</v>
      </c>
    </row>
    <row r="75" spans="2:37" ht="9.9499999999999993" customHeight="1">
      <c r="B75" s="1610"/>
      <c r="C75" s="1582"/>
      <c r="D75" s="1582"/>
      <c r="E75" s="1582"/>
      <c r="F75" s="1582"/>
      <c r="G75" s="1582"/>
      <c r="H75" s="1582"/>
      <c r="I75" s="1582"/>
      <c r="J75" s="1582"/>
      <c r="K75" s="1552"/>
      <c r="L75" s="1552"/>
      <c r="M75" s="1552"/>
      <c r="N75" s="1553"/>
      <c r="O75" s="1581"/>
      <c r="P75" s="1581"/>
      <c r="Q75" s="1581"/>
      <c r="R75" s="176"/>
      <c r="S75" s="1581"/>
      <c r="T75" s="1581"/>
      <c r="U75" s="1581"/>
      <c r="V75" s="176"/>
      <c r="W75" s="1581"/>
      <c r="X75" s="1581"/>
      <c r="Y75" s="1581"/>
      <c r="Z75" s="1576"/>
      <c r="AA75" s="1555"/>
      <c r="AB75" s="1555"/>
      <c r="AC75" s="1556"/>
      <c r="AD75" s="1556"/>
      <c r="AE75" s="1557"/>
      <c r="AF75" s="1556"/>
      <c r="AG75" s="1556"/>
      <c r="AH75" s="1557"/>
      <c r="AI75" s="1577"/>
      <c r="AJ75" s="1577"/>
      <c r="AK75" s="1578"/>
    </row>
    <row r="76" spans="2:37" ht="3" customHeight="1">
      <c r="B76" s="1610"/>
      <c r="C76" s="1603"/>
      <c r="D76" s="1603"/>
      <c r="E76" s="1603"/>
      <c r="F76" s="1603"/>
      <c r="G76" s="1603"/>
      <c r="H76" s="1603"/>
      <c r="I76" s="1603"/>
      <c r="J76" s="1603"/>
      <c r="K76" s="177"/>
      <c r="L76" s="177"/>
      <c r="M76" s="177"/>
      <c r="N76" s="1553"/>
      <c r="O76" s="1579"/>
      <c r="P76" s="1579"/>
      <c r="Q76" s="1579"/>
      <c r="R76" s="1579"/>
      <c r="S76" s="1579"/>
      <c r="T76" s="1579"/>
      <c r="U76" s="1579"/>
      <c r="V76" s="1579"/>
      <c r="W76" s="1579"/>
      <c r="X76" s="1579"/>
      <c r="Y76" s="1579"/>
      <c r="Z76" s="1576"/>
      <c r="AA76" s="1579"/>
      <c r="AB76" s="1579"/>
      <c r="AC76" s="1579"/>
      <c r="AD76" s="1579"/>
      <c r="AE76" s="1579"/>
      <c r="AF76" s="1579"/>
      <c r="AG76" s="1579"/>
      <c r="AH76" s="1579"/>
      <c r="AI76" s="1579"/>
      <c r="AJ76" s="1579"/>
      <c r="AK76" s="1580"/>
    </row>
    <row r="77" spans="2:37" ht="3" customHeight="1">
      <c r="B77" s="1610"/>
      <c r="C77" s="1582" t="s">
        <v>12</v>
      </c>
      <c r="D77" s="1582"/>
      <c r="E77" s="1582"/>
      <c r="F77" s="1582"/>
      <c r="G77" s="1582"/>
      <c r="H77" s="1582"/>
      <c r="I77" s="1582"/>
      <c r="J77" s="1582"/>
      <c r="K77" s="188"/>
      <c r="L77" s="188"/>
      <c r="M77" s="188"/>
      <c r="N77" s="1583"/>
      <c r="O77" s="1584"/>
      <c r="P77" s="1584"/>
      <c r="Q77" s="1584"/>
      <c r="R77" s="1584"/>
      <c r="S77" s="1584"/>
      <c r="T77" s="1584"/>
      <c r="U77" s="1584"/>
      <c r="V77" s="1584"/>
      <c r="W77" s="1584"/>
      <c r="X77" s="1584"/>
      <c r="Y77" s="1584"/>
      <c r="Z77" s="1585"/>
      <c r="AA77" s="1586"/>
      <c r="AB77" s="1586"/>
      <c r="AC77" s="1586"/>
      <c r="AD77" s="1586"/>
      <c r="AE77" s="1586"/>
      <c r="AF77" s="1586"/>
      <c r="AG77" s="1586"/>
      <c r="AH77" s="1586"/>
      <c r="AI77" s="1586"/>
      <c r="AJ77" s="1586"/>
      <c r="AK77" s="1587"/>
    </row>
    <row r="78" spans="2:37" ht="9.9499999999999993" customHeight="1">
      <c r="B78" s="1610"/>
      <c r="C78" s="1582"/>
      <c r="D78" s="1582"/>
      <c r="E78" s="1582"/>
      <c r="F78" s="1582"/>
      <c r="G78" s="1582"/>
      <c r="H78" s="1582"/>
      <c r="I78" s="1582"/>
      <c r="J78" s="1582"/>
      <c r="K78" s="1552"/>
      <c r="L78" s="1552"/>
      <c r="M78" s="1552"/>
      <c r="N78" s="1553"/>
      <c r="O78" s="1581" t="s">
        <v>5</v>
      </c>
      <c r="P78" s="1581"/>
      <c r="Q78" s="1581"/>
      <c r="R78" s="176"/>
      <c r="S78" s="1581" t="s">
        <v>4</v>
      </c>
      <c r="T78" s="1581"/>
      <c r="U78" s="1581"/>
      <c r="V78" s="176"/>
      <c r="W78" s="1581" t="s">
        <v>3</v>
      </c>
      <c r="X78" s="1581"/>
      <c r="Y78" s="1581"/>
      <c r="Z78" s="1576"/>
      <c r="AA78" s="1554" t="s">
        <v>44</v>
      </c>
      <c r="AB78" s="1555"/>
      <c r="AC78" s="1556"/>
      <c r="AD78" s="1556"/>
      <c r="AE78" s="1557" t="s">
        <v>2</v>
      </c>
      <c r="AF78" s="1556"/>
      <c r="AG78" s="1556"/>
      <c r="AH78" s="1557" t="s">
        <v>1</v>
      </c>
      <c r="AI78" s="1577"/>
      <c r="AJ78" s="1577"/>
      <c r="AK78" s="1578" t="s">
        <v>0</v>
      </c>
    </row>
    <row r="79" spans="2:37" ht="9.9499999999999993" customHeight="1">
      <c r="B79" s="1610"/>
      <c r="C79" s="1582"/>
      <c r="D79" s="1582"/>
      <c r="E79" s="1582"/>
      <c r="F79" s="1582"/>
      <c r="G79" s="1582"/>
      <c r="H79" s="1582"/>
      <c r="I79" s="1582"/>
      <c r="J79" s="1582"/>
      <c r="K79" s="1552"/>
      <c r="L79" s="1552"/>
      <c r="M79" s="1552"/>
      <c r="N79" s="1553"/>
      <c r="O79" s="1581"/>
      <c r="P79" s="1581"/>
      <c r="Q79" s="1581"/>
      <c r="R79" s="176"/>
      <c r="S79" s="1581"/>
      <c r="T79" s="1581"/>
      <c r="U79" s="1581"/>
      <c r="V79" s="176"/>
      <c r="W79" s="1581"/>
      <c r="X79" s="1581"/>
      <c r="Y79" s="1581"/>
      <c r="Z79" s="1576"/>
      <c r="AA79" s="1555"/>
      <c r="AB79" s="1555"/>
      <c r="AC79" s="1556"/>
      <c r="AD79" s="1556"/>
      <c r="AE79" s="1557"/>
      <c r="AF79" s="1556"/>
      <c r="AG79" s="1556"/>
      <c r="AH79" s="1557"/>
      <c r="AI79" s="1577"/>
      <c r="AJ79" s="1577"/>
      <c r="AK79" s="1578"/>
    </row>
    <row r="80" spans="2:37" ht="3" customHeight="1">
      <c r="B80" s="1610"/>
      <c r="C80" s="1582"/>
      <c r="D80" s="1582"/>
      <c r="E80" s="1582"/>
      <c r="F80" s="1582"/>
      <c r="G80" s="1582"/>
      <c r="H80" s="1582"/>
      <c r="I80" s="1582"/>
      <c r="J80" s="1582"/>
      <c r="K80" s="189"/>
      <c r="L80" s="189"/>
      <c r="M80" s="189"/>
      <c r="N80" s="1572"/>
      <c r="O80" s="1573"/>
      <c r="P80" s="1573"/>
      <c r="Q80" s="1573"/>
      <c r="R80" s="1573"/>
      <c r="S80" s="1573"/>
      <c r="T80" s="1573"/>
      <c r="U80" s="1573"/>
      <c r="V80" s="1573"/>
      <c r="W80" s="1573"/>
      <c r="X80" s="1573"/>
      <c r="Y80" s="1573"/>
      <c r="Z80" s="1574"/>
      <c r="AA80" s="1573"/>
      <c r="AB80" s="1573"/>
      <c r="AC80" s="1573"/>
      <c r="AD80" s="1573"/>
      <c r="AE80" s="1573"/>
      <c r="AF80" s="1573"/>
      <c r="AG80" s="1573"/>
      <c r="AH80" s="1573"/>
      <c r="AI80" s="1573"/>
      <c r="AJ80" s="1573"/>
      <c r="AK80" s="1575"/>
    </row>
    <row r="81" spans="2:37" ht="3" customHeight="1">
      <c r="B81" s="1610"/>
      <c r="C81" s="1608" t="s">
        <v>11</v>
      </c>
      <c r="D81" s="1608"/>
      <c r="E81" s="1608"/>
      <c r="F81" s="1608"/>
      <c r="G81" s="1608"/>
      <c r="H81" s="1608"/>
      <c r="I81" s="1608"/>
      <c r="J81" s="1608"/>
      <c r="K81" s="177"/>
      <c r="L81" s="177"/>
      <c r="M81" s="177"/>
      <c r="N81" s="1604"/>
      <c r="O81" s="1605"/>
      <c r="P81" s="1605"/>
      <c r="Q81" s="1605"/>
      <c r="R81" s="1605"/>
      <c r="S81" s="1605"/>
      <c r="T81" s="1605"/>
      <c r="U81" s="1605"/>
      <c r="V81" s="1605"/>
      <c r="W81" s="1605"/>
      <c r="X81" s="1605"/>
      <c r="Y81" s="1605"/>
      <c r="Z81" s="1606"/>
      <c r="AA81" s="1579"/>
      <c r="AB81" s="1579"/>
      <c r="AC81" s="1579"/>
      <c r="AD81" s="1579"/>
      <c r="AE81" s="1579"/>
      <c r="AF81" s="1579"/>
      <c r="AG81" s="1579"/>
      <c r="AH81" s="1579"/>
      <c r="AI81" s="1579"/>
      <c r="AJ81" s="1579"/>
      <c r="AK81" s="1580"/>
    </row>
    <row r="82" spans="2:37" ht="9.9499999999999993" customHeight="1">
      <c r="B82" s="1610"/>
      <c r="C82" s="1582"/>
      <c r="D82" s="1582"/>
      <c r="E82" s="1582"/>
      <c r="F82" s="1582"/>
      <c r="G82" s="1582"/>
      <c r="H82" s="1582"/>
      <c r="I82" s="1582"/>
      <c r="J82" s="1582"/>
      <c r="K82" s="1552"/>
      <c r="L82" s="1552"/>
      <c r="M82" s="1552"/>
      <c r="N82" s="1553"/>
      <c r="O82" s="1581" t="s">
        <v>5</v>
      </c>
      <c r="P82" s="1581"/>
      <c r="Q82" s="1581"/>
      <c r="R82" s="176"/>
      <c r="S82" s="1581" t="s">
        <v>4</v>
      </c>
      <c r="T82" s="1581"/>
      <c r="U82" s="1581"/>
      <c r="V82" s="176"/>
      <c r="W82" s="1581" t="s">
        <v>3</v>
      </c>
      <c r="X82" s="1581"/>
      <c r="Y82" s="1581"/>
      <c r="Z82" s="1576"/>
      <c r="AA82" s="1554" t="s">
        <v>44</v>
      </c>
      <c r="AB82" s="1555"/>
      <c r="AC82" s="1556"/>
      <c r="AD82" s="1556"/>
      <c r="AE82" s="1557" t="s">
        <v>2</v>
      </c>
      <c r="AF82" s="1556"/>
      <c r="AG82" s="1556"/>
      <c r="AH82" s="1557" t="s">
        <v>1</v>
      </c>
      <c r="AI82" s="1577"/>
      <c r="AJ82" s="1577"/>
      <c r="AK82" s="1578" t="s">
        <v>0</v>
      </c>
    </row>
    <row r="83" spans="2:37" ht="9.9499999999999993" customHeight="1">
      <c r="B83" s="1610"/>
      <c r="C83" s="1582"/>
      <c r="D83" s="1582"/>
      <c r="E83" s="1582"/>
      <c r="F83" s="1582"/>
      <c r="G83" s="1582"/>
      <c r="H83" s="1582"/>
      <c r="I83" s="1582"/>
      <c r="J83" s="1582"/>
      <c r="K83" s="1552"/>
      <c r="L83" s="1552"/>
      <c r="M83" s="1552"/>
      <c r="N83" s="1553"/>
      <c r="O83" s="1581"/>
      <c r="P83" s="1581"/>
      <c r="Q83" s="1581"/>
      <c r="R83" s="176"/>
      <c r="S83" s="1581"/>
      <c r="T83" s="1581"/>
      <c r="U83" s="1581"/>
      <c r="V83" s="176"/>
      <c r="W83" s="1581"/>
      <c r="X83" s="1581"/>
      <c r="Y83" s="1581"/>
      <c r="Z83" s="1576"/>
      <c r="AA83" s="1555"/>
      <c r="AB83" s="1555"/>
      <c r="AC83" s="1556"/>
      <c r="AD83" s="1556"/>
      <c r="AE83" s="1557"/>
      <c r="AF83" s="1556"/>
      <c r="AG83" s="1556"/>
      <c r="AH83" s="1557"/>
      <c r="AI83" s="1577"/>
      <c r="AJ83" s="1577"/>
      <c r="AK83" s="1578"/>
    </row>
    <row r="84" spans="2:37" ht="3" customHeight="1">
      <c r="B84" s="1610"/>
      <c r="C84" s="1603"/>
      <c r="D84" s="1603"/>
      <c r="E84" s="1603"/>
      <c r="F84" s="1603"/>
      <c r="G84" s="1603"/>
      <c r="H84" s="1603"/>
      <c r="I84" s="1603"/>
      <c r="J84" s="1603"/>
      <c r="K84" s="177"/>
      <c r="L84" s="177"/>
      <c r="M84" s="177"/>
      <c r="N84" s="1553"/>
      <c r="O84" s="1579"/>
      <c r="P84" s="1579"/>
      <c r="Q84" s="1579"/>
      <c r="R84" s="1579"/>
      <c r="S84" s="1579"/>
      <c r="T84" s="1579"/>
      <c r="U84" s="1579"/>
      <c r="V84" s="1579"/>
      <c r="W84" s="1579"/>
      <c r="X84" s="1579"/>
      <c r="Y84" s="1579"/>
      <c r="Z84" s="1576"/>
      <c r="AA84" s="1579"/>
      <c r="AB84" s="1579"/>
      <c r="AC84" s="1579"/>
      <c r="AD84" s="1579"/>
      <c r="AE84" s="1579"/>
      <c r="AF84" s="1579"/>
      <c r="AG84" s="1579"/>
      <c r="AH84" s="1579"/>
      <c r="AI84" s="1579"/>
      <c r="AJ84" s="1579"/>
      <c r="AK84" s="1580"/>
    </row>
    <row r="85" spans="2:37" ht="3" customHeight="1">
      <c r="B85" s="1610"/>
      <c r="C85" s="1582" t="s">
        <v>10</v>
      </c>
      <c r="D85" s="1582"/>
      <c r="E85" s="1582"/>
      <c r="F85" s="1582"/>
      <c r="G85" s="1582"/>
      <c r="H85" s="1582"/>
      <c r="I85" s="1582"/>
      <c r="J85" s="1582"/>
      <c r="K85" s="188"/>
      <c r="L85" s="188"/>
      <c r="M85" s="188"/>
      <c r="N85" s="1583"/>
      <c r="O85" s="1584"/>
      <c r="P85" s="1584"/>
      <c r="Q85" s="1584"/>
      <c r="R85" s="1584"/>
      <c r="S85" s="1584"/>
      <c r="T85" s="1584"/>
      <c r="U85" s="1584"/>
      <c r="V85" s="1584"/>
      <c r="W85" s="1584"/>
      <c r="X85" s="1584"/>
      <c r="Y85" s="1584"/>
      <c r="Z85" s="1585"/>
      <c r="AA85" s="1586"/>
      <c r="AB85" s="1586"/>
      <c r="AC85" s="1586"/>
      <c r="AD85" s="1586"/>
      <c r="AE85" s="1586"/>
      <c r="AF85" s="1586"/>
      <c r="AG85" s="1586"/>
      <c r="AH85" s="1586"/>
      <c r="AI85" s="1586"/>
      <c r="AJ85" s="1586"/>
      <c r="AK85" s="1587"/>
    </row>
    <row r="86" spans="2:37" ht="9.9499999999999993" customHeight="1">
      <c r="B86" s="1610"/>
      <c r="C86" s="1582"/>
      <c r="D86" s="1582"/>
      <c r="E86" s="1582"/>
      <c r="F86" s="1582"/>
      <c r="G86" s="1582"/>
      <c r="H86" s="1582"/>
      <c r="I86" s="1582"/>
      <c r="J86" s="1582"/>
      <c r="K86" s="1552"/>
      <c r="L86" s="1552"/>
      <c r="M86" s="1552"/>
      <c r="N86" s="1553"/>
      <c r="O86" s="1581" t="s">
        <v>5</v>
      </c>
      <c r="P86" s="1581"/>
      <c r="Q86" s="1581"/>
      <c r="R86" s="176"/>
      <c r="S86" s="1581" t="s">
        <v>4</v>
      </c>
      <c r="T86" s="1581"/>
      <c r="U86" s="1581"/>
      <c r="V86" s="176"/>
      <c r="W86" s="1581" t="s">
        <v>3</v>
      </c>
      <c r="X86" s="1581"/>
      <c r="Y86" s="1581"/>
      <c r="Z86" s="1576"/>
      <c r="AA86" s="1554" t="s">
        <v>44</v>
      </c>
      <c r="AB86" s="1555"/>
      <c r="AC86" s="1556"/>
      <c r="AD86" s="1556"/>
      <c r="AE86" s="1557" t="s">
        <v>2</v>
      </c>
      <c r="AF86" s="1556"/>
      <c r="AG86" s="1556"/>
      <c r="AH86" s="1557" t="s">
        <v>1</v>
      </c>
      <c r="AI86" s="1577"/>
      <c r="AJ86" s="1577"/>
      <c r="AK86" s="1578" t="s">
        <v>0</v>
      </c>
    </row>
    <row r="87" spans="2:37" ht="9.9499999999999993" customHeight="1">
      <c r="B87" s="1610"/>
      <c r="C87" s="1582"/>
      <c r="D87" s="1582"/>
      <c r="E87" s="1582"/>
      <c r="F87" s="1582"/>
      <c r="G87" s="1582"/>
      <c r="H87" s="1582"/>
      <c r="I87" s="1582"/>
      <c r="J87" s="1582"/>
      <c r="K87" s="1552"/>
      <c r="L87" s="1552"/>
      <c r="M87" s="1552"/>
      <c r="N87" s="1553"/>
      <c r="O87" s="1581"/>
      <c r="P87" s="1581"/>
      <c r="Q87" s="1581"/>
      <c r="R87" s="176"/>
      <c r="S87" s="1581"/>
      <c r="T87" s="1581"/>
      <c r="U87" s="1581"/>
      <c r="V87" s="176"/>
      <c r="W87" s="1581"/>
      <c r="X87" s="1581"/>
      <c r="Y87" s="1581"/>
      <c r="Z87" s="1576"/>
      <c r="AA87" s="1555"/>
      <c r="AB87" s="1555"/>
      <c r="AC87" s="1556"/>
      <c r="AD87" s="1556"/>
      <c r="AE87" s="1557"/>
      <c r="AF87" s="1556"/>
      <c r="AG87" s="1556"/>
      <c r="AH87" s="1557"/>
      <c r="AI87" s="1577"/>
      <c r="AJ87" s="1577"/>
      <c r="AK87" s="1578"/>
    </row>
    <row r="88" spans="2:37" ht="3" customHeight="1">
      <c r="B88" s="1610"/>
      <c r="C88" s="1582"/>
      <c r="D88" s="1582"/>
      <c r="E88" s="1582"/>
      <c r="F88" s="1582"/>
      <c r="G88" s="1582"/>
      <c r="H88" s="1582"/>
      <c r="I88" s="1582"/>
      <c r="J88" s="1582"/>
      <c r="K88" s="189"/>
      <c r="L88" s="189"/>
      <c r="M88" s="189"/>
      <c r="N88" s="1572"/>
      <c r="O88" s="1573"/>
      <c r="P88" s="1573"/>
      <c r="Q88" s="1573"/>
      <c r="R88" s="1573"/>
      <c r="S88" s="1573"/>
      <c r="T88" s="1573"/>
      <c r="U88" s="1573"/>
      <c r="V88" s="1573"/>
      <c r="W88" s="1573"/>
      <c r="X88" s="1573"/>
      <c r="Y88" s="1573"/>
      <c r="Z88" s="1574"/>
      <c r="AA88" s="1573"/>
      <c r="AB88" s="1573"/>
      <c r="AC88" s="1573"/>
      <c r="AD88" s="1573"/>
      <c r="AE88" s="1573"/>
      <c r="AF88" s="1573"/>
      <c r="AG88" s="1573"/>
      <c r="AH88" s="1573"/>
      <c r="AI88" s="1573"/>
      <c r="AJ88" s="1573"/>
      <c r="AK88" s="1575"/>
    </row>
    <row r="89" spans="2:37" ht="3" customHeight="1">
      <c r="B89" s="1610"/>
      <c r="C89" s="1608" t="s">
        <v>9</v>
      </c>
      <c r="D89" s="1608"/>
      <c r="E89" s="1608"/>
      <c r="F89" s="1608"/>
      <c r="G89" s="1608"/>
      <c r="H89" s="1608"/>
      <c r="I89" s="1608"/>
      <c r="J89" s="1608"/>
      <c r="K89" s="177"/>
      <c r="L89" s="177"/>
      <c r="M89" s="177"/>
      <c r="N89" s="1604"/>
      <c r="O89" s="1605"/>
      <c r="P89" s="1605"/>
      <c r="Q89" s="1605"/>
      <c r="R89" s="1605"/>
      <c r="S89" s="1605"/>
      <c r="T89" s="1605"/>
      <c r="U89" s="1605"/>
      <c r="V89" s="1605"/>
      <c r="W89" s="1605"/>
      <c r="X89" s="1605"/>
      <c r="Y89" s="1605"/>
      <c r="Z89" s="1606"/>
      <c r="AA89" s="1579"/>
      <c r="AB89" s="1579"/>
      <c r="AC89" s="1579"/>
      <c r="AD89" s="1579"/>
      <c r="AE89" s="1579"/>
      <c r="AF89" s="1579"/>
      <c r="AG89" s="1579"/>
      <c r="AH89" s="1579"/>
      <c r="AI89" s="1579"/>
      <c r="AJ89" s="1579"/>
      <c r="AK89" s="1580"/>
    </row>
    <row r="90" spans="2:37" ht="9.9499999999999993" customHeight="1">
      <c r="B90" s="1610"/>
      <c r="C90" s="1582"/>
      <c r="D90" s="1582"/>
      <c r="E90" s="1582"/>
      <c r="F90" s="1582"/>
      <c r="G90" s="1582"/>
      <c r="H90" s="1582"/>
      <c r="I90" s="1582"/>
      <c r="J90" s="1582"/>
      <c r="K90" s="1552"/>
      <c r="L90" s="1552"/>
      <c r="M90" s="1552"/>
      <c r="N90" s="1553"/>
      <c r="O90" s="1581" t="s">
        <v>5</v>
      </c>
      <c r="P90" s="1581"/>
      <c r="Q90" s="1581"/>
      <c r="R90" s="176"/>
      <c r="S90" s="1581" t="s">
        <v>4</v>
      </c>
      <c r="T90" s="1581"/>
      <c r="U90" s="1581"/>
      <c r="V90" s="176"/>
      <c r="W90" s="1581" t="s">
        <v>3</v>
      </c>
      <c r="X90" s="1581"/>
      <c r="Y90" s="1581"/>
      <c r="Z90" s="1576"/>
      <c r="AA90" s="1554" t="s">
        <v>44</v>
      </c>
      <c r="AB90" s="1555"/>
      <c r="AC90" s="1556"/>
      <c r="AD90" s="1556"/>
      <c r="AE90" s="1557" t="s">
        <v>2</v>
      </c>
      <c r="AF90" s="1556"/>
      <c r="AG90" s="1556"/>
      <c r="AH90" s="1557" t="s">
        <v>1</v>
      </c>
      <c r="AI90" s="1577"/>
      <c r="AJ90" s="1577"/>
      <c r="AK90" s="1578" t="s">
        <v>0</v>
      </c>
    </row>
    <row r="91" spans="2:37" ht="9.9499999999999993" customHeight="1">
      <c r="B91" s="1610"/>
      <c r="C91" s="1582"/>
      <c r="D91" s="1582"/>
      <c r="E91" s="1582"/>
      <c r="F91" s="1582"/>
      <c r="G91" s="1582"/>
      <c r="H91" s="1582"/>
      <c r="I91" s="1582"/>
      <c r="J91" s="1582"/>
      <c r="K91" s="1552"/>
      <c r="L91" s="1552"/>
      <c r="M91" s="1552"/>
      <c r="N91" s="1553"/>
      <c r="O91" s="1581"/>
      <c r="P91" s="1581"/>
      <c r="Q91" s="1581"/>
      <c r="R91" s="176"/>
      <c r="S91" s="1581"/>
      <c r="T91" s="1581"/>
      <c r="U91" s="1581"/>
      <c r="V91" s="176"/>
      <c r="W91" s="1581"/>
      <c r="X91" s="1581"/>
      <c r="Y91" s="1581"/>
      <c r="Z91" s="1576"/>
      <c r="AA91" s="1555"/>
      <c r="AB91" s="1555"/>
      <c r="AC91" s="1556"/>
      <c r="AD91" s="1556"/>
      <c r="AE91" s="1557"/>
      <c r="AF91" s="1556"/>
      <c r="AG91" s="1556"/>
      <c r="AH91" s="1557"/>
      <c r="AI91" s="1577"/>
      <c r="AJ91" s="1577"/>
      <c r="AK91" s="1578"/>
    </row>
    <row r="92" spans="2:37" ht="3" customHeight="1">
      <c r="B92" s="1610"/>
      <c r="C92" s="1603"/>
      <c r="D92" s="1603"/>
      <c r="E92" s="1603"/>
      <c r="F92" s="1603"/>
      <c r="G92" s="1603"/>
      <c r="H92" s="1603"/>
      <c r="I92" s="1603"/>
      <c r="J92" s="1603"/>
      <c r="K92" s="177"/>
      <c r="L92" s="177"/>
      <c r="M92" s="177"/>
      <c r="N92" s="1553"/>
      <c r="O92" s="1579"/>
      <c r="P92" s="1579"/>
      <c r="Q92" s="1579"/>
      <c r="R92" s="1579"/>
      <c r="S92" s="1579"/>
      <c r="T92" s="1579"/>
      <c r="U92" s="1579"/>
      <c r="V92" s="1579"/>
      <c r="W92" s="1579"/>
      <c r="X92" s="1579"/>
      <c r="Y92" s="1579"/>
      <c r="Z92" s="1576"/>
      <c r="AA92" s="1579"/>
      <c r="AB92" s="1579"/>
      <c r="AC92" s="1579"/>
      <c r="AD92" s="1579"/>
      <c r="AE92" s="1579"/>
      <c r="AF92" s="1579"/>
      <c r="AG92" s="1579"/>
      <c r="AH92" s="1579"/>
      <c r="AI92" s="1579"/>
      <c r="AJ92" s="1579"/>
      <c r="AK92" s="1580"/>
    </row>
    <row r="93" spans="2:37" ht="3" customHeight="1">
      <c r="B93" s="1610"/>
      <c r="C93" s="1582" t="s">
        <v>8</v>
      </c>
      <c r="D93" s="1582"/>
      <c r="E93" s="1582"/>
      <c r="F93" s="1582"/>
      <c r="G93" s="1582"/>
      <c r="H93" s="1582"/>
      <c r="I93" s="1582"/>
      <c r="J93" s="1582"/>
      <c r="K93" s="188"/>
      <c r="L93" s="188"/>
      <c r="M93" s="188"/>
      <c r="N93" s="1583"/>
      <c r="O93" s="1584"/>
      <c r="P93" s="1584"/>
      <c r="Q93" s="1584"/>
      <c r="R93" s="1584"/>
      <c r="S93" s="1584"/>
      <c r="T93" s="1584"/>
      <c r="U93" s="1584"/>
      <c r="V93" s="1584"/>
      <c r="W93" s="1584"/>
      <c r="X93" s="1584"/>
      <c r="Y93" s="1584"/>
      <c r="Z93" s="1585"/>
      <c r="AA93" s="1586"/>
      <c r="AB93" s="1586"/>
      <c r="AC93" s="1586"/>
      <c r="AD93" s="1586"/>
      <c r="AE93" s="1586"/>
      <c r="AF93" s="1586"/>
      <c r="AG93" s="1586"/>
      <c r="AH93" s="1586"/>
      <c r="AI93" s="1586"/>
      <c r="AJ93" s="1586"/>
      <c r="AK93" s="1587"/>
    </row>
    <row r="94" spans="2:37" ht="9.9499999999999993" customHeight="1">
      <c r="B94" s="1610"/>
      <c r="C94" s="1582"/>
      <c r="D94" s="1582"/>
      <c r="E94" s="1582"/>
      <c r="F94" s="1582"/>
      <c r="G94" s="1582"/>
      <c r="H94" s="1582"/>
      <c r="I94" s="1582"/>
      <c r="J94" s="1582"/>
      <c r="K94" s="1552"/>
      <c r="L94" s="1552"/>
      <c r="M94" s="1552"/>
      <c r="N94" s="1553"/>
      <c r="O94" s="1581" t="s">
        <v>5</v>
      </c>
      <c r="P94" s="1581"/>
      <c r="Q94" s="1581"/>
      <c r="R94" s="176"/>
      <c r="S94" s="1581" t="s">
        <v>4</v>
      </c>
      <c r="T94" s="1581"/>
      <c r="U94" s="1581"/>
      <c r="V94" s="176"/>
      <c r="W94" s="1581" t="s">
        <v>3</v>
      </c>
      <c r="X94" s="1581"/>
      <c r="Y94" s="1581"/>
      <c r="Z94" s="1576"/>
      <c r="AA94" s="1554" t="s">
        <v>44</v>
      </c>
      <c r="AB94" s="1555"/>
      <c r="AC94" s="1556"/>
      <c r="AD94" s="1556"/>
      <c r="AE94" s="1557" t="s">
        <v>2</v>
      </c>
      <c r="AF94" s="1556"/>
      <c r="AG94" s="1556"/>
      <c r="AH94" s="1557" t="s">
        <v>1</v>
      </c>
      <c r="AI94" s="1577"/>
      <c r="AJ94" s="1577"/>
      <c r="AK94" s="1578" t="s">
        <v>0</v>
      </c>
    </row>
    <row r="95" spans="2:37" ht="9.9499999999999993" customHeight="1">
      <c r="B95" s="1610"/>
      <c r="C95" s="1582"/>
      <c r="D95" s="1582"/>
      <c r="E95" s="1582"/>
      <c r="F95" s="1582"/>
      <c r="G95" s="1582"/>
      <c r="H95" s="1582"/>
      <c r="I95" s="1582"/>
      <c r="J95" s="1582"/>
      <c r="K95" s="1552"/>
      <c r="L95" s="1552"/>
      <c r="M95" s="1552"/>
      <c r="N95" s="1553"/>
      <c r="O95" s="1581"/>
      <c r="P95" s="1581"/>
      <c r="Q95" s="1581"/>
      <c r="R95" s="176"/>
      <c r="S95" s="1581"/>
      <c r="T95" s="1581"/>
      <c r="U95" s="1581"/>
      <c r="V95" s="176"/>
      <c r="W95" s="1581"/>
      <c r="X95" s="1581"/>
      <c r="Y95" s="1581"/>
      <c r="Z95" s="1576"/>
      <c r="AA95" s="1555"/>
      <c r="AB95" s="1555"/>
      <c r="AC95" s="1556"/>
      <c r="AD95" s="1556"/>
      <c r="AE95" s="1557"/>
      <c r="AF95" s="1556"/>
      <c r="AG95" s="1556"/>
      <c r="AH95" s="1557"/>
      <c r="AI95" s="1577"/>
      <c r="AJ95" s="1577"/>
      <c r="AK95" s="1578"/>
    </row>
    <row r="96" spans="2:37" ht="3" customHeight="1">
      <c r="B96" s="1611"/>
      <c r="C96" s="1582"/>
      <c r="D96" s="1582"/>
      <c r="E96" s="1582"/>
      <c r="F96" s="1582"/>
      <c r="G96" s="1582"/>
      <c r="H96" s="1582"/>
      <c r="I96" s="1582"/>
      <c r="J96" s="1582"/>
      <c r="K96" s="189"/>
      <c r="L96" s="189"/>
      <c r="M96" s="189"/>
      <c r="N96" s="1572"/>
      <c r="O96" s="1573"/>
      <c r="P96" s="1573"/>
      <c r="Q96" s="1573"/>
      <c r="R96" s="1573"/>
      <c r="S96" s="1573"/>
      <c r="T96" s="1573"/>
      <c r="U96" s="1573"/>
      <c r="V96" s="1573"/>
      <c r="W96" s="1573"/>
      <c r="X96" s="1573"/>
      <c r="Y96" s="1573"/>
      <c r="Z96" s="1574"/>
      <c r="AA96" s="1573"/>
      <c r="AB96" s="1573"/>
      <c r="AC96" s="1573"/>
      <c r="AD96" s="1573"/>
      <c r="AE96" s="1573"/>
      <c r="AF96" s="1573"/>
      <c r="AG96" s="1573"/>
      <c r="AH96" s="1573"/>
      <c r="AI96" s="1573"/>
      <c r="AJ96" s="1573"/>
      <c r="AK96" s="1575"/>
    </row>
    <row r="97" spans="2:37" ht="3.75" customHeight="1">
      <c r="B97" s="1612" t="s">
        <v>7</v>
      </c>
      <c r="C97" s="1582"/>
      <c r="D97" s="1582"/>
      <c r="E97" s="1582"/>
      <c r="F97" s="1582"/>
      <c r="G97" s="1582"/>
      <c r="H97" s="1582"/>
      <c r="I97" s="1582"/>
      <c r="J97" s="1582"/>
      <c r="K97" s="177"/>
      <c r="L97" s="177"/>
      <c r="M97" s="177"/>
      <c r="N97" s="1604"/>
      <c r="O97" s="1605"/>
      <c r="P97" s="1605"/>
      <c r="Q97" s="1605"/>
      <c r="R97" s="1605"/>
      <c r="S97" s="1605"/>
      <c r="T97" s="1605"/>
      <c r="U97" s="1605"/>
      <c r="V97" s="1605"/>
      <c r="W97" s="1605"/>
      <c r="X97" s="1605"/>
      <c r="Y97" s="1605"/>
      <c r="Z97" s="1606"/>
      <c r="AA97" s="1579"/>
      <c r="AB97" s="1579"/>
      <c r="AC97" s="1579"/>
      <c r="AD97" s="1579"/>
      <c r="AE97" s="1579"/>
      <c r="AF97" s="1579"/>
      <c r="AG97" s="1579"/>
      <c r="AH97" s="1579"/>
      <c r="AI97" s="1579"/>
      <c r="AJ97" s="1579"/>
      <c r="AK97" s="1580"/>
    </row>
    <row r="98" spans="2:37" ht="9.9499999999999993" customHeight="1">
      <c r="B98" s="1613"/>
      <c r="C98" s="1582"/>
      <c r="D98" s="1582"/>
      <c r="E98" s="1582"/>
      <c r="F98" s="1582"/>
      <c r="G98" s="1582"/>
      <c r="H98" s="1582"/>
      <c r="I98" s="1582"/>
      <c r="J98" s="1582"/>
      <c r="K98" s="1552"/>
      <c r="L98" s="1552"/>
      <c r="M98" s="1552"/>
      <c r="N98" s="1553"/>
      <c r="O98" s="1581" t="s">
        <v>5</v>
      </c>
      <c r="P98" s="1581"/>
      <c r="Q98" s="1581"/>
      <c r="R98" s="176"/>
      <c r="S98" s="1581" t="s">
        <v>4</v>
      </c>
      <c r="T98" s="1581"/>
      <c r="U98" s="1581"/>
      <c r="V98" s="176"/>
      <c r="W98" s="1581" t="s">
        <v>3</v>
      </c>
      <c r="X98" s="1581"/>
      <c r="Y98" s="1581"/>
      <c r="Z98" s="1576"/>
      <c r="AA98" s="1554" t="s">
        <v>44</v>
      </c>
      <c r="AB98" s="1555"/>
      <c r="AC98" s="1556"/>
      <c r="AD98" s="1556"/>
      <c r="AE98" s="1557" t="s">
        <v>2</v>
      </c>
      <c r="AF98" s="1556"/>
      <c r="AG98" s="1556"/>
      <c r="AH98" s="1557" t="s">
        <v>1</v>
      </c>
      <c r="AI98" s="1577"/>
      <c r="AJ98" s="1577"/>
      <c r="AK98" s="1578" t="s">
        <v>0</v>
      </c>
    </row>
    <row r="99" spans="2:37" ht="9.9499999999999993" customHeight="1">
      <c r="B99" s="1613"/>
      <c r="C99" s="1582"/>
      <c r="D99" s="1582"/>
      <c r="E99" s="1582"/>
      <c r="F99" s="1582"/>
      <c r="G99" s="1582"/>
      <c r="H99" s="1582"/>
      <c r="I99" s="1582"/>
      <c r="J99" s="1582"/>
      <c r="K99" s="1552"/>
      <c r="L99" s="1552"/>
      <c r="M99" s="1552"/>
      <c r="N99" s="1553"/>
      <c r="O99" s="1581"/>
      <c r="P99" s="1581"/>
      <c r="Q99" s="1581"/>
      <c r="R99" s="176"/>
      <c r="S99" s="1581"/>
      <c r="T99" s="1581"/>
      <c r="U99" s="1581"/>
      <c r="V99" s="176"/>
      <c r="W99" s="1581"/>
      <c r="X99" s="1581"/>
      <c r="Y99" s="1581"/>
      <c r="Z99" s="1576"/>
      <c r="AA99" s="1555"/>
      <c r="AB99" s="1555"/>
      <c r="AC99" s="1556"/>
      <c r="AD99" s="1556"/>
      <c r="AE99" s="1557"/>
      <c r="AF99" s="1556"/>
      <c r="AG99" s="1556"/>
      <c r="AH99" s="1557"/>
      <c r="AI99" s="1577"/>
      <c r="AJ99" s="1577"/>
      <c r="AK99" s="1578"/>
    </row>
    <row r="100" spans="2:37" ht="3" customHeight="1">
      <c r="B100" s="1613"/>
      <c r="C100" s="1582"/>
      <c r="D100" s="1582"/>
      <c r="E100" s="1582"/>
      <c r="F100" s="1582"/>
      <c r="G100" s="1582"/>
      <c r="H100" s="1582"/>
      <c r="I100" s="1582"/>
      <c r="J100" s="1582"/>
      <c r="K100" s="177"/>
      <c r="L100" s="177"/>
      <c r="M100" s="177"/>
      <c r="N100" s="1553"/>
      <c r="O100" s="1579"/>
      <c r="P100" s="1579"/>
      <c r="Q100" s="1579"/>
      <c r="R100" s="1579"/>
      <c r="S100" s="1579"/>
      <c r="T100" s="1579"/>
      <c r="U100" s="1579"/>
      <c r="V100" s="1579"/>
      <c r="W100" s="1579"/>
      <c r="X100" s="1579"/>
      <c r="Y100" s="1579"/>
      <c r="Z100" s="1576"/>
      <c r="AA100" s="1579"/>
      <c r="AB100" s="1579"/>
      <c r="AC100" s="1579"/>
      <c r="AD100" s="1579"/>
      <c r="AE100" s="1579"/>
      <c r="AF100" s="1579"/>
      <c r="AG100" s="1579"/>
      <c r="AH100" s="1579"/>
      <c r="AI100" s="1579"/>
      <c r="AJ100" s="1579"/>
      <c r="AK100" s="1580"/>
    </row>
    <row r="101" spans="2:37" ht="3" customHeight="1">
      <c r="B101" s="1612" t="s">
        <v>6</v>
      </c>
      <c r="C101" s="1582"/>
      <c r="D101" s="1582"/>
      <c r="E101" s="1582"/>
      <c r="F101" s="1582"/>
      <c r="G101" s="1582"/>
      <c r="H101" s="1582"/>
      <c r="I101" s="1582"/>
      <c r="J101" s="1582"/>
      <c r="K101" s="188"/>
      <c r="L101" s="188"/>
      <c r="M101" s="188"/>
      <c r="N101" s="1583"/>
      <c r="O101" s="1584"/>
      <c r="P101" s="1584"/>
      <c r="Q101" s="1584"/>
      <c r="R101" s="1584"/>
      <c r="S101" s="1584"/>
      <c r="T101" s="1584"/>
      <c r="U101" s="1584"/>
      <c r="V101" s="1584"/>
      <c r="W101" s="1584"/>
      <c r="X101" s="1584"/>
      <c r="Y101" s="1584"/>
      <c r="Z101" s="1585"/>
      <c r="AA101" s="1586"/>
      <c r="AB101" s="1586"/>
      <c r="AC101" s="1586"/>
      <c r="AD101" s="1586"/>
      <c r="AE101" s="1586"/>
      <c r="AF101" s="1586"/>
      <c r="AG101" s="1586"/>
      <c r="AH101" s="1586"/>
      <c r="AI101" s="1586"/>
      <c r="AJ101" s="1586"/>
      <c r="AK101" s="1587"/>
    </row>
    <row r="102" spans="2:37" ht="9.9499999999999993" customHeight="1">
      <c r="B102" s="1613"/>
      <c r="C102" s="1582"/>
      <c r="D102" s="1582"/>
      <c r="E102" s="1582"/>
      <c r="F102" s="1582"/>
      <c r="G102" s="1582"/>
      <c r="H102" s="1582"/>
      <c r="I102" s="1582"/>
      <c r="J102" s="1582"/>
      <c r="K102" s="1552"/>
      <c r="L102" s="1552"/>
      <c r="M102" s="1552"/>
      <c r="N102" s="1553"/>
      <c r="O102" s="1581" t="s">
        <v>5</v>
      </c>
      <c r="P102" s="1581"/>
      <c r="Q102" s="1581"/>
      <c r="R102" s="176"/>
      <c r="S102" s="1581" t="s">
        <v>4</v>
      </c>
      <c r="T102" s="1581"/>
      <c r="U102" s="1581"/>
      <c r="V102" s="176"/>
      <c r="W102" s="1581" t="s">
        <v>3</v>
      </c>
      <c r="X102" s="1581"/>
      <c r="Y102" s="1581"/>
      <c r="Z102" s="1576"/>
      <c r="AA102" s="1554" t="s">
        <v>44</v>
      </c>
      <c r="AB102" s="1555"/>
      <c r="AC102" s="1556"/>
      <c r="AD102" s="1556"/>
      <c r="AE102" s="1557" t="s">
        <v>2</v>
      </c>
      <c r="AF102" s="1556"/>
      <c r="AG102" s="1556"/>
      <c r="AH102" s="1557" t="s">
        <v>1</v>
      </c>
      <c r="AI102" s="1577"/>
      <c r="AJ102" s="1577"/>
      <c r="AK102" s="1578" t="s">
        <v>0</v>
      </c>
    </row>
    <row r="103" spans="2:37" ht="9.9499999999999993" customHeight="1">
      <c r="B103" s="1613"/>
      <c r="C103" s="1582"/>
      <c r="D103" s="1582"/>
      <c r="E103" s="1582"/>
      <c r="F103" s="1582"/>
      <c r="G103" s="1582"/>
      <c r="H103" s="1582"/>
      <c r="I103" s="1582"/>
      <c r="J103" s="1582"/>
      <c r="K103" s="1552"/>
      <c r="L103" s="1552"/>
      <c r="M103" s="1552"/>
      <c r="N103" s="1553"/>
      <c r="O103" s="1581"/>
      <c r="P103" s="1581"/>
      <c r="Q103" s="1581"/>
      <c r="R103" s="176"/>
      <c r="S103" s="1581"/>
      <c r="T103" s="1581"/>
      <c r="U103" s="1581"/>
      <c r="V103" s="176"/>
      <c r="W103" s="1581"/>
      <c r="X103" s="1581"/>
      <c r="Y103" s="1581"/>
      <c r="Z103" s="1576"/>
      <c r="AA103" s="1555"/>
      <c r="AB103" s="1555"/>
      <c r="AC103" s="1556"/>
      <c r="AD103" s="1556"/>
      <c r="AE103" s="1557"/>
      <c r="AF103" s="1556"/>
      <c r="AG103" s="1556"/>
      <c r="AH103" s="1557"/>
      <c r="AI103" s="1577"/>
      <c r="AJ103" s="1577"/>
      <c r="AK103" s="1578"/>
    </row>
    <row r="104" spans="2:37" ht="4.5" customHeight="1">
      <c r="B104" s="1613"/>
      <c r="C104" s="1582"/>
      <c r="D104" s="1582"/>
      <c r="E104" s="1582"/>
      <c r="F104" s="1582"/>
      <c r="G104" s="1582"/>
      <c r="H104" s="1582"/>
      <c r="I104" s="1582"/>
      <c r="J104" s="1582"/>
      <c r="K104" s="189"/>
      <c r="L104" s="189"/>
      <c r="M104" s="189"/>
      <c r="N104" s="1572"/>
      <c r="O104" s="1573"/>
      <c r="P104" s="1573"/>
      <c r="Q104" s="1573"/>
      <c r="R104" s="1573"/>
      <c r="S104" s="1573"/>
      <c r="T104" s="1573"/>
      <c r="U104" s="1573"/>
      <c r="V104" s="1573"/>
      <c r="W104" s="1573"/>
      <c r="X104" s="1573"/>
      <c r="Y104" s="1573"/>
      <c r="Z104" s="1574"/>
      <c r="AA104" s="1573"/>
      <c r="AB104" s="1573"/>
      <c r="AC104" s="1573"/>
      <c r="AD104" s="1573"/>
      <c r="AE104" s="1573"/>
      <c r="AF104" s="1573"/>
      <c r="AG104" s="1573"/>
      <c r="AH104" s="1573"/>
      <c r="AI104" s="1573"/>
      <c r="AJ104" s="1573"/>
      <c r="AK104" s="1575"/>
    </row>
    <row r="105" spans="2:37" ht="21" customHeight="1">
      <c r="B105" s="1507" t="s">
        <v>827</v>
      </c>
      <c r="C105" s="1510" t="s">
        <v>828</v>
      </c>
      <c r="D105" s="1511"/>
      <c r="E105" s="1511"/>
      <c r="F105" s="1511"/>
      <c r="G105" s="1511"/>
      <c r="H105" s="1511"/>
      <c r="I105" s="1511"/>
      <c r="J105" s="1511"/>
      <c r="K105" s="1511"/>
      <c r="L105" s="1511"/>
      <c r="M105" s="1511"/>
      <c r="N105" s="1511"/>
      <c r="O105" s="1512"/>
      <c r="P105" s="1513" t="s">
        <v>829</v>
      </c>
      <c r="Q105" s="1514"/>
      <c r="R105" s="1514"/>
      <c r="S105" s="1514"/>
      <c r="T105" s="1514"/>
      <c r="U105" s="1514"/>
      <c r="V105" s="1514"/>
      <c r="W105" s="1514"/>
      <c r="X105" s="1514"/>
      <c r="Y105" s="1514"/>
      <c r="Z105" s="1515"/>
      <c r="AA105" s="1516" t="s">
        <v>830</v>
      </c>
      <c r="AB105" s="1514"/>
      <c r="AC105" s="1514"/>
      <c r="AD105" s="1514"/>
      <c r="AE105" s="1514"/>
      <c r="AF105" s="1514"/>
      <c r="AG105" s="1514"/>
      <c r="AH105" s="1514"/>
      <c r="AI105" s="1514"/>
      <c r="AJ105" s="1514"/>
      <c r="AK105" s="1517"/>
    </row>
    <row r="106" spans="2:37" ht="21" customHeight="1">
      <c r="B106" s="1508"/>
      <c r="C106" s="178"/>
      <c r="D106" s="178"/>
      <c r="E106" s="178"/>
      <c r="F106" s="178"/>
      <c r="G106" s="178"/>
      <c r="H106" s="178"/>
      <c r="I106" s="178"/>
      <c r="J106" s="178"/>
      <c r="K106" s="178"/>
      <c r="L106" s="178"/>
      <c r="M106" s="178"/>
      <c r="N106" s="178"/>
      <c r="O106" s="178"/>
      <c r="P106" s="193"/>
      <c r="Q106" s="178"/>
      <c r="R106" s="178"/>
      <c r="S106" s="178"/>
      <c r="T106" s="178"/>
      <c r="U106" s="178"/>
      <c r="V106" s="178"/>
      <c r="W106" s="178"/>
      <c r="X106" s="178"/>
      <c r="Y106" s="178"/>
      <c r="Z106" s="194"/>
      <c r="AA106" s="178"/>
      <c r="AB106" s="178"/>
      <c r="AC106" s="178"/>
      <c r="AD106" s="178"/>
      <c r="AE106" s="178"/>
      <c r="AF106" s="178"/>
      <c r="AG106" s="178"/>
      <c r="AH106" s="178"/>
      <c r="AI106" s="178"/>
      <c r="AJ106" s="178"/>
      <c r="AK106" s="190"/>
    </row>
    <row r="107" spans="2:37" ht="21" customHeight="1">
      <c r="B107" s="1508"/>
      <c r="C107" s="178"/>
      <c r="D107" s="178"/>
      <c r="E107" s="178"/>
      <c r="F107" s="178"/>
      <c r="G107" s="178"/>
      <c r="H107" s="178"/>
      <c r="I107" s="178"/>
      <c r="J107" s="178"/>
      <c r="K107" s="178"/>
      <c r="L107" s="178"/>
      <c r="M107" s="178"/>
      <c r="N107" s="178"/>
      <c r="O107" s="178"/>
      <c r="P107" s="193"/>
      <c r="Q107" s="178"/>
      <c r="R107" s="178"/>
      <c r="S107" s="178"/>
      <c r="T107" s="178"/>
      <c r="U107" s="178"/>
      <c r="V107" s="178"/>
      <c r="W107" s="178"/>
      <c r="X107" s="178"/>
      <c r="Y107" s="178"/>
      <c r="Z107" s="194"/>
      <c r="AA107" s="178"/>
      <c r="AB107" s="178"/>
      <c r="AC107" s="178"/>
      <c r="AD107" s="178"/>
      <c r="AE107" s="178"/>
      <c r="AF107" s="178"/>
      <c r="AG107" s="178"/>
      <c r="AH107" s="178"/>
      <c r="AI107" s="178"/>
      <c r="AJ107" s="178"/>
      <c r="AK107" s="190"/>
    </row>
    <row r="108" spans="2:37" ht="21" customHeight="1" thickBot="1">
      <c r="B108" s="1509"/>
      <c r="C108" s="191"/>
      <c r="D108" s="191"/>
      <c r="E108" s="191"/>
      <c r="F108" s="191"/>
      <c r="G108" s="191"/>
      <c r="H108" s="191"/>
      <c r="I108" s="191"/>
      <c r="J108" s="191"/>
      <c r="K108" s="191"/>
      <c r="L108" s="191"/>
      <c r="M108" s="191"/>
      <c r="N108" s="191"/>
      <c r="O108" s="191"/>
      <c r="P108" s="195"/>
      <c r="Q108" s="191"/>
      <c r="R108" s="191"/>
      <c r="S108" s="191"/>
      <c r="T108" s="191"/>
      <c r="U108" s="191"/>
      <c r="V108" s="191"/>
      <c r="W108" s="191"/>
      <c r="X108" s="191"/>
      <c r="Y108" s="191"/>
      <c r="Z108" s="196"/>
      <c r="AA108" s="191"/>
      <c r="AB108" s="191"/>
      <c r="AC108" s="191"/>
      <c r="AD108" s="191"/>
      <c r="AE108" s="191"/>
      <c r="AF108" s="191"/>
      <c r="AG108" s="191"/>
      <c r="AH108" s="191"/>
      <c r="AI108" s="191"/>
      <c r="AJ108" s="191"/>
      <c r="AK108" s="192"/>
    </row>
    <row r="109" spans="2:37" ht="3.75" customHeight="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2"/>
      <c r="AF109" s="121"/>
      <c r="AG109" s="121"/>
      <c r="AH109" s="122"/>
      <c r="AI109" s="121"/>
      <c r="AJ109" s="121"/>
      <c r="AK109" s="122"/>
    </row>
    <row r="110" spans="2:37" ht="21" customHeight="1">
      <c r="B110" s="121"/>
      <c r="C110" s="121"/>
      <c r="D110" s="121"/>
      <c r="E110" s="121"/>
      <c r="F110" s="121"/>
      <c r="G110" s="121"/>
      <c r="H110" s="121"/>
      <c r="I110" s="121"/>
      <c r="J110" s="121"/>
      <c r="K110" s="121"/>
      <c r="L110" s="121"/>
      <c r="M110" s="121"/>
      <c r="N110" s="1518" t="s">
        <v>831</v>
      </c>
      <c r="O110" s="1518"/>
      <c r="P110" s="1518"/>
      <c r="Q110" s="1518"/>
      <c r="R110" s="1518"/>
      <c r="S110" s="1519"/>
      <c r="T110" s="1519"/>
      <c r="U110" s="1519"/>
      <c r="V110" s="1519"/>
      <c r="W110" s="1519"/>
      <c r="X110" s="1519"/>
      <c r="Y110" s="1519"/>
      <c r="Z110" s="1518" t="s">
        <v>63</v>
      </c>
      <c r="AA110" s="1518"/>
      <c r="AB110" s="1518"/>
      <c r="AC110" s="1519"/>
      <c r="AD110" s="1519"/>
      <c r="AE110" s="1519"/>
      <c r="AF110" s="1519"/>
      <c r="AG110" s="1519"/>
      <c r="AH110" s="1519"/>
      <c r="AI110" s="1519"/>
      <c r="AJ110" s="1519"/>
      <c r="AK110" s="122"/>
    </row>
    <row r="111" spans="2:37" ht="9" customHeight="1">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3"/>
      <c r="AF111" s="120"/>
      <c r="AG111" s="120"/>
      <c r="AH111" s="123"/>
      <c r="AI111" s="120"/>
      <c r="AJ111" s="120"/>
      <c r="AK111" s="123"/>
    </row>
    <row r="112" spans="2:37" ht="21" customHeight="1">
      <c r="B112" s="132" t="s">
        <v>832</v>
      </c>
      <c r="C112" s="179"/>
      <c r="D112" s="179"/>
      <c r="E112" s="179"/>
      <c r="F112" s="179"/>
      <c r="G112" s="179"/>
      <c r="H112" s="179"/>
      <c r="I112" s="179"/>
      <c r="J112" s="179"/>
      <c r="K112" s="179"/>
      <c r="L112" s="179"/>
      <c r="M112" s="179"/>
      <c r="N112" s="179"/>
      <c r="O112" s="179"/>
      <c r="P112" s="179"/>
      <c r="Q112" s="179"/>
      <c r="R112" s="179"/>
      <c r="S112" s="179"/>
      <c r="T112" s="179"/>
      <c r="U112" s="179"/>
      <c r="V112" s="179"/>
      <c r="W112" s="179"/>
      <c r="X112" s="179"/>
      <c r="Y112" s="179"/>
      <c r="Z112" s="179"/>
      <c r="AA112" s="179"/>
      <c r="AB112" s="179"/>
      <c r="AC112" s="179"/>
      <c r="AD112" s="179"/>
      <c r="AE112" s="179"/>
      <c r="AF112" s="179"/>
      <c r="AG112" s="179"/>
      <c r="AH112" s="179"/>
      <c r="AI112" s="179"/>
      <c r="AJ112" s="179"/>
      <c r="AK112" s="179"/>
    </row>
    <row r="113" spans="2:37" ht="21" customHeight="1">
      <c r="B113" s="1520" t="s">
        <v>833</v>
      </c>
      <c r="C113" s="1520"/>
      <c r="D113" s="1520"/>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row>
    <row r="114" spans="2:37" ht="31.5" customHeight="1">
      <c r="B114" s="1521" t="s">
        <v>854</v>
      </c>
      <c r="C114" s="1521"/>
      <c r="D114" s="1521"/>
      <c r="E114" s="1521"/>
      <c r="F114" s="1521"/>
      <c r="G114" s="1521"/>
      <c r="H114" s="1521"/>
      <c r="I114" s="1521"/>
      <c r="J114" s="1521"/>
      <c r="K114" s="1521"/>
      <c r="L114" s="1521"/>
      <c r="M114" s="1521"/>
      <c r="N114" s="1521"/>
      <c r="O114" s="1521"/>
      <c r="P114" s="1521"/>
      <c r="Q114" s="1521"/>
      <c r="R114" s="1521"/>
      <c r="S114" s="1521"/>
      <c r="T114" s="1521"/>
      <c r="U114" s="1521"/>
      <c r="V114" s="1521"/>
      <c r="W114" s="1521"/>
      <c r="X114" s="1521"/>
      <c r="Y114" s="1521"/>
      <c r="Z114" s="1521"/>
      <c r="AA114" s="1521"/>
      <c r="AB114" s="1521"/>
      <c r="AC114" s="1521"/>
      <c r="AD114" s="1521"/>
      <c r="AE114" s="1521"/>
      <c r="AF114" s="1521"/>
      <c r="AG114" s="1521"/>
      <c r="AH114" s="1521"/>
      <c r="AI114" s="1521"/>
      <c r="AJ114" s="1521"/>
      <c r="AK114" s="1521"/>
    </row>
  </sheetData>
  <mergeCells count="414">
    <mergeCell ref="N88:Z88"/>
    <mergeCell ref="AA88:AK88"/>
    <mergeCell ref="AH86:AH87"/>
    <mergeCell ref="AI86:AJ87"/>
    <mergeCell ref="AE86:AE87"/>
    <mergeCell ref="AF86:AG87"/>
    <mergeCell ref="AE98:AE99"/>
    <mergeCell ref="AF98:AG99"/>
    <mergeCell ref="AH98:AH99"/>
    <mergeCell ref="O86:Q87"/>
    <mergeCell ref="S86:U87"/>
    <mergeCell ref="W86:Y87"/>
    <mergeCell ref="Z86:Z87"/>
    <mergeCell ref="AA86:AB87"/>
    <mergeCell ref="AC86:AD87"/>
    <mergeCell ref="N86:N87"/>
    <mergeCell ref="AI90:AJ91"/>
    <mergeCell ref="AK90:AK91"/>
    <mergeCell ref="N92:Z92"/>
    <mergeCell ref="AA92:AK92"/>
    <mergeCell ref="AK86:AK87"/>
    <mergeCell ref="Z90:Z91"/>
    <mergeCell ref="AA90:AB91"/>
    <mergeCell ref="AC90:AD91"/>
    <mergeCell ref="AI94:AJ95"/>
    <mergeCell ref="AK94:AK95"/>
    <mergeCell ref="C93:J96"/>
    <mergeCell ref="N93:Z93"/>
    <mergeCell ref="AA93:AK93"/>
    <mergeCell ref="K94:M95"/>
    <mergeCell ref="AE90:AE91"/>
    <mergeCell ref="AF90:AG91"/>
    <mergeCell ref="AH90:AH91"/>
    <mergeCell ref="B101:J104"/>
    <mergeCell ref="N101:Z101"/>
    <mergeCell ref="AA101:AK101"/>
    <mergeCell ref="K102:M103"/>
    <mergeCell ref="N102:N103"/>
    <mergeCell ref="O102:Q103"/>
    <mergeCell ref="AI102:AJ103"/>
    <mergeCell ref="AK102:AK103"/>
    <mergeCell ref="N104:Z104"/>
    <mergeCell ref="AA104:AK104"/>
    <mergeCell ref="AE102:AE103"/>
    <mergeCell ref="S102:U103"/>
    <mergeCell ref="W102:Y103"/>
    <mergeCell ref="Z102:Z103"/>
    <mergeCell ref="AA102:AB103"/>
    <mergeCell ref="AC102:AD103"/>
    <mergeCell ref="AF102:AG103"/>
    <mergeCell ref="AH102:AH103"/>
    <mergeCell ref="AI98:AJ99"/>
    <mergeCell ref="AK98:AK99"/>
    <mergeCell ref="N100:Z100"/>
    <mergeCell ref="AA100:AK100"/>
    <mergeCell ref="AC94:AD95"/>
    <mergeCell ref="AE94:AE95"/>
    <mergeCell ref="AF94:AG95"/>
    <mergeCell ref="AH94:AH95"/>
    <mergeCell ref="B97:J100"/>
    <mergeCell ref="N97:Z97"/>
    <mergeCell ref="AA97:AK97"/>
    <mergeCell ref="K98:M99"/>
    <mergeCell ref="N98:N99"/>
    <mergeCell ref="O98:Q99"/>
    <mergeCell ref="S98:U99"/>
    <mergeCell ref="W98:Y99"/>
    <mergeCell ref="Z98:Z99"/>
    <mergeCell ref="AA98:AB99"/>
    <mergeCell ref="AC98:AD99"/>
    <mergeCell ref="N96:Z96"/>
    <mergeCell ref="AA96:AK96"/>
    <mergeCell ref="N94:N95"/>
    <mergeCell ref="O94:Q95"/>
    <mergeCell ref="S94:U95"/>
    <mergeCell ref="K82:M83"/>
    <mergeCell ref="N82:N83"/>
    <mergeCell ref="O82:Q83"/>
    <mergeCell ref="AK82:AK83"/>
    <mergeCell ref="N84:Z84"/>
    <mergeCell ref="AA84:AK84"/>
    <mergeCell ref="S82:U83"/>
    <mergeCell ref="B61:B96"/>
    <mergeCell ref="Z62:Z63"/>
    <mergeCell ref="W82:Y83"/>
    <mergeCell ref="AF82:AG83"/>
    <mergeCell ref="AH82:AH83"/>
    <mergeCell ref="C81:J84"/>
    <mergeCell ref="C89:J92"/>
    <mergeCell ref="N89:Z89"/>
    <mergeCell ref="AA89:AK89"/>
    <mergeCell ref="K90:M91"/>
    <mergeCell ref="N90:N91"/>
    <mergeCell ref="O90:Q91"/>
    <mergeCell ref="S90:U91"/>
    <mergeCell ref="W94:Y95"/>
    <mergeCell ref="Z94:Z95"/>
    <mergeCell ref="AA94:AB95"/>
    <mergeCell ref="W90:Y91"/>
    <mergeCell ref="Z78:Z79"/>
    <mergeCell ref="AA78:AB79"/>
    <mergeCell ref="AC78:AD79"/>
    <mergeCell ref="AE78:AE79"/>
    <mergeCell ref="AF78:AG79"/>
    <mergeCell ref="AH78:AH79"/>
    <mergeCell ref="AI82:AJ83"/>
    <mergeCell ref="Z82:Z83"/>
    <mergeCell ref="AA82:AB83"/>
    <mergeCell ref="AC82:AD83"/>
    <mergeCell ref="AE82:AE83"/>
    <mergeCell ref="N81:Z81"/>
    <mergeCell ref="AA81:AK81"/>
    <mergeCell ref="AH74:AH75"/>
    <mergeCell ref="C85:J88"/>
    <mergeCell ref="N85:Z85"/>
    <mergeCell ref="AA85:AK85"/>
    <mergeCell ref="K86:M87"/>
    <mergeCell ref="AI74:AJ75"/>
    <mergeCell ref="AK74:AK75"/>
    <mergeCell ref="C73:J76"/>
    <mergeCell ref="N73:Z73"/>
    <mergeCell ref="AA73:AK73"/>
    <mergeCell ref="N76:Z76"/>
    <mergeCell ref="AA76:AK76"/>
    <mergeCell ref="C77:J80"/>
    <mergeCell ref="N77:Z77"/>
    <mergeCell ref="AA77:AK77"/>
    <mergeCell ref="K78:M79"/>
    <mergeCell ref="N78:N79"/>
    <mergeCell ref="O78:Q79"/>
    <mergeCell ref="S78:U79"/>
    <mergeCell ref="W78:Y79"/>
    <mergeCell ref="AI78:AJ79"/>
    <mergeCell ref="AK78:AK79"/>
    <mergeCell ref="N80:Z80"/>
    <mergeCell ref="AA80:AK80"/>
    <mergeCell ref="AC74:AD75"/>
    <mergeCell ref="AE74:AE75"/>
    <mergeCell ref="AF74:AG75"/>
    <mergeCell ref="AA74:AB75"/>
    <mergeCell ref="AE70:AE71"/>
    <mergeCell ref="AF70:AG71"/>
    <mergeCell ref="K74:M75"/>
    <mergeCell ref="N74:N75"/>
    <mergeCell ref="O74:Q75"/>
    <mergeCell ref="S74:U75"/>
    <mergeCell ref="W74:Y75"/>
    <mergeCell ref="Z74:Z75"/>
    <mergeCell ref="AH70:AH71"/>
    <mergeCell ref="AI70:AJ71"/>
    <mergeCell ref="AK70:AK71"/>
    <mergeCell ref="N72:Z72"/>
    <mergeCell ref="AA72:AK72"/>
    <mergeCell ref="O70:Q71"/>
    <mergeCell ref="S70:U71"/>
    <mergeCell ref="W70:Y71"/>
    <mergeCell ref="W66:Y67"/>
    <mergeCell ref="Z66:Z67"/>
    <mergeCell ref="AA66:AB67"/>
    <mergeCell ref="AC66:AD67"/>
    <mergeCell ref="AE66:AE67"/>
    <mergeCell ref="AF66:AG67"/>
    <mergeCell ref="AH66:AH67"/>
    <mergeCell ref="AI66:AJ67"/>
    <mergeCell ref="AK66:AK67"/>
    <mergeCell ref="N68:Z68"/>
    <mergeCell ref="AA68:AK68"/>
    <mergeCell ref="Z70:Z71"/>
    <mergeCell ref="AA70:AB71"/>
    <mergeCell ref="AC70:AD71"/>
    <mergeCell ref="C69:J72"/>
    <mergeCell ref="N69:Z69"/>
    <mergeCell ref="AA69:AK69"/>
    <mergeCell ref="K70:M71"/>
    <mergeCell ref="N70:N71"/>
    <mergeCell ref="C61:J64"/>
    <mergeCell ref="N61:Z61"/>
    <mergeCell ref="AA61:AK61"/>
    <mergeCell ref="K62:M63"/>
    <mergeCell ref="N62:N63"/>
    <mergeCell ref="O62:Q63"/>
    <mergeCell ref="S62:U63"/>
    <mergeCell ref="W62:Y63"/>
    <mergeCell ref="AA62:AB63"/>
    <mergeCell ref="AC62:AD63"/>
    <mergeCell ref="AE62:AE63"/>
    <mergeCell ref="AF62:AG63"/>
    <mergeCell ref="AH62:AH63"/>
    <mergeCell ref="AI62:AJ63"/>
    <mergeCell ref="AK62:AK63"/>
    <mergeCell ref="N64:Z64"/>
    <mergeCell ref="AA64:AK64"/>
    <mergeCell ref="C65:J68"/>
    <mergeCell ref="N65:Z65"/>
    <mergeCell ref="AA65:AK65"/>
    <mergeCell ref="K66:M67"/>
    <mergeCell ref="N66:N67"/>
    <mergeCell ref="O66:Q67"/>
    <mergeCell ref="S66:U67"/>
    <mergeCell ref="AI58:AJ59"/>
    <mergeCell ref="AK58:AK59"/>
    <mergeCell ref="N60:Z60"/>
    <mergeCell ref="AA60:AK60"/>
    <mergeCell ref="S58:U59"/>
    <mergeCell ref="W58:Y59"/>
    <mergeCell ref="Z58:Z59"/>
    <mergeCell ref="AA58:AB59"/>
    <mergeCell ref="AC58:AD59"/>
    <mergeCell ref="AE58:AE59"/>
    <mergeCell ref="N56:Z56"/>
    <mergeCell ref="AA56:AK56"/>
    <mergeCell ref="C57:J60"/>
    <mergeCell ref="N57:Z57"/>
    <mergeCell ref="AA57:AK57"/>
    <mergeCell ref="K58:M59"/>
    <mergeCell ref="N58:N59"/>
    <mergeCell ref="O58:Q59"/>
    <mergeCell ref="AF58:AG59"/>
    <mergeCell ref="AH58:AH59"/>
    <mergeCell ref="C53:J56"/>
    <mergeCell ref="N53:Z53"/>
    <mergeCell ref="AA53:AK53"/>
    <mergeCell ref="K54:M55"/>
    <mergeCell ref="N54:N55"/>
    <mergeCell ref="O54:Q55"/>
    <mergeCell ref="S54:U55"/>
    <mergeCell ref="W54:Y55"/>
    <mergeCell ref="AI54:AJ55"/>
    <mergeCell ref="AK54:AK55"/>
    <mergeCell ref="Z54:Z55"/>
    <mergeCell ref="AA54:AB55"/>
    <mergeCell ref="AC54:AD55"/>
    <mergeCell ref="AE54:AE55"/>
    <mergeCell ref="S50:U51"/>
    <mergeCell ref="W50:Y51"/>
    <mergeCell ref="Z50:Z51"/>
    <mergeCell ref="AA50:AB51"/>
    <mergeCell ref="N52:Z52"/>
    <mergeCell ref="AA52:AK52"/>
    <mergeCell ref="AF50:AG51"/>
    <mergeCell ref="AH50:AH51"/>
    <mergeCell ref="AI50:AJ51"/>
    <mergeCell ref="AK50:AK51"/>
    <mergeCell ref="AF54:AG55"/>
    <mergeCell ref="AH54:AH55"/>
    <mergeCell ref="AA44:AK44"/>
    <mergeCell ref="Z42:Z43"/>
    <mergeCell ref="C49:J52"/>
    <mergeCell ref="N49:Z49"/>
    <mergeCell ref="AA49:AK49"/>
    <mergeCell ref="K50:M51"/>
    <mergeCell ref="N50:N51"/>
    <mergeCell ref="O50:Q51"/>
    <mergeCell ref="W46:Y47"/>
    <mergeCell ref="Z46:Z47"/>
    <mergeCell ref="AA46:AB47"/>
    <mergeCell ref="AC46:AD47"/>
    <mergeCell ref="AE46:AE47"/>
    <mergeCell ref="AC50:AD51"/>
    <mergeCell ref="AE50:AE51"/>
    <mergeCell ref="AF46:AG47"/>
    <mergeCell ref="AH46:AH47"/>
    <mergeCell ref="AI46:AJ47"/>
    <mergeCell ref="C45:J48"/>
    <mergeCell ref="N45:Z45"/>
    <mergeCell ref="AA45:AK45"/>
    <mergeCell ref="K46:M47"/>
    <mergeCell ref="N46:N47"/>
    <mergeCell ref="O46:Q47"/>
    <mergeCell ref="AK46:AK47"/>
    <mergeCell ref="N48:Z48"/>
    <mergeCell ref="AA48:AK48"/>
    <mergeCell ref="S46:U47"/>
    <mergeCell ref="C41:J44"/>
    <mergeCell ref="N41:Z41"/>
    <mergeCell ref="AA41:AK41"/>
    <mergeCell ref="K42:M43"/>
    <mergeCell ref="N42:N43"/>
    <mergeCell ref="AE42:AE43"/>
    <mergeCell ref="AF42:AG43"/>
    <mergeCell ref="AH42:AH43"/>
    <mergeCell ref="O42:Q43"/>
    <mergeCell ref="S42:U43"/>
    <mergeCell ref="W42:Y43"/>
    <mergeCell ref="AI42:AJ43"/>
    <mergeCell ref="AK42:AK43"/>
    <mergeCell ref="N44:Z44"/>
    <mergeCell ref="C37:J40"/>
    <mergeCell ref="N37:Z37"/>
    <mergeCell ref="AA37:AK37"/>
    <mergeCell ref="K38:M39"/>
    <mergeCell ref="N38:N39"/>
    <mergeCell ref="O38:Q39"/>
    <mergeCell ref="S38:U39"/>
    <mergeCell ref="AC38:AD39"/>
    <mergeCell ref="AE38:AE39"/>
    <mergeCell ref="AF38:AG39"/>
    <mergeCell ref="AE34:AE35"/>
    <mergeCell ref="AF34:AG35"/>
    <mergeCell ref="AH34:AH35"/>
    <mergeCell ref="AA42:AB43"/>
    <mergeCell ref="AC42:AD43"/>
    <mergeCell ref="W38:Y39"/>
    <mergeCell ref="Z38:Z39"/>
    <mergeCell ref="AA38:AB39"/>
    <mergeCell ref="N40:Z40"/>
    <mergeCell ref="AA40:AK40"/>
    <mergeCell ref="AI34:AJ35"/>
    <mergeCell ref="AK34:AK35"/>
    <mergeCell ref="N36:Z36"/>
    <mergeCell ref="AA36:AK36"/>
    <mergeCell ref="O34:Q35"/>
    <mergeCell ref="S34:U35"/>
    <mergeCell ref="W34:Y35"/>
    <mergeCell ref="AH38:AH39"/>
    <mergeCell ref="AI38:AJ39"/>
    <mergeCell ref="AK38:AK39"/>
    <mergeCell ref="C29:J32"/>
    <mergeCell ref="N29:Z29"/>
    <mergeCell ref="AA29:AK29"/>
    <mergeCell ref="K30:M31"/>
    <mergeCell ref="N30:N31"/>
    <mergeCell ref="O30:Q31"/>
    <mergeCell ref="S30:U31"/>
    <mergeCell ref="B23:J24"/>
    <mergeCell ref="K23:M24"/>
    <mergeCell ref="N23:Z24"/>
    <mergeCell ref="AA23:AK24"/>
    <mergeCell ref="B25:B60"/>
    <mergeCell ref="C25:J28"/>
    <mergeCell ref="N25:Z25"/>
    <mergeCell ref="AA25:AK25"/>
    <mergeCell ref="K26:M27"/>
    <mergeCell ref="N26:N27"/>
    <mergeCell ref="O26:Q27"/>
    <mergeCell ref="S26:U27"/>
    <mergeCell ref="W26:Y27"/>
    <mergeCell ref="Z26:Z27"/>
    <mergeCell ref="C33:J36"/>
    <mergeCell ref="N33:Z33"/>
    <mergeCell ref="AA33:AK33"/>
    <mergeCell ref="R15:S15"/>
    <mergeCell ref="T15:U15"/>
    <mergeCell ref="V15:W15"/>
    <mergeCell ref="X15:Y15"/>
    <mergeCell ref="Z15:AA15"/>
    <mergeCell ref="AC15:AD15"/>
    <mergeCell ref="N32:Z32"/>
    <mergeCell ref="AA32:AK32"/>
    <mergeCell ref="Z34:Z35"/>
    <mergeCell ref="AA34:AB35"/>
    <mergeCell ref="AC34:AD35"/>
    <mergeCell ref="AI26:AJ27"/>
    <mergeCell ref="AK26:AK27"/>
    <mergeCell ref="N28:Z28"/>
    <mergeCell ref="AA28:AK28"/>
    <mergeCell ref="W30:Y31"/>
    <mergeCell ref="Z30:Z31"/>
    <mergeCell ref="AA30:AB31"/>
    <mergeCell ref="AC30:AD31"/>
    <mergeCell ref="AE30:AE31"/>
    <mergeCell ref="AF30:AG31"/>
    <mergeCell ref="AH30:AH31"/>
    <mergeCell ref="AI30:AJ31"/>
    <mergeCell ref="AK30:AK31"/>
    <mergeCell ref="B2:AK2"/>
    <mergeCell ref="Z4:AA4"/>
    <mergeCell ref="AB4:AC4"/>
    <mergeCell ref="AE4:AF4"/>
    <mergeCell ref="AH4:AI4"/>
    <mergeCell ref="N7:P11"/>
    <mergeCell ref="Q7:U8"/>
    <mergeCell ref="V7:V8"/>
    <mergeCell ref="W7:AK8"/>
    <mergeCell ref="Q9:U10"/>
    <mergeCell ref="V9:V10"/>
    <mergeCell ref="W9:AK10"/>
    <mergeCell ref="Q11:U11"/>
    <mergeCell ref="W11:AI12"/>
    <mergeCell ref="AJ11:AK12"/>
    <mergeCell ref="B4:K8"/>
    <mergeCell ref="B114:AK114"/>
    <mergeCell ref="B13:AK14"/>
    <mergeCell ref="B15:G15"/>
    <mergeCell ref="H15:I15"/>
    <mergeCell ref="J15:K15"/>
    <mergeCell ref="L15:M15"/>
    <mergeCell ref="Q19:Q20"/>
    <mergeCell ref="B18:G21"/>
    <mergeCell ref="H18:K18"/>
    <mergeCell ref="L18:P18"/>
    <mergeCell ref="R18:AK20"/>
    <mergeCell ref="H19:P20"/>
    <mergeCell ref="B16:G17"/>
    <mergeCell ref="K16:AK16"/>
    <mergeCell ref="H17:AK17"/>
    <mergeCell ref="K34:M35"/>
    <mergeCell ref="N34:N35"/>
    <mergeCell ref="AA26:AB27"/>
    <mergeCell ref="AC26:AD27"/>
    <mergeCell ref="AE26:AE27"/>
    <mergeCell ref="AF26:AG27"/>
    <mergeCell ref="AH26:AH27"/>
    <mergeCell ref="N15:O15"/>
    <mergeCell ref="P15:Q15"/>
    <mergeCell ref="B105:B108"/>
    <mergeCell ref="C105:O105"/>
    <mergeCell ref="P105:Z105"/>
    <mergeCell ref="AA105:AK105"/>
    <mergeCell ref="N110:R110"/>
    <mergeCell ref="S110:Y110"/>
    <mergeCell ref="Z110:AB110"/>
    <mergeCell ref="AC110:AJ110"/>
    <mergeCell ref="B113:AK113"/>
  </mergeCells>
  <phoneticPr fontId="5"/>
  <dataValidations count="5">
    <dataValidation imeMode="fullAlpha" allowBlank="1" showInputMessage="1" showErrorMessage="1" sqref="L18:P18"/>
    <dataValidation imeMode="halfKatakana" allowBlank="1" showInputMessage="1" showErrorMessage="1" sqref="K16"/>
    <dataValidation imeMode="off" allowBlank="1" showInputMessage="1" showErrorMessage="1" sqref="AE4:AF4 AB4:AC4 AH4:AI4"/>
    <dataValidation type="list" errorStyle="warning" allowBlank="1" showInputMessage="1" showErrorMessage="1" sqref="K26:M27 K30:M31 K34:M35 K38:M39 K42:M43 K46:M47 K50:M51 K54:M55 K58:M59 K62:M63 K66:M67 K70:M71 K74:M75 K78:M79 K82:M83 K86:M87 K90:M91 K94:M95 K98:M99 K102:M103">
      <formula1>"○"</formula1>
    </dataValidation>
    <dataValidation type="list" imeMode="off" allowBlank="1" showInputMessage="1" showErrorMessage="1" sqref="AM71">
      <formula1>"30"</formula1>
    </dataValidation>
  </dataValidations>
  <printOptions horizontalCentered="1"/>
  <pageMargins left="0.59055118110236227" right="0.39370078740157483" top="0.59055118110236227" bottom="0.39370078740157483" header="0.31496062992125984" footer="0.27559055118110237"/>
  <pageSetup paperSize="9" scale="79" orientation="portrait" r:id="rId1"/>
  <headerFooter alignWithMargins="0"/>
  <rowBreaks count="1" manualBreakCount="1">
    <brk id="114" max="3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T24"/>
  <sheetViews>
    <sheetView workbookViewId="0"/>
  </sheetViews>
  <sheetFormatPr defaultRowHeight="13.5"/>
  <cols>
    <col min="1" max="2" width="2.25" style="8" customWidth="1"/>
    <col min="3" max="3" width="24.25" style="8" customWidth="1"/>
    <col min="4" max="4" width="4" style="8" customWidth="1"/>
    <col min="5" max="7" width="20.125" style="8" customWidth="1"/>
    <col min="8" max="8" width="3.125" style="8" customWidth="1"/>
    <col min="9" max="9" width="1.875" style="8" customWidth="1"/>
    <col min="10" max="10" width="2.5" style="8" customWidth="1"/>
    <col min="11" max="257" width="9" style="8"/>
    <col min="258" max="258" width="2.25" style="8" customWidth="1"/>
    <col min="259" max="259" width="24.25" style="8" customWidth="1"/>
    <col min="260" max="260" width="4" style="8" customWidth="1"/>
    <col min="261" max="263" width="20.125" style="8" customWidth="1"/>
    <col min="264" max="264" width="3.125" style="8" customWidth="1"/>
    <col min="265" max="265" width="4.375" style="8" customWidth="1"/>
    <col min="266" max="266" width="2.5" style="8" customWidth="1"/>
    <col min="267" max="513" width="9" style="8"/>
    <col min="514" max="514" width="2.25" style="8" customWidth="1"/>
    <col min="515" max="515" width="24.25" style="8" customWidth="1"/>
    <col min="516" max="516" width="4" style="8" customWidth="1"/>
    <col min="517" max="519" width="20.125" style="8" customWidth="1"/>
    <col min="520" max="520" width="3.125" style="8" customWidth="1"/>
    <col min="521" max="521" width="4.375" style="8" customWidth="1"/>
    <col min="522" max="522" width="2.5" style="8" customWidth="1"/>
    <col min="523" max="769" width="9" style="8"/>
    <col min="770" max="770" width="2.25" style="8" customWidth="1"/>
    <col min="771" max="771" width="24.25" style="8" customWidth="1"/>
    <col min="772" max="772" width="4" style="8" customWidth="1"/>
    <col min="773" max="775" width="20.125" style="8" customWidth="1"/>
    <col min="776" max="776" width="3.125" style="8" customWidth="1"/>
    <col min="777" max="777" width="4.375" style="8" customWidth="1"/>
    <col min="778" max="778" width="2.5" style="8" customWidth="1"/>
    <col min="779" max="1025" width="9" style="8"/>
    <col min="1026" max="1026" width="2.25" style="8" customWidth="1"/>
    <col min="1027" max="1027" width="24.25" style="8" customWidth="1"/>
    <col min="1028" max="1028" width="4" style="8" customWidth="1"/>
    <col min="1029" max="1031" width="20.125" style="8" customWidth="1"/>
    <col min="1032" max="1032" width="3.125" style="8" customWidth="1"/>
    <col min="1033" max="1033" width="4.375" style="8" customWidth="1"/>
    <col min="1034" max="1034" width="2.5" style="8" customWidth="1"/>
    <col min="1035" max="1281" width="9" style="8"/>
    <col min="1282" max="1282" width="2.25" style="8" customWidth="1"/>
    <col min="1283" max="1283" width="24.25" style="8" customWidth="1"/>
    <col min="1284" max="1284" width="4" style="8" customWidth="1"/>
    <col min="1285" max="1287" width="20.125" style="8" customWidth="1"/>
    <col min="1288" max="1288" width="3.125" style="8" customWidth="1"/>
    <col min="1289" max="1289" width="4.375" style="8" customWidth="1"/>
    <col min="1290" max="1290" width="2.5" style="8" customWidth="1"/>
    <col min="1291" max="1537" width="9" style="8"/>
    <col min="1538" max="1538" width="2.25" style="8" customWidth="1"/>
    <col min="1539" max="1539" width="24.25" style="8" customWidth="1"/>
    <col min="1540" max="1540" width="4" style="8" customWidth="1"/>
    <col min="1541" max="1543" width="20.125" style="8" customWidth="1"/>
    <col min="1544" max="1544" width="3.125" style="8" customWidth="1"/>
    <col min="1545" max="1545" width="4.375" style="8" customWidth="1"/>
    <col min="1546" max="1546" width="2.5" style="8" customWidth="1"/>
    <col min="1547" max="1793" width="9" style="8"/>
    <col min="1794" max="1794" width="2.25" style="8" customWidth="1"/>
    <col min="1795" max="1795" width="24.25" style="8" customWidth="1"/>
    <col min="1796" max="1796" width="4" style="8" customWidth="1"/>
    <col min="1797" max="1799" width="20.125" style="8" customWidth="1"/>
    <col min="1800" max="1800" width="3.125" style="8" customWidth="1"/>
    <col min="1801" max="1801" width="4.375" style="8" customWidth="1"/>
    <col min="1802" max="1802" width="2.5" style="8" customWidth="1"/>
    <col min="1803" max="2049" width="9" style="8"/>
    <col min="2050" max="2050" width="2.25" style="8" customWidth="1"/>
    <col min="2051" max="2051" width="24.25" style="8" customWidth="1"/>
    <col min="2052" max="2052" width="4" style="8" customWidth="1"/>
    <col min="2053" max="2055" width="20.125" style="8" customWidth="1"/>
    <col min="2056" max="2056" width="3.125" style="8" customWidth="1"/>
    <col min="2057" max="2057" width="4.375" style="8" customWidth="1"/>
    <col min="2058" max="2058" width="2.5" style="8" customWidth="1"/>
    <col min="2059" max="2305" width="9" style="8"/>
    <col min="2306" max="2306" width="2.25" style="8" customWidth="1"/>
    <col min="2307" max="2307" width="24.25" style="8" customWidth="1"/>
    <col min="2308" max="2308" width="4" style="8" customWidth="1"/>
    <col min="2309" max="2311" width="20.125" style="8" customWidth="1"/>
    <col min="2312" max="2312" width="3.125" style="8" customWidth="1"/>
    <col min="2313" max="2313" width="4.375" style="8" customWidth="1"/>
    <col min="2314" max="2314" width="2.5" style="8" customWidth="1"/>
    <col min="2315" max="2561" width="9" style="8"/>
    <col min="2562" max="2562" width="2.25" style="8" customWidth="1"/>
    <col min="2563" max="2563" width="24.25" style="8" customWidth="1"/>
    <col min="2564" max="2564" width="4" style="8" customWidth="1"/>
    <col min="2565" max="2567" width="20.125" style="8" customWidth="1"/>
    <col min="2568" max="2568" width="3.125" style="8" customWidth="1"/>
    <col min="2569" max="2569" width="4.375" style="8" customWidth="1"/>
    <col min="2570" max="2570" width="2.5" style="8" customWidth="1"/>
    <col min="2571" max="2817" width="9" style="8"/>
    <col min="2818" max="2818" width="2.25" style="8" customWidth="1"/>
    <col min="2819" max="2819" width="24.25" style="8" customWidth="1"/>
    <col min="2820" max="2820" width="4" style="8" customWidth="1"/>
    <col min="2821" max="2823" width="20.125" style="8" customWidth="1"/>
    <col min="2824" max="2824" width="3.125" style="8" customWidth="1"/>
    <col min="2825" max="2825" width="4.375" style="8" customWidth="1"/>
    <col min="2826" max="2826" width="2.5" style="8" customWidth="1"/>
    <col min="2827" max="3073" width="9" style="8"/>
    <col min="3074" max="3074" width="2.25" style="8" customWidth="1"/>
    <col min="3075" max="3075" width="24.25" style="8" customWidth="1"/>
    <col min="3076" max="3076" width="4" style="8" customWidth="1"/>
    <col min="3077" max="3079" width="20.125" style="8" customWidth="1"/>
    <col min="3080" max="3080" width="3.125" style="8" customWidth="1"/>
    <col min="3081" max="3081" width="4.375" style="8" customWidth="1"/>
    <col min="3082" max="3082" width="2.5" style="8" customWidth="1"/>
    <col min="3083" max="3329" width="9" style="8"/>
    <col min="3330" max="3330" width="2.25" style="8" customWidth="1"/>
    <col min="3331" max="3331" width="24.25" style="8" customWidth="1"/>
    <col min="3332" max="3332" width="4" style="8" customWidth="1"/>
    <col min="3333" max="3335" width="20.125" style="8" customWidth="1"/>
    <col min="3336" max="3336" width="3.125" style="8" customWidth="1"/>
    <col min="3337" max="3337" width="4.375" style="8" customWidth="1"/>
    <col min="3338" max="3338" width="2.5" style="8" customWidth="1"/>
    <col min="3339" max="3585" width="9" style="8"/>
    <col min="3586" max="3586" width="2.25" style="8" customWidth="1"/>
    <col min="3587" max="3587" width="24.25" style="8" customWidth="1"/>
    <col min="3588" max="3588" width="4" style="8" customWidth="1"/>
    <col min="3589" max="3591" width="20.125" style="8" customWidth="1"/>
    <col min="3592" max="3592" width="3.125" style="8" customWidth="1"/>
    <col min="3593" max="3593" width="4.375" style="8" customWidth="1"/>
    <col min="3594" max="3594" width="2.5" style="8" customWidth="1"/>
    <col min="3595" max="3841" width="9" style="8"/>
    <col min="3842" max="3842" width="2.25" style="8" customWidth="1"/>
    <col min="3843" max="3843" width="24.25" style="8" customWidth="1"/>
    <col min="3844" max="3844" width="4" style="8" customWidth="1"/>
    <col min="3845" max="3847" width="20.125" style="8" customWidth="1"/>
    <col min="3848" max="3848" width="3.125" style="8" customWidth="1"/>
    <col min="3849" max="3849" width="4.375" style="8" customWidth="1"/>
    <col min="3850" max="3850" width="2.5" style="8" customWidth="1"/>
    <col min="3851" max="4097" width="9" style="8"/>
    <col min="4098" max="4098" width="2.25" style="8" customWidth="1"/>
    <col min="4099" max="4099" width="24.25" style="8" customWidth="1"/>
    <col min="4100" max="4100" width="4" style="8" customWidth="1"/>
    <col min="4101" max="4103" width="20.125" style="8" customWidth="1"/>
    <col min="4104" max="4104" width="3.125" style="8" customWidth="1"/>
    <col min="4105" max="4105" width="4.375" style="8" customWidth="1"/>
    <col min="4106" max="4106" width="2.5" style="8" customWidth="1"/>
    <col min="4107" max="4353" width="9" style="8"/>
    <col min="4354" max="4354" width="2.25" style="8" customWidth="1"/>
    <col min="4355" max="4355" width="24.25" style="8" customWidth="1"/>
    <col min="4356" max="4356" width="4" style="8" customWidth="1"/>
    <col min="4357" max="4359" width="20.125" style="8" customWidth="1"/>
    <col min="4360" max="4360" width="3.125" style="8" customWidth="1"/>
    <col min="4361" max="4361" width="4.375" style="8" customWidth="1"/>
    <col min="4362" max="4362" width="2.5" style="8" customWidth="1"/>
    <col min="4363" max="4609" width="9" style="8"/>
    <col min="4610" max="4610" width="2.25" style="8" customWidth="1"/>
    <col min="4611" max="4611" width="24.25" style="8" customWidth="1"/>
    <col min="4612" max="4612" width="4" style="8" customWidth="1"/>
    <col min="4613" max="4615" width="20.125" style="8" customWidth="1"/>
    <col min="4616" max="4616" width="3.125" style="8" customWidth="1"/>
    <col min="4617" max="4617" width="4.375" style="8" customWidth="1"/>
    <col min="4618" max="4618" width="2.5" style="8" customWidth="1"/>
    <col min="4619" max="4865" width="9" style="8"/>
    <col min="4866" max="4866" width="2.25" style="8" customWidth="1"/>
    <col min="4867" max="4867" width="24.25" style="8" customWidth="1"/>
    <col min="4868" max="4868" width="4" style="8" customWidth="1"/>
    <col min="4869" max="4871" width="20.125" style="8" customWidth="1"/>
    <col min="4872" max="4872" width="3.125" style="8" customWidth="1"/>
    <col min="4873" max="4873" width="4.375" style="8" customWidth="1"/>
    <col min="4874" max="4874" width="2.5" style="8" customWidth="1"/>
    <col min="4875" max="5121" width="9" style="8"/>
    <col min="5122" max="5122" width="2.25" style="8" customWidth="1"/>
    <col min="5123" max="5123" width="24.25" style="8" customWidth="1"/>
    <col min="5124" max="5124" width="4" style="8" customWidth="1"/>
    <col min="5125" max="5127" width="20.125" style="8" customWidth="1"/>
    <col min="5128" max="5128" width="3.125" style="8" customWidth="1"/>
    <col min="5129" max="5129" width="4.375" style="8" customWidth="1"/>
    <col min="5130" max="5130" width="2.5" style="8" customWidth="1"/>
    <col min="5131" max="5377" width="9" style="8"/>
    <col min="5378" max="5378" width="2.25" style="8" customWidth="1"/>
    <col min="5379" max="5379" width="24.25" style="8" customWidth="1"/>
    <col min="5380" max="5380" width="4" style="8" customWidth="1"/>
    <col min="5381" max="5383" width="20.125" style="8" customWidth="1"/>
    <col min="5384" max="5384" width="3.125" style="8" customWidth="1"/>
    <col min="5385" max="5385" width="4.375" style="8" customWidth="1"/>
    <col min="5386" max="5386" width="2.5" style="8" customWidth="1"/>
    <col min="5387" max="5633" width="9" style="8"/>
    <col min="5634" max="5634" width="2.25" style="8" customWidth="1"/>
    <col min="5635" max="5635" width="24.25" style="8" customWidth="1"/>
    <col min="5636" max="5636" width="4" style="8" customWidth="1"/>
    <col min="5637" max="5639" width="20.125" style="8" customWidth="1"/>
    <col min="5640" max="5640" width="3.125" style="8" customWidth="1"/>
    <col min="5641" max="5641" width="4.375" style="8" customWidth="1"/>
    <col min="5642" max="5642" width="2.5" style="8" customWidth="1"/>
    <col min="5643" max="5889" width="9" style="8"/>
    <col min="5890" max="5890" width="2.25" style="8" customWidth="1"/>
    <col min="5891" max="5891" width="24.25" style="8" customWidth="1"/>
    <col min="5892" max="5892" width="4" style="8" customWidth="1"/>
    <col min="5893" max="5895" width="20.125" style="8" customWidth="1"/>
    <col min="5896" max="5896" width="3.125" style="8" customWidth="1"/>
    <col min="5897" max="5897" width="4.375" style="8" customWidth="1"/>
    <col min="5898" max="5898" width="2.5" style="8" customWidth="1"/>
    <col min="5899" max="6145" width="9" style="8"/>
    <col min="6146" max="6146" width="2.25" style="8" customWidth="1"/>
    <col min="6147" max="6147" width="24.25" style="8" customWidth="1"/>
    <col min="6148" max="6148" width="4" style="8" customWidth="1"/>
    <col min="6149" max="6151" width="20.125" style="8" customWidth="1"/>
    <col min="6152" max="6152" width="3.125" style="8" customWidth="1"/>
    <col min="6153" max="6153" width="4.375" style="8" customWidth="1"/>
    <col min="6154" max="6154" width="2.5" style="8" customWidth="1"/>
    <col min="6155" max="6401" width="9" style="8"/>
    <col min="6402" max="6402" width="2.25" style="8" customWidth="1"/>
    <col min="6403" max="6403" width="24.25" style="8" customWidth="1"/>
    <col min="6404" max="6404" width="4" style="8" customWidth="1"/>
    <col min="6405" max="6407" width="20.125" style="8" customWidth="1"/>
    <col min="6408" max="6408" width="3.125" style="8" customWidth="1"/>
    <col min="6409" max="6409" width="4.375" style="8" customWidth="1"/>
    <col min="6410" max="6410" width="2.5" style="8" customWidth="1"/>
    <col min="6411" max="6657" width="9" style="8"/>
    <col min="6658" max="6658" width="2.25" style="8" customWidth="1"/>
    <col min="6659" max="6659" width="24.25" style="8" customWidth="1"/>
    <col min="6660" max="6660" width="4" style="8" customWidth="1"/>
    <col min="6661" max="6663" width="20.125" style="8" customWidth="1"/>
    <col min="6664" max="6664" width="3.125" style="8" customWidth="1"/>
    <col min="6665" max="6665" width="4.375" style="8" customWidth="1"/>
    <col min="6666" max="6666" width="2.5" style="8" customWidth="1"/>
    <col min="6667" max="6913" width="9" style="8"/>
    <col min="6914" max="6914" width="2.25" style="8" customWidth="1"/>
    <col min="6915" max="6915" width="24.25" style="8" customWidth="1"/>
    <col min="6916" max="6916" width="4" style="8" customWidth="1"/>
    <col min="6917" max="6919" width="20.125" style="8" customWidth="1"/>
    <col min="6920" max="6920" width="3.125" style="8" customWidth="1"/>
    <col min="6921" max="6921" width="4.375" style="8" customWidth="1"/>
    <col min="6922" max="6922" width="2.5" style="8" customWidth="1"/>
    <col min="6923" max="7169" width="9" style="8"/>
    <col min="7170" max="7170" width="2.25" style="8" customWidth="1"/>
    <col min="7171" max="7171" width="24.25" style="8" customWidth="1"/>
    <col min="7172" max="7172" width="4" style="8" customWidth="1"/>
    <col min="7173" max="7175" width="20.125" style="8" customWidth="1"/>
    <col min="7176" max="7176" width="3.125" style="8" customWidth="1"/>
    <col min="7177" max="7177" width="4.375" style="8" customWidth="1"/>
    <col min="7178" max="7178" width="2.5" style="8" customWidth="1"/>
    <col min="7179" max="7425" width="9" style="8"/>
    <col min="7426" max="7426" width="2.25" style="8" customWidth="1"/>
    <col min="7427" max="7427" width="24.25" style="8" customWidth="1"/>
    <col min="7428" max="7428" width="4" style="8" customWidth="1"/>
    <col min="7429" max="7431" width="20.125" style="8" customWidth="1"/>
    <col min="7432" max="7432" width="3.125" style="8" customWidth="1"/>
    <col min="7433" max="7433" width="4.375" style="8" customWidth="1"/>
    <col min="7434" max="7434" width="2.5" style="8" customWidth="1"/>
    <col min="7435" max="7681" width="9" style="8"/>
    <col min="7682" max="7682" width="2.25" style="8" customWidth="1"/>
    <col min="7683" max="7683" width="24.25" style="8" customWidth="1"/>
    <col min="7684" max="7684" width="4" style="8" customWidth="1"/>
    <col min="7685" max="7687" width="20.125" style="8" customWidth="1"/>
    <col min="7688" max="7688" width="3.125" style="8" customWidth="1"/>
    <col min="7689" max="7689" width="4.375" style="8" customWidth="1"/>
    <col min="7690" max="7690" width="2.5" style="8" customWidth="1"/>
    <col min="7691" max="7937" width="9" style="8"/>
    <col min="7938" max="7938" width="2.25" style="8" customWidth="1"/>
    <col min="7939" max="7939" width="24.25" style="8" customWidth="1"/>
    <col min="7940" max="7940" width="4" style="8" customWidth="1"/>
    <col min="7941" max="7943" width="20.125" style="8" customWidth="1"/>
    <col min="7944" max="7944" width="3.125" style="8" customWidth="1"/>
    <col min="7945" max="7945" width="4.375" style="8" customWidth="1"/>
    <col min="7946" max="7946" width="2.5" style="8" customWidth="1"/>
    <col min="7947" max="8193" width="9" style="8"/>
    <col min="8194" max="8194" width="2.25" style="8" customWidth="1"/>
    <col min="8195" max="8195" width="24.25" style="8" customWidth="1"/>
    <col min="8196" max="8196" width="4" style="8" customWidth="1"/>
    <col min="8197" max="8199" width="20.125" style="8" customWidth="1"/>
    <col min="8200" max="8200" width="3.125" style="8" customWidth="1"/>
    <col min="8201" max="8201" width="4.375" style="8" customWidth="1"/>
    <col min="8202" max="8202" width="2.5" style="8" customWidth="1"/>
    <col min="8203" max="8449" width="9" style="8"/>
    <col min="8450" max="8450" width="2.25" style="8" customWidth="1"/>
    <col min="8451" max="8451" width="24.25" style="8" customWidth="1"/>
    <col min="8452" max="8452" width="4" style="8" customWidth="1"/>
    <col min="8453" max="8455" width="20.125" style="8" customWidth="1"/>
    <col min="8456" max="8456" width="3.125" style="8" customWidth="1"/>
    <col min="8457" max="8457" width="4.375" style="8" customWidth="1"/>
    <col min="8458" max="8458" width="2.5" style="8" customWidth="1"/>
    <col min="8459" max="8705" width="9" style="8"/>
    <col min="8706" max="8706" width="2.25" style="8" customWidth="1"/>
    <col min="8707" max="8707" width="24.25" style="8" customWidth="1"/>
    <col min="8708" max="8708" width="4" style="8" customWidth="1"/>
    <col min="8709" max="8711" width="20.125" style="8" customWidth="1"/>
    <col min="8712" max="8712" width="3.125" style="8" customWidth="1"/>
    <col min="8713" max="8713" width="4.375" style="8" customWidth="1"/>
    <col min="8714" max="8714" width="2.5" style="8" customWidth="1"/>
    <col min="8715" max="8961" width="9" style="8"/>
    <col min="8962" max="8962" width="2.25" style="8" customWidth="1"/>
    <col min="8963" max="8963" width="24.25" style="8" customWidth="1"/>
    <col min="8964" max="8964" width="4" style="8" customWidth="1"/>
    <col min="8965" max="8967" width="20.125" style="8" customWidth="1"/>
    <col min="8968" max="8968" width="3.125" style="8" customWidth="1"/>
    <col min="8969" max="8969" width="4.375" style="8" customWidth="1"/>
    <col min="8970" max="8970" width="2.5" style="8" customWidth="1"/>
    <col min="8971" max="9217" width="9" style="8"/>
    <col min="9218" max="9218" width="2.25" style="8" customWidth="1"/>
    <col min="9219" max="9219" width="24.25" style="8" customWidth="1"/>
    <col min="9220" max="9220" width="4" style="8" customWidth="1"/>
    <col min="9221" max="9223" width="20.125" style="8" customWidth="1"/>
    <col min="9224" max="9224" width="3.125" style="8" customWidth="1"/>
    <col min="9225" max="9225" width="4.375" style="8" customWidth="1"/>
    <col min="9226" max="9226" width="2.5" style="8" customWidth="1"/>
    <col min="9227" max="9473" width="9" style="8"/>
    <col min="9474" max="9474" width="2.25" style="8" customWidth="1"/>
    <col min="9475" max="9475" width="24.25" style="8" customWidth="1"/>
    <col min="9476" max="9476" width="4" style="8" customWidth="1"/>
    <col min="9477" max="9479" width="20.125" style="8" customWidth="1"/>
    <col min="9480" max="9480" width="3.125" style="8" customWidth="1"/>
    <col min="9481" max="9481" width="4.375" style="8" customWidth="1"/>
    <col min="9482" max="9482" width="2.5" style="8" customWidth="1"/>
    <col min="9483" max="9729" width="9" style="8"/>
    <col min="9730" max="9730" width="2.25" style="8" customWidth="1"/>
    <col min="9731" max="9731" width="24.25" style="8" customWidth="1"/>
    <col min="9732" max="9732" width="4" style="8" customWidth="1"/>
    <col min="9733" max="9735" width="20.125" style="8" customWidth="1"/>
    <col min="9736" max="9736" width="3.125" style="8" customWidth="1"/>
    <col min="9737" max="9737" width="4.375" style="8" customWidth="1"/>
    <col min="9738" max="9738" width="2.5" style="8" customWidth="1"/>
    <col min="9739" max="9985" width="9" style="8"/>
    <col min="9986" max="9986" width="2.25" style="8" customWidth="1"/>
    <col min="9987" max="9987" width="24.25" style="8" customWidth="1"/>
    <col min="9988" max="9988" width="4" style="8" customWidth="1"/>
    <col min="9989" max="9991" width="20.125" style="8" customWidth="1"/>
    <col min="9992" max="9992" width="3.125" style="8" customWidth="1"/>
    <col min="9993" max="9993" width="4.375" style="8" customWidth="1"/>
    <col min="9994" max="9994" width="2.5" style="8" customWidth="1"/>
    <col min="9995" max="10241" width="9" style="8"/>
    <col min="10242" max="10242" width="2.25" style="8" customWidth="1"/>
    <col min="10243" max="10243" width="24.25" style="8" customWidth="1"/>
    <col min="10244" max="10244" width="4" style="8" customWidth="1"/>
    <col min="10245" max="10247" width="20.125" style="8" customWidth="1"/>
    <col min="10248" max="10248" width="3.125" style="8" customWidth="1"/>
    <col min="10249" max="10249" width="4.375" style="8" customWidth="1"/>
    <col min="10250" max="10250" width="2.5" style="8" customWidth="1"/>
    <col min="10251" max="10497" width="9" style="8"/>
    <col min="10498" max="10498" width="2.25" style="8" customWidth="1"/>
    <col min="10499" max="10499" width="24.25" style="8" customWidth="1"/>
    <col min="10500" max="10500" width="4" style="8" customWidth="1"/>
    <col min="10501" max="10503" width="20.125" style="8" customWidth="1"/>
    <col min="10504" max="10504" width="3.125" style="8" customWidth="1"/>
    <col min="10505" max="10505" width="4.375" style="8" customWidth="1"/>
    <col min="10506" max="10506" width="2.5" style="8" customWidth="1"/>
    <col min="10507" max="10753" width="9" style="8"/>
    <col min="10754" max="10754" width="2.25" style="8" customWidth="1"/>
    <col min="10755" max="10755" width="24.25" style="8" customWidth="1"/>
    <col min="10756" max="10756" width="4" style="8" customWidth="1"/>
    <col min="10757" max="10759" width="20.125" style="8" customWidth="1"/>
    <col min="10760" max="10760" width="3.125" style="8" customWidth="1"/>
    <col min="10761" max="10761" width="4.375" style="8" customWidth="1"/>
    <col min="10762" max="10762" width="2.5" style="8" customWidth="1"/>
    <col min="10763" max="11009" width="9" style="8"/>
    <col min="11010" max="11010" width="2.25" style="8" customWidth="1"/>
    <col min="11011" max="11011" width="24.25" style="8" customWidth="1"/>
    <col min="11012" max="11012" width="4" style="8" customWidth="1"/>
    <col min="11013" max="11015" width="20.125" style="8" customWidth="1"/>
    <col min="11016" max="11016" width="3.125" style="8" customWidth="1"/>
    <col min="11017" max="11017" width="4.375" style="8" customWidth="1"/>
    <col min="11018" max="11018" width="2.5" style="8" customWidth="1"/>
    <col min="11019" max="11265" width="9" style="8"/>
    <col min="11266" max="11266" width="2.25" style="8" customWidth="1"/>
    <col min="11267" max="11267" width="24.25" style="8" customWidth="1"/>
    <col min="11268" max="11268" width="4" style="8" customWidth="1"/>
    <col min="11269" max="11271" width="20.125" style="8" customWidth="1"/>
    <col min="11272" max="11272" width="3.125" style="8" customWidth="1"/>
    <col min="11273" max="11273" width="4.375" style="8" customWidth="1"/>
    <col min="11274" max="11274" width="2.5" style="8" customWidth="1"/>
    <col min="11275" max="11521" width="9" style="8"/>
    <col min="11522" max="11522" width="2.25" style="8" customWidth="1"/>
    <col min="11523" max="11523" width="24.25" style="8" customWidth="1"/>
    <col min="11524" max="11524" width="4" style="8" customWidth="1"/>
    <col min="11525" max="11527" width="20.125" style="8" customWidth="1"/>
    <col min="11528" max="11528" width="3.125" style="8" customWidth="1"/>
    <col min="11529" max="11529" width="4.375" style="8" customWidth="1"/>
    <col min="11530" max="11530" width="2.5" style="8" customWidth="1"/>
    <col min="11531" max="11777" width="9" style="8"/>
    <col min="11778" max="11778" width="2.25" style="8" customWidth="1"/>
    <col min="11779" max="11779" width="24.25" style="8" customWidth="1"/>
    <col min="11780" max="11780" width="4" style="8" customWidth="1"/>
    <col min="11781" max="11783" width="20.125" style="8" customWidth="1"/>
    <col min="11784" max="11784" width="3.125" style="8" customWidth="1"/>
    <col min="11785" max="11785" width="4.375" style="8" customWidth="1"/>
    <col min="11786" max="11786" width="2.5" style="8" customWidth="1"/>
    <col min="11787" max="12033" width="9" style="8"/>
    <col min="12034" max="12034" width="2.25" style="8" customWidth="1"/>
    <col min="12035" max="12035" width="24.25" style="8" customWidth="1"/>
    <col min="12036" max="12036" width="4" style="8" customWidth="1"/>
    <col min="12037" max="12039" width="20.125" style="8" customWidth="1"/>
    <col min="12040" max="12040" width="3.125" style="8" customWidth="1"/>
    <col min="12041" max="12041" width="4.375" style="8" customWidth="1"/>
    <col min="12042" max="12042" width="2.5" style="8" customWidth="1"/>
    <col min="12043" max="12289" width="9" style="8"/>
    <col min="12290" max="12290" width="2.25" style="8" customWidth="1"/>
    <col min="12291" max="12291" width="24.25" style="8" customWidth="1"/>
    <col min="12292" max="12292" width="4" style="8" customWidth="1"/>
    <col min="12293" max="12295" width="20.125" style="8" customWidth="1"/>
    <col min="12296" max="12296" width="3.125" style="8" customWidth="1"/>
    <col min="12297" max="12297" width="4.375" style="8" customWidth="1"/>
    <col min="12298" max="12298" width="2.5" style="8" customWidth="1"/>
    <col min="12299" max="12545" width="9" style="8"/>
    <col min="12546" max="12546" width="2.25" style="8" customWidth="1"/>
    <col min="12547" max="12547" width="24.25" style="8" customWidth="1"/>
    <col min="12548" max="12548" width="4" style="8" customWidth="1"/>
    <col min="12549" max="12551" width="20.125" style="8" customWidth="1"/>
    <col min="12552" max="12552" width="3.125" style="8" customWidth="1"/>
    <col min="12553" max="12553" width="4.375" style="8" customWidth="1"/>
    <col min="12554" max="12554" width="2.5" style="8" customWidth="1"/>
    <col min="12555" max="12801" width="9" style="8"/>
    <col min="12802" max="12802" width="2.25" style="8" customWidth="1"/>
    <col min="12803" max="12803" width="24.25" style="8" customWidth="1"/>
    <col min="12804" max="12804" width="4" style="8" customWidth="1"/>
    <col min="12805" max="12807" width="20.125" style="8" customWidth="1"/>
    <col min="12808" max="12808" width="3.125" style="8" customWidth="1"/>
    <col min="12809" max="12809" width="4.375" style="8" customWidth="1"/>
    <col min="12810" max="12810" width="2.5" style="8" customWidth="1"/>
    <col min="12811" max="13057" width="9" style="8"/>
    <col min="13058" max="13058" width="2.25" style="8" customWidth="1"/>
    <col min="13059" max="13059" width="24.25" style="8" customWidth="1"/>
    <col min="13060" max="13060" width="4" style="8" customWidth="1"/>
    <col min="13061" max="13063" width="20.125" style="8" customWidth="1"/>
    <col min="13064" max="13064" width="3.125" style="8" customWidth="1"/>
    <col min="13065" max="13065" width="4.375" style="8" customWidth="1"/>
    <col min="13066" max="13066" width="2.5" style="8" customWidth="1"/>
    <col min="13067" max="13313" width="9" style="8"/>
    <col min="13314" max="13314" width="2.25" style="8" customWidth="1"/>
    <col min="13315" max="13315" width="24.25" style="8" customWidth="1"/>
    <col min="13316" max="13316" width="4" style="8" customWidth="1"/>
    <col min="13317" max="13319" width="20.125" style="8" customWidth="1"/>
    <col min="13320" max="13320" width="3.125" style="8" customWidth="1"/>
    <col min="13321" max="13321" width="4.375" style="8" customWidth="1"/>
    <col min="13322" max="13322" width="2.5" style="8" customWidth="1"/>
    <col min="13323" max="13569" width="9" style="8"/>
    <col min="13570" max="13570" width="2.25" style="8" customWidth="1"/>
    <col min="13571" max="13571" width="24.25" style="8" customWidth="1"/>
    <col min="13572" max="13572" width="4" style="8" customWidth="1"/>
    <col min="13573" max="13575" width="20.125" style="8" customWidth="1"/>
    <col min="13576" max="13576" width="3.125" style="8" customWidth="1"/>
    <col min="13577" max="13577" width="4.375" style="8" customWidth="1"/>
    <col min="13578" max="13578" width="2.5" style="8" customWidth="1"/>
    <col min="13579" max="13825" width="9" style="8"/>
    <col min="13826" max="13826" width="2.25" style="8" customWidth="1"/>
    <col min="13827" max="13827" width="24.25" style="8" customWidth="1"/>
    <col min="13828" max="13828" width="4" style="8" customWidth="1"/>
    <col min="13829" max="13831" width="20.125" style="8" customWidth="1"/>
    <col min="13832" max="13832" width="3.125" style="8" customWidth="1"/>
    <col min="13833" max="13833" width="4.375" style="8" customWidth="1"/>
    <col min="13834" max="13834" width="2.5" style="8" customWidth="1"/>
    <col min="13835" max="14081" width="9" style="8"/>
    <col min="14082" max="14082" width="2.25" style="8" customWidth="1"/>
    <col min="14083" max="14083" width="24.25" style="8" customWidth="1"/>
    <col min="14084" max="14084" width="4" style="8" customWidth="1"/>
    <col min="14085" max="14087" width="20.125" style="8" customWidth="1"/>
    <col min="14088" max="14088" width="3.125" style="8" customWidth="1"/>
    <col min="14089" max="14089" width="4.375" style="8" customWidth="1"/>
    <col min="14090" max="14090" width="2.5" style="8" customWidth="1"/>
    <col min="14091" max="14337" width="9" style="8"/>
    <col min="14338" max="14338" width="2.25" style="8" customWidth="1"/>
    <col min="14339" max="14339" width="24.25" style="8" customWidth="1"/>
    <col min="14340" max="14340" width="4" style="8" customWidth="1"/>
    <col min="14341" max="14343" width="20.125" style="8" customWidth="1"/>
    <col min="14344" max="14344" width="3.125" style="8" customWidth="1"/>
    <col min="14345" max="14345" width="4.375" style="8" customWidth="1"/>
    <col min="14346" max="14346" width="2.5" style="8" customWidth="1"/>
    <col min="14347" max="14593" width="9" style="8"/>
    <col min="14594" max="14594" width="2.25" style="8" customWidth="1"/>
    <col min="14595" max="14595" width="24.25" style="8" customWidth="1"/>
    <col min="14596" max="14596" width="4" style="8" customWidth="1"/>
    <col min="14597" max="14599" width="20.125" style="8" customWidth="1"/>
    <col min="14600" max="14600" width="3.125" style="8" customWidth="1"/>
    <col min="14601" max="14601" width="4.375" style="8" customWidth="1"/>
    <col min="14602" max="14602" width="2.5" style="8" customWidth="1"/>
    <col min="14603" max="14849" width="9" style="8"/>
    <col min="14850" max="14850" width="2.25" style="8" customWidth="1"/>
    <col min="14851" max="14851" width="24.25" style="8" customWidth="1"/>
    <col min="14852" max="14852" width="4" style="8" customWidth="1"/>
    <col min="14853" max="14855" width="20.125" style="8" customWidth="1"/>
    <col min="14856" max="14856" width="3.125" style="8" customWidth="1"/>
    <col min="14857" max="14857" width="4.375" style="8" customWidth="1"/>
    <col min="14858" max="14858" width="2.5" style="8" customWidth="1"/>
    <col min="14859" max="15105" width="9" style="8"/>
    <col min="15106" max="15106" width="2.25" style="8" customWidth="1"/>
    <col min="15107" max="15107" width="24.25" style="8" customWidth="1"/>
    <col min="15108" max="15108" width="4" style="8" customWidth="1"/>
    <col min="15109" max="15111" width="20.125" style="8" customWidth="1"/>
    <col min="15112" max="15112" width="3.125" style="8" customWidth="1"/>
    <col min="15113" max="15113" width="4.375" style="8" customWidth="1"/>
    <col min="15114" max="15114" width="2.5" style="8" customWidth="1"/>
    <col min="15115" max="15361" width="9" style="8"/>
    <col min="15362" max="15362" width="2.25" style="8" customWidth="1"/>
    <col min="15363" max="15363" width="24.25" style="8" customWidth="1"/>
    <col min="15364" max="15364" width="4" style="8" customWidth="1"/>
    <col min="15365" max="15367" width="20.125" style="8" customWidth="1"/>
    <col min="15368" max="15368" width="3.125" style="8" customWidth="1"/>
    <col min="15369" max="15369" width="4.375" style="8" customWidth="1"/>
    <col min="15370" max="15370" width="2.5" style="8" customWidth="1"/>
    <col min="15371" max="15617" width="9" style="8"/>
    <col min="15618" max="15618" width="2.25" style="8" customWidth="1"/>
    <col min="15619" max="15619" width="24.25" style="8" customWidth="1"/>
    <col min="15620" max="15620" width="4" style="8" customWidth="1"/>
    <col min="15621" max="15623" width="20.125" style="8" customWidth="1"/>
    <col min="15624" max="15624" width="3.125" style="8" customWidth="1"/>
    <col min="15625" max="15625" width="4.375" style="8" customWidth="1"/>
    <col min="15626" max="15626" width="2.5" style="8" customWidth="1"/>
    <col min="15627" max="15873" width="9" style="8"/>
    <col min="15874" max="15874" width="2.25" style="8" customWidth="1"/>
    <col min="15875" max="15875" width="24.25" style="8" customWidth="1"/>
    <col min="15876" max="15876" width="4" style="8" customWidth="1"/>
    <col min="15877" max="15879" width="20.125" style="8" customWidth="1"/>
    <col min="15880" max="15880" width="3.125" style="8" customWidth="1"/>
    <col min="15881" max="15881" width="4.375" style="8" customWidth="1"/>
    <col min="15882" max="15882" width="2.5" style="8" customWidth="1"/>
    <col min="15883" max="16129" width="9" style="8"/>
    <col min="16130" max="16130" width="2.25" style="8" customWidth="1"/>
    <col min="16131" max="16131" width="24.25" style="8" customWidth="1"/>
    <col min="16132" max="16132" width="4" style="8" customWidth="1"/>
    <col min="16133" max="16135" width="20.125" style="8" customWidth="1"/>
    <col min="16136" max="16136" width="3.125" style="8" customWidth="1"/>
    <col min="16137" max="16137" width="4.375" style="8" customWidth="1"/>
    <col min="16138" max="16138" width="2.5" style="8" customWidth="1"/>
    <col min="16139" max="16384" width="9" style="8"/>
  </cols>
  <sheetData>
    <row r="1" spans="2:20" ht="24" customHeight="1">
      <c r="B1" s="88" t="s">
        <v>1928</v>
      </c>
      <c r="C1" s="88"/>
      <c r="D1" s="88"/>
      <c r="E1" s="88"/>
      <c r="F1" s="88"/>
      <c r="G1" s="88"/>
      <c r="H1" s="88"/>
      <c r="I1" s="88"/>
    </row>
    <row r="2" spans="2:20" ht="20.100000000000001" customHeight="1">
      <c r="B2" s="89"/>
      <c r="C2" s="88"/>
      <c r="D2" s="88"/>
      <c r="E2" s="88"/>
      <c r="F2" s="88"/>
      <c r="G2" s="2262" t="s">
        <v>45</v>
      </c>
      <c r="H2" s="2262"/>
      <c r="I2" s="88"/>
    </row>
    <row r="3" spans="2:20" ht="20.100000000000001" customHeight="1">
      <c r="B3" s="89"/>
      <c r="C3" s="88"/>
      <c r="D3" s="88"/>
      <c r="E3" s="88"/>
      <c r="F3" s="88"/>
      <c r="G3" s="146"/>
      <c r="H3" s="146"/>
      <c r="I3" s="88"/>
    </row>
    <row r="4" spans="2:20" ht="20.100000000000001" customHeight="1">
      <c r="B4" s="2263" t="s">
        <v>911</v>
      </c>
      <c r="C4" s="2263"/>
      <c r="D4" s="2263"/>
      <c r="E4" s="2263"/>
      <c r="F4" s="2263"/>
      <c r="G4" s="2263"/>
      <c r="H4" s="2263"/>
      <c r="I4" s="2263"/>
    </row>
    <row r="5" spans="2:20" ht="20.100000000000001" customHeight="1">
      <c r="B5" s="90"/>
      <c r="C5" s="90"/>
      <c r="D5" s="90"/>
      <c r="E5" s="90"/>
      <c r="F5" s="90"/>
      <c r="G5" s="90"/>
      <c r="H5" s="90"/>
      <c r="I5" s="88"/>
    </row>
    <row r="6" spans="2:20" ht="39.950000000000003" customHeight="1">
      <c r="B6" s="90"/>
      <c r="C6" s="91" t="s">
        <v>336</v>
      </c>
      <c r="D6" s="2264"/>
      <c r="E6" s="2265"/>
      <c r="F6" s="2265"/>
      <c r="G6" s="2265"/>
      <c r="H6" s="2266"/>
      <c r="I6" s="88"/>
    </row>
    <row r="7" spans="2:20" ht="39.950000000000003" customHeight="1">
      <c r="B7" s="88"/>
      <c r="C7" s="149" t="s">
        <v>337</v>
      </c>
      <c r="D7" s="2267" t="s">
        <v>342</v>
      </c>
      <c r="E7" s="2267"/>
      <c r="F7" s="2267"/>
      <c r="G7" s="2267"/>
      <c r="H7" s="2268"/>
      <c r="I7" s="88"/>
    </row>
    <row r="8" spans="2:20" ht="39.950000000000003" customHeight="1">
      <c r="B8" s="88"/>
      <c r="C8" s="103" t="s">
        <v>497</v>
      </c>
      <c r="D8" s="2269"/>
      <c r="E8" s="2270"/>
      <c r="F8" s="2270"/>
      <c r="G8" s="2270"/>
      <c r="H8" s="2271"/>
      <c r="I8" s="88"/>
    </row>
    <row r="9" spans="2:20" ht="39.950000000000003" customHeight="1">
      <c r="B9" s="88"/>
      <c r="C9" s="91" t="s">
        <v>504</v>
      </c>
      <c r="D9" s="2269" t="s">
        <v>912</v>
      </c>
      <c r="E9" s="2270"/>
      <c r="F9" s="2270"/>
      <c r="G9" s="2270"/>
      <c r="H9" s="2271"/>
      <c r="I9" s="88"/>
    </row>
    <row r="10" spans="2:20" ht="18.75" customHeight="1">
      <c r="B10" s="88"/>
      <c r="C10" s="2272" t="s">
        <v>505</v>
      </c>
      <c r="D10" s="92"/>
      <c r="E10" s="88"/>
      <c r="F10" s="88"/>
      <c r="G10" s="88"/>
      <c r="H10" s="93"/>
      <c r="I10" s="88"/>
      <c r="O10" s="88"/>
      <c r="P10" s="88"/>
      <c r="Q10" s="88"/>
      <c r="R10" s="88"/>
      <c r="S10" s="88"/>
      <c r="T10" s="88"/>
    </row>
    <row r="11" spans="2:20" ht="40.5" customHeight="1">
      <c r="B11" s="88"/>
      <c r="C11" s="2272"/>
      <c r="D11" s="92"/>
      <c r="E11" s="94" t="s">
        <v>498</v>
      </c>
      <c r="F11" s="95" t="s">
        <v>346</v>
      </c>
      <c r="G11" s="96"/>
      <c r="H11" s="93"/>
      <c r="I11" s="88"/>
      <c r="O11" s="2259"/>
      <c r="P11" s="2259"/>
      <c r="Q11" s="2259"/>
      <c r="R11" s="2259"/>
      <c r="S11" s="2259"/>
      <c r="T11" s="2259"/>
    </row>
    <row r="12" spans="2:20" ht="25.5" customHeight="1">
      <c r="B12" s="88"/>
      <c r="C12" s="2273"/>
      <c r="D12" s="97"/>
      <c r="E12" s="98"/>
      <c r="F12" s="98"/>
      <c r="G12" s="98"/>
      <c r="H12" s="99"/>
      <c r="I12" s="88"/>
      <c r="O12" s="2259"/>
      <c r="P12" s="2259"/>
      <c r="Q12" s="2259"/>
      <c r="R12" s="2259"/>
      <c r="S12" s="2259"/>
      <c r="T12" s="2259"/>
    </row>
    <row r="13" spans="2:20">
      <c r="B13" s="88"/>
      <c r="C13" s="2274" t="s">
        <v>913</v>
      </c>
      <c r="D13" s="100"/>
      <c r="E13" s="100"/>
      <c r="F13" s="100"/>
      <c r="G13" s="100"/>
      <c r="H13" s="101"/>
      <c r="I13" s="88"/>
      <c r="O13" s="105"/>
      <c r="P13" s="88"/>
      <c r="Q13" s="88"/>
      <c r="R13" s="88"/>
      <c r="S13" s="88"/>
      <c r="T13" s="88"/>
    </row>
    <row r="14" spans="2:20" ht="29.25" customHeight="1">
      <c r="B14" s="88"/>
      <c r="C14" s="2275"/>
      <c r="D14" s="88"/>
      <c r="E14" s="102" t="s">
        <v>55</v>
      </c>
      <c r="F14" s="102" t="s">
        <v>56</v>
      </c>
      <c r="G14" s="102" t="s">
        <v>57</v>
      </c>
      <c r="H14" s="93"/>
      <c r="I14" s="88"/>
      <c r="O14" s="88"/>
      <c r="P14" s="88"/>
      <c r="Q14" s="88"/>
      <c r="R14" s="88"/>
      <c r="S14" s="88"/>
      <c r="T14" s="88"/>
    </row>
    <row r="15" spans="2:20" ht="29.25" customHeight="1">
      <c r="B15" s="88"/>
      <c r="C15" s="2275"/>
      <c r="D15" s="88"/>
      <c r="E15" s="95" t="s">
        <v>346</v>
      </c>
      <c r="F15" s="95" t="s">
        <v>346</v>
      </c>
      <c r="G15" s="95" t="s">
        <v>346</v>
      </c>
      <c r="H15" s="93"/>
      <c r="I15" s="88"/>
      <c r="O15" s="2259"/>
      <c r="P15" s="2259"/>
      <c r="Q15" s="2259"/>
      <c r="R15" s="2259"/>
      <c r="S15" s="2259"/>
      <c r="T15" s="2259"/>
    </row>
    <row r="16" spans="2:20">
      <c r="B16" s="88"/>
      <c r="C16" s="2276"/>
      <c r="D16" s="98"/>
      <c r="E16" s="98"/>
      <c r="F16" s="98"/>
      <c r="G16" s="98"/>
      <c r="H16" s="99"/>
      <c r="I16" s="88"/>
    </row>
    <row r="17" spans="2:9" ht="38.25" customHeight="1">
      <c r="B17" s="88"/>
      <c r="C17" s="103" t="s">
        <v>914</v>
      </c>
      <c r="D17" s="104"/>
      <c r="E17" s="2277" t="s">
        <v>915</v>
      </c>
      <c r="F17" s="2277"/>
      <c r="G17" s="2277"/>
      <c r="H17" s="2278"/>
      <c r="I17" s="88"/>
    </row>
    <row r="18" spans="2:9">
      <c r="B18" s="88"/>
      <c r="C18" s="88"/>
      <c r="D18" s="88"/>
      <c r="E18" s="88"/>
      <c r="F18" s="88"/>
      <c r="G18" s="88"/>
      <c r="H18" s="88"/>
      <c r="I18" s="88"/>
    </row>
    <row r="19" spans="2:9" ht="17.25" customHeight="1">
      <c r="B19" s="88"/>
      <c r="C19" s="2260" t="s">
        <v>1079</v>
      </c>
      <c r="D19" s="2261"/>
      <c r="E19" s="2261"/>
      <c r="F19" s="2261"/>
      <c r="G19" s="2261"/>
      <c r="H19" s="2261"/>
      <c r="I19" s="88"/>
    </row>
    <row r="20" spans="2:9" ht="32.25" customHeight="1">
      <c r="B20" s="88"/>
      <c r="C20" s="2261"/>
      <c r="D20" s="2261"/>
      <c r="E20" s="2261"/>
      <c r="F20" s="2261"/>
      <c r="G20" s="2261"/>
      <c r="H20" s="2261"/>
      <c r="I20" s="88"/>
    </row>
    <row r="21" spans="2:9" ht="32.25" customHeight="1">
      <c r="B21" s="88"/>
      <c r="C21" s="2261"/>
      <c r="D21" s="2261"/>
      <c r="E21" s="2261"/>
      <c r="F21" s="2261"/>
      <c r="G21" s="2261"/>
      <c r="H21" s="2261"/>
      <c r="I21" s="88"/>
    </row>
    <row r="22" spans="2:9" ht="17.25" customHeight="1">
      <c r="B22" s="88"/>
      <c r="C22" s="2261"/>
      <c r="D22" s="2261"/>
      <c r="E22" s="2261"/>
      <c r="F22" s="2261"/>
      <c r="G22" s="2261"/>
      <c r="H22" s="2261"/>
      <c r="I22" s="88"/>
    </row>
    <row r="23" spans="2:9" ht="17.25" customHeight="1">
      <c r="B23" s="88"/>
      <c r="C23" s="2261"/>
      <c r="D23" s="2261"/>
      <c r="E23" s="2261"/>
      <c r="F23" s="2261"/>
      <c r="G23" s="2261"/>
      <c r="H23" s="2261"/>
      <c r="I23" s="88"/>
    </row>
    <row r="24" spans="2:9" ht="64.5" customHeight="1">
      <c r="B24" s="88"/>
      <c r="C24" s="2261"/>
      <c r="D24" s="2261"/>
      <c r="E24" s="2261"/>
      <c r="F24" s="2261"/>
      <c r="G24" s="2261"/>
      <c r="H24" s="2261"/>
      <c r="I24" s="88"/>
    </row>
  </sheetData>
  <mergeCells count="13">
    <mergeCell ref="O11:T11"/>
    <mergeCell ref="O12:T12"/>
    <mergeCell ref="O15:T15"/>
    <mergeCell ref="C19:H24"/>
    <mergeCell ref="G2:H2"/>
    <mergeCell ref="B4:I4"/>
    <mergeCell ref="D6:H6"/>
    <mergeCell ref="D7:H7"/>
    <mergeCell ref="D8:H8"/>
    <mergeCell ref="D9:H9"/>
    <mergeCell ref="C10:C12"/>
    <mergeCell ref="C13:C16"/>
    <mergeCell ref="E17:H17"/>
  </mergeCells>
  <phoneticPr fontId="5"/>
  <pageMargins left="0.7" right="0.7" top="0.75" bottom="0.75" header="0.3" footer="0.3"/>
  <pageSetup paperSize="9" scale="7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I32"/>
  <sheetViews>
    <sheetView workbookViewId="0"/>
  </sheetViews>
  <sheetFormatPr defaultColWidth="8.125" defaultRowHeight="13.5"/>
  <cols>
    <col min="1" max="1" width="4" style="8" customWidth="1"/>
    <col min="2" max="2" width="10.125" style="8" customWidth="1"/>
    <col min="3" max="3" width="17.375" style="8" customWidth="1"/>
    <col min="4" max="4" width="11.625" style="8" customWidth="1"/>
    <col min="5" max="8" width="10.125" style="8" customWidth="1"/>
    <col min="9" max="9" width="16.25" style="8" customWidth="1"/>
    <col min="10" max="10" width="2.5" style="8" customWidth="1"/>
    <col min="11" max="257" width="8.125" style="8"/>
    <col min="258" max="265" width="10.125" style="8" customWidth="1"/>
    <col min="266" max="513" width="8.125" style="8"/>
    <col min="514" max="521" width="10.125" style="8" customWidth="1"/>
    <col min="522" max="769" width="8.125" style="8"/>
    <col min="770" max="777" width="10.125" style="8" customWidth="1"/>
    <col min="778" max="1025" width="8.125" style="8"/>
    <col min="1026" max="1033" width="10.125" style="8" customWidth="1"/>
    <col min="1034" max="1281" width="8.125" style="8"/>
    <col min="1282" max="1289" width="10.125" style="8" customWidth="1"/>
    <col min="1290" max="1537" width="8.125" style="8"/>
    <col min="1538" max="1545" width="10.125" style="8" customWidth="1"/>
    <col min="1546" max="1793" width="8.125" style="8"/>
    <col min="1794" max="1801" width="10.125" style="8" customWidth="1"/>
    <col min="1802" max="2049" width="8.125" style="8"/>
    <col min="2050" max="2057" width="10.125" style="8" customWidth="1"/>
    <col min="2058" max="2305" width="8.125" style="8"/>
    <col min="2306" max="2313" width="10.125" style="8" customWidth="1"/>
    <col min="2314" max="2561" width="8.125" style="8"/>
    <col min="2562" max="2569" width="10.125" style="8" customWidth="1"/>
    <col min="2570" max="2817" width="8.125" style="8"/>
    <col min="2818" max="2825" width="10.125" style="8" customWidth="1"/>
    <col min="2826" max="3073" width="8.125" style="8"/>
    <col min="3074" max="3081" width="10.125" style="8" customWidth="1"/>
    <col min="3082" max="3329" width="8.125" style="8"/>
    <col min="3330" max="3337" width="10.125" style="8" customWidth="1"/>
    <col min="3338" max="3585" width="8.125" style="8"/>
    <col min="3586" max="3593" width="10.125" style="8" customWidth="1"/>
    <col min="3594" max="3841" width="8.125" style="8"/>
    <col min="3842" max="3849" width="10.125" style="8" customWidth="1"/>
    <col min="3850" max="4097" width="8.125" style="8"/>
    <col min="4098" max="4105" width="10.125" style="8" customWidth="1"/>
    <col min="4106" max="4353" width="8.125" style="8"/>
    <col min="4354" max="4361" width="10.125" style="8" customWidth="1"/>
    <col min="4362" max="4609" width="8.125" style="8"/>
    <col min="4610" max="4617" width="10.125" style="8" customWidth="1"/>
    <col min="4618" max="4865" width="8.125" style="8"/>
    <col min="4866" max="4873" width="10.125" style="8" customWidth="1"/>
    <col min="4874" max="5121" width="8.125" style="8"/>
    <col min="5122" max="5129" width="10.125" style="8" customWidth="1"/>
    <col min="5130" max="5377" width="8.125" style="8"/>
    <col min="5378" max="5385" width="10.125" style="8" customWidth="1"/>
    <col min="5386" max="5633" width="8.125" style="8"/>
    <col min="5634" max="5641" width="10.125" style="8" customWidth="1"/>
    <col min="5642" max="5889" width="8.125" style="8"/>
    <col min="5890" max="5897" width="10.125" style="8" customWidth="1"/>
    <col min="5898" max="6145" width="8.125" style="8"/>
    <col min="6146" max="6153" width="10.125" style="8" customWidth="1"/>
    <col min="6154" max="6401" width="8.125" style="8"/>
    <col min="6402" max="6409" width="10.125" style="8" customWidth="1"/>
    <col min="6410" max="6657" width="8.125" style="8"/>
    <col min="6658" max="6665" width="10.125" style="8" customWidth="1"/>
    <col min="6666" max="6913" width="8.125" style="8"/>
    <col min="6914" max="6921" width="10.125" style="8" customWidth="1"/>
    <col min="6922" max="7169" width="8.125" style="8"/>
    <col min="7170" max="7177" width="10.125" style="8" customWidth="1"/>
    <col min="7178" max="7425" width="8.125" style="8"/>
    <col min="7426" max="7433" width="10.125" style="8" customWidth="1"/>
    <col min="7434" max="7681" width="8.125" style="8"/>
    <col min="7682" max="7689" width="10.125" style="8" customWidth="1"/>
    <col min="7690" max="7937" width="8.125" style="8"/>
    <col min="7938" max="7945" width="10.125" style="8" customWidth="1"/>
    <col min="7946" max="8193" width="8.125" style="8"/>
    <col min="8194" max="8201" width="10.125" style="8" customWidth="1"/>
    <col min="8202" max="8449" width="8.125" style="8"/>
    <col min="8450" max="8457" width="10.125" style="8" customWidth="1"/>
    <col min="8458" max="8705" width="8.125" style="8"/>
    <col min="8706" max="8713" width="10.125" style="8" customWidth="1"/>
    <col min="8714" max="8961" width="8.125" style="8"/>
    <col min="8962" max="8969" width="10.125" style="8" customWidth="1"/>
    <col min="8970" max="9217" width="8.125" style="8"/>
    <col min="9218" max="9225" width="10.125" style="8" customWidth="1"/>
    <col min="9226" max="9473" width="8.125" style="8"/>
    <col min="9474" max="9481" width="10.125" style="8" customWidth="1"/>
    <col min="9482" max="9729" width="8.125" style="8"/>
    <col min="9730" max="9737" width="10.125" style="8" customWidth="1"/>
    <col min="9738" max="9985" width="8.125" style="8"/>
    <col min="9986" max="9993" width="10.125" style="8" customWidth="1"/>
    <col min="9994" max="10241" width="8.125" style="8"/>
    <col min="10242" max="10249" width="10.125" style="8" customWidth="1"/>
    <col min="10250" max="10497" width="8.125" style="8"/>
    <col min="10498" max="10505" width="10.125" style="8" customWidth="1"/>
    <col min="10506" max="10753" width="8.125" style="8"/>
    <col min="10754" max="10761" width="10.125" style="8" customWidth="1"/>
    <col min="10762" max="11009" width="8.125" style="8"/>
    <col min="11010" max="11017" width="10.125" style="8" customWidth="1"/>
    <col min="11018" max="11265" width="8.125" style="8"/>
    <col min="11266" max="11273" width="10.125" style="8" customWidth="1"/>
    <col min="11274" max="11521" width="8.125" style="8"/>
    <col min="11522" max="11529" width="10.125" style="8" customWidth="1"/>
    <col min="11530" max="11777" width="8.125" style="8"/>
    <col min="11778" max="11785" width="10.125" style="8" customWidth="1"/>
    <col min="11786" max="12033" width="8.125" style="8"/>
    <col min="12034" max="12041" width="10.125" style="8" customWidth="1"/>
    <col min="12042" max="12289" width="8.125" style="8"/>
    <col min="12290" max="12297" width="10.125" style="8" customWidth="1"/>
    <col min="12298" max="12545" width="8.125" style="8"/>
    <col min="12546" max="12553" width="10.125" style="8" customWidth="1"/>
    <col min="12554" max="12801" width="8.125" style="8"/>
    <col min="12802" max="12809" width="10.125" style="8" customWidth="1"/>
    <col min="12810" max="13057" width="8.125" style="8"/>
    <col min="13058" max="13065" width="10.125" style="8" customWidth="1"/>
    <col min="13066" max="13313" width="8.125" style="8"/>
    <col min="13314" max="13321" width="10.125" style="8" customWidth="1"/>
    <col min="13322" max="13569" width="8.125" style="8"/>
    <col min="13570" max="13577" width="10.125" style="8" customWidth="1"/>
    <col min="13578" max="13825" width="8.125" style="8"/>
    <col min="13826" max="13833" width="10.125" style="8" customWidth="1"/>
    <col min="13834" max="14081" width="8.125" style="8"/>
    <col min="14082" max="14089" width="10.125" style="8" customWidth="1"/>
    <col min="14090" max="14337" width="8.125" style="8"/>
    <col min="14338" max="14345" width="10.125" style="8" customWidth="1"/>
    <col min="14346" max="14593" width="8.125" style="8"/>
    <col min="14594" max="14601" width="10.125" style="8" customWidth="1"/>
    <col min="14602" max="14849" width="8.125" style="8"/>
    <col min="14850" max="14857" width="10.125" style="8" customWidth="1"/>
    <col min="14858" max="15105" width="8.125" style="8"/>
    <col min="15106" max="15113" width="10.125" style="8" customWidth="1"/>
    <col min="15114" max="15361" width="8.125" style="8"/>
    <col min="15362" max="15369" width="10.125" style="8" customWidth="1"/>
    <col min="15370" max="15617" width="8.125" style="8"/>
    <col min="15618" max="15625" width="10.125" style="8" customWidth="1"/>
    <col min="15626" max="15873" width="8.125" style="8"/>
    <col min="15874" max="15881" width="10.125" style="8" customWidth="1"/>
    <col min="15882" max="16129" width="8.125" style="8"/>
    <col min="16130" max="16137" width="10.125" style="8" customWidth="1"/>
    <col min="16138" max="16384" width="8.125" style="8"/>
  </cols>
  <sheetData>
    <row r="1" spans="2:9" ht="24.75" customHeight="1">
      <c r="B1" s="747" t="s">
        <v>1929</v>
      </c>
    </row>
    <row r="2" spans="2:9" ht="20.100000000000001" customHeight="1">
      <c r="G2" s="2281" t="s">
        <v>917</v>
      </c>
      <c r="H2" s="2281"/>
      <c r="I2" s="2281"/>
    </row>
    <row r="3" spans="2:9" ht="20.100000000000001" customHeight="1"/>
    <row r="4" spans="2:9" s="346" customFormat="1" ht="20.100000000000001" customHeight="1">
      <c r="B4" s="2282" t="s">
        <v>536</v>
      </c>
      <c r="C4" s="2263"/>
      <c r="D4" s="2263"/>
      <c r="E4" s="2263"/>
      <c r="F4" s="2263"/>
      <c r="G4" s="2263"/>
      <c r="H4" s="2263"/>
      <c r="I4" s="2263"/>
    </row>
    <row r="5" spans="2:9" ht="20.100000000000001" customHeight="1">
      <c r="B5" s="347"/>
      <c r="C5" s="347"/>
      <c r="D5" s="347"/>
      <c r="E5" s="347"/>
      <c r="F5" s="347"/>
      <c r="G5" s="347"/>
      <c r="H5" s="347"/>
      <c r="I5" s="347"/>
    </row>
    <row r="6" spans="2:9" ht="45" customHeight="1">
      <c r="B6" s="2280" t="s">
        <v>46</v>
      </c>
      <c r="C6" s="2280"/>
      <c r="D6" s="2283"/>
      <c r="E6" s="2283"/>
      <c r="F6" s="2283"/>
      <c r="G6" s="2283"/>
      <c r="H6" s="2283"/>
      <c r="I6" s="2283"/>
    </row>
    <row r="7" spans="2:9" ht="45" customHeight="1">
      <c r="B7" s="2283" t="s">
        <v>537</v>
      </c>
      <c r="C7" s="2283"/>
      <c r="D7" s="2280" t="s">
        <v>538</v>
      </c>
      <c r="E7" s="2280"/>
      <c r="F7" s="2280"/>
      <c r="G7" s="2280"/>
      <c r="H7" s="2280"/>
      <c r="I7" s="2280"/>
    </row>
    <row r="8" spans="2:9" ht="26.25" customHeight="1">
      <c r="B8" s="2283" t="s">
        <v>539</v>
      </c>
      <c r="C8" s="2283"/>
      <c r="D8" s="2279" t="s">
        <v>540</v>
      </c>
      <c r="E8" s="2279"/>
      <c r="F8" s="2280" t="s">
        <v>541</v>
      </c>
      <c r="G8" s="2280"/>
      <c r="H8" s="2280"/>
      <c r="I8" s="305"/>
    </row>
    <row r="9" spans="2:9" ht="26.25" customHeight="1">
      <c r="B9" s="2283"/>
      <c r="C9" s="2283"/>
      <c r="D9" s="2279" t="s">
        <v>542</v>
      </c>
      <c r="E9" s="2279"/>
      <c r="F9" s="2280" t="s">
        <v>543</v>
      </c>
      <c r="G9" s="2280"/>
      <c r="H9" s="2280"/>
      <c r="I9" s="305"/>
    </row>
    <row r="10" spans="2:9" ht="26.25" customHeight="1">
      <c r="B10" s="2283"/>
      <c r="C10" s="2283"/>
      <c r="D10" s="2279" t="s">
        <v>544</v>
      </c>
      <c r="E10" s="2279"/>
      <c r="F10" s="2280" t="s">
        <v>545</v>
      </c>
      <c r="G10" s="2280"/>
      <c r="H10" s="2280"/>
      <c r="I10" s="305"/>
    </row>
    <row r="11" spans="2:9" ht="26.25" customHeight="1">
      <c r="B11" s="2283"/>
      <c r="C11" s="2283"/>
      <c r="D11" s="2279" t="s">
        <v>546</v>
      </c>
      <c r="E11" s="2279"/>
      <c r="F11" s="2280" t="s">
        <v>547</v>
      </c>
      <c r="G11" s="2280"/>
      <c r="H11" s="2280"/>
      <c r="I11" s="305"/>
    </row>
    <row r="12" spans="2:9" ht="26.25" customHeight="1">
      <c r="B12" s="2283"/>
      <c r="C12" s="2283"/>
      <c r="D12" s="2279" t="s">
        <v>548</v>
      </c>
      <c r="E12" s="2279"/>
      <c r="F12" s="2280" t="s">
        <v>549</v>
      </c>
      <c r="G12" s="2280"/>
      <c r="H12" s="2280"/>
      <c r="I12" s="305"/>
    </row>
    <row r="13" spans="2:9" ht="14.25" customHeight="1" thickBot="1">
      <c r="B13" s="348"/>
      <c r="C13" s="348"/>
      <c r="D13" s="348"/>
      <c r="E13" s="348"/>
      <c r="F13" s="348"/>
      <c r="G13" s="348"/>
      <c r="H13" s="347"/>
      <c r="I13" s="348"/>
    </row>
    <row r="14" spans="2:9" ht="45" customHeight="1" thickTop="1">
      <c r="B14" s="2286" t="s">
        <v>550</v>
      </c>
      <c r="C14" s="2284"/>
      <c r="D14" s="809" t="s">
        <v>123</v>
      </c>
      <c r="E14" s="810"/>
      <c r="F14" s="811" t="s">
        <v>107</v>
      </c>
      <c r="G14" s="2287" t="s">
        <v>918</v>
      </c>
      <c r="H14" s="2288"/>
      <c r="I14" s="2286" t="s">
        <v>551</v>
      </c>
    </row>
    <row r="15" spans="2:9" ht="45" customHeight="1">
      <c r="B15" s="2284"/>
      <c r="C15" s="2284"/>
      <c r="D15" s="809" t="s">
        <v>122</v>
      </c>
      <c r="E15" s="812"/>
      <c r="F15" s="813" t="s">
        <v>107</v>
      </c>
      <c r="G15" s="2287"/>
      <c r="H15" s="2288"/>
      <c r="I15" s="2284"/>
    </row>
    <row r="16" spans="2:9" ht="45" customHeight="1" thickBot="1">
      <c r="B16" s="2284"/>
      <c r="C16" s="2284"/>
      <c r="D16" s="809" t="s">
        <v>121</v>
      </c>
      <c r="E16" s="814"/>
      <c r="F16" s="815" t="s">
        <v>107</v>
      </c>
      <c r="G16" s="2287"/>
      <c r="H16" s="2288"/>
      <c r="I16" s="2284"/>
    </row>
    <row r="17" spans="2:9" ht="21" customHeight="1" thickTop="1">
      <c r="B17" s="347"/>
      <c r="C17" s="347"/>
      <c r="D17" s="347"/>
      <c r="E17" s="348"/>
      <c r="F17" s="348"/>
      <c r="G17" s="349"/>
      <c r="H17" s="349"/>
      <c r="I17" s="347"/>
    </row>
    <row r="18" spans="2:9" ht="45" customHeight="1">
      <c r="B18" s="2286" t="s">
        <v>552</v>
      </c>
      <c r="C18" s="2284"/>
      <c r="D18" s="353" t="s">
        <v>553</v>
      </c>
      <c r="E18" s="351"/>
      <c r="F18" s="352" t="s">
        <v>107</v>
      </c>
      <c r="G18" s="2288" t="s">
        <v>1082</v>
      </c>
      <c r="H18" s="2288"/>
      <c r="I18" s="2286" t="s">
        <v>554</v>
      </c>
    </row>
    <row r="19" spans="2:9" ht="51.75" customHeight="1">
      <c r="B19" s="2284"/>
      <c r="C19" s="2284"/>
      <c r="D19" s="353" t="s">
        <v>555</v>
      </c>
      <c r="E19" s="351"/>
      <c r="F19" s="352" t="s">
        <v>107</v>
      </c>
      <c r="G19" s="2288"/>
      <c r="H19" s="2288"/>
      <c r="I19" s="2284"/>
    </row>
    <row r="20" spans="2:9" ht="15" customHeight="1">
      <c r="B20" s="350"/>
      <c r="C20" s="348"/>
      <c r="D20" s="348"/>
      <c r="E20" s="348"/>
      <c r="F20" s="348"/>
      <c r="G20" s="348"/>
      <c r="H20" s="348"/>
      <c r="I20" s="348"/>
    </row>
    <row r="21" spans="2:9" ht="57.75" customHeight="1">
      <c r="B21" s="2284" t="s">
        <v>295</v>
      </c>
      <c r="C21" s="2284"/>
      <c r="D21" s="2285" t="s">
        <v>556</v>
      </c>
      <c r="E21" s="2285"/>
      <c r="F21" s="2285"/>
      <c r="G21" s="2285"/>
      <c r="H21" s="2285"/>
      <c r="I21" s="2285"/>
    </row>
    <row r="22" spans="2:9" ht="15" customHeight="1">
      <c r="B22" s="88"/>
      <c r="C22" s="88"/>
      <c r="D22" s="88"/>
      <c r="E22" s="88"/>
      <c r="F22" s="88"/>
      <c r="G22" s="88"/>
      <c r="H22" s="88"/>
      <c r="I22" s="88"/>
    </row>
    <row r="23" spans="2:9" ht="52.5" customHeight="1">
      <c r="B23" s="2259" t="s">
        <v>1080</v>
      </c>
      <c r="C23" s="2259"/>
      <c r="D23" s="2259"/>
      <c r="E23" s="2259"/>
      <c r="F23" s="2259"/>
      <c r="G23" s="2259"/>
      <c r="H23" s="2259"/>
      <c r="I23" s="2259"/>
    </row>
    <row r="24" spans="2:9" ht="39" customHeight="1">
      <c r="B24" s="2259" t="s">
        <v>557</v>
      </c>
      <c r="C24" s="2259"/>
      <c r="D24" s="2259"/>
      <c r="E24" s="2259"/>
      <c r="F24" s="2259"/>
      <c r="G24" s="2259"/>
      <c r="H24" s="2259"/>
      <c r="I24" s="2259"/>
    </row>
    <row r="25" spans="2:9" ht="38.25" customHeight="1">
      <c r="B25" s="2259" t="s">
        <v>1081</v>
      </c>
      <c r="C25" s="2259"/>
      <c r="D25" s="2259"/>
      <c r="E25" s="2259"/>
      <c r="F25" s="2259"/>
      <c r="G25" s="2259"/>
      <c r="H25" s="2259"/>
      <c r="I25" s="2259"/>
    </row>
    <row r="26" spans="2:9" ht="19.5" customHeight="1"/>
    <row r="27" spans="2:9" ht="19.5" customHeight="1"/>
    <row r="28" spans="2:9" ht="19.5" customHeight="1"/>
    <row r="31" spans="2:9" ht="17.25" customHeight="1"/>
    <row r="32" spans="2:9" ht="17.25" customHeight="1"/>
  </sheetData>
  <mergeCells count="28">
    <mergeCell ref="B25:I25"/>
    <mergeCell ref="F11:H11"/>
    <mergeCell ref="B21:C21"/>
    <mergeCell ref="D21:I21"/>
    <mergeCell ref="B23:I23"/>
    <mergeCell ref="B24:I24"/>
    <mergeCell ref="B14:C16"/>
    <mergeCell ref="G14:H16"/>
    <mergeCell ref="I14:I16"/>
    <mergeCell ref="B18:C19"/>
    <mergeCell ref="G18:H19"/>
    <mergeCell ref="I18:I19"/>
    <mergeCell ref="D12:E12"/>
    <mergeCell ref="F12:H12"/>
    <mergeCell ref="B8:C12"/>
    <mergeCell ref="D8:E8"/>
    <mergeCell ref="G2:I2"/>
    <mergeCell ref="B4:I4"/>
    <mergeCell ref="B6:C6"/>
    <mergeCell ref="D6:I6"/>
    <mergeCell ref="B7:C7"/>
    <mergeCell ref="D7:I7"/>
    <mergeCell ref="D11:E11"/>
    <mergeCell ref="F8:H8"/>
    <mergeCell ref="D9:E9"/>
    <mergeCell ref="F9:H9"/>
    <mergeCell ref="D10:E10"/>
    <mergeCell ref="F10:H10"/>
  </mergeCells>
  <phoneticPr fontId="5"/>
  <dataValidations count="1">
    <dataValidation type="list" allowBlank="1" showInputMessage="1" showErrorMessage="1" sqref="I8:I12">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M48"/>
  <sheetViews>
    <sheetView workbookViewId="0"/>
  </sheetViews>
  <sheetFormatPr defaultColWidth="8.625" defaultRowHeight="21" customHeight="1"/>
  <cols>
    <col min="1" max="1" width="3.25" style="199" customWidth="1"/>
    <col min="2" max="36" width="3" style="199" customWidth="1"/>
    <col min="37" max="37" width="2.625" style="199" customWidth="1"/>
    <col min="38" max="38" width="2.5" style="199" customWidth="1"/>
    <col min="39" max="39" width="9" style="199" customWidth="1"/>
    <col min="40" max="40" width="2.5" style="199" customWidth="1"/>
    <col min="41" max="16384" width="8.625" style="199"/>
  </cols>
  <sheetData>
    <row r="1" spans="1:39" s="197" customFormat="1" ht="20.100000000000001" customHeight="1">
      <c r="B1" s="197" t="s">
        <v>1930</v>
      </c>
    </row>
    <row r="2" spans="1:39" s="197" customFormat="1" ht="20.100000000000001" customHeight="1">
      <c r="AA2" s="2289" t="s">
        <v>272</v>
      </c>
      <c r="AB2" s="2289"/>
      <c r="AC2" s="2289"/>
      <c r="AD2" s="2289"/>
      <c r="AE2" s="2289"/>
      <c r="AF2" s="2289"/>
      <c r="AG2" s="2289"/>
      <c r="AH2" s="2289"/>
      <c r="AI2" s="2289"/>
      <c r="AJ2" s="2289"/>
    </row>
    <row r="3" spans="1:39" s="197" customFormat="1" ht="7.5" customHeight="1">
      <c r="AA3" s="198"/>
      <c r="AB3" s="198"/>
      <c r="AC3" s="198"/>
      <c r="AD3" s="198"/>
      <c r="AE3" s="198"/>
      <c r="AF3" s="198"/>
      <c r="AG3" s="198"/>
      <c r="AH3" s="198"/>
      <c r="AI3" s="198"/>
      <c r="AJ3" s="198"/>
    </row>
    <row r="4" spans="1:39" ht="21" customHeight="1">
      <c r="B4" s="2290" t="s">
        <v>273</v>
      </c>
      <c r="C4" s="2290"/>
      <c r="D4" s="2290"/>
      <c r="E4" s="2290"/>
      <c r="F4" s="2290"/>
      <c r="G4" s="2290"/>
      <c r="H4" s="2290"/>
      <c r="I4" s="2290"/>
      <c r="J4" s="2290"/>
      <c r="K4" s="2290"/>
      <c r="L4" s="2290"/>
      <c r="M4" s="2290"/>
      <c r="N4" s="2290"/>
      <c r="O4" s="2290"/>
      <c r="P4" s="2290"/>
      <c r="Q4" s="2290"/>
      <c r="R4" s="2290"/>
      <c r="S4" s="2290"/>
      <c r="T4" s="2290"/>
      <c r="U4" s="2290"/>
      <c r="V4" s="2290"/>
      <c r="W4" s="2290"/>
      <c r="X4" s="2290"/>
      <c r="Y4" s="2290"/>
      <c r="Z4" s="2290"/>
      <c r="AA4" s="2290"/>
      <c r="AB4" s="2290"/>
      <c r="AC4" s="2290"/>
      <c r="AD4" s="2290"/>
      <c r="AE4" s="2290"/>
      <c r="AF4" s="2290"/>
      <c r="AG4" s="2290"/>
      <c r="AH4" s="2290"/>
      <c r="AI4" s="2290"/>
      <c r="AJ4" s="2290"/>
    </row>
    <row r="5" spans="1:39" s="201" customFormat="1" ht="10.5" customHeight="1">
      <c r="A5" s="200"/>
      <c r="B5" s="200"/>
      <c r="C5" s="200"/>
      <c r="D5" s="200"/>
      <c r="E5" s="200"/>
      <c r="F5" s="200"/>
      <c r="G5" s="200"/>
      <c r="H5" s="200"/>
    </row>
    <row r="6" spans="1:39" s="201" customFormat="1" ht="29.25" customHeight="1">
      <c r="A6" s="200"/>
      <c r="B6" s="2291" t="s">
        <v>274</v>
      </c>
      <c r="C6" s="2291"/>
      <c r="D6" s="2291"/>
      <c r="E6" s="2291"/>
      <c r="F6" s="2291"/>
      <c r="G6" s="2291"/>
      <c r="H6" s="2291"/>
      <c r="I6" s="2291"/>
      <c r="J6" s="2291"/>
      <c r="K6" s="2291"/>
      <c r="L6" s="2292"/>
      <c r="M6" s="2292"/>
      <c r="N6" s="2292"/>
      <c r="O6" s="2292"/>
      <c r="P6" s="2292"/>
      <c r="Q6" s="2292"/>
      <c r="R6" s="2292"/>
      <c r="S6" s="2292"/>
      <c r="T6" s="2292"/>
      <c r="U6" s="2292"/>
      <c r="V6" s="2292"/>
      <c r="W6" s="2292"/>
      <c r="X6" s="2292"/>
      <c r="Y6" s="2292"/>
      <c r="Z6" s="2292"/>
      <c r="AA6" s="2292"/>
      <c r="AB6" s="2292"/>
      <c r="AC6" s="2292"/>
      <c r="AD6" s="2292"/>
      <c r="AE6" s="2292"/>
      <c r="AF6" s="2292"/>
      <c r="AG6" s="2292"/>
      <c r="AH6" s="2292"/>
      <c r="AI6" s="2292"/>
      <c r="AJ6" s="2292"/>
    </row>
    <row r="7" spans="1:39" s="201" customFormat="1" ht="31.5" customHeight="1">
      <c r="A7" s="200"/>
      <c r="B7" s="2291" t="s">
        <v>275</v>
      </c>
      <c r="C7" s="2291"/>
      <c r="D7" s="2291"/>
      <c r="E7" s="2291"/>
      <c r="F7" s="2291"/>
      <c r="G7" s="2291"/>
      <c r="H7" s="2291"/>
      <c r="I7" s="2291"/>
      <c r="J7" s="2291"/>
      <c r="K7" s="2291"/>
      <c r="L7" s="2293"/>
      <c r="M7" s="2293"/>
      <c r="N7" s="2293"/>
      <c r="O7" s="2293"/>
      <c r="P7" s="2293"/>
      <c r="Q7" s="2293"/>
      <c r="R7" s="2293"/>
      <c r="S7" s="2293"/>
      <c r="T7" s="2293"/>
      <c r="U7" s="2293"/>
      <c r="V7" s="2293"/>
      <c r="W7" s="2293"/>
      <c r="X7" s="2293"/>
      <c r="Y7" s="2293"/>
      <c r="Z7" s="2294" t="s">
        <v>855</v>
      </c>
      <c r="AA7" s="2294"/>
      <c r="AB7" s="2294"/>
      <c r="AC7" s="2294"/>
      <c r="AD7" s="2294"/>
      <c r="AE7" s="2294"/>
      <c r="AF7" s="2294"/>
      <c r="AG7" s="2295" t="s">
        <v>276</v>
      </c>
      <c r="AH7" s="2295"/>
      <c r="AI7" s="2295"/>
      <c r="AJ7" s="2295"/>
    </row>
    <row r="8" spans="1:39" s="201" customFormat="1" ht="29.25" customHeight="1">
      <c r="B8" s="2296" t="s">
        <v>856</v>
      </c>
      <c r="C8" s="2296"/>
      <c r="D8" s="2296"/>
      <c r="E8" s="2296"/>
      <c r="F8" s="2296"/>
      <c r="G8" s="2296"/>
      <c r="H8" s="2296"/>
      <c r="I8" s="2296"/>
      <c r="J8" s="2296"/>
      <c r="K8" s="2296"/>
      <c r="L8" s="2292" t="s">
        <v>277</v>
      </c>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row>
    <row r="9" spans="1:39" ht="9.75" customHeight="1"/>
    <row r="10" spans="1:39" ht="21" customHeight="1">
      <c r="B10" s="2297" t="s">
        <v>278</v>
      </c>
      <c r="C10" s="2298"/>
      <c r="D10" s="2298"/>
      <c r="E10" s="2298"/>
      <c r="F10" s="2298"/>
      <c r="G10" s="2298"/>
      <c r="H10" s="2298"/>
      <c r="I10" s="2298"/>
      <c r="J10" s="2298"/>
      <c r="K10" s="2298"/>
      <c r="L10" s="2298"/>
      <c r="M10" s="2298"/>
      <c r="N10" s="2298"/>
      <c r="O10" s="2298"/>
      <c r="P10" s="2298"/>
      <c r="Q10" s="2298"/>
      <c r="R10" s="2298"/>
      <c r="S10" s="2298"/>
      <c r="T10" s="2298"/>
      <c r="U10" s="2298"/>
      <c r="V10" s="2298"/>
      <c r="W10" s="2298"/>
      <c r="X10" s="2298"/>
      <c r="Y10" s="2298"/>
      <c r="Z10" s="2298"/>
      <c r="AA10" s="2298"/>
      <c r="AB10" s="2298"/>
      <c r="AC10" s="2298"/>
      <c r="AD10" s="2298"/>
      <c r="AE10" s="2298"/>
      <c r="AF10" s="2298"/>
      <c r="AG10" s="2298"/>
      <c r="AH10" s="2298"/>
      <c r="AI10" s="2298"/>
      <c r="AJ10" s="2299"/>
    </row>
    <row r="11" spans="1:39" ht="21" customHeight="1">
      <c r="B11" s="2300" t="s">
        <v>279</v>
      </c>
      <c r="C11" s="2300"/>
      <c r="D11" s="2300"/>
      <c r="E11" s="2300"/>
      <c r="F11" s="2300"/>
      <c r="G11" s="2300"/>
      <c r="H11" s="2300"/>
      <c r="I11" s="2300"/>
      <c r="J11" s="2300"/>
      <c r="K11" s="2300"/>
      <c r="L11" s="2300"/>
      <c r="M11" s="2300"/>
      <c r="N11" s="2300"/>
      <c r="O11" s="2300"/>
      <c r="P11" s="2300"/>
      <c r="Q11" s="2300"/>
      <c r="R11" s="2300"/>
      <c r="S11" s="2301"/>
      <c r="T11" s="2302"/>
      <c r="U11" s="2302"/>
      <c r="V11" s="2302"/>
      <c r="W11" s="2302"/>
      <c r="X11" s="2302"/>
      <c r="Y11" s="2302"/>
      <c r="Z11" s="2302"/>
      <c r="AA11" s="2302"/>
      <c r="AB11" s="2302"/>
      <c r="AC11" s="208" t="s">
        <v>271</v>
      </c>
      <c r="AD11" s="209"/>
      <c r="AE11" s="2303"/>
      <c r="AF11" s="2304"/>
      <c r="AG11" s="2304"/>
      <c r="AH11" s="2304"/>
      <c r="AI11" s="2304"/>
      <c r="AJ11" s="2305"/>
      <c r="AM11" s="202"/>
    </row>
    <row r="12" spans="1:39" ht="21" customHeight="1" thickBot="1">
      <c r="B12" s="207"/>
      <c r="C12" s="2306" t="s">
        <v>280</v>
      </c>
      <c r="D12" s="2306"/>
      <c r="E12" s="2306"/>
      <c r="F12" s="2306"/>
      <c r="G12" s="2306"/>
      <c r="H12" s="2306"/>
      <c r="I12" s="2306"/>
      <c r="J12" s="2306"/>
      <c r="K12" s="2306"/>
      <c r="L12" s="2306"/>
      <c r="M12" s="2306"/>
      <c r="N12" s="2306"/>
      <c r="O12" s="2306"/>
      <c r="P12" s="2306"/>
      <c r="Q12" s="2306"/>
      <c r="R12" s="2306"/>
      <c r="S12" s="2307">
        <f>ROUNDUP(S11*50%,1)</f>
        <v>0</v>
      </c>
      <c r="T12" s="2307"/>
      <c r="U12" s="2307"/>
      <c r="V12" s="2307"/>
      <c r="W12" s="2307"/>
      <c r="X12" s="2307"/>
      <c r="Y12" s="2307"/>
      <c r="Z12" s="2307"/>
      <c r="AA12" s="2307"/>
      <c r="AB12" s="2307"/>
      <c r="AC12" s="210" t="s">
        <v>271</v>
      </c>
      <c r="AD12" s="211"/>
      <c r="AE12" s="2308"/>
      <c r="AF12" s="2309"/>
      <c r="AG12" s="2309"/>
      <c r="AH12" s="2309"/>
      <c r="AI12" s="2309"/>
      <c r="AJ12" s="2310"/>
    </row>
    <row r="13" spans="1:39" ht="21" customHeight="1" thickTop="1">
      <c r="B13" s="2311" t="s">
        <v>281</v>
      </c>
      <c r="C13" s="2312"/>
      <c r="D13" s="2312"/>
      <c r="E13" s="2312"/>
      <c r="F13" s="2312"/>
      <c r="G13" s="2312"/>
      <c r="H13" s="2312"/>
      <c r="I13" s="2312"/>
      <c r="J13" s="2312"/>
      <c r="K13" s="2312"/>
      <c r="L13" s="2312"/>
      <c r="M13" s="2312"/>
      <c r="N13" s="2312"/>
      <c r="O13" s="2312"/>
      <c r="P13" s="2312"/>
      <c r="Q13" s="2312"/>
      <c r="R13" s="2313"/>
      <c r="S13" s="2314" t="e">
        <f>ROUNDUP(AE25/L25,1)</f>
        <v>#DIV/0!</v>
      </c>
      <c r="T13" s="2314"/>
      <c r="U13" s="2314"/>
      <c r="V13" s="2314"/>
      <c r="W13" s="2314"/>
      <c r="X13" s="2314"/>
      <c r="Y13" s="2314"/>
      <c r="Z13" s="2314"/>
      <c r="AA13" s="2314"/>
      <c r="AB13" s="2314"/>
      <c r="AC13" s="212" t="s">
        <v>271</v>
      </c>
      <c r="AD13" s="213"/>
      <c r="AE13" s="2315" t="s">
        <v>282</v>
      </c>
      <c r="AF13" s="2316"/>
      <c r="AG13" s="2316"/>
      <c r="AH13" s="2316"/>
      <c r="AI13" s="2316"/>
      <c r="AJ13" s="2317"/>
    </row>
    <row r="14" spans="1:39" ht="21" customHeight="1">
      <c r="B14" s="2318" t="s">
        <v>283</v>
      </c>
      <c r="C14" s="2318"/>
      <c r="D14" s="2318"/>
      <c r="E14" s="2318"/>
      <c r="F14" s="2318"/>
      <c r="G14" s="2318"/>
      <c r="H14" s="2318"/>
      <c r="I14" s="2318"/>
      <c r="J14" s="2318"/>
      <c r="K14" s="2318"/>
      <c r="L14" s="2318" t="s">
        <v>284</v>
      </c>
      <c r="M14" s="2318"/>
      <c r="N14" s="2318"/>
      <c r="O14" s="2318"/>
      <c r="P14" s="2318"/>
      <c r="Q14" s="2318"/>
      <c r="R14" s="2318"/>
      <c r="S14" s="2318"/>
      <c r="T14" s="2318"/>
      <c r="U14" s="2318"/>
      <c r="V14" s="2318"/>
      <c r="W14" s="2318"/>
      <c r="X14" s="2318"/>
      <c r="Y14" s="2318" t="s">
        <v>285</v>
      </c>
      <c r="Z14" s="2318"/>
      <c r="AA14" s="2318"/>
      <c r="AB14" s="2318"/>
      <c r="AC14" s="2318"/>
      <c r="AD14" s="2318"/>
      <c r="AE14" s="2318" t="s">
        <v>286</v>
      </c>
      <c r="AF14" s="2318"/>
      <c r="AG14" s="2318"/>
      <c r="AH14" s="2318"/>
      <c r="AI14" s="2318"/>
      <c r="AJ14" s="2318"/>
    </row>
    <row r="15" spans="1:39" ht="21" customHeight="1">
      <c r="B15" s="214">
        <v>1</v>
      </c>
      <c r="C15" s="2319"/>
      <c r="D15" s="2319"/>
      <c r="E15" s="2319"/>
      <c r="F15" s="2319"/>
      <c r="G15" s="2319"/>
      <c r="H15" s="2319"/>
      <c r="I15" s="2319"/>
      <c r="J15" s="2319"/>
      <c r="K15" s="2319"/>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c r="AH15" s="2319"/>
      <c r="AI15" s="2319"/>
      <c r="AJ15" s="2319"/>
    </row>
    <row r="16" spans="1:39" ht="21" customHeight="1">
      <c r="B16" s="214">
        <v>2</v>
      </c>
      <c r="C16" s="2319"/>
      <c r="D16" s="2319"/>
      <c r="E16" s="2319"/>
      <c r="F16" s="2319"/>
      <c r="G16" s="2319"/>
      <c r="H16" s="2319"/>
      <c r="I16" s="2319"/>
      <c r="J16" s="2319"/>
      <c r="K16" s="231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c r="AH16" s="2319"/>
      <c r="AI16" s="2319"/>
      <c r="AJ16" s="2319"/>
    </row>
    <row r="17" spans="2:36" ht="21" customHeight="1">
      <c r="B17" s="214">
        <v>3</v>
      </c>
      <c r="C17" s="2319"/>
      <c r="D17" s="2319"/>
      <c r="E17" s="2319"/>
      <c r="F17" s="2319"/>
      <c r="G17" s="2319"/>
      <c r="H17" s="2319"/>
      <c r="I17" s="2319"/>
      <c r="J17" s="2319"/>
      <c r="K17" s="231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19"/>
      <c r="AJ17" s="2319"/>
    </row>
    <row r="18" spans="2:36" ht="21" customHeight="1">
      <c r="B18" s="214">
        <v>4</v>
      </c>
      <c r="C18" s="2319"/>
      <c r="D18" s="2319"/>
      <c r="E18" s="2319"/>
      <c r="F18" s="2319"/>
      <c r="G18" s="2319"/>
      <c r="H18" s="2319"/>
      <c r="I18" s="2319"/>
      <c r="J18" s="2319"/>
      <c r="K18" s="2319"/>
      <c r="L18" s="2319"/>
      <c r="M18" s="2319"/>
      <c r="N18" s="2319"/>
      <c r="O18" s="2319"/>
      <c r="P18" s="2319"/>
      <c r="Q18" s="2319"/>
      <c r="R18" s="2319"/>
      <c r="S18" s="2319"/>
      <c r="T18" s="2319"/>
      <c r="U18" s="2319"/>
      <c r="V18" s="2319"/>
      <c r="W18" s="2319"/>
      <c r="X18" s="2319"/>
      <c r="Y18" s="2319"/>
      <c r="Z18" s="2319"/>
      <c r="AA18" s="2319"/>
      <c r="AB18" s="2319"/>
      <c r="AC18" s="2319"/>
      <c r="AD18" s="2319"/>
      <c r="AE18" s="2319"/>
      <c r="AF18" s="2319"/>
      <c r="AG18" s="2319"/>
      <c r="AH18" s="2319"/>
      <c r="AI18" s="2319"/>
      <c r="AJ18" s="2319"/>
    </row>
    <row r="19" spans="2:36" ht="21" customHeight="1">
      <c r="B19" s="214">
        <v>5</v>
      </c>
      <c r="C19" s="2319"/>
      <c r="D19" s="2319"/>
      <c r="E19" s="2319"/>
      <c r="F19" s="2319"/>
      <c r="G19" s="2319"/>
      <c r="H19" s="2319"/>
      <c r="I19" s="2319"/>
      <c r="J19" s="2319"/>
      <c r="K19" s="2319"/>
      <c r="L19" s="2319"/>
      <c r="M19" s="2319"/>
      <c r="N19" s="2319"/>
      <c r="O19" s="2319"/>
      <c r="P19" s="2319"/>
      <c r="Q19" s="2319"/>
      <c r="R19" s="2319"/>
      <c r="S19" s="2319"/>
      <c r="T19" s="2319"/>
      <c r="U19" s="2319"/>
      <c r="V19" s="2319"/>
      <c r="W19" s="2319"/>
      <c r="X19" s="2319"/>
      <c r="Y19" s="2319"/>
      <c r="Z19" s="2319"/>
      <c r="AA19" s="2319"/>
      <c r="AB19" s="2319"/>
      <c r="AC19" s="2319"/>
      <c r="AD19" s="2319"/>
      <c r="AE19" s="2319"/>
      <c r="AF19" s="2319"/>
      <c r="AG19" s="2319"/>
      <c r="AH19" s="2319"/>
      <c r="AI19" s="2319"/>
      <c r="AJ19" s="2319"/>
    </row>
    <row r="20" spans="2:36" ht="21" customHeight="1">
      <c r="B20" s="214">
        <v>6</v>
      </c>
      <c r="C20" s="2319"/>
      <c r="D20" s="2319"/>
      <c r="E20" s="2319"/>
      <c r="F20" s="2319"/>
      <c r="G20" s="2319"/>
      <c r="H20" s="2319"/>
      <c r="I20" s="2319"/>
      <c r="J20" s="2319"/>
      <c r="K20" s="2319"/>
      <c r="L20" s="2319"/>
      <c r="M20" s="2319"/>
      <c r="N20" s="2319"/>
      <c r="O20" s="2319"/>
      <c r="P20" s="2319"/>
      <c r="Q20" s="2319"/>
      <c r="R20" s="2319"/>
      <c r="S20" s="2319"/>
      <c r="T20" s="2319"/>
      <c r="U20" s="2319"/>
      <c r="V20" s="2319"/>
      <c r="W20" s="2319"/>
      <c r="X20" s="2319"/>
      <c r="Y20" s="2319"/>
      <c r="Z20" s="2319"/>
      <c r="AA20" s="2319"/>
      <c r="AB20" s="2319"/>
      <c r="AC20" s="2319"/>
      <c r="AD20" s="2319"/>
      <c r="AE20" s="2319"/>
      <c r="AF20" s="2319"/>
      <c r="AG20" s="2319"/>
      <c r="AH20" s="2319"/>
      <c r="AI20" s="2319"/>
      <c r="AJ20" s="2319"/>
    </row>
    <row r="21" spans="2:36" ht="21" customHeight="1">
      <c r="B21" s="214">
        <v>7</v>
      </c>
      <c r="C21" s="2319"/>
      <c r="D21" s="2319"/>
      <c r="E21" s="2319"/>
      <c r="F21" s="2319"/>
      <c r="G21" s="2319"/>
      <c r="H21" s="2319"/>
      <c r="I21" s="2319"/>
      <c r="J21" s="2319"/>
      <c r="K21" s="2319"/>
      <c r="L21" s="2319"/>
      <c r="M21" s="2319"/>
      <c r="N21" s="2319"/>
      <c r="O21" s="2319"/>
      <c r="P21" s="2319"/>
      <c r="Q21" s="2319"/>
      <c r="R21" s="2319"/>
      <c r="S21" s="2319"/>
      <c r="T21" s="2319"/>
      <c r="U21" s="2319"/>
      <c r="V21" s="2319"/>
      <c r="W21" s="2319"/>
      <c r="X21" s="2319"/>
      <c r="Y21" s="2319"/>
      <c r="Z21" s="2319"/>
      <c r="AA21" s="2319"/>
      <c r="AB21" s="2319"/>
      <c r="AC21" s="2319"/>
      <c r="AD21" s="2319"/>
      <c r="AE21" s="2319"/>
      <c r="AF21" s="2319"/>
      <c r="AG21" s="2319"/>
      <c r="AH21" s="2319"/>
      <c r="AI21" s="2319"/>
      <c r="AJ21" s="2319"/>
    </row>
    <row r="22" spans="2:36" ht="21" customHeight="1">
      <c r="B22" s="214">
        <v>8</v>
      </c>
      <c r="C22" s="2319"/>
      <c r="D22" s="2319"/>
      <c r="E22" s="2319"/>
      <c r="F22" s="2319"/>
      <c r="G22" s="2319"/>
      <c r="H22" s="2319"/>
      <c r="I22" s="2319"/>
      <c r="J22" s="2319"/>
      <c r="K22" s="2319"/>
      <c r="L22" s="2319"/>
      <c r="M22" s="2319"/>
      <c r="N22" s="2319"/>
      <c r="O22" s="2319"/>
      <c r="P22" s="2319"/>
      <c r="Q22" s="2319"/>
      <c r="R22" s="2319"/>
      <c r="S22" s="2319"/>
      <c r="T22" s="2319"/>
      <c r="U22" s="2319"/>
      <c r="V22" s="2319"/>
      <c r="W22" s="2319"/>
      <c r="X22" s="2319"/>
      <c r="Y22" s="2319"/>
      <c r="Z22" s="2319"/>
      <c r="AA22" s="2319"/>
      <c r="AB22" s="2319"/>
      <c r="AC22" s="2319"/>
      <c r="AD22" s="2319"/>
      <c r="AE22" s="2319"/>
      <c r="AF22" s="2319"/>
      <c r="AG22" s="2319"/>
      <c r="AH22" s="2319"/>
      <c r="AI22" s="2319"/>
      <c r="AJ22" s="2319"/>
    </row>
    <row r="23" spans="2:36" ht="21" customHeight="1">
      <c r="B23" s="214">
        <v>9</v>
      </c>
      <c r="C23" s="2319"/>
      <c r="D23" s="2319"/>
      <c r="E23" s="2319"/>
      <c r="F23" s="2319"/>
      <c r="G23" s="2319"/>
      <c r="H23" s="2319"/>
      <c r="I23" s="2319"/>
      <c r="J23" s="2319"/>
      <c r="K23" s="2319"/>
      <c r="L23" s="2319"/>
      <c r="M23" s="2319"/>
      <c r="N23" s="2319"/>
      <c r="O23" s="2319"/>
      <c r="P23" s="2319"/>
      <c r="Q23" s="2319"/>
      <c r="R23" s="2319"/>
      <c r="S23" s="2319"/>
      <c r="T23" s="2319"/>
      <c r="U23" s="2319"/>
      <c r="V23" s="2319"/>
      <c r="W23" s="2319"/>
      <c r="X23" s="2319"/>
      <c r="Y23" s="2319"/>
      <c r="Z23" s="2319"/>
      <c r="AA23" s="2319"/>
      <c r="AB23" s="2319"/>
      <c r="AC23" s="2319"/>
      <c r="AD23" s="2319"/>
      <c r="AE23" s="2319"/>
      <c r="AF23" s="2319"/>
      <c r="AG23" s="2319"/>
      <c r="AH23" s="2319"/>
      <c r="AI23" s="2319"/>
      <c r="AJ23" s="2319"/>
    </row>
    <row r="24" spans="2:36" ht="21" customHeight="1">
      <c r="B24" s="214">
        <v>10</v>
      </c>
      <c r="C24" s="2319"/>
      <c r="D24" s="2319"/>
      <c r="E24" s="2319"/>
      <c r="F24" s="2319"/>
      <c r="G24" s="2319"/>
      <c r="H24" s="2319"/>
      <c r="I24" s="2319"/>
      <c r="J24" s="2319"/>
      <c r="K24" s="2319"/>
      <c r="L24" s="2319"/>
      <c r="M24" s="2319"/>
      <c r="N24" s="2319"/>
      <c r="O24" s="2319"/>
      <c r="P24" s="2319"/>
      <c r="Q24" s="2319"/>
      <c r="R24" s="2319"/>
      <c r="S24" s="2319"/>
      <c r="T24" s="2319"/>
      <c r="U24" s="2319"/>
      <c r="V24" s="2319"/>
      <c r="W24" s="2319"/>
      <c r="X24" s="2319"/>
      <c r="Y24" s="2319"/>
      <c r="Z24" s="2319"/>
      <c r="AA24" s="2319"/>
      <c r="AB24" s="2319"/>
      <c r="AC24" s="2319"/>
      <c r="AD24" s="2319"/>
      <c r="AE24" s="2319"/>
      <c r="AF24" s="2319"/>
      <c r="AG24" s="2319"/>
      <c r="AH24" s="2319"/>
      <c r="AI24" s="2319"/>
      <c r="AJ24" s="2319"/>
    </row>
    <row r="25" spans="2:36" ht="21" customHeight="1">
      <c r="B25" s="2320" t="s">
        <v>287</v>
      </c>
      <c r="C25" s="2320"/>
      <c r="D25" s="2320"/>
      <c r="E25" s="2320"/>
      <c r="F25" s="2320"/>
      <c r="G25" s="2320"/>
      <c r="H25" s="2320"/>
      <c r="I25" s="2320"/>
      <c r="J25" s="2320"/>
      <c r="K25" s="2320"/>
      <c r="L25" s="2319"/>
      <c r="M25" s="2319"/>
      <c r="N25" s="2319"/>
      <c r="O25" s="2319"/>
      <c r="P25" s="2321"/>
      <c r="Q25" s="2322" t="s">
        <v>116</v>
      </c>
      <c r="R25" s="2318"/>
      <c r="S25" s="2318" t="s">
        <v>288</v>
      </c>
      <c r="T25" s="2318"/>
      <c r="U25" s="2318"/>
      <c r="V25" s="2318"/>
      <c r="W25" s="2318"/>
      <c r="X25" s="2318"/>
      <c r="Y25" s="2318"/>
      <c r="Z25" s="2318"/>
      <c r="AA25" s="2318"/>
      <c r="AB25" s="2318"/>
      <c r="AC25" s="2318"/>
      <c r="AD25" s="2318"/>
      <c r="AE25" s="2323"/>
      <c r="AF25" s="2323"/>
      <c r="AG25" s="2323"/>
      <c r="AH25" s="2323"/>
      <c r="AI25" s="2323"/>
      <c r="AJ25" s="2323"/>
    </row>
    <row r="26" spans="2:36" ht="9" customHeight="1">
      <c r="B26" s="203"/>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row>
    <row r="27" spans="2:36" ht="21" customHeight="1">
      <c r="B27" s="2324" t="s">
        <v>289</v>
      </c>
      <c r="C27" s="2325"/>
      <c r="D27" s="2325"/>
      <c r="E27" s="2325"/>
      <c r="F27" s="2325"/>
      <c r="G27" s="2325"/>
      <c r="H27" s="2325"/>
      <c r="I27" s="2325"/>
      <c r="J27" s="2325"/>
      <c r="K27" s="2325"/>
      <c r="L27" s="2325"/>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6"/>
    </row>
    <row r="28" spans="2:36" ht="21" customHeight="1" thickBot="1">
      <c r="B28" s="2327" t="s">
        <v>290</v>
      </c>
      <c r="C28" s="2328"/>
      <c r="D28" s="2328"/>
      <c r="E28" s="2328"/>
      <c r="F28" s="2328"/>
      <c r="G28" s="2328"/>
      <c r="H28" s="2328"/>
      <c r="I28" s="2328"/>
      <c r="J28" s="2328"/>
      <c r="K28" s="2328"/>
      <c r="L28" s="2328"/>
      <c r="M28" s="2328"/>
      <c r="N28" s="2328"/>
      <c r="O28" s="2328"/>
      <c r="P28" s="2328"/>
      <c r="Q28" s="2328"/>
      <c r="R28" s="2329"/>
      <c r="S28" s="2307">
        <f>ROUNDUP(S11/40,1)</f>
        <v>0</v>
      </c>
      <c r="T28" s="2307"/>
      <c r="U28" s="2307"/>
      <c r="V28" s="2307"/>
      <c r="W28" s="2307"/>
      <c r="X28" s="2307"/>
      <c r="Y28" s="2307"/>
      <c r="Z28" s="2307"/>
      <c r="AA28" s="2307"/>
      <c r="AB28" s="2307"/>
      <c r="AC28" s="215" t="s">
        <v>271</v>
      </c>
      <c r="AD28" s="216"/>
      <c r="AE28" s="2330"/>
      <c r="AF28" s="2309"/>
      <c r="AG28" s="2309"/>
      <c r="AH28" s="2309"/>
      <c r="AI28" s="2309"/>
      <c r="AJ28" s="2310"/>
    </row>
    <row r="29" spans="2:36" ht="21" customHeight="1" thickTop="1">
      <c r="B29" s="2311" t="s">
        <v>291</v>
      </c>
      <c r="C29" s="2312"/>
      <c r="D29" s="2312"/>
      <c r="E29" s="2312"/>
      <c r="F29" s="2312"/>
      <c r="G29" s="2312"/>
      <c r="H29" s="2312"/>
      <c r="I29" s="2312"/>
      <c r="J29" s="2312"/>
      <c r="K29" s="2312"/>
      <c r="L29" s="2312"/>
      <c r="M29" s="2312"/>
      <c r="N29" s="2312"/>
      <c r="O29" s="2312"/>
      <c r="P29" s="2312"/>
      <c r="Q29" s="2312"/>
      <c r="R29" s="2313"/>
      <c r="S29" s="2331"/>
      <c r="T29" s="2332"/>
      <c r="U29" s="2332"/>
      <c r="V29" s="2332"/>
      <c r="W29" s="2332"/>
      <c r="X29" s="2332"/>
      <c r="Y29" s="2332"/>
      <c r="Z29" s="2332"/>
      <c r="AA29" s="2332"/>
      <c r="AB29" s="2332"/>
      <c r="AC29" s="217" t="s">
        <v>271</v>
      </c>
      <c r="AD29" s="218"/>
      <c r="AE29" s="2315" t="s">
        <v>292</v>
      </c>
      <c r="AF29" s="2316"/>
      <c r="AG29" s="2316"/>
      <c r="AH29" s="2316"/>
      <c r="AI29" s="2316"/>
      <c r="AJ29" s="2317"/>
    </row>
    <row r="30" spans="2:36" ht="21" customHeight="1">
      <c r="B30" s="2318" t="s">
        <v>293</v>
      </c>
      <c r="C30" s="2318"/>
      <c r="D30" s="2318"/>
      <c r="E30" s="2318"/>
      <c r="F30" s="2318"/>
      <c r="G30" s="2318"/>
      <c r="H30" s="2318"/>
      <c r="I30" s="2318"/>
      <c r="J30" s="2318"/>
      <c r="K30" s="2318"/>
      <c r="L30" s="2318"/>
      <c r="M30" s="2318"/>
      <c r="N30" s="2318"/>
      <c r="O30" s="2318"/>
      <c r="P30" s="2318"/>
      <c r="Q30" s="2318"/>
      <c r="R30" s="2318"/>
      <c r="S30" s="2318" t="s">
        <v>294</v>
      </c>
      <c r="T30" s="2318"/>
      <c r="U30" s="2318"/>
      <c r="V30" s="2318"/>
      <c r="W30" s="2318"/>
      <c r="X30" s="2318"/>
      <c r="Y30" s="2318"/>
      <c r="Z30" s="2318"/>
      <c r="AA30" s="2318"/>
      <c r="AB30" s="2318"/>
      <c r="AC30" s="2318"/>
      <c r="AD30" s="2318"/>
      <c r="AE30" s="2318"/>
      <c r="AF30" s="2318"/>
      <c r="AG30" s="2318"/>
      <c r="AH30" s="2318"/>
      <c r="AI30" s="2318"/>
      <c r="AJ30" s="2318"/>
    </row>
    <row r="31" spans="2:36" ht="21" customHeight="1">
      <c r="B31" s="214">
        <v>1</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row>
    <row r="32" spans="2:36" ht="21" customHeight="1">
      <c r="B32" s="214">
        <v>2</v>
      </c>
      <c r="C32" s="2319"/>
      <c r="D32" s="2319"/>
      <c r="E32" s="2319"/>
      <c r="F32" s="2319"/>
      <c r="G32" s="2319"/>
      <c r="H32" s="2319"/>
      <c r="I32" s="2319"/>
      <c r="J32" s="2319"/>
      <c r="K32" s="2319"/>
      <c r="L32" s="2319"/>
      <c r="M32" s="2319"/>
      <c r="N32" s="2319"/>
      <c r="O32" s="2319"/>
      <c r="P32" s="2319"/>
      <c r="Q32" s="2319"/>
      <c r="R32" s="2319"/>
      <c r="S32" s="2319"/>
      <c r="T32" s="2319"/>
      <c r="U32" s="2319"/>
      <c r="V32" s="2319"/>
      <c r="W32" s="2319"/>
      <c r="X32" s="2319"/>
      <c r="Y32" s="2319"/>
      <c r="Z32" s="2319"/>
      <c r="AA32" s="2319"/>
      <c r="AB32" s="2319"/>
      <c r="AC32" s="2319"/>
      <c r="AD32" s="2319"/>
      <c r="AE32" s="2319"/>
      <c r="AF32" s="2319"/>
      <c r="AG32" s="2319"/>
      <c r="AH32" s="2319"/>
      <c r="AI32" s="2319"/>
      <c r="AJ32" s="2319"/>
    </row>
    <row r="33" spans="2:38" ht="21" customHeight="1">
      <c r="B33" s="214">
        <v>3</v>
      </c>
      <c r="C33" s="2319"/>
      <c r="D33" s="2319"/>
      <c r="E33" s="2319"/>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19"/>
    </row>
    <row r="34" spans="2:38" ht="8.25" customHeight="1">
      <c r="B34" s="203"/>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row>
    <row r="35" spans="2:38" ht="22.5" customHeight="1">
      <c r="B35" s="2335" t="s">
        <v>295</v>
      </c>
      <c r="C35" s="2335"/>
      <c r="D35" s="2335"/>
      <c r="E35" s="2335"/>
      <c r="F35" s="2335"/>
      <c r="G35" s="2335"/>
      <c r="H35" s="2336" t="s">
        <v>296</v>
      </c>
      <c r="I35" s="2336"/>
      <c r="J35" s="2336"/>
      <c r="K35" s="2336"/>
      <c r="L35" s="2336"/>
      <c r="M35" s="2336"/>
      <c r="N35" s="2336"/>
      <c r="O35" s="2336"/>
      <c r="P35" s="2336"/>
      <c r="Q35" s="2336"/>
      <c r="R35" s="2336"/>
      <c r="S35" s="2336"/>
      <c r="T35" s="2336"/>
      <c r="U35" s="2336"/>
      <c r="V35" s="2336"/>
      <c r="W35" s="2336"/>
      <c r="X35" s="2336"/>
      <c r="Y35" s="2336"/>
      <c r="Z35" s="2336"/>
      <c r="AA35" s="2336"/>
      <c r="AB35" s="2336"/>
      <c r="AC35" s="2336"/>
      <c r="AD35" s="2336"/>
      <c r="AE35" s="2336"/>
      <c r="AF35" s="2336"/>
      <c r="AG35" s="2336"/>
      <c r="AH35" s="2336"/>
      <c r="AI35" s="2336"/>
      <c r="AJ35" s="2336"/>
    </row>
    <row r="36" spans="2:38" ht="8.25" customHeight="1">
      <c r="B36" s="203"/>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row>
    <row r="37" spans="2:38" ht="18.75" customHeight="1">
      <c r="B37" s="2337" t="s">
        <v>1070</v>
      </c>
      <c r="C37" s="2337"/>
      <c r="D37" s="2337"/>
      <c r="E37" s="2337"/>
      <c r="F37" s="2337"/>
      <c r="G37" s="2337"/>
      <c r="H37" s="2337"/>
      <c r="I37" s="2337"/>
      <c r="J37" s="2337"/>
      <c r="K37" s="2337"/>
      <c r="L37" s="2337"/>
      <c r="M37" s="2337"/>
      <c r="N37" s="2337"/>
      <c r="O37" s="2337"/>
      <c r="P37" s="2337"/>
      <c r="Q37" s="2337"/>
      <c r="R37" s="2337"/>
      <c r="S37" s="2337"/>
      <c r="T37" s="2337"/>
      <c r="U37" s="2337"/>
      <c r="V37" s="2337"/>
      <c r="W37" s="2337"/>
      <c r="X37" s="2337"/>
      <c r="Y37" s="2337"/>
      <c r="Z37" s="2337"/>
      <c r="AA37" s="2337"/>
      <c r="AB37" s="2337"/>
      <c r="AC37" s="2337"/>
      <c r="AD37" s="2337"/>
      <c r="AE37" s="2337"/>
      <c r="AF37" s="2337"/>
      <c r="AG37" s="2337"/>
      <c r="AH37" s="2337"/>
      <c r="AI37" s="2337"/>
      <c r="AJ37" s="2337"/>
      <c r="AK37" s="2337"/>
      <c r="AL37" s="205"/>
    </row>
    <row r="38" spans="2:38" ht="18.75" customHeight="1">
      <c r="B38" s="2337"/>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7"/>
      <c r="Y38" s="2337"/>
      <c r="Z38" s="2337"/>
      <c r="AA38" s="2337"/>
      <c r="AB38" s="2337"/>
      <c r="AC38" s="2337"/>
      <c r="AD38" s="2337"/>
      <c r="AE38" s="2337"/>
      <c r="AF38" s="2337"/>
      <c r="AG38" s="2337"/>
      <c r="AH38" s="2337"/>
      <c r="AI38" s="2337"/>
      <c r="AJ38" s="2337"/>
      <c r="AK38" s="2337"/>
      <c r="AL38" s="205"/>
    </row>
    <row r="39" spans="2:38" ht="18.75" customHeight="1">
      <c r="B39" s="2337"/>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7"/>
      <c r="Y39" s="2337"/>
      <c r="Z39" s="2337"/>
      <c r="AA39" s="2337"/>
      <c r="AB39" s="2337"/>
      <c r="AC39" s="2337"/>
      <c r="AD39" s="2337"/>
      <c r="AE39" s="2337"/>
      <c r="AF39" s="2337"/>
      <c r="AG39" s="2337"/>
      <c r="AH39" s="2337"/>
      <c r="AI39" s="2337"/>
      <c r="AJ39" s="2337"/>
      <c r="AK39" s="2337"/>
      <c r="AL39" s="205"/>
    </row>
    <row r="40" spans="2:38" ht="18.75" customHeight="1">
      <c r="B40" s="2337"/>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7"/>
      <c r="AK40" s="2337"/>
      <c r="AL40" s="205"/>
    </row>
    <row r="41" spans="2:38" ht="78" customHeight="1">
      <c r="B41" s="2337"/>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7"/>
      <c r="AK41" s="2337"/>
      <c r="AL41" s="205"/>
    </row>
    <row r="42" spans="2:38" ht="6" customHeight="1">
      <c r="B42" s="2334" t="s">
        <v>1071</v>
      </c>
      <c r="C42" s="2334"/>
      <c r="D42" s="2334"/>
      <c r="E42" s="2334"/>
      <c r="F42" s="2334"/>
      <c r="G42" s="2334"/>
      <c r="H42" s="2334"/>
      <c r="I42" s="2334"/>
      <c r="J42" s="2334"/>
      <c r="K42" s="2334"/>
      <c r="L42" s="2334"/>
      <c r="M42" s="2334"/>
      <c r="N42" s="2334"/>
      <c r="O42" s="2334"/>
      <c r="P42" s="2334"/>
      <c r="Q42" s="2334"/>
      <c r="R42" s="2334"/>
      <c r="S42" s="2334"/>
      <c r="T42" s="2334"/>
      <c r="U42" s="2334"/>
      <c r="V42" s="2334"/>
      <c r="W42" s="2334"/>
      <c r="X42" s="2334"/>
      <c r="Y42" s="2334"/>
      <c r="Z42" s="2334"/>
      <c r="AA42" s="2334"/>
      <c r="AB42" s="2334"/>
      <c r="AC42" s="2334"/>
      <c r="AD42" s="2334"/>
      <c r="AE42" s="2334"/>
      <c r="AF42" s="2334"/>
      <c r="AG42" s="2334"/>
      <c r="AH42" s="2334"/>
      <c r="AI42" s="2334"/>
      <c r="AJ42" s="2334"/>
      <c r="AK42" s="2334"/>
      <c r="AL42" s="205"/>
    </row>
    <row r="43" spans="2:38" ht="15" customHeight="1">
      <c r="B43" s="2334"/>
      <c r="C43" s="2334"/>
      <c r="D43" s="2334"/>
      <c r="E43" s="2334"/>
      <c r="F43" s="2334"/>
      <c r="G43" s="2334"/>
      <c r="H43" s="2334"/>
      <c r="I43" s="2334"/>
      <c r="J43" s="2334"/>
      <c r="K43" s="2334"/>
      <c r="L43" s="2334"/>
      <c r="M43" s="2334"/>
      <c r="N43" s="2334"/>
      <c r="O43" s="2334"/>
      <c r="P43" s="2334"/>
      <c r="Q43" s="2334"/>
      <c r="R43" s="2334"/>
      <c r="S43" s="2334"/>
      <c r="T43" s="2334"/>
      <c r="U43" s="2334"/>
      <c r="V43" s="2334"/>
      <c r="W43" s="2334"/>
      <c r="X43" s="2334"/>
      <c r="Y43" s="2334"/>
      <c r="Z43" s="2334"/>
      <c r="AA43" s="2334"/>
      <c r="AB43" s="2334"/>
      <c r="AC43" s="2334"/>
      <c r="AD43" s="2334"/>
      <c r="AE43" s="2334"/>
      <c r="AF43" s="2334"/>
      <c r="AG43" s="2334"/>
      <c r="AH43" s="2334"/>
      <c r="AI43" s="2334"/>
      <c r="AJ43" s="2334"/>
      <c r="AK43" s="2334"/>
      <c r="AL43" s="205"/>
    </row>
    <row r="44" spans="2:38" ht="15" customHeight="1">
      <c r="B44" s="2334"/>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05"/>
    </row>
    <row r="45" spans="2:38" ht="15" customHeight="1">
      <c r="B45" s="2334"/>
      <c r="C45" s="2334"/>
      <c r="D45" s="2334"/>
      <c r="E45" s="2334"/>
      <c r="F45" s="2334"/>
      <c r="G45" s="2334"/>
      <c r="H45" s="2334"/>
      <c r="I45" s="2334"/>
      <c r="J45" s="2334"/>
      <c r="K45" s="2334"/>
      <c r="L45" s="2334"/>
      <c r="M45" s="2334"/>
      <c r="N45" s="2334"/>
      <c r="O45" s="2334"/>
      <c r="P45" s="2334"/>
      <c r="Q45" s="2334"/>
      <c r="R45" s="2334"/>
      <c r="S45" s="2334"/>
      <c r="T45" s="2334"/>
      <c r="U45" s="2334"/>
      <c r="V45" s="2334"/>
      <c r="W45" s="2334"/>
      <c r="X45" s="2334"/>
      <c r="Y45" s="2334"/>
      <c r="Z45" s="2334"/>
      <c r="AA45" s="2334"/>
      <c r="AB45" s="2334"/>
      <c r="AC45" s="2334"/>
      <c r="AD45" s="2334"/>
      <c r="AE45" s="2334"/>
      <c r="AF45" s="2334"/>
      <c r="AG45" s="2334"/>
      <c r="AH45" s="2334"/>
      <c r="AI45" s="2334"/>
      <c r="AJ45" s="2334"/>
      <c r="AK45" s="2334"/>
      <c r="AL45" s="205"/>
    </row>
    <row r="46" spans="2:38" ht="37.5" customHeight="1">
      <c r="B46" s="2334"/>
      <c r="C46" s="2334"/>
      <c r="D46" s="2334"/>
      <c r="E46" s="2334"/>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4"/>
      <c r="AK46" s="2334"/>
      <c r="AL46" s="205"/>
    </row>
    <row r="47" spans="2:38" s="206" customFormat="1" ht="27" customHeight="1">
      <c r="B47" s="2333" t="s">
        <v>1072</v>
      </c>
      <c r="C47" s="2333"/>
      <c r="D47" s="2333"/>
      <c r="E47" s="2333"/>
      <c r="F47" s="2333"/>
      <c r="G47" s="2333"/>
      <c r="H47" s="2333"/>
      <c r="I47" s="2333"/>
      <c r="J47" s="2333"/>
      <c r="K47" s="2333"/>
      <c r="L47" s="2333"/>
      <c r="M47" s="2333"/>
      <c r="N47" s="2333"/>
      <c r="O47" s="2333"/>
      <c r="P47" s="2333"/>
      <c r="Q47" s="2333"/>
      <c r="R47" s="2333"/>
      <c r="S47" s="2333"/>
      <c r="T47" s="2333"/>
      <c r="U47" s="2333"/>
      <c r="V47" s="2333"/>
      <c r="W47" s="2333"/>
      <c r="X47" s="2333"/>
      <c r="Y47" s="2333"/>
      <c r="Z47" s="2333"/>
      <c r="AA47" s="2333"/>
      <c r="AB47" s="2333"/>
      <c r="AC47" s="2333"/>
      <c r="AD47" s="2333"/>
      <c r="AE47" s="2333"/>
      <c r="AF47" s="2333"/>
      <c r="AG47" s="2333"/>
      <c r="AH47" s="2333"/>
      <c r="AI47" s="2333"/>
      <c r="AJ47" s="2333"/>
      <c r="AK47" s="2333"/>
    </row>
    <row r="48" spans="2:38" s="206" customFormat="1" ht="36" customHeight="1">
      <c r="B48" s="2334" t="s">
        <v>1073</v>
      </c>
      <c r="C48" s="2334"/>
      <c r="D48" s="2334"/>
      <c r="E48" s="2334"/>
      <c r="F48" s="2334"/>
      <c r="G48" s="2334"/>
      <c r="H48" s="2334"/>
      <c r="I48" s="2334"/>
      <c r="J48" s="2334"/>
      <c r="K48" s="2334"/>
      <c r="L48" s="2334"/>
      <c r="M48" s="2334"/>
      <c r="N48" s="2334"/>
      <c r="O48" s="2334"/>
      <c r="P48" s="2334"/>
      <c r="Q48" s="2334"/>
      <c r="R48" s="2334"/>
      <c r="S48" s="2334"/>
      <c r="T48" s="2334"/>
      <c r="U48" s="2334"/>
      <c r="V48" s="2334"/>
      <c r="W48" s="2334"/>
      <c r="X48" s="2334"/>
      <c r="Y48" s="2334"/>
      <c r="Z48" s="2334"/>
      <c r="AA48" s="2334"/>
      <c r="AB48" s="2334"/>
      <c r="AC48" s="2334"/>
      <c r="AD48" s="2334"/>
      <c r="AE48" s="2334"/>
      <c r="AF48" s="2334"/>
      <c r="AG48" s="2334"/>
      <c r="AH48" s="2334"/>
      <c r="AI48" s="2334"/>
      <c r="AJ48" s="2334"/>
      <c r="AK48" s="2334"/>
    </row>
  </sheetData>
  <protectedRanges>
    <protectedRange sqref="L7:Y7 AG7:AJ7 L6:AJ6 L8:AJ8" name="範囲1"/>
  </protectedRanges>
  <mergeCells count="90">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AA2:AJ2"/>
    <mergeCell ref="B4:AJ4"/>
    <mergeCell ref="B6:K6"/>
    <mergeCell ref="L6:AJ6"/>
    <mergeCell ref="B7:K7"/>
    <mergeCell ref="L7:Y7"/>
    <mergeCell ref="Z7:AF7"/>
    <mergeCell ref="AG7:AJ7"/>
  </mergeCells>
  <phoneticPr fontId="5"/>
  <pageMargins left="0.62986111111111109" right="0.62986111111111109" top="0.55138888888888893" bottom="0.31527777777777777" header="0.51180555555555551" footer="0.51180555555555551"/>
  <pageSetup paperSize="9" scale="77" firstPageNumber="0" orientation="portrait" cellComments="atEnd"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2:AN49"/>
  <sheetViews>
    <sheetView workbookViewId="0">
      <selection activeCell="M23" sqref="M23:Y23"/>
    </sheetView>
  </sheetViews>
  <sheetFormatPr defaultColWidth="8.625" defaultRowHeight="21" customHeight="1"/>
  <cols>
    <col min="1" max="1" width="2.625" style="197" customWidth="1"/>
    <col min="2" max="2" width="7.875" style="197" customWidth="1"/>
    <col min="3" max="24" width="2.625" style="197" customWidth="1"/>
    <col min="25" max="25" width="5.5" style="197" customWidth="1"/>
    <col min="26" max="26" width="4.375" style="197" customWidth="1"/>
    <col min="27" max="38" width="2.625" style="197" customWidth="1"/>
    <col min="39" max="39" width="2.5" style="197" customWidth="1"/>
    <col min="40" max="40" width="9" style="197" customWidth="1"/>
    <col min="41" max="41" width="2.5" style="197" customWidth="1"/>
    <col min="42" max="16384" width="8.625" style="197"/>
  </cols>
  <sheetData>
    <row r="2" spans="2:40" ht="20.100000000000001" customHeight="1">
      <c r="B2" s="197" t="s">
        <v>1931</v>
      </c>
    </row>
    <row r="3" spans="2:40" ht="20.100000000000001" customHeight="1">
      <c r="AB3" s="2289" t="s">
        <v>272</v>
      </c>
      <c r="AC3" s="2289"/>
      <c r="AD3" s="2289"/>
      <c r="AE3" s="2289"/>
      <c r="AF3" s="2289"/>
      <c r="AG3" s="2289"/>
      <c r="AH3" s="2289"/>
      <c r="AI3" s="2289"/>
      <c r="AJ3" s="2289"/>
      <c r="AK3" s="2289"/>
    </row>
    <row r="4" spans="2:40" ht="20.100000000000001" customHeight="1"/>
    <row r="5" spans="2:40" ht="20.100000000000001" customHeight="1">
      <c r="B5" s="199"/>
      <c r="C5" s="2290" t="s">
        <v>297</v>
      </c>
      <c r="D5" s="2290"/>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199"/>
    </row>
    <row r="6" spans="2:40" s="219" customFormat="1" ht="20.100000000000001" customHeight="1">
      <c r="B6" s="200"/>
      <c r="C6" s="200"/>
      <c r="D6" s="200"/>
      <c r="E6" s="200"/>
      <c r="F6" s="200"/>
      <c r="G6" s="200"/>
      <c r="H6" s="200"/>
      <c r="I6" s="200"/>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row>
    <row r="7" spans="2:40" s="219" customFormat="1" ht="29.25" customHeight="1">
      <c r="B7" s="200"/>
      <c r="C7" s="2291" t="s">
        <v>298</v>
      </c>
      <c r="D7" s="2291"/>
      <c r="E7" s="2291"/>
      <c r="F7" s="2291"/>
      <c r="G7" s="2291"/>
      <c r="H7" s="2291"/>
      <c r="I7" s="2291"/>
      <c r="J7" s="2291"/>
      <c r="K7" s="2291"/>
      <c r="L7" s="2291"/>
      <c r="M7" s="2292"/>
      <c r="N7" s="2292"/>
      <c r="O7" s="2292"/>
      <c r="P7" s="2292"/>
      <c r="Q7" s="2292"/>
      <c r="R7" s="2292"/>
      <c r="S7" s="2292"/>
      <c r="T7" s="2292"/>
      <c r="U7" s="2292"/>
      <c r="V7" s="2292"/>
      <c r="W7" s="2292"/>
      <c r="X7" s="2292"/>
      <c r="Y7" s="2292"/>
      <c r="Z7" s="2292"/>
      <c r="AA7" s="2292"/>
      <c r="AB7" s="2292"/>
      <c r="AC7" s="2292"/>
      <c r="AD7" s="2292"/>
      <c r="AE7" s="2292"/>
      <c r="AF7" s="2292"/>
      <c r="AG7" s="2292"/>
      <c r="AH7" s="2292"/>
      <c r="AI7" s="2292"/>
      <c r="AJ7" s="2292"/>
      <c r="AK7" s="2292"/>
      <c r="AL7" s="201"/>
    </row>
    <row r="8" spans="2:40" s="219" customFormat="1" ht="31.5" customHeight="1">
      <c r="B8" s="200"/>
      <c r="C8" s="2291" t="s">
        <v>275</v>
      </c>
      <c r="D8" s="2291"/>
      <c r="E8" s="2291"/>
      <c r="F8" s="2291"/>
      <c r="G8" s="2291"/>
      <c r="H8" s="2291"/>
      <c r="I8" s="2291"/>
      <c r="J8" s="2291"/>
      <c r="K8" s="2291"/>
      <c r="L8" s="2291"/>
      <c r="M8" s="2293"/>
      <c r="N8" s="2293"/>
      <c r="O8" s="2293"/>
      <c r="P8" s="2293"/>
      <c r="Q8" s="2293"/>
      <c r="R8" s="2293"/>
      <c r="S8" s="2293"/>
      <c r="T8" s="2293"/>
      <c r="U8" s="2293"/>
      <c r="V8" s="2293"/>
      <c r="W8" s="2293"/>
      <c r="X8" s="2293"/>
      <c r="Y8" s="2293"/>
      <c r="Z8" s="2293"/>
      <c r="AA8" s="2294" t="s">
        <v>855</v>
      </c>
      <c r="AB8" s="2294"/>
      <c r="AC8" s="2294"/>
      <c r="AD8" s="2294"/>
      <c r="AE8" s="2294"/>
      <c r="AF8" s="2294"/>
      <c r="AG8" s="2294"/>
      <c r="AH8" s="2295" t="s">
        <v>299</v>
      </c>
      <c r="AI8" s="2295"/>
      <c r="AJ8" s="2295"/>
      <c r="AK8" s="2295"/>
      <c r="AL8" s="201"/>
    </row>
    <row r="9" spans="2:40" s="219" customFormat="1" ht="29.25" customHeight="1">
      <c r="B9" s="201"/>
      <c r="C9" s="2296" t="s">
        <v>856</v>
      </c>
      <c r="D9" s="2296"/>
      <c r="E9" s="2296"/>
      <c r="F9" s="2296"/>
      <c r="G9" s="2296"/>
      <c r="H9" s="2296"/>
      <c r="I9" s="2296"/>
      <c r="J9" s="2296"/>
      <c r="K9" s="2296"/>
      <c r="L9" s="2296"/>
      <c r="M9" s="2292" t="s">
        <v>300</v>
      </c>
      <c r="N9" s="2292"/>
      <c r="O9" s="2292"/>
      <c r="P9" s="2292"/>
      <c r="Q9" s="2292"/>
      <c r="R9" s="2292"/>
      <c r="S9" s="2292"/>
      <c r="T9" s="2292"/>
      <c r="U9" s="2292"/>
      <c r="V9" s="2292"/>
      <c r="W9" s="2292"/>
      <c r="X9" s="2292"/>
      <c r="Y9" s="2292"/>
      <c r="Z9" s="2292"/>
      <c r="AA9" s="2292"/>
      <c r="AB9" s="2292"/>
      <c r="AC9" s="2292"/>
      <c r="AD9" s="2292"/>
      <c r="AE9" s="2292"/>
      <c r="AF9" s="2292"/>
      <c r="AG9" s="2292"/>
      <c r="AH9" s="2292"/>
      <c r="AI9" s="2292"/>
      <c r="AJ9" s="2292"/>
      <c r="AK9" s="2292"/>
      <c r="AL9" s="201"/>
    </row>
    <row r="10" spans="2:40" ht="9.75" customHeight="1">
      <c r="B10" s="199"/>
      <c r="C10" s="199"/>
      <c r="D10" s="199"/>
      <c r="E10" s="199"/>
      <c r="F10" s="199"/>
      <c r="G10" s="199"/>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row>
    <row r="11" spans="2:40" ht="21" customHeight="1">
      <c r="B11" s="199"/>
      <c r="C11" s="2338" t="s">
        <v>278</v>
      </c>
      <c r="D11" s="2338"/>
      <c r="E11" s="2338"/>
      <c r="F11" s="2338"/>
      <c r="G11" s="2338"/>
      <c r="H11" s="2338"/>
      <c r="I11" s="2338"/>
      <c r="J11" s="2338"/>
      <c r="K11" s="2338"/>
      <c r="L11" s="2338"/>
      <c r="M11" s="2338"/>
      <c r="N11" s="2338"/>
      <c r="O11" s="2338"/>
      <c r="P11" s="2338"/>
      <c r="Q11" s="2338"/>
      <c r="R11" s="2338"/>
      <c r="S11" s="2338"/>
      <c r="T11" s="2338"/>
      <c r="U11" s="2338"/>
      <c r="V11" s="2338"/>
      <c r="W11" s="2338"/>
      <c r="X11" s="2338"/>
      <c r="Y11" s="2338"/>
      <c r="Z11" s="2338"/>
      <c r="AA11" s="2338"/>
      <c r="AB11" s="2338"/>
      <c r="AC11" s="2338"/>
      <c r="AD11" s="2338"/>
      <c r="AE11" s="2338"/>
      <c r="AF11" s="2338"/>
      <c r="AG11" s="2338"/>
      <c r="AH11" s="2338"/>
      <c r="AI11" s="2338"/>
      <c r="AJ11" s="2338"/>
      <c r="AK11" s="2338"/>
      <c r="AL11" s="199"/>
    </row>
    <row r="12" spans="2:40" ht="21" customHeight="1">
      <c r="B12" s="199"/>
      <c r="C12" s="2339" t="s">
        <v>279</v>
      </c>
      <c r="D12" s="2340"/>
      <c r="E12" s="2340"/>
      <c r="F12" s="2340"/>
      <c r="G12" s="2340"/>
      <c r="H12" s="2340"/>
      <c r="I12" s="2340"/>
      <c r="J12" s="2340"/>
      <c r="K12" s="2340"/>
      <c r="L12" s="2340"/>
      <c r="M12" s="2340"/>
      <c r="N12" s="2340"/>
      <c r="O12" s="2340"/>
      <c r="P12" s="2340"/>
      <c r="Q12" s="2340"/>
      <c r="R12" s="2340"/>
      <c r="S12" s="2341"/>
      <c r="T12" s="2342"/>
      <c r="U12" s="2343"/>
      <c r="V12" s="2343"/>
      <c r="W12" s="2343"/>
      <c r="X12" s="2343"/>
      <c r="Y12" s="2343"/>
      <c r="Z12" s="2343"/>
      <c r="AA12" s="2343"/>
      <c r="AB12" s="2343"/>
      <c r="AC12" s="2344"/>
      <c r="AD12" s="208" t="s">
        <v>271</v>
      </c>
      <c r="AE12" s="209"/>
      <c r="AF12" s="2345"/>
      <c r="AG12" s="2345"/>
      <c r="AH12" s="2345"/>
      <c r="AI12" s="2345"/>
      <c r="AJ12" s="2345"/>
      <c r="AK12" s="2346"/>
      <c r="AL12" s="220"/>
      <c r="AN12" s="221"/>
    </row>
    <row r="13" spans="2:40" ht="21" customHeight="1" thickBot="1">
      <c r="B13" s="199"/>
      <c r="C13" s="207"/>
      <c r="D13" s="2347" t="s">
        <v>301</v>
      </c>
      <c r="E13" s="2348"/>
      <c r="F13" s="2348"/>
      <c r="G13" s="2348"/>
      <c r="H13" s="2348"/>
      <c r="I13" s="2348"/>
      <c r="J13" s="2348"/>
      <c r="K13" s="2348"/>
      <c r="L13" s="2348"/>
      <c r="M13" s="2348"/>
      <c r="N13" s="2348"/>
      <c r="O13" s="2348"/>
      <c r="P13" s="2348"/>
      <c r="Q13" s="2348"/>
      <c r="R13" s="2348"/>
      <c r="S13" s="2349"/>
      <c r="T13" s="2307">
        <f>ROUNDUP(T12*30%,1)</f>
        <v>0</v>
      </c>
      <c r="U13" s="2307"/>
      <c r="V13" s="2307"/>
      <c r="W13" s="2307"/>
      <c r="X13" s="2307"/>
      <c r="Y13" s="2307"/>
      <c r="Z13" s="2307"/>
      <c r="AA13" s="2307"/>
      <c r="AB13" s="2307"/>
      <c r="AC13" s="2307"/>
      <c r="AD13" s="210" t="s">
        <v>271</v>
      </c>
      <c r="AE13" s="211"/>
      <c r="AF13" s="2308"/>
      <c r="AG13" s="2309"/>
      <c r="AH13" s="2309"/>
      <c r="AI13" s="2309"/>
      <c r="AJ13" s="2309"/>
      <c r="AK13" s="2350"/>
      <c r="AL13" s="220"/>
    </row>
    <row r="14" spans="2:40" ht="21" customHeight="1" thickTop="1">
      <c r="B14" s="199"/>
      <c r="C14" s="2351" t="s">
        <v>281</v>
      </c>
      <c r="D14" s="2352"/>
      <c r="E14" s="2352"/>
      <c r="F14" s="2352"/>
      <c r="G14" s="2352"/>
      <c r="H14" s="2352"/>
      <c r="I14" s="2352"/>
      <c r="J14" s="2352"/>
      <c r="K14" s="2352"/>
      <c r="L14" s="2352"/>
      <c r="M14" s="2352"/>
      <c r="N14" s="2352"/>
      <c r="O14" s="2352"/>
      <c r="P14" s="2352"/>
      <c r="Q14" s="2352"/>
      <c r="R14" s="2352"/>
      <c r="S14" s="2353"/>
      <c r="T14" s="2314" t="e">
        <f>ROUNDUP(AF26/M26,1)</f>
        <v>#DIV/0!</v>
      </c>
      <c r="U14" s="2314"/>
      <c r="V14" s="2314"/>
      <c r="W14" s="2314"/>
      <c r="X14" s="2314"/>
      <c r="Y14" s="2314"/>
      <c r="Z14" s="2314"/>
      <c r="AA14" s="2314"/>
      <c r="AB14" s="2314"/>
      <c r="AC14" s="2314"/>
      <c r="AD14" s="224" t="s">
        <v>271</v>
      </c>
      <c r="AE14" s="225"/>
      <c r="AF14" s="2354" t="s">
        <v>282</v>
      </c>
      <c r="AG14" s="2355"/>
      <c r="AH14" s="2355"/>
      <c r="AI14" s="2355"/>
      <c r="AJ14" s="2355"/>
      <c r="AK14" s="2356"/>
      <c r="AL14" s="199"/>
    </row>
    <row r="15" spans="2:40" ht="21" customHeight="1">
      <c r="B15" s="199"/>
      <c r="C15" s="2318" t="s">
        <v>283</v>
      </c>
      <c r="D15" s="2318"/>
      <c r="E15" s="2318"/>
      <c r="F15" s="2318"/>
      <c r="G15" s="2318"/>
      <c r="H15" s="2318"/>
      <c r="I15" s="2318"/>
      <c r="J15" s="2318"/>
      <c r="K15" s="2318"/>
      <c r="L15" s="2318"/>
      <c r="M15" s="2318" t="s">
        <v>284</v>
      </c>
      <c r="N15" s="2318"/>
      <c r="O15" s="2318"/>
      <c r="P15" s="2318"/>
      <c r="Q15" s="2318"/>
      <c r="R15" s="2318"/>
      <c r="S15" s="2318"/>
      <c r="T15" s="2318"/>
      <c r="U15" s="2318"/>
      <c r="V15" s="2318"/>
      <c r="W15" s="2318"/>
      <c r="X15" s="2318"/>
      <c r="Y15" s="2318"/>
      <c r="Z15" s="2318" t="s">
        <v>285</v>
      </c>
      <c r="AA15" s="2318"/>
      <c r="AB15" s="2318"/>
      <c r="AC15" s="2318"/>
      <c r="AD15" s="2318"/>
      <c r="AE15" s="2318"/>
      <c r="AF15" s="2318" t="s">
        <v>286</v>
      </c>
      <c r="AG15" s="2318"/>
      <c r="AH15" s="2318"/>
      <c r="AI15" s="2318"/>
      <c r="AJ15" s="2318"/>
      <c r="AK15" s="2318"/>
      <c r="AL15" s="199"/>
    </row>
    <row r="16" spans="2:40" ht="21" customHeight="1">
      <c r="B16" s="199"/>
      <c r="C16" s="214">
        <v>1</v>
      </c>
      <c r="D16" s="2319"/>
      <c r="E16" s="2319"/>
      <c r="F16" s="2319"/>
      <c r="G16" s="2319"/>
      <c r="H16" s="2319"/>
      <c r="I16" s="2319"/>
      <c r="J16" s="2319"/>
      <c r="K16" s="231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c r="AH16" s="2319"/>
      <c r="AI16" s="2319"/>
      <c r="AJ16" s="2319"/>
      <c r="AK16" s="2319"/>
      <c r="AL16" s="199"/>
    </row>
    <row r="17" spans="2:38" ht="21" customHeight="1">
      <c r="B17" s="199"/>
      <c r="C17" s="214">
        <v>2</v>
      </c>
      <c r="D17" s="2319"/>
      <c r="E17" s="2319"/>
      <c r="F17" s="2319"/>
      <c r="G17" s="2319"/>
      <c r="H17" s="2319"/>
      <c r="I17" s="2319"/>
      <c r="J17" s="2319"/>
      <c r="K17" s="231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19"/>
      <c r="AJ17" s="2319"/>
      <c r="AK17" s="2319"/>
      <c r="AL17" s="199"/>
    </row>
    <row r="18" spans="2:38" ht="21" customHeight="1">
      <c r="B18" s="199"/>
      <c r="C18" s="214">
        <v>3</v>
      </c>
      <c r="D18" s="2319"/>
      <c r="E18" s="2319"/>
      <c r="F18" s="2319"/>
      <c r="G18" s="2319"/>
      <c r="H18" s="2319"/>
      <c r="I18" s="2319"/>
      <c r="J18" s="2319"/>
      <c r="K18" s="2319"/>
      <c r="L18" s="2319"/>
      <c r="M18" s="2319"/>
      <c r="N18" s="2319"/>
      <c r="O18" s="2319"/>
      <c r="P18" s="2319"/>
      <c r="Q18" s="2319"/>
      <c r="R18" s="2319"/>
      <c r="S18" s="2319"/>
      <c r="T18" s="2319"/>
      <c r="U18" s="2319"/>
      <c r="V18" s="2319"/>
      <c r="W18" s="2319"/>
      <c r="X18" s="2319"/>
      <c r="Y18" s="2319"/>
      <c r="Z18" s="2319"/>
      <c r="AA18" s="2319"/>
      <c r="AB18" s="2319"/>
      <c r="AC18" s="2319"/>
      <c r="AD18" s="2319"/>
      <c r="AE18" s="2319"/>
      <c r="AF18" s="2319"/>
      <c r="AG18" s="2319"/>
      <c r="AH18" s="2319"/>
      <c r="AI18" s="2319"/>
      <c r="AJ18" s="2319"/>
      <c r="AK18" s="2319"/>
      <c r="AL18" s="199"/>
    </row>
    <row r="19" spans="2:38" ht="21" customHeight="1">
      <c r="B19" s="199"/>
      <c r="C19" s="214">
        <v>4</v>
      </c>
      <c r="D19" s="2319"/>
      <c r="E19" s="2319"/>
      <c r="F19" s="2319"/>
      <c r="G19" s="2319"/>
      <c r="H19" s="2319"/>
      <c r="I19" s="2319"/>
      <c r="J19" s="2319"/>
      <c r="K19" s="2319"/>
      <c r="L19" s="2319"/>
      <c r="M19" s="2319"/>
      <c r="N19" s="2319"/>
      <c r="O19" s="2319"/>
      <c r="P19" s="2319"/>
      <c r="Q19" s="2319"/>
      <c r="R19" s="2319"/>
      <c r="S19" s="2319"/>
      <c r="T19" s="2319"/>
      <c r="U19" s="2319"/>
      <c r="V19" s="2319"/>
      <c r="W19" s="2319"/>
      <c r="X19" s="2319"/>
      <c r="Y19" s="2319"/>
      <c r="Z19" s="2319"/>
      <c r="AA19" s="2319"/>
      <c r="AB19" s="2319"/>
      <c r="AC19" s="2319"/>
      <c r="AD19" s="2319"/>
      <c r="AE19" s="2319"/>
      <c r="AF19" s="2319"/>
      <c r="AG19" s="2319"/>
      <c r="AH19" s="2319"/>
      <c r="AI19" s="2319"/>
      <c r="AJ19" s="2319"/>
      <c r="AK19" s="2319"/>
      <c r="AL19" s="199"/>
    </row>
    <row r="20" spans="2:38" ht="21" customHeight="1">
      <c r="B20" s="199"/>
      <c r="C20" s="214">
        <v>5</v>
      </c>
      <c r="D20" s="2319"/>
      <c r="E20" s="2319"/>
      <c r="F20" s="2319"/>
      <c r="G20" s="2319"/>
      <c r="H20" s="2319"/>
      <c r="I20" s="2319"/>
      <c r="J20" s="2319"/>
      <c r="K20" s="2319"/>
      <c r="L20" s="2319"/>
      <c r="M20" s="2319"/>
      <c r="N20" s="2319"/>
      <c r="O20" s="2319"/>
      <c r="P20" s="2319"/>
      <c r="Q20" s="2319"/>
      <c r="R20" s="2319"/>
      <c r="S20" s="2319"/>
      <c r="T20" s="2319"/>
      <c r="U20" s="2319"/>
      <c r="V20" s="2319"/>
      <c r="W20" s="2319"/>
      <c r="X20" s="2319"/>
      <c r="Y20" s="2319"/>
      <c r="Z20" s="2319"/>
      <c r="AA20" s="2319"/>
      <c r="AB20" s="2319"/>
      <c r="AC20" s="2319"/>
      <c r="AD20" s="2319"/>
      <c r="AE20" s="2319"/>
      <c r="AF20" s="2319"/>
      <c r="AG20" s="2319"/>
      <c r="AH20" s="2319"/>
      <c r="AI20" s="2319"/>
      <c r="AJ20" s="2319"/>
      <c r="AK20" s="2319"/>
      <c r="AL20" s="199"/>
    </row>
    <row r="21" spans="2:38" ht="21" customHeight="1">
      <c r="B21" s="199"/>
      <c r="C21" s="214">
        <v>6</v>
      </c>
      <c r="D21" s="2319"/>
      <c r="E21" s="2319"/>
      <c r="F21" s="2319"/>
      <c r="G21" s="2319"/>
      <c r="H21" s="2319"/>
      <c r="I21" s="2319"/>
      <c r="J21" s="2319"/>
      <c r="K21" s="2319"/>
      <c r="L21" s="2319"/>
      <c r="M21" s="2319"/>
      <c r="N21" s="2319"/>
      <c r="O21" s="2319"/>
      <c r="P21" s="2319"/>
      <c r="Q21" s="2319"/>
      <c r="R21" s="2319"/>
      <c r="S21" s="2319"/>
      <c r="T21" s="2319"/>
      <c r="U21" s="2319"/>
      <c r="V21" s="2319"/>
      <c r="W21" s="2319"/>
      <c r="X21" s="2319"/>
      <c r="Y21" s="2319"/>
      <c r="Z21" s="2319"/>
      <c r="AA21" s="2319"/>
      <c r="AB21" s="2319"/>
      <c r="AC21" s="2319"/>
      <c r="AD21" s="2319"/>
      <c r="AE21" s="2319"/>
      <c r="AF21" s="2319"/>
      <c r="AG21" s="2319"/>
      <c r="AH21" s="2319"/>
      <c r="AI21" s="2319"/>
      <c r="AJ21" s="2319"/>
      <c r="AK21" s="2319"/>
      <c r="AL21" s="199"/>
    </row>
    <row r="22" spans="2:38" ht="21" customHeight="1">
      <c r="B22" s="199"/>
      <c r="C22" s="214">
        <v>7</v>
      </c>
      <c r="D22" s="2319"/>
      <c r="E22" s="2319"/>
      <c r="F22" s="2319"/>
      <c r="G22" s="2319"/>
      <c r="H22" s="2319"/>
      <c r="I22" s="2319"/>
      <c r="J22" s="2319"/>
      <c r="K22" s="2319"/>
      <c r="L22" s="2319"/>
      <c r="M22" s="2319"/>
      <c r="N22" s="2319"/>
      <c r="O22" s="2319"/>
      <c r="P22" s="2319"/>
      <c r="Q22" s="2319"/>
      <c r="R22" s="2319"/>
      <c r="S22" s="2319"/>
      <c r="T22" s="2319"/>
      <c r="U22" s="2319"/>
      <c r="V22" s="2319"/>
      <c r="W22" s="2319"/>
      <c r="X22" s="2319"/>
      <c r="Y22" s="2319"/>
      <c r="Z22" s="2319"/>
      <c r="AA22" s="2319"/>
      <c r="AB22" s="2319"/>
      <c r="AC22" s="2319"/>
      <c r="AD22" s="2319"/>
      <c r="AE22" s="2319"/>
      <c r="AF22" s="2319"/>
      <c r="AG22" s="2319"/>
      <c r="AH22" s="2319"/>
      <c r="AI22" s="2319"/>
      <c r="AJ22" s="2319"/>
      <c r="AK22" s="2319"/>
      <c r="AL22" s="199"/>
    </row>
    <row r="23" spans="2:38" ht="21" customHeight="1">
      <c r="B23" s="199"/>
      <c r="C23" s="214">
        <v>8</v>
      </c>
      <c r="D23" s="2319"/>
      <c r="E23" s="2319"/>
      <c r="F23" s="2319"/>
      <c r="G23" s="2319"/>
      <c r="H23" s="2319"/>
      <c r="I23" s="2319"/>
      <c r="J23" s="2319"/>
      <c r="K23" s="2319"/>
      <c r="L23" s="2319"/>
      <c r="M23" s="2319"/>
      <c r="N23" s="2319"/>
      <c r="O23" s="2319"/>
      <c r="P23" s="2319"/>
      <c r="Q23" s="2319"/>
      <c r="R23" s="2319"/>
      <c r="S23" s="2319"/>
      <c r="T23" s="2319"/>
      <c r="U23" s="2319"/>
      <c r="V23" s="2319"/>
      <c r="W23" s="2319"/>
      <c r="X23" s="2319"/>
      <c r="Y23" s="2319"/>
      <c r="Z23" s="2319"/>
      <c r="AA23" s="2319"/>
      <c r="AB23" s="2319"/>
      <c r="AC23" s="2319"/>
      <c r="AD23" s="2319"/>
      <c r="AE23" s="2319"/>
      <c r="AF23" s="2319"/>
      <c r="AG23" s="2319"/>
      <c r="AH23" s="2319"/>
      <c r="AI23" s="2319"/>
      <c r="AJ23" s="2319"/>
      <c r="AK23" s="2319"/>
      <c r="AL23" s="199"/>
    </row>
    <row r="24" spans="2:38" ht="21" customHeight="1">
      <c r="B24" s="199"/>
      <c r="C24" s="214">
        <v>9</v>
      </c>
      <c r="D24" s="2319"/>
      <c r="E24" s="2319"/>
      <c r="F24" s="2319"/>
      <c r="G24" s="2319"/>
      <c r="H24" s="2319"/>
      <c r="I24" s="2319"/>
      <c r="J24" s="2319"/>
      <c r="K24" s="2319"/>
      <c r="L24" s="2319"/>
      <c r="M24" s="2319"/>
      <c r="N24" s="2319"/>
      <c r="O24" s="2319"/>
      <c r="P24" s="2319"/>
      <c r="Q24" s="2319"/>
      <c r="R24" s="2319"/>
      <c r="S24" s="2319"/>
      <c r="T24" s="2319"/>
      <c r="U24" s="2319"/>
      <c r="V24" s="2319"/>
      <c r="W24" s="2319"/>
      <c r="X24" s="2319"/>
      <c r="Y24" s="2319"/>
      <c r="Z24" s="2319"/>
      <c r="AA24" s="2319"/>
      <c r="AB24" s="2319"/>
      <c r="AC24" s="2319"/>
      <c r="AD24" s="2319"/>
      <c r="AE24" s="2319"/>
      <c r="AF24" s="2319"/>
      <c r="AG24" s="2319"/>
      <c r="AH24" s="2319"/>
      <c r="AI24" s="2319"/>
      <c r="AJ24" s="2319"/>
      <c r="AK24" s="2319"/>
      <c r="AL24" s="199"/>
    </row>
    <row r="25" spans="2:38" ht="21" customHeight="1">
      <c r="B25" s="199"/>
      <c r="C25" s="214">
        <v>10</v>
      </c>
      <c r="D25" s="2319"/>
      <c r="E25" s="2319"/>
      <c r="F25" s="2319"/>
      <c r="G25" s="2319"/>
      <c r="H25" s="2319"/>
      <c r="I25" s="2319"/>
      <c r="J25" s="2319"/>
      <c r="K25" s="2319"/>
      <c r="L25" s="2319"/>
      <c r="M25" s="2319"/>
      <c r="N25" s="2319"/>
      <c r="O25" s="2319"/>
      <c r="P25" s="2319"/>
      <c r="Q25" s="2319"/>
      <c r="R25" s="2319"/>
      <c r="S25" s="2319"/>
      <c r="T25" s="2319"/>
      <c r="U25" s="2319"/>
      <c r="V25" s="2319"/>
      <c r="W25" s="2319"/>
      <c r="X25" s="2319"/>
      <c r="Y25" s="2319"/>
      <c r="Z25" s="2319"/>
      <c r="AA25" s="2319"/>
      <c r="AB25" s="2319"/>
      <c r="AC25" s="2319"/>
      <c r="AD25" s="2319"/>
      <c r="AE25" s="2319"/>
      <c r="AF25" s="2319"/>
      <c r="AG25" s="2319"/>
      <c r="AH25" s="2319"/>
      <c r="AI25" s="2319"/>
      <c r="AJ25" s="2319"/>
      <c r="AK25" s="2319"/>
      <c r="AL25" s="199"/>
    </row>
    <row r="26" spans="2:38" ht="21" customHeight="1">
      <c r="B26" s="199"/>
      <c r="C26" s="2320" t="s">
        <v>302</v>
      </c>
      <c r="D26" s="2320"/>
      <c r="E26" s="2320"/>
      <c r="F26" s="2320"/>
      <c r="G26" s="2320"/>
      <c r="H26" s="2320"/>
      <c r="I26" s="2320"/>
      <c r="J26" s="2320"/>
      <c r="K26" s="2320"/>
      <c r="L26" s="2320"/>
      <c r="M26" s="2357"/>
      <c r="N26" s="2358"/>
      <c r="O26" s="2358"/>
      <c r="P26" s="2358"/>
      <c r="Q26" s="2359"/>
      <c r="R26" s="2360" t="s">
        <v>116</v>
      </c>
      <c r="S26" s="2361"/>
      <c r="T26" s="2362" t="s">
        <v>303</v>
      </c>
      <c r="U26" s="2363"/>
      <c r="V26" s="2363"/>
      <c r="W26" s="2363"/>
      <c r="X26" s="2363"/>
      <c r="Y26" s="2363"/>
      <c r="Z26" s="2363"/>
      <c r="AA26" s="2363"/>
      <c r="AB26" s="2363"/>
      <c r="AC26" s="2363"/>
      <c r="AD26" s="2363"/>
      <c r="AE26" s="2361"/>
      <c r="AF26" s="2364"/>
      <c r="AG26" s="2365"/>
      <c r="AH26" s="2365"/>
      <c r="AI26" s="2365"/>
      <c r="AJ26" s="2365"/>
      <c r="AK26" s="2366"/>
      <c r="AL26" s="199"/>
    </row>
    <row r="27" spans="2:38" ht="9" customHeight="1">
      <c r="B27" s="199"/>
      <c r="C27" s="203"/>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199"/>
    </row>
    <row r="28" spans="2:38" ht="21" customHeight="1">
      <c r="B28" s="199"/>
      <c r="C28" s="2297" t="s">
        <v>289</v>
      </c>
      <c r="D28" s="2298"/>
      <c r="E28" s="2298"/>
      <c r="F28" s="2298"/>
      <c r="G28" s="2298"/>
      <c r="H28" s="2298"/>
      <c r="I28" s="2298"/>
      <c r="J28" s="2298"/>
      <c r="K28" s="2298"/>
      <c r="L28" s="2298"/>
      <c r="M28" s="2298"/>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9"/>
      <c r="AL28" s="199"/>
    </row>
    <row r="29" spans="2:38" ht="21" customHeight="1" thickBot="1">
      <c r="B29" s="199"/>
      <c r="C29" s="2367" t="s">
        <v>304</v>
      </c>
      <c r="D29" s="2328"/>
      <c r="E29" s="2328"/>
      <c r="F29" s="2328"/>
      <c r="G29" s="2328"/>
      <c r="H29" s="2328"/>
      <c r="I29" s="2328"/>
      <c r="J29" s="2328"/>
      <c r="K29" s="2328"/>
      <c r="L29" s="2328"/>
      <c r="M29" s="2328"/>
      <c r="N29" s="2328"/>
      <c r="O29" s="2328"/>
      <c r="P29" s="2328"/>
      <c r="Q29" s="2328"/>
      <c r="R29" s="2328"/>
      <c r="S29" s="2368"/>
      <c r="T29" s="2307">
        <f>ROUNDUP(T12/50,1)</f>
        <v>0</v>
      </c>
      <c r="U29" s="2307"/>
      <c r="V29" s="2307"/>
      <c r="W29" s="2307"/>
      <c r="X29" s="2307"/>
      <c r="Y29" s="2307"/>
      <c r="Z29" s="2307"/>
      <c r="AA29" s="2307"/>
      <c r="AB29" s="2307"/>
      <c r="AC29" s="2307"/>
      <c r="AD29" s="215" t="s">
        <v>271</v>
      </c>
      <c r="AE29" s="216"/>
      <c r="AF29" s="2308"/>
      <c r="AG29" s="2309"/>
      <c r="AH29" s="2309"/>
      <c r="AI29" s="2309"/>
      <c r="AJ29" s="2309"/>
      <c r="AK29" s="2350"/>
      <c r="AL29" s="199"/>
    </row>
    <row r="30" spans="2:38" ht="21" customHeight="1" thickTop="1">
      <c r="B30" s="199"/>
      <c r="C30" s="2311" t="s">
        <v>305</v>
      </c>
      <c r="D30" s="2312"/>
      <c r="E30" s="2312"/>
      <c r="F30" s="2312"/>
      <c r="G30" s="2312"/>
      <c r="H30" s="2312"/>
      <c r="I30" s="2312"/>
      <c r="J30" s="2312"/>
      <c r="K30" s="2312"/>
      <c r="L30" s="2312"/>
      <c r="M30" s="2312"/>
      <c r="N30" s="2312"/>
      <c r="O30" s="2312"/>
      <c r="P30" s="2312"/>
      <c r="Q30" s="2312"/>
      <c r="R30" s="2312"/>
      <c r="S30" s="2313"/>
      <c r="T30" s="2331"/>
      <c r="U30" s="2332"/>
      <c r="V30" s="2332"/>
      <c r="W30" s="2332"/>
      <c r="X30" s="2332"/>
      <c r="Y30" s="2332"/>
      <c r="Z30" s="2332"/>
      <c r="AA30" s="2332"/>
      <c r="AB30" s="2332"/>
      <c r="AC30" s="2332"/>
      <c r="AD30" s="217" t="s">
        <v>271</v>
      </c>
      <c r="AE30" s="218"/>
      <c r="AF30" s="2315" t="s">
        <v>306</v>
      </c>
      <c r="AG30" s="2316"/>
      <c r="AH30" s="2316"/>
      <c r="AI30" s="2316"/>
      <c r="AJ30" s="2316"/>
      <c r="AK30" s="2369"/>
      <c r="AL30" s="199"/>
    </row>
    <row r="31" spans="2:38" ht="21" customHeight="1">
      <c r="B31" s="199"/>
      <c r="C31" s="2318" t="s">
        <v>293</v>
      </c>
      <c r="D31" s="2318"/>
      <c r="E31" s="2318"/>
      <c r="F31" s="2318"/>
      <c r="G31" s="2318"/>
      <c r="H31" s="2318"/>
      <c r="I31" s="2318"/>
      <c r="J31" s="2318"/>
      <c r="K31" s="2318"/>
      <c r="L31" s="2318"/>
      <c r="M31" s="2318"/>
      <c r="N31" s="2318"/>
      <c r="O31" s="2318"/>
      <c r="P31" s="2318"/>
      <c r="Q31" s="2318"/>
      <c r="R31" s="2318"/>
      <c r="S31" s="2318"/>
      <c r="T31" s="2318" t="s">
        <v>294</v>
      </c>
      <c r="U31" s="2318"/>
      <c r="V31" s="2318"/>
      <c r="W31" s="2318"/>
      <c r="X31" s="2318"/>
      <c r="Y31" s="2318"/>
      <c r="Z31" s="2318"/>
      <c r="AA31" s="2318"/>
      <c r="AB31" s="2318"/>
      <c r="AC31" s="2318"/>
      <c r="AD31" s="2318"/>
      <c r="AE31" s="2318"/>
      <c r="AF31" s="2318"/>
      <c r="AG31" s="2318"/>
      <c r="AH31" s="2318"/>
      <c r="AI31" s="2318"/>
      <c r="AJ31" s="2318"/>
      <c r="AK31" s="2318"/>
      <c r="AL31" s="199"/>
    </row>
    <row r="32" spans="2:38" ht="21" customHeight="1">
      <c r="B32" s="199"/>
      <c r="C32" s="214">
        <v>1</v>
      </c>
      <c r="D32" s="2319"/>
      <c r="E32" s="2319"/>
      <c r="F32" s="2319"/>
      <c r="G32" s="2319"/>
      <c r="H32" s="2319"/>
      <c r="I32" s="2319"/>
      <c r="J32" s="2319"/>
      <c r="K32" s="2319"/>
      <c r="L32" s="2319"/>
      <c r="M32" s="2319"/>
      <c r="N32" s="2319"/>
      <c r="O32" s="2319"/>
      <c r="P32" s="2319"/>
      <c r="Q32" s="2319"/>
      <c r="R32" s="2319"/>
      <c r="S32" s="2319"/>
      <c r="T32" s="2319"/>
      <c r="U32" s="2319"/>
      <c r="V32" s="2319"/>
      <c r="W32" s="2319"/>
      <c r="X32" s="2319"/>
      <c r="Y32" s="2319"/>
      <c r="Z32" s="2319"/>
      <c r="AA32" s="2319"/>
      <c r="AB32" s="2319"/>
      <c r="AC32" s="2319"/>
      <c r="AD32" s="2319"/>
      <c r="AE32" s="2319"/>
      <c r="AF32" s="2319"/>
      <c r="AG32" s="2319"/>
      <c r="AH32" s="2319"/>
      <c r="AI32" s="2319"/>
      <c r="AJ32" s="2319"/>
      <c r="AK32" s="2319"/>
      <c r="AL32" s="199"/>
    </row>
    <row r="33" spans="2:39" ht="21" customHeight="1">
      <c r="B33" s="199"/>
      <c r="C33" s="214">
        <v>2</v>
      </c>
      <c r="D33" s="2319"/>
      <c r="E33" s="2319"/>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19"/>
      <c r="AK33" s="2319"/>
      <c r="AL33" s="199"/>
    </row>
    <row r="34" spans="2:39" ht="21" customHeight="1">
      <c r="B34" s="199"/>
      <c r="C34" s="214">
        <v>3</v>
      </c>
      <c r="D34" s="2319"/>
      <c r="E34" s="2319"/>
      <c r="F34" s="2319"/>
      <c r="G34" s="2319"/>
      <c r="H34" s="2319"/>
      <c r="I34" s="2319"/>
      <c r="J34" s="2319"/>
      <c r="K34" s="2319"/>
      <c r="L34" s="2319"/>
      <c r="M34" s="2319"/>
      <c r="N34" s="2319"/>
      <c r="O34" s="2319"/>
      <c r="P34" s="2319"/>
      <c r="Q34" s="2319"/>
      <c r="R34" s="2319"/>
      <c r="S34" s="2319"/>
      <c r="T34" s="2319"/>
      <c r="U34" s="2319"/>
      <c r="V34" s="2319"/>
      <c r="W34" s="2319"/>
      <c r="X34" s="2319"/>
      <c r="Y34" s="2319"/>
      <c r="Z34" s="2319"/>
      <c r="AA34" s="2319"/>
      <c r="AB34" s="2319"/>
      <c r="AC34" s="2319"/>
      <c r="AD34" s="2319"/>
      <c r="AE34" s="2319"/>
      <c r="AF34" s="2319"/>
      <c r="AG34" s="2319"/>
      <c r="AH34" s="2319"/>
      <c r="AI34" s="2319"/>
      <c r="AJ34" s="2319"/>
      <c r="AK34" s="2319"/>
      <c r="AL34" s="199"/>
    </row>
    <row r="35" spans="2:39" ht="8.25" customHeight="1">
      <c r="B35" s="199"/>
      <c r="C35" s="203"/>
      <c r="D35" s="204"/>
      <c r="E35" s="204"/>
      <c r="F35" s="204"/>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199"/>
    </row>
    <row r="36" spans="2:39" ht="22.5" customHeight="1">
      <c r="B36" s="199"/>
      <c r="C36" s="2335" t="s">
        <v>295</v>
      </c>
      <c r="D36" s="2335"/>
      <c r="E36" s="2335"/>
      <c r="F36" s="2335"/>
      <c r="G36" s="2335"/>
      <c r="H36" s="2335"/>
      <c r="I36" s="2336" t="s">
        <v>307</v>
      </c>
      <c r="J36" s="2336"/>
      <c r="K36" s="2336"/>
      <c r="L36" s="2336"/>
      <c r="M36" s="2336"/>
      <c r="N36" s="2336"/>
      <c r="O36" s="2336"/>
      <c r="P36" s="2336"/>
      <c r="Q36" s="2336"/>
      <c r="R36" s="2336"/>
      <c r="S36" s="2336"/>
      <c r="T36" s="2336"/>
      <c r="U36" s="2336"/>
      <c r="V36" s="2336"/>
      <c r="W36" s="2336"/>
      <c r="X36" s="2336"/>
      <c r="Y36" s="2336"/>
      <c r="Z36" s="2336"/>
      <c r="AA36" s="2336"/>
      <c r="AB36" s="2336"/>
      <c r="AC36" s="2336"/>
      <c r="AD36" s="2336"/>
      <c r="AE36" s="2336"/>
      <c r="AF36" s="2336"/>
      <c r="AG36" s="2336"/>
      <c r="AH36" s="2336"/>
      <c r="AI36" s="2336"/>
      <c r="AJ36" s="2336"/>
      <c r="AK36" s="2336"/>
      <c r="AL36" s="199"/>
    </row>
    <row r="37" spans="2:39" ht="8.25" customHeight="1">
      <c r="B37" s="199"/>
      <c r="C37" s="203"/>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199"/>
    </row>
    <row r="38" spans="2:39" ht="18.75" customHeight="1">
      <c r="B38" s="199"/>
      <c r="C38" s="2337" t="s">
        <v>857</v>
      </c>
      <c r="D38" s="2337"/>
      <c r="E38" s="2337"/>
      <c r="F38" s="2337"/>
      <c r="G38" s="2337"/>
      <c r="H38" s="2337"/>
      <c r="I38" s="2337"/>
      <c r="J38" s="2337"/>
      <c r="K38" s="2337"/>
      <c r="L38" s="2337"/>
      <c r="M38" s="2337"/>
      <c r="N38" s="2337"/>
      <c r="O38" s="2337"/>
      <c r="P38" s="2337"/>
      <c r="Q38" s="2337"/>
      <c r="R38" s="2337"/>
      <c r="S38" s="2337"/>
      <c r="T38" s="2337"/>
      <c r="U38" s="2337"/>
      <c r="V38" s="2337"/>
      <c r="W38" s="2337"/>
      <c r="X38" s="2337"/>
      <c r="Y38" s="2337"/>
      <c r="Z38" s="2337"/>
      <c r="AA38" s="2337"/>
      <c r="AB38" s="2337"/>
      <c r="AC38" s="2337"/>
      <c r="AD38" s="2337"/>
      <c r="AE38" s="2337"/>
      <c r="AF38" s="2337"/>
      <c r="AG38" s="2337"/>
      <c r="AH38" s="2337"/>
      <c r="AI38" s="2337"/>
      <c r="AJ38" s="2337"/>
      <c r="AK38" s="2337"/>
      <c r="AL38" s="2337"/>
      <c r="AM38" s="222"/>
    </row>
    <row r="39" spans="2:39" ht="18.75" customHeight="1">
      <c r="B39" s="199"/>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7"/>
      <c r="Y39" s="2337"/>
      <c r="Z39" s="2337"/>
      <c r="AA39" s="2337"/>
      <c r="AB39" s="2337"/>
      <c r="AC39" s="2337"/>
      <c r="AD39" s="2337"/>
      <c r="AE39" s="2337"/>
      <c r="AF39" s="2337"/>
      <c r="AG39" s="2337"/>
      <c r="AH39" s="2337"/>
      <c r="AI39" s="2337"/>
      <c r="AJ39" s="2337"/>
      <c r="AK39" s="2337"/>
      <c r="AL39" s="2337"/>
      <c r="AM39" s="222"/>
    </row>
    <row r="40" spans="2:39" ht="18.75" customHeight="1">
      <c r="B40" s="199"/>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7"/>
      <c r="AK40" s="2337"/>
      <c r="AL40" s="2337"/>
      <c r="AM40" s="222"/>
    </row>
    <row r="41" spans="2:39" ht="18.75" customHeight="1">
      <c r="B41" s="199"/>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7"/>
      <c r="AK41" s="2337"/>
      <c r="AL41" s="2337"/>
      <c r="AM41" s="222"/>
    </row>
    <row r="42" spans="2:39" ht="81.75" customHeight="1">
      <c r="B42" s="199"/>
      <c r="C42" s="2337"/>
      <c r="D42" s="2337"/>
      <c r="E42" s="2337"/>
      <c r="F42" s="2337"/>
      <c r="G42" s="2337"/>
      <c r="H42" s="2337"/>
      <c r="I42" s="2337"/>
      <c r="J42" s="2337"/>
      <c r="K42" s="2337"/>
      <c r="L42" s="2337"/>
      <c r="M42" s="2337"/>
      <c r="N42" s="2337"/>
      <c r="O42" s="2337"/>
      <c r="P42" s="2337"/>
      <c r="Q42" s="2337"/>
      <c r="R42" s="2337"/>
      <c r="S42" s="2337"/>
      <c r="T42" s="2337"/>
      <c r="U42" s="2337"/>
      <c r="V42" s="2337"/>
      <c r="W42" s="2337"/>
      <c r="X42" s="2337"/>
      <c r="Y42" s="2337"/>
      <c r="Z42" s="2337"/>
      <c r="AA42" s="2337"/>
      <c r="AB42" s="2337"/>
      <c r="AC42" s="2337"/>
      <c r="AD42" s="2337"/>
      <c r="AE42" s="2337"/>
      <c r="AF42" s="2337"/>
      <c r="AG42" s="2337"/>
      <c r="AH42" s="2337"/>
      <c r="AI42" s="2337"/>
      <c r="AJ42" s="2337"/>
      <c r="AK42" s="2337"/>
      <c r="AL42" s="2337"/>
      <c r="AM42" s="222"/>
    </row>
    <row r="43" spans="2:39" ht="15" customHeight="1">
      <c r="B43" s="199"/>
      <c r="C43" s="2334" t="s">
        <v>858</v>
      </c>
      <c r="D43" s="2334"/>
      <c r="E43" s="2334"/>
      <c r="F43" s="2334"/>
      <c r="G43" s="2334"/>
      <c r="H43" s="2334"/>
      <c r="I43" s="2334"/>
      <c r="J43" s="2334"/>
      <c r="K43" s="2334"/>
      <c r="L43" s="2334"/>
      <c r="M43" s="2334"/>
      <c r="N43" s="2334"/>
      <c r="O43" s="2334"/>
      <c r="P43" s="2334"/>
      <c r="Q43" s="2334"/>
      <c r="R43" s="2334"/>
      <c r="S43" s="2334"/>
      <c r="T43" s="2334"/>
      <c r="U43" s="2334"/>
      <c r="V43" s="2334"/>
      <c r="W43" s="2334"/>
      <c r="X43" s="2334"/>
      <c r="Y43" s="2334"/>
      <c r="Z43" s="2334"/>
      <c r="AA43" s="2334"/>
      <c r="AB43" s="2334"/>
      <c r="AC43" s="2334"/>
      <c r="AD43" s="2334"/>
      <c r="AE43" s="2334"/>
      <c r="AF43" s="2334"/>
      <c r="AG43" s="2334"/>
      <c r="AH43" s="2334"/>
      <c r="AI43" s="2334"/>
      <c r="AJ43" s="2334"/>
      <c r="AK43" s="2334"/>
      <c r="AL43" s="2334"/>
      <c r="AM43" s="222"/>
    </row>
    <row r="44" spans="2:39" ht="15" customHeight="1">
      <c r="B44" s="199"/>
      <c r="C44" s="2334"/>
      <c r="D44" s="2334"/>
      <c r="E44" s="2334"/>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4"/>
      <c r="AK44" s="2334"/>
      <c r="AL44" s="2334"/>
      <c r="AM44" s="222"/>
    </row>
    <row r="45" spans="2:39" ht="15" customHeight="1">
      <c r="B45" s="199"/>
      <c r="C45" s="2334"/>
      <c r="D45" s="2334"/>
      <c r="E45" s="2334"/>
      <c r="F45" s="2334"/>
      <c r="G45" s="2334"/>
      <c r="H45" s="2334"/>
      <c r="I45" s="2334"/>
      <c r="J45" s="2334"/>
      <c r="K45" s="2334"/>
      <c r="L45" s="2334"/>
      <c r="M45" s="2334"/>
      <c r="N45" s="2334"/>
      <c r="O45" s="2334"/>
      <c r="P45" s="2334"/>
      <c r="Q45" s="2334"/>
      <c r="R45" s="2334"/>
      <c r="S45" s="2334"/>
      <c r="T45" s="2334"/>
      <c r="U45" s="2334"/>
      <c r="V45" s="2334"/>
      <c r="W45" s="2334"/>
      <c r="X45" s="2334"/>
      <c r="Y45" s="2334"/>
      <c r="Z45" s="2334"/>
      <c r="AA45" s="2334"/>
      <c r="AB45" s="2334"/>
      <c r="AC45" s="2334"/>
      <c r="AD45" s="2334"/>
      <c r="AE45" s="2334"/>
      <c r="AF45" s="2334"/>
      <c r="AG45" s="2334"/>
      <c r="AH45" s="2334"/>
      <c r="AI45" s="2334"/>
      <c r="AJ45" s="2334"/>
      <c r="AK45" s="2334"/>
      <c r="AL45" s="2334"/>
      <c r="AM45" s="222"/>
    </row>
    <row r="46" spans="2:39" ht="15" customHeight="1">
      <c r="B46" s="199"/>
      <c r="C46" s="2334"/>
      <c r="D46" s="2334"/>
      <c r="E46" s="2334"/>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4"/>
      <c r="AK46" s="2334"/>
      <c r="AL46" s="2334"/>
      <c r="AM46" s="222"/>
    </row>
    <row r="47" spans="2:39" ht="36" customHeight="1">
      <c r="B47" s="199"/>
      <c r="C47" s="2334"/>
      <c r="D47" s="2334"/>
      <c r="E47" s="2334"/>
      <c r="F47" s="2334"/>
      <c r="G47" s="2334"/>
      <c r="H47" s="2334"/>
      <c r="I47" s="2334"/>
      <c r="J47" s="2334"/>
      <c r="K47" s="2334"/>
      <c r="L47" s="2334"/>
      <c r="M47" s="2334"/>
      <c r="N47" s="2334"/>
      <c r="O47" s="2334"/>
      <c r="P47" s="2334"/>
      <c r="Q47" s="2334"/>
      <c r="R47" s="2334"/>
      <c r="S47" s="2334"/>
      <c r="T47" s="2334"/>
      <c r="U47" s="2334"/>
      <c r="V47" s="2334"/>
      <c r="W47" s="2334"/>
      <c r="X47" s="2334"/>
      <c r="Y47" s="2334"/>
      <c r="Z47" s="2334"/>
      <c r="AA47" s="2334"/>
      <c r="AB47" s="2334"/>
      <c r="AC47" s="2334"/>
      <c r="AD47" s="2334"/>
      <c r="AE47" s="2334"/>
      <c r="AF47" s="2334"/>
      <c r="AG47" s="2334"/>
      <c r="AH47" s="2334"/>
      <c r="AI47" s="2334"/>
      <c r="AJ47" s="2334"/>
      <c r="AK47" s="2334"/>
      <c r="AL47" s="2334"/>
      <c r="AM47" s="222"/>
    </row>
    <row r="48" spans="2:39" s="223" customFormat="1" ht="32.25" customHeight="1">
      <c r="B48" s="206"/>
      <c r="C48" s="2333" t="s">
        <v>859</v>
      </c>
      <c r="D48" s="2333"/>
      <c r="E48" s="2333"/>
      <c r="F48" s="2333"/>
      <c r="G48" s="2333"/>
      <c r="H48" s="2333"/>
      <c r="I48" s="2333"/>
      <c r="J48" s="2333"/>
      <c r="K48" s="2333"/>
      <c r="L48" s="2333"/>
      <c r="M48" s="2333"/>
      <c r="N48" s="2333"/>
      <c r="O48" s="2333"/>
      <c r="P48" s="2333"/>
      <c r="Q48" s="2333"/>
      <c r="R48" s="2333"/>
      <c r="S48" s="2333"/>
      <c r="T48" s="2333"/>
      <c r="U48" s="2333"/>
      <c r="V48" s="2333"/>
      <c r="W48" s="2333"/>
      <c r="X48" s="2333"/>
      <c r="Y48" s="2333"/>
      <c r="Z48" s="2333"/>
      <c r="AA48" s="2333"/>
      <c r="AB48" s="2333"/>
      <c r="AC48" s="2333"/>
      <c r="AD48" s="2333"/>
      <c r="AE48" s="2333"/>
      <c r="AF48" s="2333"/>
      <c r="AG48" s="2333"/>
      <c r="AH48" s="2333"/>
      <c r="AI48" s="2333"/>
      <c r="AJ48" s="2333"/>
      <c r="AK48" s="2333"/>
      <c r="AL48" s="2333"/>
    </row>
    <row r="49" spans="2:38" s="223" customFormat="1" ht="36" customHeight="1">
      <c r="B49" s="206"/>
      <c r="C49" s="2334" t="s">
        <v>860</v>
      </c>
      <c r="D49" s="2334"/>
      <c r="E49" s="2334"/>
      <c r="F49" s="2334"/>
      <c r="G49" s="2334"/>
      <c r="H49" s="2334"/>
      <c r="I49" s="2334"/>
      <c r="J49" s="2334"/>
      <c r="K49" s="2334"/>
      <c r="L49" s="2334"/>
      <c r="M49" s="2334"/>
      <c r="N49" s="2334"/>
      <c r="O49" s="2334"/>
      <c r="P49" s="2334"/>
      <c r="Q49" s="2334"/>
      <c r="R49" s="2334"/>
      <c r="S49" s="2334"/>
      <c r="T49" s="2334"/>
      <c r="U49" s="2334"/>
      <c r="V49" s="2334"/>
      <c r="W49" s="2334"/>
      <c r="X49" s="2334"/>
      <c r="Y49" s="2334"/>
      <c r="Z49" s="2334"/>
      <c r="AA49" s="2334"/>
      <c r="AB49" s="2334"/>
      <c r="AC49" s="2334"/>
      <c r="AD49" s="2334"/>
      <c r="AE49" s="2334"/>
      <c r="AF49" s="2334"/>
      <c r="AG49" s="2334"/>
      <c r="AH49" s="2334"/>
      <c r="AI49" s="2334"/>
      <c r="AJ49" s="2334"/>
      <c r="AK49" s="2334"/>
      <c r="AL49" s="2334"/>
    </row>
  </sheetData>
  <protectedRanges>
    <protectedRange sqref="M8:Z8 AH8:AK8 M7:AK7 M9:AK9" name="範囲1"/>
  </protectedRanges>
  <mergeCells count="90">
    <mergeCell ref="C48:AL48"/>
    <mergeCell ref="C49:AL49"/>
    <mergeCell ref="D34:S34"/>
    <mergeCell ref="T34:AK34"/>
    <mergeCell ref="C36:H36"/>
    <mergeCell ref="I36:AK36"/>
    <mergeCell ref="C38:AL42"/>
    <mergeCell ref="C43:AL47"/>
    <mergeCell ref="C31:S31"/>
    <mergeCell ref="T31:AK31"/>
    <mergeCell ref="D32:S32"/>
    <mergeCell ref="T32:AK32"/>
    <mergeCell ref="D33:S33"/>
    <mergeCell ref="T33:AK33"/>
    <mergeCell ref="C28:AK28"/>
    <mergeCell ref="C29:S29"/>
    <mergeCell ref="T29:AC29"/>
    <mergeCell ref="AF29:AK29"/>
    <mergeCell ref="C30:S30"/>
    <mergeCell ref="T30:AC30"/>
    <mergeCell ref="AF30:AK30"/>
    <mergeCell ref="D25:L25"/>
    <mergeCell ref="M25:Y25"/>
    <mergeCell ref="Z25:AE25"/>
    <mergeCell ref="AF25:AK25"/>
    <mergeCell ref="C26:L26"/>
    <mergeCell ref="M26:Q26"/>
    <mergeCell ref="R26:S26"/>
    <mergeCell ref="T26:AE26"/>
    <mergeCell ref="AF26:AK26"/>
    <mergeCell ref="D23:L23"/>
    <mergeCell ref="M23:Y23"/>
    <mergeCell ref="Z23:AE23"/>
    <mergeCell ref="AF23:AK23"/>
    <mergeCell ref="D24:L24"/>
    <mergeCell ref="M24:Y24"/>
    <mergeCell ref="Z24:AE24"/>
    <mergeCell ref="AF24:AK24"/>
    <mergeCell ref="D21:L21"/>
    <mergeCell ref="M21:Y21"/>
    <mergeCell ref="Z21:AE21"/>
    <mergeCell ref="AF21:AK21"/>
    <mergeCell ref="D22:L22"/>
    <mergeCell ref="M22:Y22"/>
    <mergeCell ref="Z22:AE22"/>
    <mergeCell ref="AF22:AK22"/>
    <mergeCell ref="D19:L19"/>
    <mergeCell ref="M19:Y19"/>
    <mergeCell ref="Z19:AE19"/>
    <mergeCell ref="AF19:AK19"/>
    <mergeCell ref="D20:L20"/>
    <mergeCell ref="M20:Y20"/>
    <mergeCell ref="Z20:AE20"/>
    <mergeCell ref="AF20:AK20"/>
    <mergeCell ref="D17:L17"/>
    <mergeCell ref="M17:Y17"/>
    <mergeCell ref="Z17:AE17"/>
    <mergeCell ref="AF17:AK17"/>
    <mergeCell ref="D18:L18"/>
    <mergeCell ref="M18:Y18"/>
    <mergeCell ref="Z18:AE18"/>
    <mergeCell ref="AF18:AK18"/>
    <mergeCell ref="C15:L15"/>
    <mergeCell ref="M15:Y15"/>
    <mergeCell ref="Z15:AE15"/>
    <mergeCell ref="AF15:AK15"/>
    <mergeCell ref="D16:L16"/>
    <mergeCell ref="M16:Y16"/>
    <mergeCell ref="Z16:AE16"/>
    <mergeCell ref="AF16:AK16"/>
    <mergeCell ref="D13:S13"/>
    <mergeCell ref="T13:AC13"/>
    <mergeCell ref="AF13:AK13"/>
    <mergeCell ref="C14:S14"/>
    <mergeCell ref="T14:AC14"/>
    <mergeCell ref="AF14:AK14"/>
    <mergeCell ref="C9:L9"/>
    <mergeCell ref="M9:AK9"/>
    <mergeCell ref="C11:AK11"/>
    <mergeCell ref="C12:S12"/>
    <mergeCell ref="T12:AC12"/>
    <mergeCell ref="AF12:AK12"/>
    <mergeCell ref="AB3:AK3"/>
    <mergeCell ref="C5:AK5"/>
    <mergeCell ref="C7:L7"/>
    <mergeCell ref="M7:AK7"/>
    <mergeCell ref="C8:L8"/>
    <mergeCell ref="M8:Z8"/>
    <mergeCell ref="AA8:AG8"/>
    <mergeCell ref="AH8:AK8"/>
  </mergeCells>
  <phoneticPr fontId="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O36"/>
  <sheetViews>
    <sheetView workbookViewId="0"/>
  </sheetViews>
  <sheetFormatPr defaultColWidth="8.625" defaultRowHeight="21" customHeight="1"/>
  <cols>
    <col min="1" max="18" width="2.625" style="1" customWidth="1"/>
    <col min="19" max="34" width="2.875" style="1" customWidth="1"/>
    <col min="35" max="39" width="2.625" style="1" customWidth="1"/>
    <col min="40" max="40" width="2.5" style="1" customWidth="1"/>
    <col min="41" max="41" width="9" style="1" customWidth="1"/>
    <col min="42" max="42" width="2.5" style="1" customWidth="1"/>
    <col min="43" max="16384" width="8.625" style="1"/>
  </cols>
  <sheetData>
    <row r="1" spans="1:41" ht="24.75" customHeight="1">
      <c r="B1" s="1" t="s">
        <v>1932</v>
      </c>
    </row>
    <row r="2" spans="1:41" ht="20.100000000000001" customHeight="1">
      <c r="AD2" s="2370" t="s">
        <v>642</v>
      </c>
      <c r="AE2" s="2370"/>
      <c r="AF2" s="2370"/>
      <c r="AG2" s="2370"/>
      <c r="AH2" s="2370"/>
      <c r="AI2" s="2370"/>
      <c r="AJ2" s="2370"/>
      <c r="AK2" s="2370"/>
      <c r="AL2" s="2370"/>
    </row>
    <row r="3" spans="1:41" ht="20.100000000000001" customHeight="1"/>
    <row r="4" spans="1:41" ht="20.100000000000001" customHeight="1">
      <c r="B4" s="2371" t="s">
        <v>643</v>
      </c>
      <c r="C4" s="2371"/>
      <c r="D4" s="2371"/>
      <c r="E4" s="2371"/>
      <c r="F4" s="2371"/>
      <c r="G4" s="2371"/>
      <c r="H4" s="2371"/>
      <c r="I4" s="2371"/>
      <c r="J4" s="2371"/>
      <c r="K4" s="2371"/>
      <c r="L4" s="2371"/>
      <c r="M4" s="2371"/>
      <c r="N4" s="2371"/>
      <c r="O4" s="2371"/>
      <c r="P4" s="2371"/>
      <c r="Q4" s="2371"/>
      <c r="R4" s="2371"/>
      <c r="S4" s="2371"/>
      <c r="T4" s="2371"/>
      <c r="U4" s="2371"/>
      <c r="V4" s="2371"/>
      <c r="W4" s="2371"/>
      <c r="X4" s="2371"/>
      <c r="Y4" s="2371"/>
      <c r="Z4" s="2371"/>
      <c r="AA4" s="2371"/>
      <c r="AB4" s="2371"/>
      <c r="AC4" s="2371"/>
      <c r="AD4" s="2371"/>
      <c r="AE4" s="2371"/>
      <c r="AF4" s="2371"/>
      <c r="AG4" s="2371"/>
      <c r="AH4" s="2371"/>
      <c r="AI4" s="2371"/>
      <c r="AJ4" s="2371"/>
      <c r="AK4" s="2371"/>
      <c r="AL4" s="2371"/>
    </row>
    <row r="5" spans="1:41" s="8" customFormat="1" ht="20.100000000000001" customHeight="1">
      <c r="A5" s="510"/>
      <c r="B5" s="90"/>
      <c r="C5" s="90"/>
      <c r="D5" s="90"/>
      <c r="E5" s="90"/>
      <c r="F5" s="90"/>
      <c r="G5" s="90"/>
      <c r="H5" s="90"/>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row>
    <row r="6" spans="1:41" s="8" customFormat="1" ht="29.25" customHeight="1">
      <c r="A6" s="510"/>
      <c r="B6" s="2372" t="s">
        <v>298</v>
      </c>
      <c r="C6" s="2372"/>
      <c r="D6" s="2372"/>
      <c r="E6" s="2372"/>
      <c r="F6" s="2372"/>
      <c r="G6" s="2372"/>
      <c r="H6" s="2372"/>
      <c r="I6" s="2372"/>
      <c r="J6" s="2372"/>
      <c r="K6" s="2372"/>
      <c r="L6" s="2373"/>
      <c r="M6" s="2373"/>
      <c r="N6" s="2373"/>
      <c r="O6" s="2373"/>
      <c r="P6" s="2373"/>
      <c r="Q6" s="2373"/>
      <c r="R6" s="2373"/>
      <c r="S6" s="2373"/>
      <c r="T6" s="2373"/>
      <c r="U6" s="2373"/>
      <c r="V6" s="2373"/>
      <c r="W6" s="2373"/>
      <c r="X6" s="2373"/>
      <c r="Y6" s="2373"/>
      <c r="Z6" s="2373"/>
      <c r="AA6" s="2373"/>
      <c r="AB6" s="2373"/>
      <c r="AC6" s="2373"/>
      <c r="AD6" s="2373"/>
      <c r="AE6" s="2373"/>
      <c r="AF6" s="2373"/>
      <c r="AG6" s="2373"/>
      <c r="AH6" s="2373"/>
      <c r="AI6" s="2373"/>
      <c r="AJ6" s="2373"/>
      <c r="AK6" s="2373"/>
      <c r="AL6" s="2373"/>
    </row>
    <row r="7" spans="1:41" s="8" customFormat="1" ht="31.5" customHeight="1">
      <c r="A7" s="510"/>
      <c r="B7" s="2372" t="s">
        <v>275</v>
      </c>
      <c r="C7" s="2372"/>
      <c r="D7" s="2372"/>
      <c r="E7" s="2372"/>
      <c r="F7" s="2372"/>
      <c r="G7" s="2372"/>
      <c r="H7" s="2372"/>
      <c r="I7" s="2372"/>
      <c r="J7" s="2372"/>
      <c r="K7" s="2372"/>
      <c r="L7" s="2374"/>
      <c r="M7" s="2374"/>
      <c r="N7" s="2374"/>
      <c r="O7" s="2374"/>
      <c r="P7" s="2374"/>
      <c r="Q7" s="2374"/>
      <c r="R7" s="2374"/>
      <c r="S7" s="2374"/>
      <c r="T7" s="2374"/>
      <c r="U7" s="2374"/>
      <c r="V7" s="2374"/>
      <c r="W7" s="2374"/>
      <c r="X7" s="2374"/>
      <c r="Y7" s="2374"/>
      <c r="Z7" s="2374"/>
      <c r="AA7" s="2375" t="s">
        <v>944</v>
      </c>
      <c r="AB7" s="2375"/>
      <c r="AC7" s="2375"/>
      <c r="AD7" s="2375"/>
      <c r="AE7" s="2375"/>
      <c r="AF7" s="2375"/>
      <c r="AG7" s="2375"/>
      <c r="AH7" s="2375"/>
      <c r="AI7" s="2376" t="s">
        <v>644</v>
      </c>
      <c r="AJ7" s="2376"/>
      <c r="AK7" s="2376"/>
      <c r="AL7" s="2376"/>
    </row>
    <row r="8" spans="1:41" s="8" customFormat="1" ht="29.25" customHeight="1">
      <c r="B8" s="2377" t="s">
        <v>945</v>
      </c>
      <c r="C8" s="2377"/>
      <c r="D8" s="2377"/>
      <c r="E8" s="2377"/>
      <c r="F8" s="2377"/>
      <c r="G8" s="2377"/>
      <c r="H8" s="2377"/>
      <c r="I8" s="2377"/>
      <c r="J8" s="2377"/>
      <c r="K8" s="2377"/>
      <c r="L8" s="2373" t="s">
        <v>645</v>
      </c>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3"/>
      <c r="AL8" s="2373"/>
    </row>
    <row r="9" spans="1:41" ht="12.75" customHeight="1" thickBot="1">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row>
    <row r="10" spans="1:41" ht="21" customHeight="1">
      <c r="B10" s="2378" t="s">
        <v>278</v>
      </c>
      <c r="C10" s="2379"/>
      <c r="D10" s="2379"/>
      <c r="E10" s="2379"/>
      <c r="F10" s="2379"/>
      <c r="G10" s="2379"/>
      <c r="H10" s="2379"/>
      <c r="I10" s="2379"/>
      <c r="J10" s="2379"/>
      <c r="K10" s="2379"/>
      <c r="L10" s="2379"/>
      <c r="M10" s="2379"/>
      <c r="N10" s="2379"/>
      <c r="O10" s="2379"/>
      <c r="P10" s="2379"/>
      <c r="Q10" s="2379"/>
      <c r="R10" s="2379"/>
      <c r="S10" s="2379"/>
      <c r="T10" s="2379"/>
      <c r="U10" s="2379"/>
      <c r="V10" s="2379"/>
      <c r="W10" s="2379"/>
      <c r="X10" s="2379"/>
      <c r="Y10" s="2379"/>
      <c r="Z10" s="2379"/>
      <c r="AA10" s="2379"/>
      <c r="AB10" s="2379"/>
      <c r="AC10" s="2379"/>
      <c r="AD10" s="2379"/>
      <c r="AE10" s="2379"/>
      <c r="AF10" s="2379"/>
      <c r="AG10" s="2379"/>
      <c r="AH10" s="2379"/>
      <c r="AI10" s="2379"/>
      <c r="AJ10" s="2379"/>
      <c r="AK10" s="2379"/>
      <c r="AL10" s="2380"/>
    </row>
    <row r="11" spans="1:41" ht="27.75" customHeight="1">
      <c r="B11" s="2381" t="s">
        <v>646</v>
      </c>
      <c r="C11" s="2382"/>
      <c r="D11" s="2382"/>
      <c r="E11" s="2382"/>
      <c r="F11" s="2382"/>
      <c r="G11" s="2382"/>
      <c r="H11" s="2382"/>
      <c r="I11" s="2382"/>
      <c r="J11" s="2382"/>
      <c r="K11" s="2382"/>
      <c r="L11" s="2382"/>
      <c r="M11" s="2382"/>
      <c r="N11" s="2382"/>
      <c r="O11" s="2382"/>
      <c r="P11" s="2382"/>
      <c r="Q11" s="2382"/>
      <c r="R11" s="2383"/>
      <c r="S11" s="2384"/>
      <c r="T11" s="2385"/>
      <c r="U11" s="2385"/>
      <c r="V11" s="2385"/>
      <c r="W11" s="2385"/>
      <c r="X11" s="2385"/>
      <c r="Y11" s="2385"/>
      <c r="Z11" s="2385"/>
      <c r="AA11" s="2385"/>
      <c r="AB11" s="2385"/>
      <c r="AC11" s="2385"/>
      <c r="AD11" s="2386"/>
      <c r="AE11" s="522" t="s">
        <v>271</v>
      </c>
      <c r="AF11" s="523"/>
      <c r="AG11" s="2387"/>
      <c r="AH11" s="2388"/>
      <c r="AI11" s="2388"/>
      <c r="AJ11" s="2388"/>
      <c r="AK11" s="2388"/>
      <c r="AL11" s="2389"/>
      <c r="AO11" s="511"/>
    </row>
    <row r="12" spans="1:41" ht="27.75" customHeight="1" thickBot="1">
      <c r="B12" s="521"/>
      <c r="C12" s="2399" t="s">
        <v>647</v>
      </c>
      <c r="D12" s="2400"/>
      <c r="E12" s="2400"/>
      <c r="F12" s="2400"/>
      <c r="G12" s="2400"/>
      <c r="H12" s="2400"/>
      <c r="I12" s="2400"/>
      <c r="J12" s="2400"/>
      <c r="K12" s="2400"/>
      <c r="L12" s="2400"/>
      <c r="M12" s="2400"/>
      <c r="N12" s="2400"/>
      <c r="O12" s="2400"/>
      <c r="P12" s="2400"/>
      <c r="Q12" s="2400"/>
      <c r="R12" s="2401"/>
      <c r="S12" s="2402"/>
      <c r="T12" s="2394"/>
      <c r="U12" s="2394"/>
      <c r="V12" s="2394"/>
      <c r="W12" s="2394"/>
      <c r="X12" s="2394"/>
      <c r="Y12" s="2394"/>
      <c r="Z12" s="2394"/>
      <c r="AA12" s="2394"/>
      <c r="AB12" s="2394"/>
      <c r="AC12" s="2394"/>
      <c r="AD12" s="2395"/>
      <c r="AE12" s="524" t="s">
        <v>271</v>
      </c>
      <c r="AF12" s="525"/>
      <c r="AG12" s="2403"/>
      <c r="AH12" s="2397"/>
      <c r="AI12" s="2397"/>
      <c r="AJ12" s="2397"/>
      <c r="AK12" s="2397"/>
      <c r="AL12" s="2398"/>
    </row>
    <row r="13" spans="1:41" ht="27.75" customHeight="1" thickTop="1">
      <c r="B13" s="2404" t="s">
        <v>648</v>
      </c>
      <c r="C13" s="2405"/>
      <c r="D13" s="2405"/>
      <c r="E13" s="2405"/>
      <c r="F13" s="2405"/>
      <c r="G13" s="2405"/>
      <c r="H13" s="2405"/>
      <c r="I13" s="2405"/>
      <c r="J13" s="2405"/>
      <c r="K13" s="2405"/>
      <c r="L13" s="2405"/>
      <c r="M13" s="2405"/>
      <c r="N13" s="2405"/>
      <c r="O13" s="2405"/>
      <c r="P13" s="2405"/>
      <c r="Q13" s="2405"/>
      <c r="R13" s="2406"/>
      <c r="S13" s="2407"/>
      <c r="T13" s="2408"/>
      <c r="U13" s="2408"/>
      <c r="V13" s="2408"/>
      <c r="W13" s="2408"/>
      <c r="X13" s="2408"/>
      <c r="Y13" s="2408"/>
      <c r="Z13" s="2408"/>
      <c r="AA13" s="2408"/>
      <c r="AB13" s="2408"/>
      <c r="AC13" s="2408"/>
      <c r="AD13" s="2409"/>
      <c r="AE13" s="526" t="s">
        <v>271</v>
      </c>
      <c r="AF13" s="527"/>
      <c r="AG13" s="2410" t="s">
        <v>649</v>
      </c>
      <c r="AH13" s="2411"/>
      <c r="AI13" s="2411"/>
      <c r="AJ13" s="2411"/>
      <c r="AK13" s="2411"/>
      <c r="AL13" s="2412"/>
    </row>
    <row r="14" spans="1:41" ht="27.75" customHeight="1">
      <c r="B14" s="2413" t="s">
        <v>650</v>
      </c>
      <c r="C14" s="2414"/>
      <c r="D14" s="2414"/>
      <c r="E14" s="2414"/>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5"/>
      <c r="AH14" s="2415"/>
      <c r="AI14" s="2415"/>
      <c r="AJ14" s="2415"/>
      <c r="AK14" s="2415"/>
      <c r="AL14" s="2416"/>
    </row>
    <row r="15" spans="1:41" ht="27.75" customHeight="1" thickBot="1">
      <c r="B15" s="2417" t="s">
        <v>651</v>
      </c>
      <c r="C15" s="2418"/>
      <c r="D15" s="2418"/>
      <c r="E15" s="2418"/>
      <c r="F15" s="2418"/>
      <c r="G15" s="2418"/>
      <c r="H15" s="2418"/>
      <c r="I15" s="2418"/>
      <c r="J15" s="2418"/>
      <c r="K15" s="2418"/>
      <c r="L15" s="2418"/>
      <c r="M15" s="2418"/>
      <c r="N15" s="2418"/>
      <c r="O15" s="2418"/>
      <c r="P15" s="2418"/>
      <c r="Q15" s="2418"/>
      <c r="R15" s="2418"/>
      <c r="S15" s="2418"/>
      <c r="T15" s="2418"/>
      <c r="U15" s="2418"/>
      <c r="V15" s="2418"/>
      <c r="W15" s="2418"/>
      <c r="X15" s="2418"/>
      <c r="Y15" s="2418"/>
      <c r="Z15" s="2418"/>
      <c r="AA15" s="2418"/>
      <c r="AB15" s="2418"/>
      <c r="AC15" s="2418"/>
      <c r="AD15" s="2418"/>
      <c r="AE15" s="2418"/>
      <c r="AF15" s="2418"/>
      <c r="AG15" s="2419"/>
      <c r="AH15" s="2419"/>
      <c r="AI15" s="2419"/>
      <c r="AJ15" s="2419"/>
      <c r="AK15" s="2419"/>
      <c r="AL15" s="2420"/>
    </row>
    <row r="16" spans="1:41" ht="12.75" customHeight="1" thickBot="1">
      <c r="B16" s="512"/>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row>
    <row r="17" spans="1:39" ht="21" customHeight="1">
      <c r="B17" s="2378" t="s">
        <v>652</v>
      </c>
      <c r="C17" s="2379"/>
      <c r="D17" s="2379"/>
      <c r="E17" s="2379"/>
      <c r="F17" s="2379"/>
      <c r="G17" s="2379"/>
      <c r="H17" s="2379"/>
      <c r="I17" s="2379"/>
      <c r="J17" s="2379"/>
      <c r="K17" s="2379"/>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c r="AH17" s="2379"/>
      <c r="AI17" s="2379"/>
      <c r="AJ17" s="2379"/>
      <c r="AK17" s="2379"/>
      <c r="AL17" s="2380"/>
    </row>
    <row r="18" spans="1:39" ht="27.75" customHeight="1" thickBot="1">
      <c r="B18" s="2390" t="s">
        <v>653</v>
      </c>
      <c r="C18" s="2391"/>
      <c r="D18" s="2391"/>
      <c r="E18" s="2391"/>
      <c r="F18" s="2391"/>
      <c r="G18" s="2391"/>
      <c r="H18" s="2391"/>
      <c r="I18" s="2391"/>
      <c r="J18" s="2391"/>
      <c r="K18" s="2391"/>
      <c r="L18" s="2391"/>
      <c r="M18" s="2391"/>
      <c r="N18" s="2391"/>
      <c r="O18" s="2391"/>
      <c r="P18" s="2391"/>
      <c r="Q18" s="2391"/>
      <c r="R18" s="2392"/>
      <c r="S18" s="2393"/>
      <c r="T18" s="2394"/>
      <c r="U18" s="2394"/>
      <c r="V18" s="2394"/>
      <c r="W18" s="2394"/>
      <c r="X18" s="2394"/>
      <c r="Y18" s="2394"/>
      <c r="Z18" s="2394"/>
      <c r="AA18" s="2394"/>
      <c r="AB18" s="2394"/>
      <c r="AC18" s="2394"/>
      <c r="AD18" s="2395"/>
      <c r="AE18" s="528" t="s">
        <v>271</v>
      </c>
      <c r="AF18" s="528"/>
      <c r="AG18" s="2396"/>
      <c r="AH18" s="2397"/>
      <c r="AI18" s="2397"/>
      <c r="AJ18" s="2397"/>
      <c r="AK18" s="2397"/>
      <c r="AL18" s="2398"/>
    </row>
    <row r="19" spans="1:39" ht="27.75" customHeight="1" thickTop="1" thickBot="1">
      <c r="B19" s="2421" t="s">
        <v>654</v>
      </c>
      <c r="C19" s="2422"/>
      <c r="D19" s="2422"/>
      <c r="E19" s="2422"/>
      <c r="F19" s="2422"/>
      <c r="G19" s="2422"/>
      <c r="H19" s="2422"/>
      <c r="I19" s="2422"/>
      <c r="J19" s="2422"/>
      <c r="K19" s="2422"/>
      <c r="L19" s="2422"/>
      <c r="M19" s="2422"/>
      <c r="N19" s="2422"/>
      <c r="O19" s="2422"/>
      <c r="P19" s="2422"/>
      <c r="Q19" s="2422"/>
      <c r="R19" s="2423"/>
      <c r="S19" s="2424"/>
      <c r="T19" s="2425"/>
      <c r="U19" s="2425"/>
      <c r="V19" s="2425"/>
      <c r="W19" s="2425"/>
      <c r="X19" s="2425"/>
      <c r="Y19" s="2425"/>
      <c r="Z19" s="2425"/>
      <c r="AA19" s="2425"/>
      <c r="AB19" s="2425"/>
      <c r="AC19" s="2425"/>
      <c r="AD19" s="2426"/>
      <c r="AE19" s="529" t="s">
        <v>271</v>
      </c>
      <c r="AF19" s="529"/>
      <c r="AG19" s="2427" t="s">
        <v>655</v>
      </c>
      <c r="AH19" s="2428"/>
      <c r="AI19" s="2428"/>
      <c r="AJ19" s="2428"/>
      <c r="AK19" s="2428"/>
      <c r="AL19" s="2429"/>
    </row>
    <row r="20" spans="1:39" ht="12.75" customHeight="1" thickBot="1">
      <c r="A20" s="513"/>
      <c r="B20" s="514"/>
      <c r="C20" s="514"/>
      <c r="D20" s="514"/>
      <c r="E20" s="514"/>
      <c r="F20" s="514"/>
      <c r="G20" s="514"/>
      <c r="H20" s="514"/>
      <c r="I20" s="514"/>
      <c r="J20" s="514"/>
      <c r="K20" s="514"/>
      <c r="L20" s="514"/>
      <c r="M20" s="514"/>
      <c r="N20" s="514"/>
      <c r="O20" s="514"/>
      <c r="P20" s="514"/>
      <c r="Q20" s="514"/>
      <c r="R20" s="514"/>
      <c r="S20" s="515"/>
      <c r="T20" s="515"/>
      <c r="U20" s="515"/>
      <c r="V20" s="515"/>
      <c r="W20" s="515"/>
      <c r="X20" s="515"/>
      <c r="Y20" s="515"/>
      <c r="Z20" s="515"/>
      <c r="AA20" s="515"/>
      <c r="AB20" s="515"/>
      <c r="AC20" s="515"/>
      <c r="AD20" s="515"/>
      <c r="AE20" s="516"/>
      <c r="AF20" s="516"/>
      <c r="AG20" s="517"/>
      <c r="AH20" s="517"/>
      <c r="AI20" s="517"/>
      <c r="AJ20" s="517"/>
      <c r="AK20" s="517"/>
      <c r="AL20" s="517"/>
      <c r="AM20" s="513"/>
    </row>
    <row r="21" spans="1:39" ht="27.75" customHeight="1">
      <c r="A21" s="513"/>
      <c r="B21" s="2430" t="s">
        <v>656</v>
      </c>
      <c r="C21" s="2431"/>
      <c r="D21" s="2431"/>
      <c r="E21" s="2431"/>
      <c r="F21" s="2431"/>
      <c r="G21" s="2431"/>
      <c r="H21" s="2431"/>
      <c r="I21" s="2431"/>
      <c r="J21" s="2431"/>
      <c r="K21" s="2431"/>
      <c r="L21" s="2431"/>
      <c r="M21" s="2431"/>
      <c r="N21" s="2431"/>
      <c r="O21" s="2431"/>
      <c r="P21" s="2431"/>
      <c r="Q21" s="2431"/>
      <c r="R21" s="2431"/>
      <c r="S21" s="2431"/>
      <c r="T21" s="2431"/>
      <c r="U21" s="2431"/>
      <c r="V21" s="2431"/>
      <c r="W21" s="2431"/>
      <c r="X21" s="2431"/>
      <c r="Y21" s="2431"/>
      <c r="Z21" s="2431"/>
      <c r="AA21" s="2431"/>
      <c r="AB21" s="2431"/>
      <c r="AC21" s="2431"/>
      <c r="AD21" s="2431"/>
      <c r="AE21" s="2431"/>
      <c r="AF21" s="2431"/>
      <c r="AG21" s="2431"/>
      <c r="AH21" s="2431"/>
      <c r="AI21" s="2431"/>
      <c r="AJ21" s="2431"/>
      <c r="AK21" s="2431"/>
      <c r="AL21" s="2432"/>
      <c r="AM21" s="513"/>
    </row>
    <row r="22" spans="1:39" ht="27.75" customHeight="1">
      <c r="B22" s="2433" t="s">
        <v>657</v>
      </c>
      <c r="C22" s="2434"/>
      <c r="D22" s="2434"/>
      <c r="E22" s="2434"/>
      <c r="F22" s="2434"/>
      <c r="G22" s="2434"/>
      <c r="H22" s="2434"/>
      <c r="I22" s="2434"/>
      <c r="J22" s="2434"/>
      <c r="K22" s="2434"/>
      <c r="L22" s="2434"/>
      <c r="M22" s="2434"/>
      <c r="N22" s="2434"/>
      <c r="O22" s="2434"/>
      <c r="P22" s="2434"/>
      <c r="Q22" s="2434"/>
      <c r="R22" s="2434"/>
      <c r="S22" s="2434" t="s">
        <v>658</v>
      </c>
      <c r="T22" s="2434"/>
      <c r="U22" s="2434"/>
      <c r="V22" s="2434"/>
      <c r="W22" s="2434"/>
      <c r="X22" s="2434"/>
      <c r="Y22" s="2434"/>
      <c r="Z22" s="2434"/>
      <c r="AA22" s="2434"/>
      <c r="AB22" s="2434"/>
      <c r="AC22" s="2434"/>
      <c r="AD22" s="2434"/>
      <c r="AE22" s="2434"/>
      <c r="AF22" s="2434"/>
      <c r="AG22" s="2434"/>
      <c r="AH22" s="2434"/>
      <c r="AI22" s="2434"/>
      <c r="AJ22" s="2434"/>
      <c r="AK22" s="2434"/>
      <c r="AL22" s="2435"/>
    </row>
    <row r="23" spans="1:39" ht="47.25" customHeight="1">
      <c r="B23" s="2433"/>
      <c r="C23" s="2434"/>
      <c r="D23" s="2434"/>
      <c r="E23" s="2434"/>
      <c r="F23" s="2434"/>
      <c r="G23" s="2434"/>
      <c r="H23" s="2434"/>
      <c r="I23" s="2434"/>
      <c r="J23" s="2434"/>
      <c r="K23" s="2434"/>
      <c r="L23" s="2434"/>
      <c r="M23" s="2434"/>
      <c r="N23" s="2434"/>
      <c r="O23" s="2434"/>
      <c r="P23" s="2434"/>
      <c r="Q23" s="2434"/>
      <c r="R23" s="2434"/>
      <c r="S23" s="2436" t="s">
        <v>659</v>
      </c>
      <c r="T23" s="2436"/>
      <c r="U23" s="2436"/>
      <c r="V23" s="2436"/>
      <c r="W23" s="2436"/>
      <c r="X23" s="2436"/>
      <c r="Y23" s="2436"/>
      <c r="Z23" s="2436"/>
      <c r="AA23" s="2436"/>
      <c r="AB23" s="2436"/>
      <c r="AC23" s="2436"/>
      <c r="AD23" s="2436"/>
      <c r="AE23" s="2436"/>
      <c r="AF23" s="2436" t="s">
        <v>585</v>
      </c>
      <c r="AG23" s="2436"/>
      <c r="AH23" s="2436"/>
      <c r="AI23" s="2436" t="s">
        <v>586</v>
      </c>
      <c r="AJ23" s="2436"/>
      <c r="AK23" s="2436"/>
      <c r="AL23" s="2437"/>
    </row>
    <row r="24" spans="1:39" ht="27.75" customHeight="1">
      <c r="B24" s="228">
        <v>1</v>
      </c>
      <c r="C24" s="2438"/>
      <c r="D24" s="2438"/>
      <c r="E24" s="2438"/>
      <c r="F24" s="2438"/>
      <c r="G24" s="2438"/>
      <c r="H24" s="2438"/>
      <c r="I24" s="2438"/>
      <c r="J24" s="2438"/>
      <c r="K24" s="2438"/>
      <c r="L24" s="2438"/>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530" t="s">
        <v>587</v>
      </c>
      <c r="AI24" s="2438"/>
      <c r="AJ24" s="2438"/>
      <c r="AK24" s="2438"/>
      <c r="AL24" s="2439"/>
    </row>
    <row r="25" spans="1:39" ht="27.75" customHeight="1">
      <c r="B25" s="228">
        <v>2</v>
      </c>
      <c r="C25" s="2438"/>
      <c r="D25" s="2438"/>
      <c r="E25" s="2438"/>
      <c r="F25" s="2438"/>
      <c r="G25" s="2438"/>
      <c r="H25" s="2438"/>
      <c r="I25" s="2438"/>
      <c r="J25" s="2438"/>
      <c r="K25" s="2438"/>
      <c r="L25" s="2438"/>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530" t="s">
        <v>587</v>
      </c>
      <c r="AI25" s="2438"/>
      <c r="AJ25" s="2438"/>
      <c r="AK25" s="2438"/>
      <c r="AL25" s="2439"/>
    </row>
    <row r="26" spans="1:39" ht="27.75" customHeight="1">
      <c r="B26" s="228">
        <v>3</v>
      </c>
      <c r="C26" s="2438"/>
      <c r="D26" s="2438"/>
      <c r="E26" s="2438"/>
      <c r="F26" s="2438"/>
      <c r="G26" s="2438"/>
      <c r="H26" s="2438"/>
      <c r="I26" s="2438"/>
      <c r="J26" s="2438"/>
      <c r="K26" s="2438"/>
      <c r="L26" s="2438"/>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530" t="s">
        <v>587</v>
      </c>
      <c r="AI26" s="2438"/>
      <c r="AJ26" s="2438"/>
      <c r="AK26" s="2438"/>
      <c r="AL26" s="2439"/>
    </row>
    <row r="27" spans="1:39" ht="27.75" customHeight="1">
      <c r="B27" s="228">
        <v>4</v>
      </c>
      <c r="C27" s="2438"/>
      <c r="D27" s="2438"/>
      <c r="E27" s="2438"/>
      <c r="F27" s="2438"/>
      <c r="G27" s="2438"/>
      <c r="H27" s="2438"/>
      <c r="I27" s="2438"/>
      <c r="J27" s="2438"/>
      <c r="K27" s="2438"/>
      <c r="L27" s="2438"/>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530" t="s">
        <v>587</v>
      </c>
      <c r="AI27" s="2438"/>
      <c r="AJ27" s="2438"/>
      <c r="AK27" s="2438"/>
      <c r="AL27" s="2439"/>
    </row>
    <row r="28" spans="1:39" ht="15" customHeight="1">
      <c r="B28" s="2441" t="s">
        <v>660</v>
      </c>
      <c r="C28" s="2442"/>
      <c r="D28" s="2442"/>
      <c r="E28" s="2442"/>
      <c r="F28" s="2442"/>
      <c r="G28" s="2442"/>
      <c r="H28" s="2442"/>
      <c r="I28" s="2442"/>
      <c r="J28" s="2442"/>
      <c r="K28" s="2442"/>
      <c r="L28" s="2442"/>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5" t="s">
        <v>602</v>
      </c>
      <c r="AJ28" s="2445"/>
      <c r="AK28" s="2445"/>
      <c r="AL28" s="2446"/>
    </row>
    <row r="29" spans="1:39" ht="36.75" customHeight="1" thickBot="1">
      <c r="B29" s="2443"/>
      <c r="C29" s="2444"/>
      <c r="D29" s="2444"/>
      <c r="E29" s="2444"/>
      <c r="F29" s="2444"/>
      <c r="G29" s="2444"/>
      <c r="H29" s="2444"/>
      <c r="I29" s="2444"/>
      <c r="J29" s="2444"/>
      <c r="K29" s="2444"/>
      <c r="L29" s="2444"/>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7"/>
      <c r="AJ29" s="2447"/>
      <c r="AK29" s="2447"/>
      <c r="AL29" s="2448"/>
    </row>
    <row r="30" spans="1:39" ht="9.75" customHeight="1">
      <c r="B30" s="512"/>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row>
    <row r="31" spans="1:39" ht="22.5" customHeight="1">
      <c r="B31" s="2280" t="s">
        <v>295</v>
      </c>
      <c r="C31" s="2280"/>
      <c r="D31" s="2280"/>
      <c r="E31" s="2280"/>
      <c r="F31" s="2280"/>
      <c r="G31" s="2280"/>
      <c r="H31" s="2449" t="s">
        <v>661</v>
      </c>
      <c r="I31" s="2449"/>
      <c r="J31" s="2449"/>
      <c r="K31" s="2449"/>
      <c r="L31" s="2449"/>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row>
    <row r="32" spans="1:39" ht="8.25" customHeight="1">
      <c r="B32" s="512"/>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row>
    <row r="33" spans="2:39" s="518" customFormat="1" ht="17.25" customHeight="1">
      <c r="B33" s="2440" t="s">
        <v>662</v>
      </c>
      <c r="C33" s="2440"/>
      <c r="D33" s="2440"/>
      <c r="E33" s="2440"/>
      <c r="F33" s="2440"/>
      <c r="G33" s="2440"/>
      <c r="H33" s="2440"/>
      <c r="I33" s="2440"/>
      <c r="J33" s="2440"/>
      <c r="K33" s="2440"/>
      <c r="L33" s="244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row>
    <row r="34" spans="2:39" s="518" customFormat="1" ht="45.75" customHeight="1">
      <c r="B34" s="2440"/>
      <c r="C34" s="2440"/>
      <c r="D34" s="2440"/>
      <c r="E34" s="2440"/>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519"/>
    </row>
    <row r="35" spans="2:39" s="518" customFormat="1" ht="9" customHeight="1">
      <c r="B35" s="518" t="s">
        <v>663</v>
      </c>
      <c r="AM35" s="520"/>
    </row>
    <row r="36" spans="2:39" s="518" customFormat="1" ht="21" customHeight="1">
      <c r="AM36" s="520"/>
    </row>
  </sheetData>
  <protectedRanges>
    <protectedRange sqref="L7:Z7 AI7:AL7 L6:AL6 L8:AL8" name="範囲1"/>
  </protectedRanges>
  <mergeCells count="59">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AD2:AL2"/>
    <mergeCell ref="B4:AL4"/>
    <mergeCell ref="B6:K6"/>
    <mergeCell ref="L6:AL6"/>
    <mergeCell ref="B7:K7"/>
    <mergeCell ref="L7:Z7"/>
    <mergeCell ref="AA7:AH7"/>
    <mergeCell ref="AI7:AL7"/>
  </mergeCells>
  <phoneticPr fontId="5"/>
  <pageMargins left="0.62992125984251968" right="0.62992125984251968" top="0.55118110236220474" bottom="0.31496062992125984" header="0.51181102362204722" footer="0.51181102362204722"/>
  <pageSetup paperSize="9" scale="80" firstPageNumber="0" orientation="portrait" cellComments="atEnd"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J39"/>
  <sheetViews>
    <sheetView topLeftCell="A10" zoomScaleNormal="100" workbookViewId="0">
      <selection activeCell="AP20" sqref="AP20"/>
    </sheetView>
  </sheetViews>
  <sheetFormatPr defaultRowHeight="21" customHeight="1"/>
  <cols>
    <col min="1" max="1" width="2.25" style="1" customWidth="1"/>
    <col min="2" max="40" width="2.625" style="1" customWidth="1"/>
    <col min="41" max="257" width="9" style="1"/>
    <col min="258" max="296" width="2.625" style="1" customWidth="1"/>
    <col min="297" max="513" width="9" style="1"/>
    <col min="514" max="552" width="2.625" style="1" customWidth="1"/>
    <col min="553" max="769" width="9" style="1"/>
    <col min="770" max="808" width="2.625" style="1" customWidth="1"/>
    <col min="809" max="1025" width="9" style="1"/>
    <col min="1026" max="1064" width="2.625" style="1" customWidth="1"/>
    <col min="1065" max="1281" width="9" style="1"/>
    <col min="1282" max="1320" width="2.625" style="1" customWidth="1"/>
    <col min="1321" max="1537" width="9" style="1"/>
    <col min="1538" max="1576" width="2.625" style="1" customWidth="1"/>
    <col min="1577" max="1793" width="9" style="1"/>
    <col min="1794" max="1832" width="2.625" style="1" customWidth="1"/>
    <col min="1833" max="2049" width="9" style="1"/>
    <col min="2050" max="2088" width="2.625" style="1" customWidth="1"/>
    <col min="2089" max="2305" width="9" style="1"/>
    <col min="2306" max="2344" width="2.625" style="1" customWidth="1"/>
    <col min="2345" max="2561" width="9" style="1"/>
    <col min="2562" max="2600" width="2.625" style="1" customWidth="1"/>
    <col min="2601" max="2817" width="9" style="1"/>
    <col min="2818" max="2856" width="2.625" style="1" customWidth="1"/>
    <col min="2857" max="3073" width="9" style="1"/>
    <col min="3074" max="3112" width="2.625" style="1" customWidth="1"/>
    <col min="3113" max="3329" width="9" style="1"/>
    <col min="3330" max="3368" width="2.625" style="1" customWidth="1"/>
    <col min="3369" max="3585" width="9" style="1"/>
    <col min="3586" max="3624" width="2.625" style="1" customWidth="1"/>
    <col min="3625" max="3841" width="9" style="1"/>
    <col min="3842" max="3880" width="2.625" style="1" customWidth="1"/>
    <col min="3881" max="4097" width="9" style="1"/>
    <col min="4098" max="4136" width="2.625" style="1" customWidth="1"/>
    <col min="4137" max="4353" width="9" style="1"/>
    <col min="4354" max="4392" width="2.625" style="1" customWidth="1"/>
    <col min="4393" max="4609" width="9" style="1"/>
    <col min="4610" max="4648" width="2.625" style="1" customWidth="1"/>
    <col min="4649" max="4865" width="9" style="1"/>
    <col min="4866" max="4904" width="2.625" style="1" customWidth="1"/>
    <col min="4905" max="5121" width="9" style="1"/>
    <col min="5122" max="5160" width="2.625" style="1" customWidth="1"/>
    <col min="5161" max="5377" width="9" style="1"/>
    <col min="5378" max="5416" width="2.625" style="1" customWidth="1"/>
    <col min="5417" max="5633" width="9" style="1"/>
    <col min="5634" max="5672" width="2.625" style="1" customWidth="1"/>
    <col min="5673" max="5889" width="9" style="1"/>
    <col min="5890" max="5928" width="2.625" style="1" customWidth="1"/>
    <col min="5929" max="6145" width="9" style="1"/>
    <col min="6146" max="6184" width="2.625" style="1" customWidth="1"/>
    <col min="6185" max="6401" width="9" style="1"/>
    <col min="6402" max="6440" width="2.625" style="1" customWidth="1"/>
    <col min="6441" max="6657" width="9" style="1"/>
    <col min="6658" max="6696" width="2.625" style="1" customWidth="1"/>
    <col min="6697" max="6913" width="9" style="1"/>
    <col min="6914" max="6952" width="2.625" style="1" customWidth="1"/>
    <col min="6953" max="7169" width="9" style="1"/>
    <col min="7170" max="7208" width="2.625" style="1" customWidth="1"/>
    <col min="7209" max="7425" width="9" style="1"/>
    <col min="7426" max="7464" width="2.625" style="1" customWidth="1"/>
    <col min="7465" max="7681" width="9" style="1"/>
    <col min="7682" max="7720" width="2.625" style="1" customWidth="1"/>
    <col min="7721" max="7937" width="9" style="1"/>
    <col min="7938" max="7976" width="2.625" style="1" customWidth="1"/>
    <col min="7977" max="8193" width="9" style="1"/>
    <col min="8194" max="8232" width="2.625" style="1" customWidth="1"/>
    <col min="8233" max="8449" width="9" style="1"/>
    <col min="8450" max="8488" width="2.625" style="1" customWidth="1"/>
    <col min="8489" max="8705" width="9" style="1"/>
    <col min="8706" max="8744" width="2.625" style="1" customWidth="1"/>
    <col min="8745" max="8961" width="9" style="1"/>
    <col min="8962" max="9000" width="2.625" style="1" customWidth="1"/>
    <col min="9001" max="9217" width="9" style="1"/>
    <col min="9218" max="9256" width="2.625" style="1" customWidth="1"/>
    <col min="9257" max="9473" width="9" style="1"/>
    <col min="9474" max="9512" width="2.625" style="1" customWidth="1"/>
    <col min="9513" max="9729" width="9" style="1"/>
    <col min="9730" max="9768" width="2.625" style="1" customWidth="1"/>
    <col min="9769" max="9985" width="9" style="1"/>
    <col min="9986" max="10024" width="2.625" style="1" customWidth="1"/>
    <col min="10025" max="10241" width="9" style="1"/>
    <col min="10242" max="10280" width="2.625" style="1" customWidth="1"/>
    <col min="10281" max="10497" width="9" style="1"/>
    <col min="10498" max="10536" width="2.625" style="1" customWidth="1"/>
    <col min="10537" max="10753" width="9" style="1"/>
    <col min="10754" max="10792" width="2.625" style="1" customWidth="1"/>
    <col min="10793" max="11009" width="9" style="1"/>
    <col min="11010" max="11048" width="2.625" style="1" customWidth="1"/>
    <col min="11049" max="11265" width="9" style="1"/>
    <col min="11266" max="11304" width="2.625" style="1" customWidth="1"/>
    <col min="11305" max="11521" width="9" style="1"/>
    <col min="11522" max="11560" width="2.625" style="1" customWidth="1"/>
    <col min="11561" max="11777" width="9" style="1"/>
    <col min="11778" max="11816" width="2.625" style="1" customWidth="1"/>
    <col min="11817" max="12033" width="9" style="1"/>
    <col min="12034" max="12072" width="2.625" style="1" customWidth="1"/>
    <col min="12073" max="12289" width="9" style="1"/>
    <col min="12290" max="12328" width="2.625" style="1" customWidth="1"/>
    <col min="12329" max="12545" width="9" style="1"/>
    <col min="12546" max="12584" width="2.625" style="1" customWidth="1"/>
    <col min="12585" max="12801" width="9" style="1"/>
    <col min="12802" max="12840" width="2.625" style="1" customWidth="1"/>
    <col min="12841" max="13057" width="9" style="1"/>
    <col min="13058" max="13096" width="2.625" style="1" customWidth="1"/>
    <col min="13097" max="13313" width="9" style="1"/>
    <col min="13314" max="13352" width="2.625" style="1" customWidth="1"/>
    <col min="13353" max="13569" width="9" style="1"/>
    <col min="13570" max="13608" width="2.625" style="1" customWidth="1"/>
    <col min="13609" max="13825" width="9" style="1"/>
    <col min="13826" max="13864" width="2.625" style="1" customWidth="1"/>
    <col min="13865" max="14081" width="9" style="1"/>
    <col min="14082" max="14120" width="2.625" style="1" customWidth="1"/>
    <col min="14121" max="14337" width="9" style="1"/>
    <col min="14338" max="14376" width="2.625" style="1" customWidth="1"/>
    <col min="14377" max="14593" width="9" style="1"/>
    <col min="14594" max="14632" width="2.625" style="1" customWidth="1"/>
    <col min="14633" max="14849" width="9" style="1"/>
    <col min="14850" max="14888" width="2.625" style="1" customWidth="1"/>
    <col min="14889" max="15105" width="9" style="1"/>
    <col min="15106" max="15144" width="2.625" style="1" customWidth="1"/>
    <col min="15145" max="15361" width="9" style="1"/>
    <col min="15362" max="15400" width="2.625" style="1" customWidth="1"/>
    <col min="15401" max="15617" width="9" style="1"/>
    <col min="15618" max="15656" width="2.625" style="1" customWidth="1"/>
    <col min="15657" max="15873" width="9" style="1"/>
    <col min="15874" max="15912" width="2.625" style="1" customWidth="1"/>
    <col min="15913" max="16129" width="9" style="1"/>
    <col min="16130" max="16168" width="2.625" style="1" customWidth="1"/>
    <col min="16169" max="16384" width="9" style="1"/>
  </cols>
  <sheetData>
    <row r="1" spans="2:36" ht="21" customHeight="1">
      <c r="B1" s="2453" t="s">
        <v>1933</v>
      </c>
      <c r="C1" s="2453"/>
      <c r="D1" s="2453"/>
      <c r="E1" s="2453"/>
      <c r="F1" s="2453"/>
      <c r="G1" s="2453"/>
      <c r="H1" s="2453"/>
      <c r="I1" s="2453"/>
      <c r="J1" s="2453"/>
      <c r="K1" s="2453"/>
      <c r="L1" s="2453"/>
      <c r="M1" s="2453"/>
      <c r="N1" s="2453"/>
      <c r="O1" s="2453"/>
      <c r="P1" s="2453"/>
      <c r="Q1" s="2453"/>
      <c r="R1" s="2453"/>
      <c r="S1" s="2453"/>
      <c r="T1" s="2453"/>
      <c r="U1" s="2453"/>
      <c r="V1" s="2453"/>
      <c r="W1" s="2453"/>
      <c r="X1" s="2453"/>
      <c r="Y1" s="2453"/>
      <c r="Z1" s="2453"/>
      <c r="AA1" s="2453"/>
      <c r="AB1" s="2453"/>
      <c r="AC1" s="2453"/>
      <c r="AD1" s="2453"/>
      <c r="AE1" s="2453"/>
      <c r="AF1" s="2453"/>
      <c r="AG1" s="2453"/>
      <c r="AH1" s="2453"/>
      <c r="AI1" s="2453"/>
      <c r="AJ1" s="2453"/>
    </row>
    <row r="2" spans="2:36" ht="21" customHeight="1">
      <c r="B2" s="2454" t="s">
        <v>809</v>
      </c>
      <c r="C2" s="2454"/>
      <c r="D2" s="2454"/>
      <c r="E2" s="2454"/>
      <c r="F2" s="2454"/>
      <c r="G2" s="2454"/>
      <c r="H2" s="2454"/>
      <c r="I2" s="2454"/>
      <c r="J2" s="2454"/>
      <c r="K2" s="2454"/>
      <c r="L2" s="2454"/>
      <c r="M2" s="2454"/>
      <c r="N2" s="2454"/>
      <c r="O2" s="2454"/>
      <c r="P2" s="2454"/>
      <c r="Q2" s="2454"/>
      <c r="R2" s="2454"/>
      <c r="S2" s="2454"/>
      <c r="T2" s="2454"/>
      <c r="U2" s="2454"/>
      <c r="V2" s="2454"/>
      <c r="W2" s="2454"/>
      <c r="X2" s="2454"/>
      <c r="Y2" s="2454"/>
      <c r="Z2" s="2454"/>
      <c r="AA2" s="2454"/>
      <c r="AB2" s="2454"/>
      <c r="AC2" s="2454"/>
      <c r="AD2" s="2454"/>
      <c r="AE2" s="2454"/>
      <c r="AF2" s="2454"/>
      <c r="AG2" s="2454"/>
      <c r="AH2" s="2454"/>
      <c r="AI2" s="2454"/>
      <c r="AJ2" s="2454"/>
    </row>
    <row r="3" spans="2:36" ht="21" customHeight="1" thickBot="1">
      <c r="B3" s="2454" t="s">
        <v>810</v>
      </c>
      <c r="C3" s="2454"/>
      <c r="D3" s="2454"/>
      <c r="E3" s="2454"/>
      <c r="F3" s="2454"/>
      <c r="G3" s="2454"/>
      <c r="H3" s="2454"/>
      <c r="I3" s="2454"/>
      <c r="J3" s="2454"/>
      <c r="K3" s="2454"/>
      <c r="L3" s="2454"/>
      <c r="M3" s="2454"/>
      <c r="N3" s="2454"/>
      <c r="O3" s="2454"/>
      <c r="P3" s="2454"/>
      <c r="Q3" s="2454"/>
      <c r="R3" s="2454"/>
      <c r="S3" s="2454"/>
      <c r="T3" s="2454"/>
      <c r="U3" s="2454"/>
      <c r="V3" s="2454"/>
      <c r="W3" s="2454"/>
      <c r="X3" s="2454"/>
      <c r="Y3" s="2454"/>
      <c r="Z3" s="2454"/>
      <c r="AA3" s="2454"/>
      <c r="AB3" s="2454"/>
      <c r="AC3" s="2454"/>
      <c r="AD3" s="2454"/>
      <c r="AE3" s="2454"/>
      <c r="AF3" s="2454"/>
      <c r="AG3" s="2454"/>
      <c r="AH3" s="2454"/>
      <c r="AI3" s="2454"/>
      <c r="AJ3" s="2454"/>
    </row>
    <row r="4" spans="2:36" ht="21" customHeight="1">
      <c r="B4" s="2455" t="s">
        <v>811</v>
      </c>
      <c r="C4" s="2456"/>
      <c r="D4" s="2456"/>
      <c r="E4" s="2456"/>
      <c r="F4" s="2456"/>
      <c r="G4" s="2456"/>
      <c r="H4" s="2456"/>
      <c r="I4" s="2456"/>
      <c r="J4" s="2456"/>
      <c r="K4" s="2456"/>
      <c r="L4" s="2457"/>
      <c r="M4" s="2458" t="s">
        <v>18</v>
      </c>
      <c r="N4" s="2459"/>
      <c r="O4" s="2459"/>
      <c r="P4" s="2459"/>
      <c r="Q4" s="2459"/>
      <c r="R4" s="2459"/>
      <c r="S4" s="2459"/>
      <c r="T4" s="2459"/>
      <c r="U4" s="2459"/>
      <c r="V4" s="2459"/>
      <c r="W4" s="2459"/>
      <c r="X4" s="2459"/>
      <c r="Y4" s="2459"/>
      <c r="Z4" s="2459"/>
      <c r="AA4" s="2459"/>
      <c r="AB4" s="2459"/>
      <c r="AC4" s="2459"/>
      <c r="AD4" s="2459"/>
      <c r="AE4" s="2459"/>
      <c r="AF4" s="2459"/>
      <c r="AG4" s="2459"/>
      <c r="AH4" s="2459"/>
      <c r="AI4" s="2459"/>
      <c r="AJ4" s="2460"/>
    </row>
    <row r="5" spans="2:36" ht="21" customHeight="1">
      <c r="B5" s="2461" t="s">
        <v>812</v>
      </c>
      <c r="C5" s="2462"/>
      <c r="D5" s="2462"/>
      <c r="E5" s="2462"/>
      <c r="F5" s="2462"/>
      <c r="G5" s="2462"/>
      <c r="H5" s="2462"/>
      <c r="I5" s="2462"/>
      <c r="J5" s="2462"/>
      <c r="K5" s="2462"/>
      <c r="L5" s="2463"/>
      <c r="M5" s="2464"/>
      <c r="N5" s="2465"/>
      <c r="O5" s="2465"/>
      <c r="P5" s="2465"/>
      <c r="Q5" s="2465"/>
      <c r="R5" s="2465"/>
      <c r="S5" s="2465"/>
      <c r="T5" s="2465"/>
      <c r="U5" s="2465"/>
      <c r="V5" s="2465"/>
      <c r="W5" s="2465"/>
      <c r="X5" s="2465"/>
      <c r="Y5" s="2465"/>
      <c r="Z5" s="2465"/>
      <c r="AA5" s="2465"/>
      <c r="AB5" s="2465"/>
      <c r="AC5" s="2465"/>
      <c r="AD5" s="2465"/>
      <c r="AE5" s="2465"/>
      <c r="AF5" s="2465"/>
      <c r="AG5" s="2465"/>
      <c r="AH5" s="2465"/>
      <c r="AI5" s="2465"/>
      <c r="AJ5" s="2466"/>
    </row>
    <row r="6" spans="2:36" ht="30.75" customHeight="1">
      <c r="B6" s="109"/>
      <c r="C6" s="2467" t="s">
        <v>813</v>
      </c>
      <c r="D6" s="2468"/>
      <c r="E6" s="2468"/>
      <c r="F6" s="2468"/>
      <c r="G6" s="2468"/>
      <c r="H6" s="2468"/>
      <c r="I6" s="2468"/>
      <c r="J6" s="2468"/>
      <c r="K6" s="2468"/>
      <c r="L6" s="2469"/>
      <c r="M6" s="110"/>
      <c r="N6" s="111"/>
      <c r="O6" s="111"/>
      <c r="P6" s="111"/>
      <c r="Q6" s="111"/>
      <c r="R6" s="111"/>
      <c r="S6" s="111"/>
      <c r="T6" s="111"/>
      <c r="U6" s="111"/>
      <c r="V6" s="111"/>
      <c r="W6" s="111"/>
      <c r="X6" s="111"/>
      <c r="Y6" s="111"/>
      <c r="Z6" s="111"/>
      <c r="AA6" s="111"/>
      <c r="AB6" s="111"/>
      <c r="AC6" s="111"/>
      <c r="AD6" s="111"/>
      <c r="AE6" s="111"/>
      <c r="AF6" s="111"/>
      <c r="AG6" s="111"/>
      <c r="AH6" s="111"/>
      <c r="AI6" s="111"/>
      <c r="AJ6" s="112"/>
    </row>
    <row r="7" spans="2:36" ht="21" customHeight="1" thickBot="1">
      <c r="B7" s="2470" t="s">
        <v>814</v>
      </c>
      <c r="C7" s="2471"/>
      <c r="D7" s="2471"/>
      <c r="E7" s="2471"/>
      <c r="F7" s="2471"/>
      <c r="G7" s="2471"/>
      <c r="H7" s="2471"/>
      <c r="I7" s="2471"/>
      <c r="J7" s="2471"/>
      <c r="K7" s="2471"/>
      <c r="L7" s="2472"/>
      <c r="M7" s="2473"/>
      <c r="N7" s="2474"/>
      <c r="O7" s="2474"/>
      <c r="P7" s="2474"/>
      <c r="Q7" s="2474"/>
      <c r="R7" s="2474"/>
      <c r="S7" s="2474"/>
      <c r="T7" s="2474"/>
      <c r="U7" s="2474"/>
      <c r="V7" s="2474"/>
      <c r="W7" s="2474"/>
      <c r="X7" s="2474"/>
      <c r="Y7" s="2474"/>
      <c r="Z7" s="2474"/>
      <c r="AA7" s="2474"/>
      <c r="AB7" s="2474"/>
      <c r="AC7" s="2474"/>
      <c r="AD7" s="2474"/>
      <c r="AE7" s="2474"/>
      <c r="AF7" s="2474"/>
      <c r="AG7" s="2474"/>
      <c r="AH7" s="2474"/>
      <c r="AI7" s="2474"/>
      <c r="AJ7" s="2475"/>
    </row>
    <row r="8" spans="2:36" ht="40.5" customHeight="1" thickTop="1">
      <c r="B8" s="2476" t="s">
        <v>815</v>
      </c>
      <c r="C8" s="2477"/>
      <c r="D8" s="2477"/>
      <c r="E8" s="2477"/>
      <c r="F8" s="2477"/>
      <c r="G8" s="2477"/>
      <c r="H8" s="2477"/>
      <c r="I8" s="2477"/>
      <c r="J8" s="2477"/>
      <c r="K8" s="2477"/>
      <c r="L8" s="2477"/>
      <c r="M8" s="2477"/>
      <c r="N8" s="2477"/>
      <c r="O8" s="2477"/>
      <c r="P8" s="2477"/>
      <c r="Q8" s="2477"/>
      <c r="R8" s="2478"/>
      <c r="S8" s="2479"/>
      <c r="T8" s="2479"/>
      <c r="U8" s="2479"/>
      <c r="V8" s="2479"/>
      <c r="W8" s="2479"/>
      <c r="X8" s="2479"/>
      <c r="Y8" s="2479"/>
      <c r="Z8" s="2479"/>
      <c r="AA8" s="2479"/>
      <c r="AB8" s="2479"/>
      <c r="AC8" s="2479"/>
      <c r="AD8" s="2479"/>
      <c r="AE8" s="2479"/>
      <c r="AF8" s="2479"/>
      <c r="AG8" s="2479"/>
      <c r="AH8" s="2479"/>
      <c r="AI8" s="2479"/>
      <c r="AJ8" s="2480"/>
    </row>
    <row r="9" spans="2:36" ht="21" customHeight="1">
      <c r="B9" s="113"/>
      <c r="C9" s="2450" t="s">
        <v>816</v>
      </c>
      <c r="D9" s="2450"/>
      <c r="E9" s="2450"/>
      <c r="F9" s="2450"/>
      <c r="G9" s="2450"/>
      <c r="H9" s="2450"/>
      <c r="I9" s="2450"/>
      <c r="J9" s="2450"/>
      <c r="K9" s="2450"/>
      <c r="L9" s="2450"/>
      <c r="M9" s="2450"/>
      <c r="N9" s="2450"/>
      <c r="O9" s="2450"/>
      <c r="P9" s="2450"/>
      <c r="Q9" s="2450"/>
      <c r="R9" s="2450"/>
      <c r="S9" s="2451"/>
      <c r="T9" s="2451"/>
      <c r="U9" s="2451"/>
      <c r="V9" s="2451"/>
      <c r="W9" s="2451"/>
      <c r="X9" s="2451"/>
      <c r="Y9" s="2451"/>
      <c r="Z9" s="2451"/>
      <c r="AA9" s="2451"/>
      <c r="AB9" s="2451"/>
      <c r="AC9" s="2451"/>
      <c r="AD9" s="2451"/>
      <c r="AE9" s="2451"/>
      <c r="AF9" s="2451"/>
      <c r="AG9" s="2451"/>
      <c r="AH9" s="2451"/>
      <c r="AI9" s="2451"/>
      <c r="AJ9" s="2452"/>
    </row>
    <row r="10" spans="2:36" ht="40.5" customHeight="1">
      <c r="B10" s="2481" t="s">
        <v>817</v>
      </c>
      <c r="C10" s="2482"/>
      <c r="D10" s="2482"/>
      <c r="E10" s="2482"/>
      <c r="F10" s="2482"/>
      <c r="G10" s="2482"/>
      <c r="H10" s="2482"/>
      <c r="I10" s="2482"/>
      <c r="J10" s="2482"/>
      <c r="K10" s="2482"/>
      <c r="L10" s="2482"/>
      <c r="M10" s="2482"/>
      <c r="N10" s="2482"/>
      <c r="O10" s="2482"/>
      <c r="P10" s="2482"/>
      <c r="Q10" s="2482"/>
      <c r="R10" s="2483"/>
      <c r="S10" s="2484"/>
      <c r="T10" s="2484"/>
      <c r="U10" s="2484"/>
      <c r="V10" s="2484"/>
      <c r="W10" s="2484"/>
      <c r="X10" s="2484"/>
      <c r="Y10" s="2484"/>
      <c r="Z10" s="2484"/>
      <c r="AA10" s="2484"/>
      <c r="AB10" s="2484"/>
      <c r="AC10" s="2484"/>
      <c r="AD10" s="2484"/>
      <c r="AE10" s="2484"/>
      <c r="AF10" s="2484"/>
      <c r="AG10" s="2484"/>
      <c r="AH10" s="2484"/>
      <c r="AI10" s="2484"/>
      <c r="AJ10" s="2485"/>
    </row>
    <row r="11" spans="2:36" ht="26.25" customHeight="1">
      <c r="B11" s="2486" t="s">
        <v>818</v>
      </c>
      <c r="C11" s="2487"/>
      <c r="D11" s="2487"/>
      <c r="E11" s="2487"/>
      <c r="F11" s="2487"/>
      <c r="G11" s="2487"/>
      <c r="H11" s="2487"/>
      <c r="I11" s="2487"/>
      <c r="J11" s="2487"/>
      <c r="K11" s="2487"/>
      <c r="L11" s="2487"/>
      <c r="M11" s="2487"/>
      <c r="N11" s="2487"/>
      <c r="O11" s="2487"/>
      <c r="P11" s="2487"/>
      <c r="Q11" s="2487"/>
      <c r="R11" s="2488"/>
      <c r="S11" s="2489"/>
      <c r="T11" s="2490"/>
      <c r="U11" s="2490"/>
      <c r="V11" s="2490"/>
      <c r="W11" s="2490"/>
      <c r="X11" s="2490"/>
      <c r="Y11" s="2490"/>
      <c r="Z11" s="2490"/>
      <c r="AA11" s="2490"/>
      <c r="AB11" s="2490"/>
      <c r="AC11" s="2490"/>
      <c r="AD11" s="2490"/>
      <c r="AE11" s="2490"/>
      <c r="AF11" s="2490"/>
      <c r="AG11" s="2490"/>
      <c r="AH11" s="2490"/>
      <c r="AI11" s="2490"/>
      <c r="AJ11" s="2491"/>
    </row>
    <row r="12" spans="2:36" ht="26.25" customHeight="1" thickBot="1">
      <c r="B12" s="2486" t="s">
        <v>819</v>
      </c>
      <c r="C12" s="2487"/>
      <c r="D12" s="2487"/>
      <c r="E12" s="2487"/>
      <c r="F12" s="2487"/>
      <c r="G12" s="2487"/>
      <c r="H12" s="2487"/>
      <c r="I12" s="2487"/>
      <c r="J12" s="2487"/>
      <c r="K12" s="2487"/>
      <c r="L12" s="2487"/>
      <c r="M12" s="2487"/>
      <c r="N12" s="2487"/>
      <c r="O12" s="2487"/>
      <c r="P12" s="2487"/>
      <c r="Q12" s="2487"/>
      <c r="R12" s="2488"/>
      <c r="S12" s="2492"/>
      <c r="T12" s="2493"/>
      <c r="U12" s="2493"/>
      <c r="V12" s="2493"/>
      <c r="W12" s="2493"/>
      <c r="X12" s="2493"/>
      <c r="Y12" s="2493"/>
      <c r="Z12" s="2493"/>
      <c r="AA12" s="2493"/>
      <c r="AB12" s="2493"/>
      <c r="AC12" s="2493"/>
      <c r="AD12" s="2493"/>
      <c r="AE12" s="2493"/>
      <c r="AF12" s="2493"/>
      <c r="AG12" s="2493"/>
      <c r="AH12" s="2493"/>
      <c r="AI12" s="2493"/>
      <c r="AJ12" s="2494"/>
    </row>
    <row r="13" spans="2:36" ht="21" customHeight="1" thickTop="1">
      <c r="B13" s="2495" t="s">
        <v>52</v>
      </c>
      <c r="C13" s="2496"/>
      <c r="D13" s="2496"/>
      <c r="E13" s="2496"/>
      <c r="F13" s="2496"/>
      <c r="G13" s="2496"/>
      <c r="H13" s="2496"/>
      <c r="I13" s="2496"/>
      <c r="J13" s="2496"/>
      <c r="K13" s="2496"/>
      <c r="L13" s="2496"/>
      <c r="M13" s="2496"/>
      <c r="N13" s="2496"/>
      <c r="O13" s="2496"/>
      <c r="P13" s="2496"/>
      <c r="Q13" s="2496"/>
      <c r="R13" s="2496"/>
      <c r="S13" s="2500" t="s">
        <v>820</v>
      </c>
      <c r="T13" s="2501"/>
      <c r="U13" s="2501"/>
      <c r="V13" s="2501"/>
      <c r="W13" s="2501"/>
      <c r="X13" s="2502"/>
      <c r="Y13" s="2500" t="s">
        <v>821</v>
      </c>
      <c r="Z13" s="2501"/>
      <c r="AA13" s="2501"/>
      <c r="AB13" s="2501"/>
      <c r="AC13" s="2501"/>
      <c r="AD13" s="2501"/>
      <c r="AE13" s="2502"/>
      <c r="AF13" s="2500" t="s">
        <v>822</v>
      </c>
      <c r="AG13" s="2501"/>
      <c r="AH13" s="2501"/>
      <c r="AI13" s="2501"/>
      <c r="AJ13" s="2509"/>
    </row>
    <row r="14" spans="2:36" ht="21" customHeight="1">
      <c r="B14" s="2497"/>
      <c r="C14" s="2498"/>
      <c r="D14" s="2498"/>
      <c r="E14" s="2498"/>
      <c r="F14" s="2498"/>
      <c r="G14" s="2498"/>
      <c r="H14" s="2498"/>
      <c r="I14" s="2498"/>
      <c r="J14" s="2498"/>
      <c r="K14" s="2498"/>
      <c r="L14" s="2498"/>
      <c r="M14" s="2498"/>
      <c r="N14" s="2498"/>
      <c r="O14" s="2498"/>
      <c r="P14" s="2498"/>
      <c r="Q14" s="2498"/>
      <c r="R14" s="2498"/>
      <c r="S14" s="2503"/>
      <c r="T14" s="2504"/>
      <c r="U14" s="2504"/>
      <c r="V14" s="2504"/>
      <c r="W14" s="2504"/>
      <c r="X14" s="2505"/>
      <c r="Y14" s="2503"/>
      <c r="Z14" s="2504"/>
      <c r="AA14" s="2504"/>
      <c r="AB14" s="2504"/>
      <c r="AC14" s="2504"/>
      <c r="AD14" s="2504"/>
      <c r="AE14" s="2505"/>
      <c r="AF14" s="2503"/>
      <c r="AG14" s="2504"/>
      <c r="AH14" s="2504"/>
      <c r="AI14" s="2504"/>
      <c r="AJ14" s="2510"/>
    </row>
    <row r="15" spans="2:36" ht="21" customHeight="1">
      <c r="B15" s="2497"/>
      <c r="C15" s="2498"/>
      <c r="D15" s="2498"/>
      <c r="E15" s="2498"/>
      <c r="F15" s="2498"/>
      <c r="G15" s="2498"/>
      <c r="H15" s="2498"/>
      <c r="I15" s="2498"/>
      <c r="J15" s="2498"/>
      <c r="K15" s="2498"/>
      <c r="L15" s="2498"/>
      <c r="M15" s="2498"/>
      <c r="N15" s="2498"/>
      <c r="O15" s="2498"/>
      <c r="P15" s="2498"/>
      <c r="Q15" s="2498"/>
      <c r="R15" s="2498"/>
      <c r="S15" s="2503"/>
      <c r="T15" s="2504"/>
      <c r="U15" s="2504"/>
      <c r="V15" s="2504"/>
      <c r="W15" s="2504"/>
      <c r="X15" s="2505"/>
      <c r="Y15" s="2503"/>
      <c r="Z15" s="2504"/>
      <c r="AA15" s="2504"/>
      <c r="AB15" s="2504"/>
      <c r="AC15" s="2504"/>
      <c r="AD15" s="2504"/>
      <c r="AE15" s="2505"/>
      <c r="AF15" s="2503"/>
      <c r="AG15" s="2504"/>
      <c r="AH15" s="2504"/>
      <c r="AI15" s="2504"/>
      <c r="AJ15" s="2510"/>
    </row>
    <row r="16" spans="2:36" ht="21" customHeight="1">
      <c r="B16" s="2497"/>
      <c r="C16" s="2498"/>
      <c r="D16" s="2498"/>
      <c r="E16" s="2498"/>
      <c r="F16" s="2498"/>
      <c r="G16" s="2498"/>
      <c r="H16" s="2498"/>
      <c r="I16" s="2498"/>
      <c r="J16" s="2498"/>
      <c r="K16" s="2498"/>
      <c r="L16" s="2498"/>
      <c r="M16" s="2498"/>
      <c r="N16" s="2498"/>
      <c r="O16" s="2498"/>
      <c r="P16" s="2498"/>
      <c r="Q16" s="2498"/>
      <c r="R16" s="2498"/>
      <c r="S16" s="2503"/>
      <c r="T16" s="2504"/>
      <c r="U16" s="2504"/>
      <c r="V16" s="2504"/>
      <c r="W16" s="2504"/>
      <c r="X16" s="2505"/>
      <c r="Y16" s="2503"/>
      <c r="Z16" s="2504"/>
      <c r="AA16" s="2504"/>
      <c r="AB16" s="2504"/>
      <c r="AC16" s="2504"/>
      <c r="AD16" s="2504"/>
      <c r="AE16" s="2505"/>
      <c r="AF16" s="2503"/>
      <c r="AG16" s="2504"/>
      <c r="AH16" s="2504"/>
      <c r="AI16" s="2504"/>
      <c r="AJ16" s="2510"/>
    </row>
    <row r="17" spans="2:36" ht="44.25" customHeight="1">
      <c r="B17" s="2499"/>
      <c r="C17" s="2450"/>
      <c r="D17" s="2450"/>
      <c r="E17" s="2450"/>
      <c r="F17" s="2450"/>
      <c r="G17" s="2450"/>
      <c r="H17" s="2450"/>
      <c r="I17" s="2450"/>
      <c r="J17" s="2450"/>
      <c r="K17" s="2450"/>
      <c r="L17" s="2450"/>
      <c r="M17" s="2450"/>
      <c r="N17" s="2450"/>
      <c r="O17" s="2450"/>
      <c r="P17" s="2450"/>
      <c r="Q17" s="2450"/>
      <c r="R17" s="2450"/>
      <c r="S17" s="2506"/>
      <c r="T17" s="2507"/>
      <c r="U17" s="2507"/>
      <c r="V17" s="2507"/>
      <c r="W17" s="2507"/>
      <c r="X17" s="2508"/>
      <c r="Y17" s="2506"/>
      <c r="Z17" s="2507"/>
      <c r="AA17" s="2507"/>
      <c r="AB17" s="2507"/>
      <c r="AC17" s="2507"/>
      <c r="AD17" s="2507"/>
      <c r="AE17" s="2508"/>
      <c r="AF17" s="2506"/>
      <c r="AG17" s="2507"/>
      <c r="AH17" s="2507"/>
      <c r="AI17" s="2507"/>
      <c r="AJ17" s="2511"/>
    </row>
    <row r="18" spans="2:36" ht="21" customHeight="1">
      <c r="B18" s="114">
        <v>1</v>
      </c>
      <c r="C18" s="2512"/>
      <c r="D18" s="2512"/>
      <c r="E18" s="2512"/>
      <c r="F18" s="2512"/>
      <c r="G18" s="2512"/>
      <c r="H18" s="2512"/>
      <c r="I18" s="2512"/>
      <c r="J18" s="2512"/>
      <c r="K18" s="2512"/>
      <c r="L18" s="2512"/>
      <c r="M18" s="2512"/>
      <c r="N18" s="2512"/>
      <c r="O18" s="2512"/>
      <c r="P18" s="2512"/>
      <c r="Q18" s="2512"/>
      <c r="R18" s="2513"/>
      <c r="S18" s="2512"/>
      <c r="T18" s="2512"/>
      <c r="U18" s="2512"/>
      <c r="V18" s="2512"/>
      <c r="W18" s="2512"/>
      <c r="X18" s="2512"/>
      <c r="Y18" s="2513"/>
      <c r="Z18" s="2514"/>
      <c r="AA18" s="2514"/>
      <c r="AB18" s="2514"/>
      <c r="AC18" s="2514"/>
      <c r="AD18" s="2514"/>
      <c r="AE18" s="2515"/>
      <c r="AF18" s="2512"/>
      <c r="AG18" s="2512"/>
      <c r="AH18" s="2512"/>
      <c r="AI18" s="2512"/>
      <c r="AJ18" s="2516"/>
    </row>
    <row r="19" spans="2:36" ht="21" customHeight="1">
      <c r="B19" s="114">
        <v>2</v>
      </c>
      <c r="C19" s="2512"/>
      <c r="D19" s="2512"/>
      <c r="E19" s="2512"/>
      <c r="F19" s="2512"/>
      <c r="G19" s="2512"/>
      <c r="H19" s="2512"/>
      <c r="I19" s="2512"/>
      <c r="J19" s="2512"/>
      <c r="K19" s="2512"/>
      <c r="L19" s="2512"/>
      <c r="M19" s="2512"/>
      <c r="N19" s="2512"/>
      <c r="O19" s="2512"/>
      <c r="P19" s="2512"/>
      <c r="Q19" s="2512"/>
      <c r="R19" s="2513"/>
      <c r="S19" s="2512"/>
      <c r="T19" s="2512"/>
      <c r="U19" s="2512"/>
      <c r="V19" s="2512"/>
      <c r="W19" s="2512"/>
      <c r="X19" s="2512"/>
      <c r="Y19" s="2513"/>
      <c r="Z19" s="2514"/>
      <c r="AA19" s="2514"/>
      <c r="AB19" s="2514"/>
      <c r="AC19" s="2514"/>
      <c r="AD19" s="2514"/>
      <c r="AE19" s="2515"/>
      <c r="AF19" s="2512"/>
      <c r="AG19" s="2512"/>
      <c r="AH19" s="2512"/>
      <c r="AI19" s="2512"/>
      <c r="AJ19" s="2516"/>
    </row>
    <row r="20" spans="2:36" ht="21" customHeight="1">
      <c r="B20" s="114">
        <v>3</v>
      </c>
      <c r="C20" s="2512"/>
      <c r="D20" s="2512"/>
      <c r="E20" s="2512"/>
      <c r="F20" s="2512"/>
      <c r="G20" s="2512"/>
      <c r="H20" s="2512"/>
      <c r="I20" s="2512"/>
      <c r="J20" s="2512"/>
      <c r="K20" s="2512"/>
      <c r="L20" s="2512"/>
      <c r="M20" s="2512"/>
      <c r="N20" s="2512"/>
      <c r="O20" s="2512"/>
      <c r="P20" s="2512"/>
      <c r="Q20" s="2512"/>
      <c r="R20" s="2513"/>
      <c r="S20" s="2512"/>
      <c r="T20" s="2512"/>
      <c r="U20" s="2512"/>
      <c r="V20" s="2512"/>
      <c r="W20" s="2512"/>
      <c r="X20" s="2512"/>
      <c r="Y20" s="2513"/>
      <c r="Z20" s="2514"/>
      <c r="AA20" s="2514"/>
      <c r="AB20" s="2514"/>
      <c r="AC20" s="2514"/>
      <c r="AD20" s="2514"/>
      <c r="AE20" s="2515"/>
      <c r="AF20" s="2512"/>
      <c r="AG20" s="2512"/>
      <c r="AH20" s="2512"/>
      <c r="AI20" s="2512"/>
      <c r="AJ20" s="2516"/>
    </row>
    <row r="21" spans="2:36" ht="21" customHeight="1">
      <c r="B21" s="114">
        <v>4</v>
      </c>
      <c r="C21" s="2512"/>
      <c r="D21" s="2512"/>
      <c r="E21" s="2512"/>
      <c r="F21" s="2512"/>
      <c r="G21" s="2512"/>
      <c r="H21" s="2512"/>
      <c r="I21" s="2512"/>
      <c r="J21" s="2512"/>
      <c r="K21" s="2512"/>
      <c r="L21" s="2512"/>
      <c r="M21" s="2512"/>
      <c r="N21" s="2512"/>
      <c r="O21" s="2512"/>
      <c r="P21" s="2512"/>
      <c r="Q21" s="2512"/>
      <c r="R21" s="2513"/>
      <c r="S21" s="2512"/>
      <c r="T21" s="2512"/>
      <c r="U21" s="2512"/>
      <c r="V21" s="2512"/>
      <c r="W21" s="2512"/>
      <c r="X21" s="2512"/>
      <c r="Y21" s="2513"/>
      <c r="Z21" s="2514"/>
      <c r="AA21" s="2514"/>
      <c r="AB21" s="2514"/>
      <c r="AC21" s="2514"/>
      <c r="AD21" s="2514"/>
      <c r="AE21" s="2515"/>
      <c r="AF21" s="2512"/>
      <c r="AG21" s="2512"/>
      <c r="AH21" s="2512"/>
      <c r="AI21" s="2512"/>
      <c r="AJ21" s="2516"/>
    </row>
    <row r="22" spans="2:36" ht="21" customHeight="1">
      <c r="B22" s="114">
        <v>5</v>
      </c>
      <c r="C22" s="2512"/>
      <c r="D22" s="2512"/>
      <c r="E22" s="2512"/>
      <c r="F22" s="2512"/>
      <c r="G22" s="2512"/>
      <c r="H22" s="2512"/>
      <c r="I22" s="2512"/>
      <c r="J22" s="2512"/>
      <c r="K22" s="2512"/>
      <c r="L22" s="2512"/>
      <c r="M22" s="2512"/>
      <c r="N22" s="2512"/>
      <c r="O22" s="2512"/>
      <c r="P22" s="2512"/>
      <c r="Q22" s="2512"/>
      <c r="R22" s="2513"/>
      <c r="S22" s="2512"/>
      <c r="T22" s="2512"/>
      <c r="U22" s="2512"/>
      <c r="V22" s="2512"/>
      <c r="W22" s="2512"/>
      <c r="X22" s="2512"/>
      <c r="Y22" s="2513"/>
      <c r="Z22" s="2514"/>
      <c r="AA22" s="2514"/>
      <c r="AB22" s="2514"/>
      <c r="AC22" s="2514"/>
      <c r="AD22" s="2514"/>
      <c r="AE22" s="2515"/>
      <c r="AF22" s="2512"/>
      <c r="AG22" s="2512"/>
      <c r="AH22" s="2512"/>
      <c r="AI22" s="2512"/>
      <c r="AJ22" s="2516"/>
    </row>
    <row r="23" spans="2:36" ht="21" customHeight="1">
      <c r="B23" s="114">
        <v>6</v>
      </c>
      <c r="C23" s="2512"/>
      <c r="D23" s="2512"/>
      <c r="E23" s="2512"/>
      <c r="F23" s="2512"/>
      <c r="G23" s="2512"/>
      <c r="H23" s="2512"/>
      <c r="I23" s="2512"/>
      <c r="J23" s="2512"/>
      <c r="K23" s="2512"/>
      <c r="L23" s="2512"/>
      <c r="M23" s="2512"/>
      <c r="N23" s="2512"/>
      <c r="O23" s="2512"/>
      <c r="P23" s="2512"/>
      <c r="Q23" s="2512"/>
      <c r="R23" s="2513"/>
      <c r="S23" s="2512"/>
      <c r="T23" s="2512"/>
      <c r="U23" s="2512"/>
      <c r="V23" s="2512"/>
      <c r="W23" s="2512"/>
      <c r="X23" s="2512"/>
      <c r="Y23" s="2513"/>
      <c r="Z23" s="2514"/>
      <c r="AA23" s="2514"/>
      <c r="AB23" s="2514"/>
      <c r="AC23" s="2514"/>
      <c r="AD23" s="2514"/>
      <c r="AE23" s="2515"/>
      <c r="AF23" s="2512"/>
      <c r="AG23" s="2512"/>
      <c r="AH23" s="2512"/>
      <c r="AI23" s="2512"/>
      <c r="AJ23" s="2516"/>
    </row>
    <row r="24" spans="2:36" ht="21" customHeight="1">
      <c r="B24" s="114">
        <v>7</v>
      </c>
      <c r="C24" s="2512"/>
      <c r="D24" s="2512"/>
      <c r="E24" s="2512"/>
      <c r="F24" s="2512"/>
      <c r="G24" s="2512"/>
      <c r="H24" s="2512"/>
      <c r="I24" s="2512"/>
      <c r="J24" s="2512"/>
      <c r="K24" s="2512"/>
      <c r="L24" s="2512"/>
      <c r="M24" s="2512"/>
      <c r="N24" s="2512"/>
      <c r="O24" s="2512"/>
      <c r="P24" s="2512"/>
      <c r="Q24" s="2512"/>
      <c r="R24" s="2513"/>
      <c r="S24" s="2512"/>
      <c r="T24" s="2512"/>
      <c r="U24" s="2512"/>
      <c r="V24" s="2512"/>
      <c r="W24" s="2512"/>
      <c r="X24" s="2512"/>
      <c r="Y24" s="2513"/>
      <c r="Z24" s="2514"/>
      <c r="AA24" s="2514"/>
      <c r="AB24" s="2514"/>
      <c r="AC24" s="2514"/>
      <c r="AD24" s="2514"/>
      <c r="AE24" s="2515"/>
      <c r="AF24" s="2512"/>
      <c r="AG24" s="2512"/>
      <c r="AH24" s="2512"/>
      <c r="AI24" s="2512"/>
      <c r="AJ24" s="2516"/>
    </row>
    <row r="25" spans="2:36" ht="21" customHeight="1">
      <c r="B25" s="114">
        <v>8</v>
      </c>
      <c r="C25" s="2512"/>
      <c r="D25" s="2512"/>
      <c r="E25" s="2512"/>
      <c r="F25" s="2512"/>
      <c r="G25" s="2512"/>
      <c r="H25" s="2512"/>
      <c r="I25" s="2512"/>
      <c r="J25" s="2512"/>
      <c r="K25" s="2512"/>
      <c r="L25" s="2512"/>
      <c r="M25" s="2512"/>
      <c r="N25" s="2512"/>
      <c r="O25" s="2512"/>
      <c r="P25" s="2512"/>
      <c r="Q25" s="2512"/>
      <c r="R25" s="2513"/>
      <c r="S25" s="2512"/>
      <c r="T25" s="2512"/>
      <c r="U25" s="2512"/>
      <c r="V25" s="2512"/>
      <c r="W25" s="2512"/>
      <c r="X25" s="2512"/>
      <c r="Y25" s="2513"/>
      <c r="Z25" s="2514"/>
      <c r="AA25" s="2514"/>
      <c r="AB25" s="2514"/>
      <c r="AC25" s="2514"/>
      <c r="AD25" s="2514"/>
      <c r="AE25" s="2515"/>
      <c r="AF25" s="2512"/>
      <c r="AG25" s="2512"/>
      <c r="AH25" s="2512"/>
      <c r="AI25" s="2512"/>
      <c r="AJ25" s="2516"/>
    </row>
    <row r="26" spans="2:36" ht="21" customHeight="1">
      <c r="B26" s="114">
        <v>9</v>
      </c>
      <c r="C26" s="2512"/>
      <c r="D26" s="2512"/>
      <c r="E26" s="2512"/>
      <c r="F26" s="2512"/>
      <c r="G26" s="2512"/>
      <c r="H26" s="2512"/>
      <c r="I26" s="2512"/>
      <c r="J26" s="2512"/>
      <c r="K26" s="2512"/>
      <c r="L26" s="2512"/>
      <c r="M26" s="2512"/>
      <c r="N26" s="2512"/>
      <c r="O26" s="2512"/>
      <c r="P26" s="2512"/>
      <c r="Q26" s="2512"/>
      <c r="R26" s="2513"/>
      <c r="S26" s="2512"/>
      <c r="T26" s="2512"/>
      <c r="U26" s="2512"/>
      <c r="V26" s="2512"/>
      <c r="W26" s="2512"/>
      <c r="X26" s="2512"/>
      <c r="Y26" s="2513"/>
      <c r="Z26" s="2514"/>
      <c r="AA26" s="2514"/>
      <c r="AB26" s="2514"/>
      <c r="AC26" s="2514"/>
      <c r="AD26" s="2514"/>
      <c r="AE26" s="2515"/>
      <c r="AF26" s="2512"/>
      <c r="AG26" s="2512"/>
      <c r="AH26" s="2512"/>
      <c r="AI26" s="2512"/>
      <c r="AJ26" s="2516"/>
    </row>
    <row r="27" spans="2:36" ht="21" customHeight="1">
      <c r="B27" s="114">
        <v>10</v>
      </c>
      <c r="C27" s="2512"/>
      <c r="D27" s="2512"/>
      <c r="E27" s="2512"/>
      <c r="F27" s="2512"/>
      <c r="G27" s="2512"/>
      <c r="H27" s="2512"/>
      <c r="I27" s="2512"/>
      <c r="J27" s="2512"/>
      <c r="K27" s="2512"/>
      <c r="L27" s="2512"/>
      <c r="M27" s="2512"/>
      <c r="N27" s="2512"/>
      <c r="O27" s="2512"/>
      <c r="P27" s="2512"/>
      <c r="Q27" s="2512"/>
      <c r="R27" s="2513"/>
      <c r="S27" s="2512"/>
      <c r="T27" s="2512"/>
      <c r="U27" s="2512"/>
      <c r="V27" s="2512"/>
      <c r="W27" s="2512"/>
      <c r="X27" s="2512"/>
      <c r="Y27" s="2513"/>
      <c r="Z27" s="2514"/>
      <c r="AA27" s="2514"/>
      <c r="AB27" s="2514"/>
      <c r="AC27" s="2514"/>
      <c r="AD27" s="2514"/>
      <c r="AE27" s="2515"/>
      <c r="AF27" s="2512"/>
      <c r="AG27" s="2512"/>
      <c r="AH27" s="2512"/>
      <c r="AI27" s="2512"/>
      <c r="AJ27" s="2516"/>
    </row>
    <row r="28" spans="2:36" ht="21" customHeight="1">
      <c r="B28" s="114">
        <v>11</v>
      </c>
      <c r="C28" s="2512"/>
      <c r="D28" s="2512"/>
      <c r="E28" s="2512"/>
      <c r="F28" s="2512"/>
      <c r="G28" s="2512"/>
      <c r="H28" s="2512"/>
      <c r="I28" s="2512"/>
      <c r="J28" s="2512"/>
      <c r="K28" s="2512"/>
      <c r="L28" s="2512"/>
      <c r="M28" s="2512"/>
      <c r="N28" s="2512"/>
      <c r="O28" s="2512"/>
      <c r="P28" s="2512"/>
      <c r="Q28" s="2512"/>
      <c r="R28" s="2513"/>
      <c r="S28" s="2512"/>
      <c r="T28" s="2512"/>
      <c r="U28" s="2512"/>
      <c r="V28" s="2512"/>
      <c r="W28" s="2512"/>
      <c r="X28" s="2512"/>
      <c r="Y28" s="2513"/>
      <c r="Z28" s="2514"/>
      <c r="AA28" s="2514"/>
      <c r="AB28" s="2514"/>
      <c r="AC28" s="2514"/>
      <c r="AD28" s="2514"/>
      <c r="AE28" s="2515"/>
      <c r="AF28" s="2512"/>
      <c r="AG28" s="2512"/>
      <c r="AH28" s="2512"/>
      <c r="AI28" s="2512"/>
      <c r="AJ28" s="2516"/>
    </row>
    <row r="29" spans="2:36" ht="21" customHeight="1">
      <c r="B29" s="114">
        <v>12</v>
      </c>
      <c r="C29" s="2512"/>
      <c r="D29" s="2512"/>
      <c r="E29" s="2512"/>
      <c r="F29" s="2512"/>
      <c r="G29" s="2512"/>
      <c r="H29" s="2512"/>
      <c r="I29" s="2512"/>
      <c r="J29" s="2512"/>
      <c r="K29" s="2512"/>
      <c r="L29" s="2512"/>
      <c r="M29" s="2512"/>
      <c r="N29" s="2512"/>
      <c r="O29" s="2512"/>
      <c r="P29" s="2512"/>
      <c r="Q29" s="2512"/>
      <c r="R29" s="2513"/>
      <c r="S29" s="2512"/>
      <c r="T29" s="2512"/>
      <c r="U29" s="2512"/>
      <c r="V29" s="2512"/>
      <c r="W29" s="2512"/>
      <c r="X29" s="2512"/>
      <c r="Y29" s="2513"/>
      <c r="Z29" s="2514"/>
      <c r="AA29" s="2514"/>
      <c r="AB29" s="2514"/>
      <c r="AC29" s="2514"/>
      <c r="AD29" s="2514"/>
      <c r="AE29" s="2515"/>
      <c r="AF29" s="2512"/>
      <c r="AG29" s="2512"/>
      <c r="AH29" s="2512"/>
      <c r="AI29" s="2512"/>
      <c r="AJ29" s="2516"/>
    </row>
    <row r="30" spans="2:36" ht="21" customHeight="1">
      <c r="B30" s="114">
        <v>13</v>
      </c>
      <c r="C30" s="2512"/>
      <c r="D30" s="2512"/>
      <c r="E30" s="2512"/>
      <c r="F30" s="2512"/>
      <c r="G30" s="2512"/>
      <c r="H30" s="2512"/>
      <c r="I30" s="2512"/>
      <c r="J30" s="2512"/>
      <c r="K30" s="2512"/>
      <c r="L30" s="2512"/>
      <c r="M30" s="2512"/>
      <c r="N30" s="2512"/>
      <c r="O30" s="2512"/>
      <c r="P30" s="2512"/>
      <c r="Q30" s="2512"/>
      <c r="R30" s="2513"/>
      <c r="S30" s="2512"/>
      <c r="T30" s="2512"/>
      <c r="U30" s="2512"/>
      <c r="V30" s="2512"/>
      <c r="W30" s="2512"/>
      <c r="X30" s="2512"/>
      <c r="Y30" s="2513"/>
      <c r="Z30" s="2514"/>
      <c r="AA30" s="2514"/>
      <c r="AB30" s="2514"/>
      <c r="AC30" s="2514"/>
      <c r="AD30" s="2514"/>
      <c r="AE30" s="2515"/>
      <c r="AF30" s="2512"/>
      <c r="AG30" s="2512"/>
      <c r="AH30" s="2512"/>
      <c r="AI30" s="2512"/>
      <c r="AJ30" s="2516"/>
    </row>
    <row r="31" spans="2:36" ht="21" customHeight="1">
      <c r="B31" s="114">
        <v>14</v>
      </c>
      <c r="C31" s="2512"/>
      <c r="D31" s="2512"/>
      <c r="E31" s="2512"/>
      <c r="F31" s="2512"/>
      <c r="G31" s="2512"/>
      <c r="H31" s="2512"/>
      <c r="I31" s="2512"/>
      <c r="J31" s="2512"/>
      <c r="K31" s="2512"/>
      <c r="L31" s="2512"/>
      <c r="M31" s="2512"/>
      <c r="N31" s="2512"/>
      <c r="O31" s="2512"/>
      <c r="P31" s="2512"/>
      <c r="Q31" s="2512"/>
      <c r="R31" s="2513"/>
      <c r="S31" s="2512"/>
      <c r="T31" s="2512"/>
      <c r="U31" s="2512"/>
      <c r="V31" s="2512"/>
      <c r="W31" s="2512"/>
      <c r="X31" s="2512"/>
      <c r="Y31" s="2513"/>
      <c r="Z31" s="2514"/>
      <c r="AA31" s="2514"/>
      <c r="AB31" s="2514"/>
      <c r="AC31" s="2514"/>
      <c r="AD31" s="2514"/>
      <c r="AE31" s="2515"/>
      <c r="AF31" s="2512"/>
      <c r="AG31" s="2512"/>
      <c r="AH31" s="2512"/>
      <c r="AI31" s="2512"/>
      <c r="AJ31" s="2516"/>
    </row>
    <row r="32" spans="2:36" ht="21" customHeight="1" thickBot="1">
      <c r="B32" s="115">
        <v>15</v>
      </c>
      <c r="C32" s="2517"/>
      <c r="D32" s="2517"/>
      <c r="E32" s="2517"/>
      <c r="F32" s="2517"/>
      <c r="G32" s="2517"/>
      <c r="H32" s="2517"/>
      <c r="I32" s="2517"/>
      <c r="J32" s="2517"/>
      <c r="K32" s="2517"/>
      <c r="L32" s="2517"/>
      <c r="M32" s="2517"/>
      <c r="N32" s="2517"/>
      <c r="O32" s="2517"/>
      <c r="P32" s="2517"/>
      <c r="Q32" s="2517"/>
      <c r="R32" s="2518"/>
      <c r="S32" s="2517"/>
      <c r="T32" s="2517"/>
      <c r="U32" s="2517"/>
      <c r="V32" s="2517"/>
      <c r="W32" s="2517"/>
      <c r="X32" s="2517"/>
      <c r="Y32" s="2518"/>
      <c r="Z32" s="2519"/>
      <c r="AA32" s="2519"/>
      <c r="AB32" s="2519"/>
      <c r="AC32" s="2519"/>
      <c r="AD32" s="2519"/>
      <c r="AE32" s="2520"/>
      <c r="AF32" s="2517"/>
      <c r="AG32" s="2517"/>
      <c r="AH32" s="2517"/>
      <c r="AI32" s="2517"/>
      <c r="AJ32" s="2521"/>
    </row>
    <row r="33" spans="2:36" ht="21" customHeight="1">
      <c r="B33" s="2522" t="s">
        <v>823</v>
      </c>
      <c r="C33" s="2522"/>
      <c r="D33" s="2523" t="s">
        <v>824</v>
      </c>
      <c r="E33" s="2523"/>
      <c r="F33" s="2523"/>
      <c r="G33" s="2523"/>
      <c r="H33" s="2523"/>
      <c r="I33" s="2523"/>
      <c r="J33" s="2523"/>
      <c r="K33" s="2523"/>
      <c r="L33" s="2523"/>
      <c r="M33" s="2523"/>
      <c r="N33" s="2523"/>
      <c r="O33" s="2523"/>
      <c r="P33" s="2523"/>
      <c r="Q33" s="2523"/>
      <c r="R33" s="2523"/>
      <c r="S33" s="2523"/>
      <c r="T33" s="2523"/>
      <c r="U33" s="2523"/>
      <c r="V33" s="2523"/>
      <c r="W33" s="2523"/>
      <c r="X33" s="2523"/>
      <c r="Y33" s="2523"/>
      <c r="Z33" s="2523"/>
      <c r="AA33" s="2523"/>
      <c r="AB33" s="2523"/>
      <c r="AC33" s="2523"/>
      <c r="AD33" s="2523"/>
      <c r="AE33" s="2523"/>
      <c r="AF33" s="2523"/>
      <c r="AG33" s="2523"/>
      <c r="AH33" s="2523"/>
      <c r="AI33" s="2523"/>
      <c r="AJ33" s="2523"/>
    </row>
    <row r="34" spans="2:36" ht="8.25" customHeight="1">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row>
    <row r="35" spans="2:36" ht="21" customHeight="1">
      <c r="B35" s="2524" t="s">
        <v>825</v>
      </c>
      <c r="C35" s="2524"/>
      <c r="D35" s="2525" t="s">
        <v>1074</v>
      </c>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row>
    <row r="36" spans="2:36" ht="33" customHeight="1">
      <c r="D36" s="2526"/>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row>
    <row r="37" spans="2:36" ht="9" customHeight="1">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row>
    <row r="38" spans="2:36" ht="21" customHeight="1">
      <c r="B38" s="118"/>
      <c r="C38" s="119" t="s">
        <v>826</v>
      </c>
      <c r="D38" s="1521" t="s">
        <v>2090</v>
      </c>
      <c r="E38" s="1521"/>
      <c r="F38" s="1521"/>
      <c r="G38" s="1521"/>
      <c r="H38" s="1521"/>
      <c r="I38" s="1521"/>
      <c r="J38" s="1521"/>
      <c r="K38" s="1521"/>
      <c r="L38" s="1521"/>
      <c r="M38" s="1521"/>
      <c r="N38" s="1521"/>
      <c r="O38" s="1521"/>
      <c r="P38" s="1521"/>
      <c r="Q38" s="1521"/>
      <c r="R38" s="1521"/>
      <c r="S38" s="1521"/>
      <c r="T38" s="1521"/>
      <c r="U38" s="1521"/>
      <c r="V38" s="1521"/>
      <c r="W38" s="1521"/>
      <c r="X38" s="1521"/>
      <c r="Y38" s="1521"/>
      <c r="Z38" s="1521"/>
      <c r="AA38" s="1521"/>
      <c r="AB38" s="1521"/>
      <c r="AC38" s="1521"/>
      <c r="AD38" s="1521"/>
      <c r="AE38" s="1521"/>
      <c r="AF38" s="1521"/>
      <c r="AG38" s="1521"/>
      <c r="AH38" s="1521"/>
      <c r="AI38" s="1521"/>
      <c r="AJ38" s="1521"/>
    </row>
    <row r="39" spans="2:36" ht="21" customHeight="1">
      <c r="D39" s="1521"/>
      <c r="E39" s="1521"/>
      <c r="F39" s="1521"/>
      <c r="G39" s="1521"/>
      <c r="H39" s="1521"/>
      <c r="I39" s="1521"/>
      <c r="J39" s="1521"/>
      <c r="K39" s="1521"/>
      <c r="L39" s="1521"/>
      <c r="M39" s="1521"/>
      <c r="N39" s="1521"/>
      <c r="O39" s="1521"/>
      <c r="P39" s="1521"/>
      <c r="Q39" s="1521"/>
      <c r="R39" s="1521"/>
      <c r="S39" s="1521"/>
      <c r="T39" s="1521"/>
      <c r="U39" s="1521"/>
      <c r="V39" s="1521"/>
      <c r="W39" s="1521"/>
      <c r="X39" s="1521"/>
      <c r="Y39" s="1521"/>
      <c r="Z39" s="1521"/>
      <c r="AA39" s="1521"/>
      <c r="AB39" s="1521"/>
      <c r="AC39" s="1521"/>
      <c r="AD39" s="1521"/>
      <c r="AE39" s="1521"/>
      <c r="AF39" s="1521"/>
      <c r="AG39" s="1521"/>
      <c r="AH39" s="1521"/>
      <c r="AI39" s="1521"/>
      <c r="AJ39" s="1521"/>
    </row>
  </sheetData>
  <mergeCells count="89">
    <mergeCell ref="B33:C33"/>
    <mergeCell ref="D33:AJ33"/>
    <mergeCell ref="B35:C35"/>
    <mergeCell ref="D35:AJ36"/>
    <mergeCell ref="D38:AJ39"/>
    <mergeCell ref="C31:R31"/>
    <mergeCell ref="S31:X31"/>
    <mergeCell ref="Y31:AE31"/>
    <mergeCell ref="AF31:AJ31"/>
    <mergeCell ref="C32:R32"/>
    <mergeCell ref="S32:X32"/>
    <mergeCell ref="Y32:AE32"/>
    <mergeCell ref="AF32:AJ32"/>
    <mergeCell ref="C29:R29"/>
    <mergeCell ref="S29:X29"/>
    <mergeCell ref="Y29:AE29"/>
    <mergeCell ref="AF29:AJ29"/>
    <mergeCell ref="C30:R30"/>
    <mergeCell ref="S30:X30"/>
    <mergeCell ref="Y30:AE30"/>
    <mergeCell ref="AF30:AJ30"/>
    <mergeCell ref="C27:R27"/>
    <mergeCell ref="S27:X27"/>
    <mergeCell ref="Y27:AE27"/>
    <mergeCell ref="AF27:AJ27"/>
    <mergeCell ref="C28:R28"/>
    <mergeCell ref="S28:X28"/>
    <mergeCell ref="Y28:AE28"/>
    <mergeCell ref="AF28:AJ28"/>
    <mergeCell ref="C25:R25"/>
    <mergeCell ref="S25:X25"/>
    <mergeCell ref="Y25:AE25"/>
    <mergeCell ref="AF25:AJ25"/>
    <mergeCell ref="C26:R26"/>
    <mergeCell ref="S26:X26"/>
    <mergeCell ref="Y26:AE26"/>
    <mergeCell ref="AF26:AJ26"/>
    <mergeCell ref="C23:R23"/>
    <mergeCell ref="S23:X23"/>
    <mergeCell ref="Y23:AE23"/>
    <mergeCell ref="AF23:AJ23"/>
    <mergeCell ref="C24:R24"/>
    <mergeCell ref="S24:X24"/>
    <mergeCell ref="Y24:AE24"/>
    <mergeCell ref="AF24:AJ24"/>
    <mergeCell ref="C21:R21"/>
    <mergeCell ref="S21:X21"/>
    <mergeCell ref="Y21:AE21"/>
    <mergeCell ref="AF21:AJ21"/>
    <mergeCell ref="C22:R22"/>
    <mergeCell ref="S22:X22"/>
    <mergeCell ref="Y22:AE22"/>
    <mergeCell ref="AF22:AJ22"/>
    <mergeCell ref="C19:R19"/>
    <mergeCell ref="S19:X19"/>
    <mergeCell ref="Y19:AE19"/>
    <mergeCell ref="AF19:AJ19"/>
    <mergeCell ref="C20:R20"/>
    <mergeCell ref="S20:X20"/>
    <mergeCell ref="Y20:AE20"/>
    <mergeCell ref="AF20:AJ20"/>
    <mergeCell ref="B13:R17"/>
    <mergeCell ref="S13:X17"/>
    <mergeCell ref="Y13:AE17"/>
    <mergeCell ref="AF13:AJ17"/>
    <mergeCell ref="C18:R18"/>
    <mergeCell ref="S18:X18"/>
    <mergeCell ref="Y18:AE18"/>
    <mergeCell ref="AF18:AJ18"/>
    <mergeCell ref="B10:R10"/>
    <mergeCell ref="S10:AJ10"/>
    <mergeCell ref="B11:R11"/>
    <mergeCell ref="S11:AJ11"/>
    <mergeCell ref="B12:R12"/>
    <mergeCell ref="S12:AJ12"/>
    <mergeCell ref="C9:R9"/>
    <mergeCell ref="S9:AJ9"/>
    <mergeCell ref="B1:AJ1"/>
    <mergeCell ref="B2:AJ2"/>
    <mergeCell ref="B3:AJ3"/>
    <mergeCell ref="B4:L4"/>
    <mergeCell ref="M4:AJ4"/>
    <mergeCell ref="B5:L5"/>
    <mergeCell ref="M5:AJ5"/>
    <mergeCell ref="C6:L6"/>
    <mergeCell ref="B7:L7"/>
    <mergeCell ref="M7:AJ7"/>
    <mergeCell ref="B8:R8"/>
    <mergeCell ref="S8:AJ8"/>
  </mergeCells>
  <phoneticPr fontId="5"/>
  <printOptions horizontalCentered="1"/>
  <pageMargins left="0.39370078740157483" right="0.39370078740157483" top="0.39370078740157483" bottom="0.35433070866141736" header="0.31496062992125984" footer="0.27559055118110237"/>
  <pageSetup paperSize="9" scale="9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I20"/>
  <sheetViews>
    <sheetView workbookViewId="0">
      <selection activeCell="N8" sqref="N8"/>
    </sheetView>
  </sheetViews>
  <sheetFormatPr defaultRowHeight="13.5"/>
  <cols>
    <col min="1" max="2" width="1.125" style="124" customWidth="1"/>
    <col min="3" max="3" width="24.25" style="124" customWidth="1"/>
    <col min="4" max="4" width="4" style="124" customWidth="1"/>
    <col min="5" max="7" width="20.125" style="124" customWidth="1"/>
    <col min="8" max="8" width="3.125" style="124" customWidth="1"/>
    <col min="9" max="9" width="1" style="124" customWidth="1"/>
    <col min="10" max="256" width="9" style="124"/>
    <col min="257" max="257" width="3.75" style="124" customWidth="1"/>
    <col min="258" max="258" width="24.25" style="124" customWidth="1"/>
    <col min="259" max="259" width="4" style="124" customWidth="1"/>
    <col min="260" max="262" width="20.125" style="124" customWidth="1"/>
    <col min="263" max="263" width="3.125" style="124" customWidth="1"/>
    <col min="264" max="264" width="3.75" style="124" customWidth="1"/>
    <col min="265" max="265" width="2.5" style="124" customWidth="1"/>
    <col min="266" max="512" width="9" style="124"/>
    <col min="513" max="513" width="3.75" style="124" customWidth="1"/>
    <col min="514" max="514" width="24.25" style="124" customWidth="1"/>
    <col min="515" max="515" width="4" style="124" customWidth="1"/>
    <col min="516" max="518" width="20.125" style="124" customWidth="1"/>
    <col min="519" max="519" width="3.125" style="124" customWidth="1"/>
    <col min="520" max="520" width="3.75" style="124" customWidth="1"/>
    <col min="521" max="521" width="2.5" style="124" customWidth="1"/>
    <col min="522" max="768" width="9" style="124"/>
    <col min="769" max="769" width="3.75" style="124" customWidth="1"/>
    <col min="770" max="770" width="24.25" style="124" customWidth="1"/>
    <col min="771" max="771" width="4" style="124" customWidth="1"/>
    <col min="772" max="774" width="20.125" style="124" customWidth="1"/>
    <col min="775" max="775" width="3.125" style="124" customWidth="1"/>
    <col min="776" max="776" width="3.75" style="124" customWidth="1"/>
    <col min="777" max="777" width="2.5" style="124" customWidth="1"/>
    <col min="778" max="1024" width="9" style="124"/>
    <col min="1025" max="1025" width="3.75" style="124" customWidth="1"/>
    <col min="1026" max="1026" width="24.25" style="124" customWidth="1"/>
    <col min="1027" max="1027" width="4" style="124" customWidth="1"/>
    <col min="1028" max="1030" width="20.125" style="124" customWidth="1"/>
    <col min="1031" max="1031" width="3.125" style="124" customWidth="1"/>
    <col min="1032" max="1032" width="3.75" style="124" customWidth="1"/>
    <col min="1033" max="1033" width="2.5" style="124" customWidth="1"/>
    <col min="1034" max="1280" width="9" style="124"/>
    <col min="1281" max="1281" width="3.75" style="124" customWidth="1"/>
    <col min="1282" max="1282" width="24.25" style="124" customWidth="1"/>
    <col min="1283" max="1283" width="4" style="124" customWidth="1"/>
    <col min="1284" max="1286" width="20.125" style="124" customWidth="1"/>
    <col min="1287" max="1287" width="3.125" style="124" customWidth="1"/>
    <col min="1288" max="1288" width="3.75" style="124" customWidth="1"/>
    <col min="1289" max="1289" width="2.5" style="124" customWidth="1"/>
    <col min="1290" max="1536" width="9" style="124"/>
    <col min="1537" max="1537" width="3.75" style="124" customWidth="1"/>
    <col min="1538" max="1538" width="24.25" style="124" customWidth="1"/>
    <col min="1539" max="1539" width="4" style="124" customWidth="1"/>
    <col min="1540" max="1542" width="20.125" style="124" customWidth="1"/>
    <col min="1543" max="1543" width="3.125" style="124" customWidth="1"/>
    <col min="1544" max="1544" width="3.75" style="124" customWidth="1"/>
    <col min="1545" max="1545" width="2.5" style="124" customWidth="1"/>
    <col min="1546" max="1792" width="9" style="124"/>
    <col min="1793" max="1793" width="3.75" style="124" customWidth="1"/>
    <col min="1794" max="1794" width="24.25" style="124" customWidth="1"/>
    <col min="1795" max="1795" width="4" style="124" customWidth="1"/>
    <col min="1796" max="1798" width="20.125" style="124" customWidth="1"/>
    <col min="1799" max="1799" width="3.125" style="124" customWidth="1"/>
    <col min="1800" max="1800" width="3.75" style="124" customWidth="1"/>
    <col min="1801" max="1801" width="2.5" style="124" customWidth="1"/>
    <col min="1802" max="2048" width="9" style="124"/>
    <col min="2049" max="2049" width="3.75" style="124" customWidth="1"/>
    <col min="2050" max="2050" width="24.25" style="124" customWidth="1"/>
    <col min="2051" max="2051" width="4" style="124" customWidth="1"/>
    <col min="2052" max="2054" width="20.125" style="124" customWidth="1"/>
    <col min="2055" max="2055" width="3.125" style="124" customWidth="1"/>
    <col min="2056" max="2056" width="3.75" style="124" customWidth="1"/>
    <col min="2057" max="2057" width="2.5" style="124" customWidth="1"/>
    <col min="2058" max="2304" width="9" style="124"/>
    <col min="2305" max="2305" width="3.75" style="124" customWidth="1"/>
    <col min="2306" max="2306" width="24.25" style="124" customWidth="1"/>
    <col min="2307" max="2307" width="4" style="124" customWidth="1"/>
    <col min="2308" max="2310" width="20.125" style="124" customWidth="1"/>
    <col min="2311" max="2311" width="3.125" style="124" customWidth="1"/>
    <col min="2312" max="2312" width="3.75" style="124" customWidth="1"/>
    <col min="2313" max="2313" width="2.5" style="124" customWidth="1"/>
    <col min="2314" max="2560" width="9" style="124"/>
    <col min="2561" max="2561" width="3.75" style="124" customWidth="1"/>
    <col min="2562" max="2562" width="24.25" style="124" customWidth="1"/>
    <col min="2563" max="2563" width="4" style="124" customWidth="1"/>
    <col min="2564" max="2566" width="20.125" style="124" customWidth="1"/>
    <col min="2567" max="2567" width="3.125" style="124" customWidth="1"/>
    <col min="2568" max="2568" width="3.75" style="124" customWidth="1"/>
    <col min="2569" max="2569" width="2.5" style="124" customWidth="1"/>
    <col min="2570" max="2816" width="9" style="124"/>
    <col min="2817" max="2817" width="3.75" style="124" customWidth="1"/>
    <col min="2818" max="2818" width="24.25" style="124" customWidth="1"/>
    <col min="2819" max="2819" width="4" style="124" customWidth="1"/>
    <col min="2820" max="2822" width="20.125" style="124" customWidth="1"/>
    <col min="2823" max="2823" width="3.125" style="124" customWidth="1"/>
    <col min="2824" max="2824" width="3.75" style="124" customWidth="1"/>
    <col min="2825" max="2825" width="2.5" style="124" customWidth="1"/>
    <col min="2826" max="3072" width="9" style="124"/>
    <col min="3073" max="3073" width="3.75" style="124" customWidth="1"/>
    <col min="3074" max="3074" width="24.25" style="124" customWidth="1"/>
    <col min="3075" max="3075" width="4" style="124" customWidth="1"/>
    <col min="3076" max="3078" width="20.125" style="124" customWidth="1"/>
    <col min="3079" max="3079" width="3.125" style="124" customWidth="1"/>
    <col min="3080" max="3080" width="3.75" style="124" customWidth="1"/>
    <col min="3081" max="3081" width="2.5" style="124" customWidth="1"/>
    <col min="3082" max="3328" width="9" style="124"/>
    <col min="3329" max="3329" width="3.75" style="124" customWidth="1"/>
    <col min="3330" max="3330" width="24.25" style="124" customWidth="1"/>
    <col min="3331" max="3331" width="4" style="124" customWidth="1"/>
    <col min="3332" max="3334" width="20.125" style="124" customWidth="1"/>
    <col min="3335" max="3335" width="3.125" style="124" customWidth="1"/>
    <col min="3336" max="3336" width="3.75" style="124" customWidth="1"/>
    <col min="3337" max="3337" width="2.5" style="124" customWidth="1"/>
    <col min="3338" max="3584" width="9" style="124"/>
    <col min="3585" max="3585" width="3.75" style="124" customWidth="1"/>
    <col min="3586" max="3586" width="24.25" style="124" customWidth="1"/>
    <col min="3587" max="3587" width="4" style="124" customWidth="1"/>
    <col min="3588" max="3590" width="20.125" style="124" customWidth="1"/>
    <col min="3591" max="3591" width="3.125" style="124" customWidth="1"/>
    <col min="3592" max="3592" width="3.75" style="124" customWidth="1"/>
    <col min="3593" max="3593" width="2.5" style="124" customWidth="1"/>
    <col min="3594" max="3840" width="9" style="124"/>
    <col min="3841" max="3841" width="3.75" style="124" customWidth="1"/>
    <col min="3842" max="3842" width="24.25" style="124" customWidth="1"/>
    <col min="3843" max="3843" width="4" style="124" customWidth="1"/>
    <col min="3844" max="3846" width="20.125" style="124" customWidth="1"/>
    <col min="3847" max="3847" width="3.125" style="124" customWidth="1"/>
    <col min="3848" max="3848" width="3.75" style="124" customWidth="1"/>
    <col min="3849" max="3849" width="2.5" style="124" customWidth="1"/>
    <col min="3850" max="4096" width="9" style="124"/>
    <col min="4097" max="4097" width="3.75" style="124" customWidth="1"/>
    <col min="4098" max="4098" width="24.25" style="124" customWidth="1"/>
    <col min="4099" max="4099" width="4" style="124" customWidth="1"/>
    <col min="4100" max="4102" width="20.125" style="124" customWidth="1"/>
    <col min="4103" max="4103" width="3.125" style="124" customWidth="1"/>
    <col min="4104" max="4104" width="3.75" style="124" customWidth="1"/>
    <col min="4105" max="4105" width="2.5" style="124" customWidth="1"/>
    <col min="4106" max="4352" width="9" style="124"/>
    <col min="4353" max="4353" width="3.75" style="124" customWidth="1"/>
    <col min="4354" max="4354" width="24.25" style="124" customWidth="1"/>
    <col min="4355" max="4355" width="4" style="124" customWidth="1"/>
    <col min="4356" max="4358" width="20.125" style="124" customWidth="1"/>
    <col min="4359" max="4359" width="3.125" style="124" customWidth="1"/>
    <col min="4360" max="4360" width="3.75" style="124" customWidth="1"/>
    <col min="4361" max="4361" width="2.5" style="124" customWidth="1"/>
    <col min="4362" max="4608" width="9" style="124"/>
    <col min="4609" max="4609" width="3.75" style="124" customWidth="1"/>
    <col min="4610" max="4610" width="24.25" style="124" customWidth="1"/>
    <col min="4611" max="4611" width="4" style="124" customWidth="1"/>
    <col min="4612" max="4614" width="20.125" style="124" customWidth="1"/>
    <col min="4615" max="4615" width="3.125" style="124" customWidth="1"/>
    <col min="4616" max="4616" width="3.75" style="124" customWidth="1"/>
    <col min="4617" max="4617" width="2.5" style="124" customWidth="1"/>
    <col min="4618" max="4864" width="9" style="124"/>
    <col min="4865" max="4865" width="3.75" style="124" customWidth="1"/>
    <col min="4866" max="4866" width="24.25" style="124" customWidth="1"/>
    <col min="4867" max="4867" width="4" style="124" customWidth="1"/>
    <col min="4868" max="4870" width="20.125" style="124" customWidth="1"/>
    <col min="4871" max="4871" width="3.125" style="124" customWidth="1"/>
    <col min="4872" max="4872" width="3.75" style="124" customWidth="1"/>
    <col min="4873" max="4873" width="2.5" style="124" customWidth="1"/>
    <col min="4874" max="5120" width="9" style="124"/>
    <col min="5121" max="5121" width="3.75" style="124" customWidth="1"/>
    <col min="5122" max="5122" width="24.25" style="124" customWidth="1"/>
    <col min="5123" max="5123" width="4" style="124" customWidth="1"/>
    <col min="5124" max="5126" width="20.125" style="124" customWidth="1"/>
    <col min="5127" max="5127" width="3.125" style="124" customWidth="1"/>
    <col min="5128" max="5128" width="3.75" style="124" customWidth="1"/>
    <col min="5129" max="5129" width="2.5" style="124" customWidth="1"/>
    <col min="5130" max="5376" width="9" style="124"/>
    <col min="5377" max="5377" width="3.75" style="124" customWidth="1"/>
    <col min="5378" max="5378" width="24.25" style="124" customWidth="1"/>
    <col min="5379" max="5379" width="4" style="124" customWidth="1"/>
    <col min="5380" max="5382" width="20.125" style="124" customWidth="1"/>
    <col min="5383" max="5383" width="3.125" style="124" customWidth="1"/>
    <col min="5384" max="5384" width="3.75" style="124" customWidth="1"/>
    <col min="5385" max="5385" width="2.5" style="124" customWidth="1"/>
    <col min="5386" max="5632" width="9" style="124"/>
    <col min="5633" max="5633" width="3.75" style="124" customWidth="1"/>
    <col min="5634" max="5634" width="24.25" style="124" customWidth="1"/>
    <col min="5635" max="5635" width="4" style="124" customWidth="1"/>
    <col min="5636" max="5638" width="20.125" style="124" customWidth="1"/>
    <col min="5639" max="5639" width="3.125" style="124" customWidth="1"/>
    <col min="5640" max="5640" width="3.75" style="124" customWidth="1"/>
    <col min="5641" max="5641" width="2.5" style="124" customWidth="1"/>
    <col min="5642" max="5888" width="9" style="124"/>
    <col min="5889" max="5889" width="3.75" style="124" customWidth="1"/>
    <col min="5890" max="5890" width="24.25" style="124" customWidth="1"/>
    <col min="5891" max="5891" width="4" style="124" customWidth="1"/>
    <col min="5892" max="5894" width="20.125" style="124" customWidth="1"/>
    <col min="5895" max="5895" width="3.125" style="124" customWidth="1"/>
    <col min="5896" max="5896" width="3.75" style="124" customWidth="1"/>
    <col min="5897" max="5897" width="2.5" style="124" customWidth="1"/>
    <col min="5898" max="6144" width="9" style="124"/>
    <col min="6145" max="6145" width="3.75" style="124" customWidth="1"/>
    <col min="6146" max="6146" width="24.25" style="124" customWidth="1"/>
    <col min="6147" max="6147" width="4" style="124" customWidth="1"/>
    <col min="6148" max="6150" width="20.125" style="124" customWidth="1"/>
    <col min="6151" max="6151" width="3.125" style="124" customWidth="1"/>
    <col min="6152" max="6152" width="3.75" style="124" customWidth="1"/>
    <col min="6153" max="6153" width="2.5" style="124" customWidth="1"/>
    <col min="6154" max="6400" width="9" style="124"/>
    <col min="6401" max="6401" width="3.75" style="124" customWidth="1"/>
    <col min="6402" max="6402" width="24.25" style="124" customWidth="1"/>
    <col min="6403" max="6403" width="4" style="124" customWidth="1"/>
    <col min="6404" max="6406" width="20.125" style="124" customWidth="1"/>
    <col min="6407" max="6407" width="3.125" style="124" customWidth="1"/>
    <col min="6408" max="6408" width="3.75" style="124" customWidth="1"/>
    <col min="6409" max="6409" width="2.5" style="124" customWidth="1"/>
    <col min="6410" max="6656" width="9" style="124"/>
    <col min="6657" max="6657" width="3.75" style="124" customWidth="1"/>
    <col min="6658" max="6658" width="24.25" style="124" customWidth="1"/>
    <col min="6659" max="6659" width="4" style="124" customWidth="1"/>
    <col min="6660" max="6662" width="20.125" style="124" customWidth="1"/>
    <col min="6663" max="6663" width="3.125" style="124" customWidth="1"/>
    <col min="6664" max="6664" width="3.75" style="124" customWidth="1"/>
    <col min="6665" max="6665" width="2.5" style="124" customWidth="1"/>
    <col min="6666" max="6912" width="9" style="124"/>
    <col min="6913" max="6913" width="3.75" style="124" customWidth="1"/>
    <col min="6914" max="6914" width="24.25" style="124" customWidth="1"/>
    <col min="6915" max="6915" width="4" style="124" customWidth="1"/>
    <col min="6916" max="6918" width="20.125" style="124" customWidth="1"/>
    <col min="6919" max="6919" width="3.125" style="124" customWidth="1"/>
    <col min="6920" max="6920" width="3.75" style="124" customWidth="1"/>
    <col min="6921" max="6921" width="2.5" style="124" customWidth="1"/>
    <col min="6922" max="7168" width="9" style="124"/>
    <col min="7169" max="7169" width="3.75" style="124" customWidth="1"/>
    <col min="7170" max="7170" width="24.25" style="124" customWidth="1"/>
    <col min="7171" max="7171" width="4" style="124" customWidth="1"/>
    <col min="7172" max="7174" width="20.125" style="124" customWidth="1"/>
    <col min="7175" max="7175" width="3.125" style="124" customWidth="1"/>
    <col min="7176" max="7176" width="3.75" style="124" customWidth="1"/>
    <col min="7177" max="7177" width="2.5" style="124" customWidth="1"/>
    <col min="7178" max="7424" width="9" style="124"/>
    <col min="7425" max="7425" width="3.75" style="124" customWidth="1"/>
    <col min="7426" max="7426" width="24.25" style="124" customWidth="1"/>
    <col min="7427" max="7427" width="4" style="124" customWidth="1"/>
    <col min="7428" max="7430" width="20.125" style="124" customWidth="1"/>
    <col min="7431" max="7431" width="3.125" style="124" customWidth="1"/>
    <col min="7432" max="7432" width="3.75" style="124" customWidth="1"/>
    <col min="7433" max="7433" width="2.5" style="124" customWidth="1"/>
    <col min="7434" max="7680" width="9" style="124"/>
    <col min="7681" max="7681" width="3.75" style="124" customWidth="1"/>
    <col min="7682" max="7682" width="24.25" style="124" customWidth="1"/>
    <col min="7683" max="7683" width="4" style="124" customWidth="1"/>
    <col min="7684" max="7686" width="20.125" style="124" customWidth="1"/>
    <col min="7687" max="7687" width="3.125" style="124" customWidth="1"/>
    <col min="7688" max="7688" width="3.75" style="124" customWidth="1"/>
    <col min="7689" max="7689" width="2.5" style="124" customWidth="1"/>
    <col min="7690" max="7936" width="9" style="124"/>
    <col min="7937" max="7937" width="3.75" style="124" customWidth="1"/>
    <col min="7938" max="7938" width="24.25" style="124" customWidth="1"/>
    <col min="7939" max="7939" width="4" style="124" customWidth="1"/>
    <col min="7940" max="7942" width="20.125" style="124" customWidth="1"/>
    <col min="7943" max="7943" width="3.125" style="124" customWidth="1"/>
    <col min="7944" max="7944" width="3.75" style="124" customWidth="1"/>
    <col min="7945" max="7945" width="2.5" style="124" customWidth="1"/>
    <col min="7946" max="8192" width="9" style="124"/>
    <col min="8193" max="8193" width="3.75" style="124" customWidth="1"/>
    <col min="8194" max="8194" width="24.25" style="124" customWidth="1"/>
    <col min="8195" max="8195" width="4" style="124" customWidth="1"/>
    <col min="8196" max="8198" width="20.125" style="124" customWidth="1"/>
    <col min="8199" max="8199" width="3.125" style="124" customWidth="1"/>
    <col min="8200" max="8200" width="3.75" style="124" customWidth="1"/>
    <col min="8201" max="8201" width="2.5" style="124" customWidth="1"/>
    <col min="8202" max="8448" width="9" style="124"/>
    <col min="8449" max="8449" width="3.75" style="124" customWidth="1"/>
    <col min="8450" max="8450" width="24.25" style="124" customWidth="1"/>
    <col min="8451" max="8451" width="4" style="124" customWidth="1"/>
    <col min="8452" max="8454" width="20.125" style="124" customWidth="1"/>
    <col min="8455" max="8455" width="3.125" style="124" customWidth="1"/>
    <col min="8456" max="8456" width="3.75" style="124" customWidth="1"/>
    <col min="8457" max="8457" width="2.5" style="124" customWidth="1"/>
    <col min="8458" max="8704" width="9" style="124"/>
    <col min="8705" max="8705" width="3.75" style="124" customWidth="1"/>
    <col min="8706" max="8706" width="24.25" style="124" customWidth="1"/>
    <col min="8707" max="8707" width="4" style="124" customWidth="1"/>
    <col min="8708" max="8710" width="20.125" style="124" customWidth="1"/>
    <col min="8711" max="8711" width="3.125" style="124" customWidth="1"/>
    <col min="8712" max="8712" width="3.75" style="124" customWidth="1"/>
    <col min="8713" max="8713" width="2.5" style="124" customWidth="1"/>
    <col min="8714" max="8960" width="9" style="124"/>
    <col min="8961" max="8961" width="3.75" style="124" customWidth="1"/>
    <col min="8962" max="8962" width="24.25" style="124" customWidth="1"/>
    <col min="8963" max="8963" width="4" style="124" customWidth="1"/>
    <col min="8964" max="8966" width="20.125" style="124" customWidth="1"/>
    <col min="8967" max="8967" width="3.125" style="124" customWidth="1"/>
    <col min="8968" max="8968" width="3.75" style="124" customWidth="1"/>
    <col min="8969" max="8969" width="2.5" style="124" customWidth="1"/>
    <col min="8970" max="9216" width="9" style="124"/>
    <col min="9217" max="9217" width="3.75" style="124" customWidth="1"/>
    <col min="9218" max="9218" width="24.25" style="124" customWidth="1"/>
    <col min="9219" max="9219" width="4" style="124" customWidth="1"/>
    <col min="9220" max="9222" width="20.125" style="124" customWidth="1"/>
    <col min="9223" max="9223" width="3.125" style="124" customWidth="1"/>
    <col min="9224" max="9224" width="3.75" style="124" customWidth="1"/>
    <col min="9225" max="9225" width="2.5" style="124" customWidth="1"/>
    <col min="9226" max="9472" width="9" style="124"/>
    <col min="9473" max="9473" width="3.75" style="124" customWidth="1"/>
    <col min="9474" max="9474" width="24.25" style="124" customWidth="1"/>
    <col min="9475" max="9475" width="4" style="124" customWidth="1"/>
    <col min="9476" max="9478" width="20.125" style="124" customWidth="1"/>
    <col min="9479" max="9479" width="3.125" style="124" customWidth="1"/>
    <col min="9480" max="9480" width="3.75" style="124" customWidth="1"/>
    <col min="9481" max="9481" width="2.5" style="124" customWidth="1"/>
    <col min="9482" max="9728" width="9" style="124"/>
    <col min="9729" max="9729" width="3.75" style="124" customWidth="1"/>
    <col min="9730" max="9730" width="24.25" style="124" customWidth="1"/>
    <col min="9731" max="9731" width="4" style="124" customWidth="1"/>
    <col min="9732" max="9734" width="20.125" style="124" customWidth="1"/>
    <col min="9735" max="9735" width="3.125" style="124" customWidth="1"/>
    <col min="9736" max="9736" width="3.75" style="124" customWidth="1"/>
    <col min="9737" max="9737" width="2.5" style="124" customWidth="1"/>
    <col min="9738" max="9984" width="9" style="124"/>
    <col min="9985" max="9985" width="3.75" style="124" customWidth="1"/>
    <col min="9986" max="9986" width="24.25" style="124" customWidth="1"/>
    <col min="9987" max="9987" width="4" style="124" customWidth="1"/>
    <col min="9988" max="9990" width="20.125" style="124" customWidth="1"/>
    <col min="9991" max="9991" width="3.125" style="124" customWidth="1"/>
    <col min="9992" max="9992" width="3.75" style="124" customWidth="1"/>
    <col min="9993" max="9993" width="2.5" style="124" customWidth="1"/>
    <col min="9994" max="10240" width="9" style="124"/>
    <col min="10241" max="10241" width="3.75" style="124" customWidth="1"/>
    <col min="10242" max="10242" width="24.25" style="124" customWidth="1"/>
    <col min="10243" max="10243" width="4" style="124" customWidth="1"/>
    <col min="10244" max="10246" width="20.125" style="124" customWidth="1"/>
    <col min="10247" max="10247" width="3.125" style="124" customWidth="1"/>
    <col min="10248" max="10248" width="3.75" style="124" customWidth="1"/>
    <col min="10249" max="10249" width="2.5" style="124" customWidth="1"/>
    <col min="10250" max="10496" width="9" style="124"/>
    <col min="10497" max="10497" width="3.75" style="124" customWidth="1"/>
    <col min="10498" max="10498" width="24.25" style="124" customWidth="1"/>
    <col min="10499" max="10499" width="4" style="124" customWidth="1"/>
    <col min="10500" max="10502" width="20.125" style="124" customWidth="1"/>
    <col min="10503" max="10503" width="3.125" style="124" customWidth="1"/>
    <col min="10504" max="10504" width="3.75" style="124" customWidth="1"/>
    <col min="10505" max="10505" width="2.5" style="124" customWidth="1"/>
    <col min="10506" max="10752" width="9" style="124"/>
    <col min="10753" max="10753" width="3.75" style="124" customWidth="1"/>
    <col min="10754" max="10754" width="24.25" style="124" customWidth="1"/>
    <col min="10755" max="10755" width="4" style="124" customWidth="1"/>
    <col min="10756" max="10758" width="20.125" style="124" customWidth="1"/>
    <col min="10759" max="10759" width="3.125" style="124" customWidth="1"/>
    <col min="10760" max="10760" width="3.75" style="124" customWidth="1"/>
    <col min="10761" max="10761" width="2.5" style="124" customWidth="1"/>
    <col min="10762" max="11008" width="9" style="124"/>
    <col min="11009" max="11009" width="3.75" style="124" customWidth="1"/>
    <col min="11010" max="11010" width="24.25" style="124" customWidth="1"/>
    <col min="11011" max="11011" width="4" style="124" customWidth="1"/>
    <col min="11012" max="11014" width="20.125" style="124" customWidth="1"/>
    <col min="11015" max="11015" width="3.125" style="124" customWidth="1"/>
    <col min="11016" max="11016" width="3.75" style="124" customWidth="1"/>
    <col min="11017" max="11017" width="2.5" style="124" customWidth="1"/>
    <col min="11018" max="11264" width="9" style="124"/>
    <col min="11265" max="11265" width="3.75" style="124" customWidth="1"/>
    <col min="11266" max="11266" width="24.25" style="124" customWidth="1"/>
    <col min="11267" max="11267" width="4" style="124" customWidth="1"/>
    <col min="11268" max="11270" width="20.125" style="124" customWidth="1"/>
    <col min="11271" max="11271" width="3.125" style="124" customWidth="1"/>
    <col min="11272" max="11272" width="3.75" style="124" customWidth="1"/>
    <col min="11273" max="11273" width="2.5" style="124" customWidth="1"/>
    <col min="11274" max="11520" width="9" style="124"/>
    <col min="11521" max="11521" width="3.75" style="124" customWidth="1"/>
    <col min="11522" max="11522" width="24.25" style="124" customWidth="1"/>
    <col min="11523" max="11523" width="4" style="124" customWidth="1"/>
    <col min="11524" max="11526" width="20.125" style="124" customWidth="1"/>
    <col min="11527" max="11527" width="3.125" style="124" customWidth="1"/>
    <col min="11528" max="11528" width="3.75" style="124" customWidth="1"/>
    <col min="11529" max="11529" width="2.5" style="124" customWidth="1"/>
    <col min="11530" max="11776" width="9" style="124"/>
    <col min="11777" max="11777" width="3.75" style="124" customWidth="1"/>
    <col min="11778" max="11778" width="24.25" style="124" customWidth="1"/>
    <col min="11779" max="11779" width="4" style="124" customWidth="1"/>
    <col min="11780" max="11782" width="20.125" style="124" customWidth="1"/>
    <col min="11783" max="11783" width="3.125" style="124" customWidth="1"/>
    <col min="11784" max="11784" width="3.75" style="124" customWidth="1"/>
    <col min="11785" max="11785" width="2.5" style="124" customWidth="1"/>
    <col min="11786" max="12032" width="9" style="124"/>
    <col min="12033" max="12033" width="3.75" style="124" customWidth="1"/>
    <col min="12034" max="12034" width="24.25" style="124" customWidth="1"/>
    <col min="12035" max="12035" width="4" style="124" customWidth="1"/>
    <col min="12036" max="12038" width="20.125" style="124" customWidth="1"/>
    <col min="12039" max="12039" width="3.125" style="124" customWidth="1"/>
    <col min="12040" max="12040" width="3.75" style="124" customWidth="1"/>
    <col min="12041" max="12041" width="2.5" style="124" customWidth="1"/>
    <col min="12042" max="12288" width="9" style="124"/>
    <col min="12289" max="12289" width="3.75" style="124" customWidth="1"/>
    <col min="12290" max="12290" width="24.25" style="124" customWidth="1"/>
    <col min="12291" max="12291" width="4" style="124" customWidth="1"/>
    <col min="12292" max="12294" width="20.125" style="124" customWidth="1"/>
    <col min="12295" max="12295" width="3.125" style="124" customWidth="1"/>
    <col min="12296" max="12296" width="3.75" style="124" customWidth="1"/>
    <col min="12297" max="12297" width="2.5" style="124" customWidth="1"/>
    <col min="12298" max="12544" width="9" style="124"/>
    <col min="12545" max="12545" width="3.75" style="124" customWidth="1"/>
    <col min="12546" max="12546" width="24.25" style="124" customWidth="1"/>
    <col min="12547" max="12547" width="4" style="124" customWidth="1"/>
    <col min="12548" max="12550" width="20.125" style="124" customWidth="1"/>
    <col min="12551" max="12551" width="3.125" style="124" customWidth="1"/>
    <col min="12552" max="12552" width="3.75" style="124" customWidth="1"/>
    <col min="12553" max="12553" width="2.5" style="124" customWidth="1"/>
    <col min="12554" max="12800" width="9" style="124"/>
    <col min="12801" max="12801" width="3.75" style="124" customWidth="1"/>
    <col min="12802" max="12802" width="24.25" style="124" customWidth="1"/>
    <col min="12803" max="12803" width="4" style="124" customWidth="1"/>
    <col min="12804" max="12806" width="20.125" style="124" customWidth="1"/>
    <col min="12807" max="12807" width="3.125" style="124" customWidth="1"/>
    <col min="12808" max="12808" width="3.75" style="124" customWidth="1"/>
    <col min="12809" max="12809" width="2.5" style="124" customWidth="1"/>
    <col min="12810" max="13056" width="9" style="124"/>
    <col min="13057" max="13057" width="3.75" style="124" customWidth="1"/>
    <col min="13058" max="13058" width="24.25" style="124" customWidth="1"/>
    <col min="13059" max="13059" width="4" style="124" customWidth="1"/>
    <col min="13060" max="13062" width="20.125" style="124" customWidth="1"/>
    <col min="13063" max="13063" width="3.125" style="124" customWidth="1"/>
    <col min="13064" max="13064" width="3.75" style="124" customWidth="1"/>
    <col min="13065" max="13065" width="2.5" style="124" customWidth="1"/>
    <col min="13066" max="13312" width="9" style="124"/>
    <col min="13313" max="13313" width="3.75" style="124" customWidth="1"/>
    <col min="13314" max="13314" width="24.25" style="124" customWidth="1"/>
    <col min="13315" max="13315" width="4" style="124" customWidth="1"/>
    <col min="13316" max="13318" width="20.125" style="124" customWidth="1"/>
    <col min="13319" max="13319" width="3.125" style="124" customWidth="1"/>
    <col min="13320" max="13320" width="3.75" style="124" customWidth="1"/>
    <col min="13321" max="13321" width="2.5" style="124" customWidth="1"/>
    <col min="13322" max="13568" width="9" style="124"/>
    <col min="13569" max="13569" width="3.75" style="124" customWidth="1"/>
    <col min="13570" max="13570" width="24.25" style="124" customWidth="1"/>
    <col min="13571" max="13571" width="4" style="124" customWidth="1"/>
    <col min="13572" max="13574" width="20.125" style="124" customWidth="1"/>
    <col min="13575" max="13575" width="3.125" style="124" customWidth="1"/>
    <col min="13576" max="13576" width="3.75" style="124" customWidth="1"/>
    <col min="13577" max="13577" width="2.5" style="124" customWidth="1"/>
    <col min="13578" max="13824" width="9" style="124"/>
    <col min="13825" max="13825" width="3.75" style="124" customWidth="1"/>
    <col min="13826" max="13826" width="24.25" style="124" customWidth="1"/>
    <col min="13827" max="13827" width="4" style="124" customWidth="1"/>
    <col min="13828" max="13830" width="20.125" style="124" customWidth="1"/>
    <col min="13831" max="13831" width="3.125" style="124" customWidth="1"/>
    <col min="13832" max="13832" width="3.75" style="124" customWidth="1"/>
    <col min="13833" max="13833" width="2.5" style="124" customWidth="1"/>
    <col min="13834" max="14080" width="9" style="124"/>
    <col min="14081" max="14081" width="3.75" style="124" customWidth="1"/>
    <col min="14082" max="14082" width="24.25" style="124" customWidth="1"/>
    <col min="14083" max="14083" width="4" style="124" customWidth="1"/>
    <col min="14084" max="14086" width="20.125" style="124" customWidth="1"/>
    <col min="14087" max="14087" width="3.125" style="124" customWidth="1"/>
    <col min="14088" max="14088" width="3.75" style="124" customWidth="1"/>
    <col min="14089" max="14089" width="2.5" style="124" customWidth="1"/>
    <col min="14090" max="14336" width="9" style="124"/>
    <col min="14337" max="14337" width="3.75" style="124" customWidth="1"/>
    <col min="14338" max="14338" width="24.25" style="124" customWidth="1"/>
    <col min="14339" max="14339" width="4" style="124" customWidth="1"/>
    <col min="14340" max="14342" width="20.125" style="124" customWidth="1"/>
    <col min="14343" max="14343" width="3.125" style="124" customWidth="1"/>
    <col min="14344" max="14344" width="3.75" style="124" customWidth="1"/>
    <col min="14345" max="14345" width="2.5" style="124" customWidth="1"/>
    <col min="14346" max="14592" width="9" style="124"/>
    <col min="14593" max="14593" width="3.75" style="124" customWidth="1"/>
    <col min="14594" max="14594" width="24.25" style="124" customWidth="1"/>
    <col min="14595" max="14595" width="4" style="124" customWidth="1"/>
    <col min="14596" max="14598" width="20.125" style="124" customWidth="1"/>
    <col min="14599" max="14599" width="3.125" style="124" customWidth="1"/>
    <col min="14600" max="14600" width="3.75" style="124" customWidth="1"/>
    <col min="14601" max="14601" width="2.5" style="124" customWidth="1"/>
    <col min="14602" max="14848" width="9" style="124"/>
    <col min="14849" max="14849" width="3.75" style="124" customWidth="1"/>
    <col min="14850" max="14850" width="24.25" style="124" customWidth="1"/>
    <col min="14851" max="14851" width="4" style="124" customWidth="1"/>
    <col min="14852" max="14854" width="20.125" style="124" customWidth="1"/>
    <col min="14855" max="14855" width="3.125" style="124" customWidth="1"/>
    <col min="14856" max="14856" width="3.75" style="124" customWidth="1"/>
    <col min="14857" max="14857" width="2.5" style="124" customWidth="1"/>
    <col min="14858" max="15104" width="9" style="124"/>
    <col min="15105" max="15105" width="3.75" style="124" customWidth="1"/>
    <col min="15106" max="15106" width="24.25" style="124" customWidth="1"/>
    <col min="15107" max="15107" width="4" style="124" customWidth="1"/>
    <col min="15108" max="15110" width="20.125" style="124" customWidth="1"/>
    <col min="15111" max="15111" width="3.125" style="124" customWidth="1"/>
    <col min="15112" max="15112" width="3.75" style="124" customWidth="1"/>
    <col min="15113" max="15113" width="2.5" style="124" customWidth="1"/>
    <col min="15114" max="15360" width="9" style="124"/>
    <col min="15361" max="15361" width="3.75" style="124" customWidth="1"/>
    <col min="15362" max="15362" width="24.25" style="124" customWidth="1"/>
    <col min="15363" max="15363" width="4" style="124" customWidth="1"/>
    <col min="15364" max="15366" width="20.125" style="124" customWidth="1"/>
    <col min="15367" max="15367" width="3.125" style="124" customWidth="1"/>
    <col min="15368" max="15368" width="3.75" style="124" customWidth="1"/>
    <col min="15369" max="15369" width="2.5" style="124" customWidth="1"/>
    <col min="15370" max="15616" width="9" style="124"/>
    <col min="15617" max="15617" width="3.75" style="124" customWidth="1"/>
    <col min="15618" max="15618" width="24.25" style="124" customWidth="1"/>
    <col min="15619" max="15619" width="4" style="124" customWidth="1"/>
    <col min="15620" max="15622" width="20.125" style="124" customWidth="1"/>
    <col min="15623" max="15623" width="3.125" style="124" customWidth="1"/>
    <col min="15624" max="15624" width="3.75" style="124" customWidth="1"/>
    <col min="15625" max="15625" width="2.5" style="124" customWidth="1"/>
    <col min="15626" max="15872" width="9" style="124"/>
    <col min="15873" max="15873" width="3.75" style="124" customWidth="1"/>
    <col min="15874" max="15874" width="24.25" style="124" customWidth="1"/>
    <col min="15875" max="15875" width="4" style="124" customWidth="1"/>
    <col min="15876" max="15878" width="20.125" style="124" customWidth="1"/>
    <col min="15879" max="15879" width="3.125" style="124" customWidth="1"/>
    <col min="15880" max="15880" width="3.75" style="124" customWidth="1"/>
    <col min="15881" max="15881" width="2.5" style="124" customWidth="1"/>
    <col min="15882" max="16128" width="9" style="124"/>
    <col min="16129" max="16129" width="3.75" style="124" customWidth="1"/>
    <col min="16130" max="16130" width="24.25" style="124" customWidth="1"/>
    <col min="16131" max="16131" width="4" style="124" customWidth="1"/>
    <col min="16132" max="16134" width="20.125" style="124" customWidth="1"/>
    <col min="16135" max="16135" width="3.125" style="124" customWidth="1"/>
    <col min="16136" max="16136" width="3.75" style="124" customWidth="1"/>
    <col min="16137" max="16137" width="2.5" style="124" customWidth="1"/>
    <col min="16138" max="16384" width="9" style="124"/>
  </cols>
  <sheetData>
    <row r="1" spans="2:8" ht="23.25" customHeight="1">
      <c r="B1" s="124" t="s">
        <v>2088</v>
      </c>
    </row>
    <row r="2" spans="2:8" ht="20.100000000000001" customHeight="1">
      <c r="B2" s="356"/>
      <c r="G2" s="2535" t="s">
        <v>335</v>
      </c>
      <c r="H2" s="2535"/>
    </row>
    <row r="3" spans="2:8" ht="20.100000000000001" customHeight="1">
      <c r="B3" s="356"/>
      <c r="G3" s="157"/>
      <c r="H3" s="157"/>
    </row>
    <row r="4" spans="2:8" ht="20.100000000000001" customHeight="1">
      <c r="B4" s="2536" t="s">
        <v>921</v>
      </c>
      <c r="C4" s="2536"/>
      <c r="D4" s="2536"/>
      <c r="E4" s="2536"/>
      <c r="F4" s="2536"/>
      <c r="G4" s="2536"/>
      <c r="H4" s="2536"/>
    </row>
    <row r="5" spans="2:8" ht="20.100000000000001" customHeight="1">
      <c r="B5" s="357"/>
      <c r="C5" s="357"/>
      <c r="D5" s="357"/>
      <c r="E5" s="357"/>
      <c r="F5" s="357"/>
      <c r="G5" s="357"/>
      <c r="H5" s="357"/>
    </row>
    <row r="6" spans="2:8" ht="39.950000000000003" customHeight="1">
      <c r="B6" s="357"/>
      <c r="C6" s="360" t="s">
        <v>336</v>
      </c>
      <c r="D6" s="2537"/>
      <c r="E6" s="2537"/>
      <c r="F6" s="2537"/>
      <c r="G6" s="2537"/>
      <c r="H6" s="2537"/>
    </row>
    <row r="7" spans="2:8" ht="39.950000000000003" customHeight="1">
      <c r="C7" s="360" t="s">
        <v>310</v>
      </c>
      <c r="D7" s="2538"/>
      <c r="E7" s="2538"/>
      <c r="F7" s="2538"/>
      <c r="G7" s="2538"/>
      <c r="H7" s="2538"/>
    </row>
    <row r="8" spans="2:8" ht="39.950000000000003" customHeight="1">
      <c r="C8" s="360" t="s">
        <v>341</v>
      </c>
      <c r="D8" s="2538" t="s">
        <v>342</v>
      </c>
      <c r="E8" s="2538"/>
      <c r="F8" s="2538"/>
      <c r="G8" s="2538"/>
      <c r="H8" s="2538"/>
    </row>
    <row r="9" spans="2:8" ht="80.099999999999994" customHeight="1">
      <c r="C9" s="361" t="s">
        <v>922</v>
      </c>
      <c r="D9" s="2527" t="s">
        <v>923</v>
      </c>
      <c r="E9" s="2539"/>
      <c r="F9" s="2539"/>
      <c r="G9" s="2539"/>
      <c r="H9" s="2539"/>
    </row>
    <row r="10" spans="2:8" ht="9.75" customHeight="1">
      <c r="C10" s="2527" t="s">
        <v>924</v>
      </c>
      <c r="D10" s="364"/>
      <c r="E10" s="365"/>
      <c r="F10" s="365"/>
      <c r="G10" s="365"/>
      <c r="H10" s="366"/>
    </row>
    <row r="11" spans="2:8" ht="40.5" customHeight="1">
      <c r="C11" s="2527"/>
      <c r="D11" s="367"/>
      <c r="E11" s="825" t="s">
        <v>343</v>
      </c>
      <c r="F11" s="362" t="s">
        <v>344</v>
      </c>
      <c r="G11" s="362" t="s">
        <v>345</v>
      </c>
      <c r="H11" s="368"/>
    </row>
    <row r="12" spans="2:8" ht="44.25" customHeight="1">
      <c r="C12" s="2527"/>
      <c r="D12" s="369"/>
      <c r="E12" s="363" t="s">
        <v>346</v>
      </c>
      <c r="F12" s="363" t="s">
        <v>346</v>
      </c>
      <c r="G12" s="363" t="s">
        <v>161</v>
      </c>
      <c r="H12" s="368"/>
    </row>
    <row r="13" spans="2:8" ht="16.5" customHeight="1">
      <c r="C13" s="2527"/>
      <c r="D13" s="2528" t="s">
        <v>1083</v>
      </c>
      <c r="E13" s="2529"/>
      <c r="F13" s="2529"/>
      <c r="G13" s="2529"/>
      <c r="H13" s="2530"/>
    </row>
    <row r="14" spans="2:8" ht="16.5" customHeight="1">
      <c r="C14" s="2527"/>
      <c r="D14" s="2531"/>
      <c r="E14" s="2532"/>
      <c r="F14" s="2532"/>
      <c r="G14" s="2532"/>
      <c r="H14" s="2533"/>
    </row>
    <row r="15" spans="2:8" ht="12" customHeight="1">
      <c r="C15" s="124" t="s">
        <v>347</v>
      </c>
    </row>
    <row r="16" spans="2:8" ht="17.100000000000001" customHeight="1">
      <c r="C16" s="131" t="s">
        <v>109</v>
      </c>
      <c r="D16" s="131"/>
      <c r="E16" s="131"/>
      <c r="F16" s="131"/>
      <c r="G16" s="131"/>
      <c r="H16" s="131"/>
    </row>
    <row r="17" spans="3:9" ht="17.100000000000001" customHeight="1">
      <c r="C17" s="131" t="s">
        <v>925</v>
      </c>
      <c r="D17" s="131"/>
      <c r="E17" s="131"/>
      <c r="F17" s="131"/>
      <c r="G17" s="131"/>
      <c r="H17" s="131"/>
    </row>
    <row r="18" spans="3:9" ht="17.100000000000001" customHeight="1">
      <c r="C18" s="131" t="s">
        <v>348</v>
      </c>
      <c r="D18" s="131"/>
      <c r="E18" s="131"/>
      <c r="F18" s="131"/>
      <c r="G18" s="131"/>
      <c r="H18" s="131"/>
    </row>
    <row r="19" spans="3:9" ht="33" customHeight="1">
      <c r="C19" s="2534" t="s">
        <v>1084</v>
      </c>
      <c r="D19" s="2534"/>
      <c r="E19" s="2534"/>
      <c r="F19" s="2534"/>
      <c r="G19" s="2534"/>
      <c r="H19" s="131"/>
    </row>
    <row r="20" spans="3:9" ht="17.100000000000001" customHeight="1">
      <c r="C20" s="131"/>
      <c r="D20" s="131"/>
      <c r="E20" s="131"/>
      <c r="F20" s="131"/>
      <c r="G20" s="131"/>
      <c r="H20" s="131"/>
      <c r="I20" s="131"/>
    </row>
  </sheetData>
  <mergeCells count="9">
    <mergeCell ref="C10:C14"/>
    <mergeCell ref="D13:H14"/>
    <mergeCell ref="C19:G19"/>
    <mergeCell ref="G2:H2"/>
    <mergeCell ref="B4:H4"/>
    <mergeCell ref="D6:H6"/>
    <mergeCell ref="D7:H7"/>
    <mergeCell ref="D8:H8"/>
    <mergeCell ref="D9:H9"/>
  </mergeCells>
  <phoneticPr fontId="5"/>
  <pageMargins left="0.70866141732283472" right="0.70866141732283472" top="0.74803149606299213" bottom="0.74803149606299213" header="0.31496062992125984" footer="0.31496062992125984"/>
  <pageSetup paperSize="9" scale="8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16"/>
  <sheetViews>
    <sheetView workbookViewId="0"/>
  </sheetViews>
  <sheetFormatPr defaultRowHeight="13.5"/>
  <cols>
    <col min="1" max="1" width="1.5" style="964" customWidth="1"/>
    <col min="2" max="2" width="26.625" style="964" customWidth="1"/>
    <col min="3" max="3" width="4" style="964" customWidth="1"/>
    <col min="4" max="6" width="20.125" style="964" customWidth="1"/>
    <col min="7" max="7" width="3.125" style="964" customWidth="1"/>
    <col min="8" max="8" width="1.25" style="964" customWidth="1"/>
    <col min="9" max="9" width="2.5" style="964" customWidth="1"/>
    <col min="10" max="256" width="9" style="964"/>
    <col min="257" max="257" width="3.75" style="964" customWidth="1"/>
    <col min="258" max="258" width="24.25" style="964" customWidth="1"/>
    <col min="259" max="259" width="4" style="964" customWidth="1"/>
    <col min="260" max="262" width="20.125" style="964" customWidth="1"/>
    <col min="263" max="263" width="3.125" style="964" customWidth="1"/>
    <col min="264" max="264" width="3.75" style="964" customWidth="1"/>
    <col min="265" max="265" width="2.5" style="964" customWidth="1"/>
    <col min="266" max="512" width="9" style="964"/>
    <col min="513" max="513" width="3.75" style="964" customWidth="1"/>
    <col min="514" max="514" width="24.25" style="964" customWidth="1"/>
    <col min="515" max="515" width="4" style="964" customWidth="1"/>
    <col min="516" max="518" width="20.125" style="964" customWidth="1"/>
    <col min="519" max="519" width="3.125" style="964" customWidth="1"/>
    <col min="520" max="520" width="3.75" style="964" customWidth="1"/>
    <col min="521" max="521" width="2.5" style="964" customWidth="1"/>
    <col min="522" max="768" width="9" style="964"/>
    <col min="769" max="769" width="3.75" style="964" customWidth="1"/>
    <col min="770" max="770" width="24.25" style="964" customWidth="1"/>
    <col min="771" max="771" width="4" style="964" customWidth="1"/>
    <col min="772" max="774" width="20.125" style="964" customWidth="1"/>
    <col min="775" max="775" width="3.125" style="964" customWidth="1"/>
    <col min="776" max="776" width="3.75" style="964" customWidth="1"/>
    <col min="777" max="777" width="2.5" style="964" customWidth="1"/>
    <col min="778" max="1024" width="9" style="964"/>
    <col min="1025" max="1025" width="3.75" style="964" customWidth="1"/>
    <col min="1026" max="1026" width="24.25" style="964" customWidth="1"/>
    <col min="1027" max="1027" width="4" style="964" customWidth="1"/>
    <col min="1028" max="1030" width="20.125" style="964" customWidth="1"/>
    <col min="1031" max="1031" width="3.125" style="964" customWidth="1"/>
    <col min="1032" max="1032" width="3.75" style="964" customWidth="1"/>
    <col min="1033" max="1033" width="2.5" style="964" customWidth="1"/>
    <col min="1034" max="1280" width="9" style="964"/>
    <col min="1281" max="1281" width="3.75" style="964" customWidth="1"/>
    <col min="1282" max="1282" width="24.25" style="964" customWidth="1"/>
    <col min="1283" max="1283" width="4" style="964" customWidth="1"/>
    <col min="1284" max="1286" width="20.125" style="964" customWidth="1"/>
    <col min="1287" max="1287" width="3.125" style="964" customWidth="1"/>
    <col min="1288" max="1288" width="3.75" style="964" customWidth="1"/>
    <col min="1289" max="1289" width="2.5" style="964" customWidth="1"/>
    <col min="1290" max="1536" width="9" style="964"/>
    <col min="1537" max="1537" width="3.75" style="964" customWidth="1"/>
    <col min="1538" max="1538" width="24.25" style="964" customWidth="1"/>
    <col min="1539" max="1539" width="4" style="964" customWidth="1"/>
    <col min="1540" max="1542" width="20.125" style="964" customWidth="1"/>
    <col min="1543" max="1543" width="3.125" style="964" customWidth="1"/>
    <col min="1544" max="1544" width="3.75" style="964" customWidth="1"/>
    <col min="1545" max="1545" width="2.5" style="964" customWidth="1"/>
    <col min="1546" max="1792" width="9" style="964"/>
    <col min="1793" max="1793" width="3.75" style="964" customWidth="1"/>
    <col min="1794" max="1794" width="24.25" style="964" customWidth="1"/>
    <col min="1795" max="1795" width="4" style="964" customWidth="1"/>
    <col min="1796" max="1798" width="20.125" style="964" customWidth="1"/>
    <col min="1799" max="1799" width="3.125" style="964" customWidth="1"/>
    <col min="1800" max="1800" width="3.75" style="964" customWidth="1"/>
    <col min="1801" max="1801" width="2.5" style="964" customWidth="1"/>
    <col min="1802" max="2048" width="9" style="964"/>
    <col min="2049" max="2049" width="3.75" style="964" customWidth="1"/>
    <col min="2050" max="2050" width="24.25" style="964" customWidth="1"/>
    <col min="2051" max="2051" width="4" style="964" customWidth="1"/>
    <col min="2052" max="2054" width="20.125" style="964" customWidth="1"/>
    <col min="2055" max="2055" width="3.125" style="964" customWidth="1"/>
    <col min="2056" max="2056" width="3.75" style="964" customWidth="1"/>
    <col min="2057" max="2057" width="2.5" style="964" customWidth="1"/>
    <col min="2058" max="2304" width="9" style="964"/>
    <col min="2305" max="2305" width="3.75" style="964" customWidth="1"/>
    <col min="2306" max="2306" width="24.25" style="964" customWidth="1"/>
    <col min="2307" max="2307" width="4" style="964" customWidth="1"/>
    <col min="2308" max="2310" width="20.125" style="964" customWidth="1"/>
    <col min="2311" max="2311" width="3.125" style="964" customWidth="1"/>
    <col min="2312" max="2312" width="3.75" style="964" customWidth="1"/>
    <col min="2313" max="2313" width="2.5" style="964" customWidth="1"/>
    <col min="2314" max="2560" width="9" style="964"/>
    <col min="2561" max="2561" width="3.75" style="964" customWidth="1"/>
    <col min="2562" max="2562" width="24.25" style="964" customWidth="1"/>
    <col min="2563" max="2563" width="4" style="964" customWidth="1"/>
    <col min="2564" max="2566" width="20.125" style="964" customWidth="1"/>
    <col min="2567" max="2567" width="3.125" style="964" customWidth="1"/>
    <col min="2568" max="2568" width="3.75" style="964" customWidth="1"/>
    <col min="2569" max="2569" width="2.5" style="964" customWidth="1"/>
    <col min="2570" max="2816" width="9" style="964"/>
    <col min="2817" max="2817" width="3.75" style="964" customWidth="1"/>
    <col min="2818" max="2818" width="24.25" style="964" customWidth="1"/>
    <col min="2819" max="2819" width="4" style="964" customWidth="1"/>
    <col min="2820" max="2822" width="20.125" style="964" customWidth="1"/>
    <col min="2823" max="2823" width="3.125" style="964" customWidth="1"/>
    <col min="2824" max="2824" width="3.75" style="964" customWidth="1"/>
    <col min="2825" max="2825" width="2.5" style="964" customWidth="1"/>
    <col min="2826" max="3072" width="9" style="964"/>
    <col min="3073" max="3073" width="3.75" style="964" customWidth="1"/>
    <col min="3074" max="3074" width="24.25" style="964" customWidth="1"/>
    <col min="3075" max="3075" width="4" style="964" customWidth="1"/>
    <col min="3076" max="3078" width="20.125" style="964" customWidth="1"/>
    <col min="3079" max="3079" width="3.125" style="964" customWidth="1"/>
    <col min="3080" max="3080" width="3.75" style="964" customWidth="1"/>
    <col min="3081" max="3081" width="2.5" style="964" customWidth="1"/>
    <col min="3082" max="3328" width="9" style="964"/>
    <col min="3329" max="3329" width="3.75" style="964" customWidth="1"/>
    <col min="3330" max="3330" width="24.25" style="964" customWidth="1"/>
    <col min="3331" max="3331" width="4" style="964" customWidth="1"/>
    <col min="3332" max="3334" width="20.125" style="964" customWidth="1"/>
    <col min="3335" max="3335" width="3.125" style="964" customWidth="1"/>
    <col min="3336" max="3336" width="3.75" style="964" customWidth="1"/>
    <col min="3337" max="3337" width="2.5" style="964" customWidth="1"/>
    <col min="3338" max="3584" width="9" style="964"/>
    <col min="3585" max="3585" width="3.75" style="964" customWidth="1"/>
    <col min="3586" max="3586" width="24.25" style="964" customWidth="1"/>
    <col min="3587" max="3587" width="4" style="964" customWidth="1"/>
    <col min="3588" max="3590" width="20.125" style="964" customWidth="1"/>
    <col min="3591" max="3591" width="3.125" style="964" customWidth="1"/>
    <col min="3592" max="3592" width="3.75" style="964" customWidth="1"/>
    <col min="3593" max="3593" width="2.5" style="964" customWidth="1"/>
    <col min="3594" max="3840" width="9" style="964"/>
    <col min="3841" max="3841" width="3.75" style="964" customWidth="1"/>
    <col min="3842" max="3842" width="24.25" style="964" customWidth="1"/>
    <col min="3843" max="3843" width="4" style="964" customWidth="1"/>
    <col min="3844" max="3846" width="20.125" style="964" customWidth="1"/>
    <col min="3847" max="3847" width="3.125" style="964" customWidth="1"/>
    <col min="3848" max="3848" width="3.75" style="964" customWidth="1"/>
    <col min="3849" max="3849" width="2.5" style="964" customWidth="1"/>
    <col min="3850" max="4096" width="9" style="964"/>
    <col min="4097" max="4097" width="3.75" style="964" customWidth="1"/>
    <col min="4098" max="4098" width="24.25" style="964" customWidth="1"/>
    <col min="4099" max="4099" width="4" style="964" customWidth="1"/>
    <col min="4100" max="4102" width="20.125" style="964" customWidth="1"/>
    <col min="4103" max="4103" width="3.125" style="964" customWidth="1"/>
    <col min="4104" max="4104" width="3.75" style="964" customWidth="1"/>
    <col min="4105" max="4105" width="2.5" style="964" customWidth="1"/>
    <col min="4106" max="4352" width="9" style="964"/>
    <col min="4353" max="4353" width="3.75" style="964" customWidth="1"/>
    <col min="4354" max="4354" width="24.25" style="964" customWidth="1"/>
    <col min="4355" max="4355" width="4" style="964" customWidth="1"/>
    <col min="4356" max="4358" width="20.125" style="964" customWidth="1"/>
    <col min="4359" max="4359" width="3.125" style="964" customWidth="1"/>
    <col min="4360" max="4360" width="3.75" style="964" customWidth="1"/>
    <col min="4361" max="4361" width="2.5" style="964" customWidth="1"/>
    <col min="4362" max="4608" width="9" style="964"/>
    <col min="4609" max="4609" width="3.75" style="964" customWidth="1"/>
    <col min="4610" max="4610" width="24.25" style="964" customWidth="1"/>
    <col min="4611" max="4611" width="4" style="964" customWidth="1"/>
    <col min="4612" max="4614" width="20.125" style="964" customWidth="1"/>
    <col min="4615" max="4615" width="3.125" style="964" customWidth="1"/>
    <col min="4616" max="4616" width="3.75" style="964" customWidth="1"/>
    <col min="4617" max="4617" width="2.5" style="964" customWidth="1"/>
    <col min="4618" max="4864" width="9" style="964"/>
    <col min="4865" max="4865" width="3.75" style="964" customWidth="1"/>
    <col min="4866" max="4866" width="24.25" style="964" customWidth="1"/>
    <col min="4867" max="4867" width="4" style="964" customWidth="1"/>
    <col min="4868" max="4870" width="20.125" style="964" customWidth="1"/>
    <col min="4871" max="4871" width="3.125" style="964" customWidth="1"/>
    <col min="4872" max="4872" width="3.75" style="964" customWidth="1"/>
    <col min="4873" max="4873" width="2.5" style="964" customWidth="1"/>
    <col min="4874" max="5120" width="9" style="964"/>
    <col min="5121" max="5121" width="3.75" style="964" customWidth="1"/>
    <col min="5122" max="5122" width="24.25" style="964" customWidth="1"/>
    <col min="5123" max="5123" width="4" style="964" customWidth="1"/>
    <col min="5124" max="5126" width="20.125" style="964" customWidth="1"/>
    <col min="5127" max="5127" width="3.125" style="964" customWidth="1"/>
    <col min="5128" max="5128" width="3.75" style="964" customWidth="1"/>
    <col min="5129" max="5129" width="2.5" style="964" customWidth="1"/>
    <col min="5130" max="5376" width="9" style="964"/>
    <col min="5377" max="5377" width="3.75" style="964" customWidth="1"/>
    <col min="5378" max="5378" width="24.25" style="964" customWidth="1"/>
    <col min="5379" max="5379" width="4" style="964" customWidth="1"/>
    <col min="5380" max="5382" width="20.125" style="964" customWidth="1"/>
    <col min="5383" max="5383" width="3.125" style="964" customWidth="1"/>
    <col min="5384" max="5384" width="3.75" style="964" customWidth="1"/>
    <col min="5385" max="5385" width="2.5" style="964" customWidth="1"/>
    <col min="5386" max="5632" width="9" style="964"/>
    <col min="5633" max="5633" width="3.75" style="964" customWidth="1"/>
    <col min="5634" max="5634" width="24.25" style="964" customWidth="1"/>
    <col min="5635" max="5635" width="4" style="964" customWidth="1"/>
    <col min="5636" max="5638" width="20.125" style="964" customWidth="1"/>
    <col min="5639" max="5639" width="3.125" style="964" customWidth="1"/>
    <col min="5640" max="5640" width="3.75" style="964" customWidth="1"/>
    <col min="5641" max="5641" width="2.5" style="964" customWidth="1"/>
    <col min="5642" max="5888" width="9" style="964"/>
    <col min="5889" max="5889" width="3.75" style="964" customWidth="1"/>
    <col min="5890" max="5890" width="24.25" style="964" customWidth="1"/>
    <col min="5891" max="5891" width="4" style="964" customWidth="1"/>
    <col min="5892" max="5894" width="20.125" style="964" customWidth="1"/>
    <col min="5895" max="5895" width="3.125" style="964" customWidth="1"/>
    <col min="5896" max="5896" width="3.75" style="964" customWidth="1"/>
    <col min="5897" max="5897" width="2.5" style="964" customWidth="1"/>
    <col min="5898" max="6144" width="9" style="964"/>
    <col min="6145" max="6145" width="3.75" style="964" customWidth="1"/>
    <col min="6146" max="6146" width="24.25" style="964" customWidth="1"/>
    <col min="6147" max="6147" width="4" style="964" customWidth="1"/>
    <col min="6148" max="6150" width="20.125" style="964" customWidth="1"/>
    <col min="6151" max="6151" width="3.125" style="964" customWidth="1"/>
    <col min="6152" max="6152" width="3.75" style="964" customWidth="1"/>
    <col min="6153" max="6153" width="2.5" style="964" customWidth="1"/>
    <col min="6154" max="6400" width="9" style="964"/>
    <col min="6401" max="6401" width="3.75" style="964" customWidth="1"/>
    <col min="6402" max="6402" width="24.25" style="964" customWidth="1"/>
    <col min="6403" max="6403" width="4" style="964" customWidth="1"/>
    <col min="6404" max="6406" width="20.125" style="964" customWidth="1"/>
    <col min="6407" max="6407" width="3.125" style="964" customWidth="1"/>
    <col min="6408" max="6408" width="3.75" style="964" customWidth="1"/>
    <col min="6409" max="6409" width="2.5" style="964" customWidth="1"/>
    <col min="6410" max="6656" width="9" style="964"/>
    <col min="6657" max="6657" width="3.75" style="964" customWidth="1"/>
    <col min="6658" max="6658" width="24.25" style="964" customWidth="1"/>
    <col min="6659" max="6659" width="4" style="964" customWidth="1"/>
    <col min="6660" max="6662" width="20.125" style="964" customWidth="1"/>
    <col min="6663" max="6663" width="3.125" style="964" customWidth="1"/>
    <col min="6664" max="6664" width="3.75" style="964" customWidth="1"/>
    <col min="6665" max="6665" width="2.5" style="964" customWidth="1"/>
    <col min="6666" max="6912" width="9" style="964"/>
    <col min="6913" max="6913" width="3.75" style="964" customWidth="1"/>
    <col min="6914" max="6914" width="24.25" style="964" customWidth="1"/>
    <col min="6915" max="6915" width="4" style="964" customWidth="1"/>
    <col min="6916" max="6918" width="20.125" style="964" customWidth="1"/>
    <col min="6919" max="6919" width="3.125" style="964" customWidth="1"/>
    <col min="6920" max="6920" width="3.75" style="964" customWidth="1"/>
    <col min="6921" max="6921" width="2.5" style="964" customWidth="1"/>
    <col min="6922" max="7168" width="9" style="964"/>
    <col min="7169" max="7169" width="3.75" style="964" customWidth="1"/>
    <col min="7170" max="7170" width="24.25" style="964" customWidth="1"/>
    <col min="7171" max="7171" width="4" style="964" customWidth="1"/>
    <col min="7172" max="7174" width="20.125" style="964" customWidth="1"/>
    <col min="7175" max="7175" width="3.125" style="964" customWidth="1"/>
    <col min="7176" max="7176" width="3.75" style="964" customWidth="1"/>
    <col min="7177" max="7177" width="2.5" style="964" customWidth="1"/>
    <col min="7178" max="7424" width="9" style="964"/>
    <col min="7425" max="7425" width="3.75" style="964" customWidth="1"/>
    <col min="7426" max="7426" width="24.25" style="964" customWidth="1"/>
    <col min="7427" max="7427" width="4" style="964" customWidth="1"/>
    <col min="7428" max="7430" width="20.125" style="964" customWidth="1"/>
    <col min="7431" max="7431" width="3.125" style="964" customWidth="1"/>
    <col min="7432" max="7432" width="3.75" style="964" customWidth="1"/>
    <col min="7433" max="7433" width="2.5" style="964" customWidth="1"/>
    <col min="7434" max="7680" width="9" style="964"/>
    <col min="7681" max="7681" width="3.75" style="964" customWidth="1"/>
    <col min="7682" max="7682" width="24.25" style="964" customWidth="1"/>
    <col min="7683" max="7683" width="4" style="964" customWidth="1"/>
    <col min="7684" max="7686" width="20.125" style="964" customWidth="1"/>
    <col min="7687" max="7687" width="3.125" style="964" customWidth="1"/>
    <col min="7688" max="7688" width="3.75" style="964" customWidth="1"/>
    <col min="7689" max="7689" width="2.5" style="964" customWidth="1"/>
    <col min="7690" max="7936" width="9" style="964"/>
    <col min="7937" max="7937" width="3.75" style="964" customWidth="1"/>
    <col min="7938" max="7938" width="24.25" style="964" customWidth="1"/>
    <col min="7939" max="7939" width="4" style="964" customWidth="1"/>
    <col min="7940" max="7942" width="20.125" style="964" customWidth="1"/>
    <col min="7943" max="7943" width="3.125" style="964" customWidth="1"/>
    <col min="7944" max="7944" width="3.75" style="964" customWidth="1"/>
    <col min="7945" max="7945" width="2.5" style="964" customWidth="1"/>
    <col min="7946" max="8192" width="9" style="964"/>
    <col min="8193" max="8193" width="3.75" style="964" customWidth="1"/>
    <col min="8194" max="8194" width="24.25" style="964" customWidth="1"/>
    <col min="8195" max="8195" width="4" style="964" customWidth="1"/>
    <col min="8196" max="8198" width="20.125" style="964" customWidth="1"/>
    <col min="8199" max="8199" width="3.125" style="964" customWidth="1"/>
    <col min="8200" max="8200" width="3.75" style="964" customWidth="1"/>
    <col min="8201" max="8201" width="2.5" style="964" customWidth="1"/>
    <col min="8202" max="8448" width="9" style="964"/>
    <col min="8449" max="8449" width="3.75" style="964" customWidth="1"/>
    <col min="8450" max="8450" width="24.25" style="964" customWidth="1"/>
    <col min="8451" max="8451" width="4" style="964" customWidth="1"/>
    <col min="8452" max="8454" width="20.125" style="964" customWidth="1"/>
    <col min="8455" max="8455" width="3.125" style="964" customWidth="1"/>
    <col min="8456" max="8456" width="3.75" style="964" customWidth="1"/>
    <col min="8457" max="8457" width="2.5" style="964" customWidth="1"/>
    <col min="8458" max="8704" width="9" style="964"/>
    <col min="8705" max="8705" width="3.75" style="964" customWidth="1"/>
    <col min="8706" max="8706" width="24.25" style="964" customWidth="1"/>
    <col min="8707" max="8707" width="4" style="964" customWidth="1"/>
    <col min="8708" max="8710" width="20.125" style="964" customWidth="1"/>
    <col min="8711" max="8711" width="3.125" style="964" customWidth="1"/>
    <col min="8712" max="8712" width="3.75" style="964" customWidth="1"/>
    <col min="8713" max="8713" width="2.5" style="964" customWidth="1"/>
    <col min="8714" max="8960" width="9" style="964"/>
    <col min="8961" max="8961" width="3.75" style="964" customWidth="1"/>
    <col min="8962" max="8962" width="24.25" style="964" customWidth="1"/>
    <col min="8963" max="8963" width="4" style="964" customWidth="1"/>
    <col min="8964" max="8966" width="20.125" style="964" customWidth="1"/>
    <col min="8967" max="8967" width="3.125" style="964" customWidth="1"/>
    <col min="8968" max="8968" width="3.75" style="964" customWidth="1"/>
    <col min="8969" max="8969" width="2.5" style="964" customWidth="1"/>
    <col min="8970" max="9216" width="9" style="964"/>
    <col min="9217" max="9217" width="3.75" style="964" customWidth="1"/>
    <col min="9218" max="9218" width="24.25" style="964" customWidth="1"/>
    <col min="9219" max="9219" width="4" style="964" customWidth="1"/>
    <col min="9220" max="9222" width="20.125" style="964" customWidth="1"/>
    <col min="9223" max="9223" width="3.125" style="964" customWidth="1"/>
    <col min="9224" max="9224" width="3.75" style="964" customWidth="1"/>
    <col min="9225" max="9225" width="2.5" style="964" customWidth="1"/>
    <col min="9226" max="9472" width="9" style="964"/>
    <col min="9473" max="9473" width="3.75" style="964" customWidth="1"/>
    <col min="9474" max="9474" width="24.25" style="964" customWidth="1"/>
    <col min="9475" max="9475" width="4" style="964" customWidth="1"/>
    <col min="9476" max="9478" width="20.125" style="964" customWidth="1"/>
    <col min="9479" max="9479" width="3.125" style="964" customWidth="1"/>
    <col min="9480" max="9480" width="3.75" style="964" customWidth="1"/>
    <col min="9481" max="9481" width="2.5" style="964" customWidth="1"/>
    <col min="9482" max="9728" width="9" style="964"/>
    <col min="9729" max="9729" width="3.75" style="964" customWidth="1"/>
    <col min="9730" max="9730" width="24.25" style="964" customWidth="1"/>
    <col min="9731" max="9731" width="4" style="964" customWidth="1"/>
    <col min="9732" max="9734" width="20.125" style="964" customWidth="1"/>
    <col min="9735" max="9735" width="3.125" style="964" customWidth="1"/>
    <col min="9736" max="9736" width="3.75" style="964" customWidth="1"/>
    <col min="9737" max="9737" width="2.5" style="964" customWidth="1"/>
    <col min="9738" max="9984" width="9" style="964"/>
    <col min="9985" max="9985" width="3.75" style="964" customWidth="1"/>
    <col min="9986" max="9986" width="24.25" style="964" customWidth="1"/>
    <col min="9987" max="9987" width="4" style="964" customWidth="1"/>
    <col min="9988" max="9990" width="20.125" style="964" customWidth="1"/>
    <col min="9991" max="9991" width="3.125" style="964" customWidth="1"/>
    <col min="9992" max="9992" width="3.75" style="964" customWidth="1"/>
    <col min="9993" max="9993" width="2.5" style="964" customWidth="1"/>
    <col min="9994" max="10240" width="9" style="964"/>
    <col min="10241" max="10241" width="3.75" style="964" customWidth="1"/>
    <col min="10242" max="10242" width="24.25" style="964" customWidth="1"/>
    <col min="10243" max="10243" width="4" style="964" customWidth="1"/>
    <col min="10244" max="10246" width="20.125" style="964" customWidth="1"/>
    <col min="10247" max="10247" width="3.125" style="964" customWidth="1"/>
    <col min="10248" max="10248" width="3.75" style="964" customWidth="1"/>
    <col min="10249" max="10249" width="2.5" style="964" customWidth="1"/>
    <col min="10250" max="10496" width="9" style="964"/>
    <col min="10497" max="10497" width="3.75" style="964" customWidth="1"/>
    <col min="10498" max="10498" width="24.25" style="964" customWidth="1"/>
    <col min="10499" max="10499" width="4" style="964" customWidth="1"/>
    <col min="10500" max="10502" width="20.125" style="964" customWidth="1"/>
    <col min="10503" max="10503" width="3.125" style="964" customWidth="1"/>
    <col min="10504" max="10504" width="3.75" style="964" customWidth="1"/>
    <col min="10505" max="10505" width="2.5" style="964" customWidth="1"/>
    <col min="10506" max="10752" width="9" style="964"/>
    <col min="10753" max="10753" width="3.75" style="964" customWidth="1"/>
    <col min="10754" max="10754" width="24.25" style="964" customWidth="1"/>
    <col min="10755" max="10755" width="4" style="964" customWidth="1"/>
    <col min="10756" max="10758" width="20.125" style="964" customWidth="1"/>
    <col min="10759" max="10759" width="3.125" style="964" customWidth="1"/>
    <col min="10760" max="10760" width="3.75" style="964" customWidth="1"/>
    <col min="10761" max="10761" width="2.5" style="964" customWidth="1"/>
    <col min="10762" max="11008" width="9" style="964"/>
    <col min="11009" max="11009" width="3.75" style="964" customWidth="1"/>
    <col min="11010" max="11010" width="24.25" style="964" customWidth="1"/>
    <col min="11011" max="11011" width="4" style="964" customWidth="1"/>
    <col min="11012" max="11014" width="20.125" style="964" customWidth="1"/>
    <col min="11015" max="11015" width="3.125" style="964" customWidth="1"/>
    <col min="11016" max="11016" width="3.75" style="964" customWidth="1"/>
    <col min="11017" max="11017" width="2.5" style="964" customWidth="1"/>
    <col min="11018" max="11264" width="9" style="964"/>
    <col min="11265" max="11265" width="3.75" style="964" customWidth="1"/>
    <col min="11266" max="11266" width="24.25" style="964" customWidth="1"/>
    <col min="11267" max="11267" width="4" style="964" customWidth="1"/>
    <col min="11268" max="11270" width="20.125" style="964" customWidth="1"/>
    <col min="11271" max="11271" width="3.125" style="964" customWidth="1"/>
    <col min="11272" max="11272" width="3.75" style="964" customWidth="1"/>
    <col min="11273" max="11273" width="2.5" style="964" customWidth="1"/>
    <col min="11274" max="11520" width="9" style="964"/>
    <col min="11521" max="11521" width="3.75" style="964" customWidth="1"/>
    <col min="11522" max="11522" width="24.25" style="964" customWidth="1"/>
    <col min="11523" max="11523" width="4" style="964" customWidth="1"/>
    <col min="11524" max="11526" width="20.125" style="964" customWidth="1"/>
    <col min="11527" max="11527" width="3.125" style="964" customWidth="1"/>
    <col min="11528" max="11528" width="3.75" style="964" customWidth="1"/>
    <col min="11529" max="11529" width="2.5" style="964" customWidth="1"/>
    <col min="11530" max="11776" width="9" style="964"/>
    <col min="11777" max="11777" width="3.75" style="964" customWidth="1"/>
    <col min="11778" max="11778" width="24.25" style="964" customWidth="1"/>
    <col min="11779" max="11779" width="4" style="964" customWidth="1"/>
    <col min="11780" max="11782" width="20.125" style="964" customWidth="1"/>
    <col min="11783" max="11783" width="3.125" style="964" customWidth="1"/>
    <col min="11784" max="11784" width="3.75" style="964" customWidth="1"/>
    <col min="11785" max="11785" width="2.5" style="964" customWidth="1"/>
    <col min="11786" max="12032" width="9" style="964"/>
    <col min="12033" max="12033" width="3.75" style="964" customWidth="1"/>
    <col min="12034" max="12034" width="24.25" style="964" customWidth="1"/>
    <col min="12035" max="12035" width="4" style="964" customWidth="1"/>
    <col min="12036" max="12038" width="20.125" style="964" customWidth="1"/>
    <col min="12039" max="12039" width="3.125" style="964" customWidth="1"/>
    <col min="12040" max="12040" width="3.75" style="964" customWidth="1"/>
    <col min="12041" max="12041" width="2.5" style="964" customWidth="1"/>
    <col min="12042" max="12288" width="9" style="964"/>
    <col min="12289" max="12289" width="3.75" style="964" customWidth="1"/>
    <col min="12290" max="12290" width="24.25" style="964" customWidth="1"/>
    <col min="12291" max="12291" width="4" style="964" customWidth="1"/>
    <col min="12292" max="12294" width="20.125" style="964" customWidth="1"/>
    <col min="12295" max="12295" width="3.125" style="964" customWidth="1"/>
    <col min="12296" max="12296" width="3.75" style="964" customWidth="1"/>
    <col min="12297" max="12297" width="2.5" style="964" customWidth="1"/>
    <col min="12298" max="12544" width="9" style="964"/>
    <col min="12545" max="12545" width="3.75" style="964" customWidth="1"/>
    <col min="12546" max="12546" width="24.25" style="964" customWidth="1"/>
    <col min="12547" max="12547" width="4" style="964" customWidth="1"/>
    <col min="12548" max="12550" width="20.125" style="964" customWidth="1"/>
    <col min="12551" max="12551" width="3.125" style="964" customWidth="1"/>
    <col min="12552" max="12552" width="3.75" style="964" customWidth="1"/>
    <col min="12553" max="12553" width="2.5" style="964" customWidth="1"/>
    <col min="12554" max="12800" width="9" style="964"/>
    <col min="12801" max="12801" width="3.75" style="964" customWidth="1"/>
    <col min="12802" max="12802" width="24.25" style="964" customWidth="1"/>
    <col min="12803" max="12803" width="4" style="964" customWidth="1"/>
    <col min="12804" max="12806" width="20.125" style="964" customWidth="1"/>
    <col min="12807" max="12807" width="3.125" style="964" customWidth="1"/>
    <col min="12808" max="12808" width="3.75" style="964" customWidth="1"/>
    <col min="12809" max="12809" width="2.5" style="964" customWidth="1"/>
    <col min="12810" max="13056" width="9" style="964"/>
    <col min="13057" max="13057" width="3.75" style="964" customWidth="1"/>
    <col min="13058" max="13058" width="24.25" style="964" customWidth="1"/>
    <col min="13059" max="13059" width="4" style="964" customWidth="1"/>
    <col min="13060" max="13062" width="20.125" style="964" customWidth="1"/>
    <col min="13063" max="13063" width="3.125" style="964" customWidth="1"/>
    <col min="13064" max="13064" width="3.75" style="964" customWidth="1"/>
    <col min="13065" max="13065" width="2.5" style="964" customWidth="1"/>
    <col min="13066" max="13312" width="9" style="964"/>
    <col min="13313" max="13313" width="3.75" style="964" customWidth="1"/>
    <col min="13314" max="13314" width="24.25" style="964" customWidth="1"/>
    <col min="13315" max="13315" width="4" style="964" customWidth="1"/>
    <col min="13316" max="13318" width="20.125" style="964" customWidth="1"/>
    <col min="13319" max="13319" width="3.125" style="964" customWidth="1"/>
    <col min="13320" max="13320" width="3.75" style="964" customWidth="1"/>
    <col min="13321" max="13321" width="2.5" style="964" customWidth="1"/>
    <col min="13322" max="13568" width="9" style="964"/>
    <col min="13569" max="13569" width="3.75" style="964" customWidth="1"/>
    <col min="13570" max="13570" width="24.25" style="964" customWidth="1"/>
    <col min="13571" max="13571" width="4" style="964" customWidth="1"/>
    <col min="13572" max="13574" width="20.125" style="964" customWidth="1"/>
    <col min="13575" max="13575" width="3.125" style="964" customWidth="1"/>
    <col min="13576" max="13576" width="3.75" style="964" customWidth="1"/>
    <col min="13577" max="13577" width="2.5" style="964" customWidth="1"/>
    <col min="13578" max="13824" width="9" style="964"/>
    <col min="13825" max="13825" width="3.75" style="964" customWidth="1"/>
    <col min="13826" max="13826" width="24.25" style="964" customWidth="1"/>
    <col min="13827" max="13827" width="4" style="964" customWidth="1"/>
    <col min="13828" max="13830" width="20.125" style="964" customWidth="1"/>
    <col min="13831" max="13831" width="3.125" style="964" customWidth="1"/>
    <col min="13832" max="13832" width="3.75" style="964" customWidth="1"/>
    <col min="13833" max="13833" width="2.5" style="964" customWidth="1"/>
    <col min="13834" max="14080" width="9" style="964"/>
    <col min="14081" max="14081" width="3.75" style="964" customWidth="1"/>
    <col min="14082" max="14082" width="24.25" style="964" customWidth="1"/>
    <col min="14083" max="14083" width="4" style="964" customWidth="1"/>
    <col min="14084" max="14086" width="20.125" style="964" customWidth="1"/>
    <col min="14087" max="14087" width="3.125" style="964" customWidth="1"/>
    <col min="14088" max="14088" width="3.75" style="964" customWidth="1"/>
    <col min="14089" max="14089" width="2.5" style="964" customWidth="1"/>
    <col min="14090" max="14336" width="9" style="964"/>
    <col min="14337" max="14337" width="3.75" style="964" customWidth="1"/>
    <col min="14338" max="14338" width="24.25" style="964" customWidth="1"/>
    <col min="14339" max="14339" width="4" style="964" customWidth="1"/>
    <col min="14340" max="14342" width="20.125" style="964" customWidth="1"/>
    <col min="14343" max="14343" width="3.125" style="964" customWidth="1"/>
    <col min="14344" max="14344" width="3.75" style="964" customWidth="1"/>
    <col min="14345" max="14345" width="2.5" style="964" customWidth="1"/>
    <col min="14346" max="14592" width="9" style="964"/>
    <col min="14593" max="14593" width="3.75" style="964" customWidth="1"/>
    <col min="14594" max="14594" width="24.25" style="964" customWidth="1"/>
    <col min="14595" max="14595" width="4" style="964" customWidth="1"/>
    <col min="14596" max="14598" width="20.125" style="964" customWidth="1"/>
    <col min="14599" max="14599" width="3.125" style="964" customWidth="1"/>
    <col min="14600" max="14600" width="3.75" style="964" customWidth="1"/>
    <col min="14601" max="14601" width="2.5" style="964" customWidth="1"/>
    <col min="14602" max="14848" width="9" style="964"/>
    <col min="14849" max="14849" width="3.75" style="964" customWidth="1"/>
    <col min="14850" max="14850" width="24.25" style="964" customWidth="1"/>
    <col min="14851" max="14851" width="4" style="964" customWidth="1"/>
    <col min="14852" max="14854" width="20.125" style="964" customWidth="1"/>
    <col min="14855" max="14855" width="3.125" style="964" customWidth="1"/>
    <col min="14856" max="14856" width="3.75" style="964" customWidth="1"/>
    <col min="14857" max="14857" width="2.5" style="964" customWidth="1"/>
    <col min="14858" max="15104" width="9" style="964"/>
    <col min="15105" max="15105" width="3.75" style="964" customWidth="1"/>
    <col min="15106" max="15106" width="24.25" style="964" customWidth="1"/>
    <col min="15107" max="15107" width="4" style="964" customWidth="1"/>
    <col min="15108" max="15110" width="20.125" style="964" customWidth="1"/>
    <col min="15111" max="15111" width="3.125" style="964" customWidth="1"/>
    <col min="15112" max="15112" width="3.75" style="964" customWidth="1"/>
    <col min="15113" max="15113" width="2.5" style="964" customWidth="1"/>
    <col min="15114" max="15360" width="9" style="964"/>
    <col min="15361" max="15361" width="3.75" style="964" customWidth="1"/>
    <col min="15362" max="15362" width="24.25" style="964" customWidth="1"/>
    <col min="15363" max="15363" width="4" style="964" customWidth="1"/>
    <col min="15364" max="15366" width="20.125" style="964" customWidth="1"/>
    <col min="15367" max="15367" width="3.125" style="964" customWidth="1"/>
    <col min="15368" max="15368" width="3.75" style="964" customWidth="1"/>
    <col min="15369" max="15369" width="2.5" style="964" customWidth="1"/>
    <col min="15370" max="15616" width="9" style="964"/>
    <col min="15617" max="15617" width="3.75" style="964" customWidth="1"/>
    <col min="15618" max="15618" width="24.25" style="964" customWidth="1"/>
    <col min="15619" max="15619" width="4" style="964" customWidth="1"/>
    <col min="15620" max="15622" width="20.125" style="964" customWidth="1"/>
    <col min="15623" max="15623" width="3.125" style="964" customWidth="1"/>
    <col min="15624" max="15624" width="3.75" style="964" customWidth="1"/>
    <col min="15625" max="15625" width="2.5" style="964" customWidth="1"/>
    <col min="15626" max="15872" width="9" style="964"/>
    <col min="15873" max="15873" width="3.75" style="964" customWidth="1"/>
    <col min="15874" max="15874" width="24.25" style="964" customWidth="1"/>
    <col min="15875" max="15875" width="4" style="964" customWidth="1"/>
    <col min="15876" max="15878" width="20.125" style="964" customWidth="1"/>
    <col min="15879" max="15879" width="3.125" style="964" customWidth="1"/>
    <col min="15880" max="15880" width="3.75" style="964" customWidth="1"/>
    <col min="15881" max="15881" width="2.5" style="964" customWidth="1"/>
    <col min="15882" max="16128" width="9" style="964"/>
    <col min="16129" max="16129" width="3.75" style="964" customWidth="1"/>
    <col min="16130" max="16130" width="24.25" style="964" customWidth="1"/>
    <col min="16131" max="16131" width="4" style="964" customWidth="1"/>
    <col min="16132" max="16134" width="20.125" style="964" customWidth="1"/>
    <col min="16135" max="16135" width="3.125" style="964" customWidth="1"/>
    <col min="16136" max="16136" width="3.75" style="964" customWidth="1"/>
    <col min="16137" max="16137" width="2.5" style="964" customWidth="1"/>
    <col min="16138" max="16384" width="9" style="964"/>
  </cols>
  <sheetData>
    <row r="1" spans="1:9" ht="20.100000000000001" customHeight="1">
      <c r="A1" s="356"/>
      <c r="B1" s="963" t="s">
        <v>1937</v>
      </c>
      <c r="C1" s="963"/>
      <c r="D1" s="963"/>
      <c r="E1" s="963"/>
      <c r="F1" s="963"/>
      <c r="G1" s="963"/>
      <c r="H1" s="963"/>
    </row>
    <row r="2" spans="1:9" ht="20.100000000000001" customHeight="1">
      <c r="A2" s="356"/>
      <c r="B2" s="963"/>
      <c r="C2" s="963"/>
      <c r="D2" s="963"/>
      <c r="E2" s="963"/>
      <c r="F2" s="2201" t="s">
        <v>335</v>
      </c>
      <c r="G2" s="2201"/>
      <c r="H2" s="963"/>
    </row>
    <row r="3" spans="1:9" ht="20.100000000000001" customHeight="1">
      <c r="A3" s="356"/>
      <c r="B3" s="963"/>
      <c r="C3" s="963"/>
      <c r="D3" s="963"/>
      <c r="E3" s="963"/>
      <c r="F3" s="1035"/>
      <c r="G3" s="1035"/>
      <c r="H3" s="963"/>
    </row>
    <row r="4" spans="1:9" ht="20.100000000000001" customHeight="1">
      <c r="A4" s="2536" t="s">
        <v>1934</v>
      </c>
      <c r="B4" s="2536"/>
      <c r="C4" s="2536"/>
      <c r="D4" s="2536"/>
      <c r="E4" s="2536"/>
      <c r="F4" s="2536"/>
      <c r="G4" s="2536"/>
      <c r="H4" s="963"/>
    </row>
    <row r="5" spans="1:9" ht="20.100000000000001" customHeight="1">
      <c r="A5" s="1057"/>
      <c r="B5" s="1057"/>
      <c r="C5" s="1057"/>
      <c r="D5" s="1057"/>
      <c r="E5" s="1057"/>
      <c r="F5" s="1057"/>
      <c r="G5" s="1057"/>
      <c r="H5" s="963"/>
    </row>
    <row r="6" spans="1:9" ht="36" customHeight="1">
      <c r="A6" s="1057"/>
      <c r="B6" s="1349" t="s">
        <v>336</v>
      </c>
      <c r="C6" s="2543"/>
      <c r="D6" s="2544"/>
      <c r="E6" s="2544"/>
      <c r="F6" s="2544"/>
      <c r="G6" s="2545"/>
      <c r="H6" s="963"/>
    </row>
    <row r="7" spans="1:9" ht="46.5" customHeight="1">
      <c r="A7" s="963"/>
      <c r="B7" s="1397" t="s">
        <v>337</v>
      </c>
      <c r="C7" s="2546" t="s">
        <v>338</v>
      </c>
      <c r="D7" s="2546"/>
      <c r="E7" s="2546"/>
      <c r="F7" s="2546"/>
      <c r="G7" s="2547"/>
      <c r="H7" s="963"/>
    </row>
    <row r="8" spans="1:9" ht="69.95" customHeight="1">
      <c r="A8" s="963"/>
      <c r="B8" s="1398" t="s">
        <v>919</v>
      </c>
      <c r="C8" s="2548"/>
      <c r="D8" s="2549"/>
      <c r="E8" s="2549"/>
      <c r="F8" s="2549"/>
      <c r="G8" s="2550"/>
      <c r="H8" s="963"/>
    </row>
    <row r="9" spans="1:9" ht="69.95" customHeight="1">
      <c r="A9" s="963"/>
      <c r="B9" s="1399" t="s">
        <v>339</v>
      </c>
      <c r="C9" s="2540"/>
      <c r="D9" s="2541"/>
      <c r="E9" s="2541"/>
      <c r="F9" s="2541"/>
      <c r="G9" s="2542"/>
      <c r="H9" s="963"/>
    </row>
    <row r="10" spans="1:9" ht="69.95" customHeight="1">
      <c r="A10" s="963"/>
      <c r="B10" s="1399" t="s">
        <v>340</v>
      </c>
      <c r="C10" s="2540"/>
      <c r="D10" s="2541"/>
      <c r="E10" s="2541"/>
      <c r="F10" s="2541"/>
      <c r="G10" s="2542"/>
      <c r="H10" s="963"/>
    </row>
    <row r="11" spans="1:9" ht="17.25" customHeight="1">
      <c r="A11" s="963"/>
      <c r="B11" s="963"/>
      <c r="C11" s="963"/>
      <c r="D11" s="963"/>
      <c r="E11" s="963"/>
      <c r="F11" s="963"/>
      <c r="G11" s="963"/>
      <c r="H11" s="131"/>
      <c r="I11" s="3"/>
    </row>
    <row r="12" spans="1:9" ht="17.25" customHeight="1">
      <c r="A12" s="963"/>
      <c r="B12" s="131" t="s">
        <v>61</v>
      </c>
      <c r="C12" s="131"/>
      <c r="D12" s="131"/>
      <c r="E12" s="131"/>
      <c r="F12" s="131"/>
      <c r="G12" s="131"/>
      <c r="H12" s="131"/>
      <c r="I12" s="3"/>
    </row>
    <row r="13" spans="1:9">
      <c r="A13" s="963"/>
      <c r="B13" s="131" t="s">
        <v>920</v>
      </c>
      <c r="C13" s="131"/>
      <c r="D13" s="131"/>
      <c r="E13" s="131"/>
      <c r="F13" s="131"/>
      <c r="G13" s="131"/>
      <c r="H13" s="963"/>
    </row>
    <row r="14" spans="1:9">
      <c r="A14" s="1400"/>
      <c r="B14" s="131" t="s">
        <v>1935</v>
      </c>
      <c r="C14" s="1401"/>
      <c r="D14" s="1401"/>
      <c r="E14" s="1401"/>
      <c r="F14" s="1401"/>
      <c r="G14" s="1401"/>
      <c r="H14" s="963"/>
    </row>
    <row r="15" spans="1:9" ht="17.25" customHeight="1">
      <c r="A15" s="1400"/>
      <c r="B15" s="131" t="s">
        <v>1936</v>
      </c>
      <c r="C15" s="1401"/>
      <c r="D15" s="1401"/>
      <c r="E15" s="1401"/>
      <c r="F15" s="1401"/>
      <c r="G15" s="1401"/>
      <c r="H15" s="131"/>
      <c r="I15" s="3"/>
    </row>
    <row r="16" spans="1:9" ht="6" customHeight="1"/>
  </sheetData>
  <mergeCells count="7">
    <mergeCell ref="C10:G10"/>
    <mergeCell ref="F2:G2"/>
    <mergeCell ref="A4:G4"/>
    <mergeCell ref="C6:G6"/>
    <mergeCell ref="C7:G7"/>
    <mergeCell ref="C8:G8"/>
    <mergeCell ref="C9:G9"/>
  </mergeCells>
  <phoneticPr fontId="5"/>
  <pageMargins left="0.7" right="0.7" top="0.75" bottom="0.75" header="0.3" footer="0.3"/>
  <pageSetup paperSize="9" scale="7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2:AI356"/>
  <sheetViews>
    <sheetView workbookViewId="0">
      <selection activeCell="AO10" sqref="AO10"/>
    </sheetView>
  </sheetViews>
  <sheetFormatPr defaultRowHeight="13.5"/>
  <cols>
    <col min="1" max="1" width="2.25" style="125" customWidth="1"/>
    <col min="2" max="2" width="1.875" style="125" customWidth="1"/>
    <col min="3" max="63" width="2.625" style="125" customWidth="1"/>
    <col min="64" max="258" width="9" style="125"/>
    <col min="259" max="319" width="2.625" style="125" customWidth="1"/>
    <col min="320" max="514" width="9" style="125"/>
    <col min="515" max="575" width="2.625" style="125" customWidth="1"/>
    <col min="576" max="770" width="9" style="125"/>
    <col min="771" max="831" width="2.625" style="125" customWidth="1"/>
    <col min="832" max="1026" width="9" style="125"/>
    <col min="1027" max="1087" width="2.625" style="125" customWidth="1"/>
    <col min="1088" max="1282" width="9" style="125"/>
    <col min="1283" max="1343" width="2.625" style="125" customWidth="1"/>
    <col min="1344" max="1538" width="9" style="125"/>
    <col min="1539" max="1599" width="2.625" style="125" customWidth="1"/>
    <col min="1600" max="1794" width="9" style="125"/>
    <col min="1795" max="1855" width="2.625" style="125" customWidth="1"/>
    <col min="1856" max="2050" width="9" style="125"/>
    <col min="2051" max="2111" width="2.625" style="125" customWidth="1"/>
    <col min="2112" max="2306" width="9" style="125"/>
    <col min="2307" max="2367" width="2.625" style="125" customWidth="1"/>
    <col min="2368" max="2562" width="9" style="125"/>
    <col min="2563" max="2623" width="2.625" style="125" customWidth="1"/>
    <col min="2624" max="2818" width="9" style="125"/>
    <col min="2819" max="2879" width="2.625" style="125" customWidth="1"/>
    <col min="2880" max="3074" width="9" style="125"/>
    <col min="3075" max="3135" width="2.625" style="125" customWidth="1"/>
    <col min="3136" max="3330" width="9" style="125"/>
    <col min="3331" max="3391" width="2.625" style="125" customWidth="1"/>
    <col min="3392" max="3586" width="9" style="125"/>
    <col min="3587" max="3647" width="2.625" style="125" customWidth="1"/>
    <col min="3648" max="3842" width="9" style="125"/>
    <col min="3843" max="3903" width="2.625" style="125" customWidth="1"/>
    <col min="3904" max="4098" width="9" style="125"/>
    <col min="4099" max="4159" width="2.625" style="125" customWidth="1"/>
    <col min="4160" max="4354" width="9" style="125"/>
    <col min="4355" max="4415" width="2.625" style="125" customWidth="1"/>
    <col min="4416" max="4610" width="9" style="125"/>
    <col min="4611" max="4671" width="2.625" style="125" customWidth="1"/>
    <col min="4672" max="4866" width="9" style="125"/>
    <col min="4867" max="4927" width="2.625" style="125" customWidth="1"/>
    <col min="4928" max="5122" width="9" style="125"/>
    <col min="5123" max="5183" width="2.625" style="125" customWidth="1"/>
    <col min="5184" max="5378" width="9" style="125"/>
    <col min="5379" max="5439" width="2.625" style="125" customWidth="1"/>
    <col min="5440" max="5634" width="9" style="125"/>
    <col min="5635" max="5695" width="2.625" style="125" customWidth="1"/>
    <col min="5696" max="5890" width="9" style="125"/>
    <col min="5891" max="5951" width="2.625" style="125" customWidth="1"/>
    <col min="5952" max="6146" width="9" style="125"/>
    <col min="6147" max="6207" width="2.625" style="125" customWidth="1"/>
    <col min="6208" max="6402" width="9" style="125"/>
    <col min="6403" max="6463" width="2.625" style="125" customWidth="1"/>
    <col min="6464" max="6658" width="9" style="125"/>
    <col min="6659" max="6719" width="2.625" style="125" customWidth="1"/>
    <col min="6720" max="6914" width="9" style="125"/>
    <col min="6915" max="6975" width="2.625" style="125" customWidth="1"/>
    <col min="6976" max="7170" width="9" style="125"/>
    <col min="7171" max="7231" width="2.625" style="125" customWidth="1"/>
    <col min="7232" max="7426" width="9" style="125"/>
    <col min="7427" max="7487" width="2.625" style="125" customWidth="1"/>
    <col min="7488" max="7682" width="9" style="125"/>
    <col min="7683" max="7743" width="2.625" style="125" customWidth="1"/>
    <col min="7744" max="7938" width="9" style="125"/>
    <col min="7939" max="7999" width="2.625" style="125" customWidth="1"/>
    <col min="8000" max="8194" width="9" style="125"/>
    <col min="8195" max="8255" width="2.625" style="125" customWidth="1"/>
    <col min="8256" max="8450" width="9" style="125"/>
    <col min="8451" max="8511" width="2.625" style="125" customWidth="1"/>
    <col min="8512" max="8706" width="9" style="125"/>
    <col min="8707" max="8767" width="2.625" style="125" customWidth="1"/>
    <col min="8768" max="8962" width="9" style="125"/>
    <col min="8963" max="9023" width="2.625" style="125" customWidth="1"/>
    <col min="9024" max="9218" width="9" style="125"/>
    <col min="9219" max="9279" width="2.625" style="125" customWidth="1"/>
    <col min="9280" max="9474" width="9" style="125"/>
    <col min="9475" max="9535" width="2.625" style="125" customWidth="1"/>
    <col min="9536" max="9730" width="9" style="125"/>
    <col min="9731" max="9791" width="2.625" style="125" customWidth="1"/>
    <col min="9792" max="9986" width="9" style="125"/>
    <col min="9987" max="10047" width="2.625" style="125" customWidth="1"/>
    <col min="10048" max="10242" width="9" style="125"/>
    <col min="10243" max="10303" width="2.625" style="125" customWidth="1"/>
    <col min="10304" max="10498" width="9" style="125"/>
    <col min="10499" max="10559" width="2.625" style="125" customWidth="1"/>
    <col min="10560" max="10754" width="9" style="125"/>
    <col min="10755" max="10815" width="2.625" style="125" customWidth="1"/>
    <col min="10816" max="11010" width="9" style="125"/>
    <col min="11011" max="11071" width="2.625" style="125" customWidth="1"/>
    <col min="11072" max="11266" width="9" style="125"/>
    <col min="11267" max="11327" width="2.625" style="125" customWidth="1"/>
    <col min="11328" max="11522" width="9" style="125"/>
    <col min="11523" max="11583" width="2.625" style="125" customWidth="1"/>
    <col min="11584" max="11778" width="9" style="125"/>
    <col min="11779" max="11839" width="2.625" style="125" customWidth="1"/>
    <col min="11840" max="12034" width="9" style="125"/>
    <col min="12035" max="12095" width="2.625" style="125" customWidth="1"/>
    <col min="12096" max="12290" width="9" style="125"/>
    <col min="12291" max="12351" width="2.625" style="125" customWidth="1"/>
    <col min="12352" max="12546" width="9" style="125"/>
    <col min="12547" max="12607" width="2.625" style="125" customWidth="1"/>
    <col min="12608" max="12802" width="9" style="125"/>
    <col min="12803" max="12863" width="2.625" style="125" customWidth="1"/>
    <col min="12864" max="13058" width="9" style="125"/>
    <col min="13059" max="13119" width="2.625" style="125" customWidth="1"/>
    <col min="13120" max="13314" width="9" style="125"/>
    <col min="13315" max="13375" width="2.625" style="125" customWidth="1"/>
    <col min="13376" max="13570" width="9" style="125"/>
    <col min="13571" max="13631" width="2.625" style="125" customWidth="1"/>
    <col min="13632" max="13826" width="9" style="125"/>
    <col min="13827" max="13887" width="2.625" style="125" customWidth="1"/>
    <col min="13888" max="14082" width="9" style="125"/>
    <col min="14083" max="14143" width="2.625" style="125" customWidth="1"/>
    <col min="14144" max="14338" width="9" style="125"/>
    <col min="14339" max="14399" width="2.625" style="125" customWidth="1"/>
    <col min="14400" max="14594" width="9" style="125"/>
    <col min="14595" max="14655" width="2.625" style="125" customWidth="1"/>
    <col min="14656" max="14850" width="9" style="125"/>
    <col min="14851" max="14911" width="2.625" style="125" customWidth="1"/>
    <col min="14912" max="15106" width="9" style="125"/>
    <col min="15107" max="15167" width="2.625" style="125" customWidth="1"/>
    <col min="15168" max="15362" width="9" style="125"/>
    <col min="15363" max="15423" width="2.625" style="125" customWidth="1"/>
    <col min="15424" max="15618" width="9" style="125"/>
    <col min="15619" max="15679" width="2.625" style="125" customWidth="1"/>
    <col min="15680" max="15874" width="9" style="125"/>
    <col min="15875" max="15935" width="2.625" style="125" customWidth="1"/>
    <col min="15936" max="16130" width="9" style="125"/>
    <col min="16131" max="16191" width="2.625" style="125" customWidth="1"/>
    <col min="16192" max="16384" width="9" style="125"/>
  </cols>
  <sheetData>
    <row r="2" spans="2:35">
      <c r="B2" s="124" t="s">
        <v>1938</v>
      </c>
    </row>
    <row r="3" spans="2:35">
      <c r="AA3" s="2555" t="s">
        <v>324</v>
      </c>
      <c r="AB3" s="2555"/>
      <c r="AC3" s="2555"/>
      <c r="AD3" s="2555"/>
      <c r="AE3" s="2555"/>
      <c r="AF3" s="2555"/>
      <c r="AG3" s="2555"/>
      <c r="AH3" s="2555"/>
      <c r="AI3" s="2555"/>
    </row>
    <row r="5" spans="2:35" s="1" customFormat="1" ht="21" customHeight="1">
      <c r="B5" s="126"/>
      <c r="C5" s="2371" t="s">
        <v>325</v>
      </c>
      <c r="D5" s="2371"/>
      <c r="E5" s="2371"/>
      <c r="F5" s="2371"/>
      <c r="G5" s="2371"/>
      <c r="H5" s="2371"/>
      <c r="I5" s="2371"/>
      <c r="J5" s="2371"/>
      <c r="K5" s="2371"/>
      <c r="L5" s="2371"/>
      <c r="M5" s="2371"/>
      <c r="N5" s="2371"/>
      <c r="O5" s="2371"/>
      <c r="P5" s="2371"/>
      <c r="Q5" s="2371"/>
      <c r="R5" s="2371"/>
      <c r="S5" s="2371"/>
      <c r="T5" s="2371"/>
      <c r="U5" s="2371"/>
      <c r="V5" s="2371"/>
      <c r="W5" s="2371"/>
      <c r="X5" s="2371"/>
      <c r="Y5" s="2371"/>
      <c r="Z5" s="2371"/>
      <c r="AA5" s="2371"/>
      <c r="AB5" s="2371"/>
      <c r="AC5" s="2371"/>
      <c r="AD5" s="2371"/>
      <c r="AE5" s="2371"/>
      <c r="AF5" s="2371"/>
      <c r="AG5" s="2371"/>
      <c r="AH5" s="2371"/>
      <c r="AI5" s="126"/>
    </row>
    <row r="6" spans="2:35" s="1" customFormat="1" ht="21" customHeight="1">
      <c r="B6" s="126"/>
      <c r="C6" s="2371" t="s">
        <v>326</v>
      </c>
      <c r="D6" s="2371"/>
      <c r="E6" s="2371"/>
      <c r="F6" s="2371"/>
      <c r="G6" s="2371"/>
      <c r="H6" s="2371"/>
      <c r="I6" s="2371"/>
      <c r="J6" s="2371"/>
      <c r="K6" s="2371"/>
      <c r="L6" s="2371"/>
      <c r="M6" s="2371"/>
      <c r="N6" s="2371"/>
      <c r="O6" s="2371"/>
      <c r="P6" s="2371"/>
      <c r="Q6" s="2371"/>
      <c r="R6" s="2371"/>
      <c r="S6" s="2371"/>
      <c r="T6" s="2371"/>
      <c r="U6" s="2371"/>
      <c r="V6" s="2371"/>
      <c r="W6" s="2371"/>
      <c r="X6" s="2371"/>
      <c r="Y6" s="2371"/>
      <c r="Z6" s="2371"/>
      <c r="AA6" s="2371"/>
      <c r="AB6" s="2371"/>
      <c r="AC6" s="2371"/>
      <c r="AD6" s="2371"/>
      <c r="AE6" s="2371"/>
      <c r="AF6" s="2371"/>
      <c r="AG6" s="2371"/>
      <c r="AH6" s="2371"/>
      <c r="AI6" s="126"/>
    </row>
    <row r="7" spans="2:35" ht="21" customHeight="1" thickBot="1">
      <c r="B7" s="127"/>
      <c r="C7" s="127"/>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row>
    <row r="8" spans="2:35" ht="21" customHeight="1">
      <c r="B8" s="127"/>
      <c r="C8" s="2556" t="s">
        <v>104</v>
      </c>
      <c r="D8" s="2557"/>
      <c r="E8" s="2557"/>
      <c r="F8" s="2557"/>
      <c r="G8" s="2557"/>
      <c r="H8" s="2557"/>
      <c r="I8" s="2557"/>
      <c r="J8" s="2557"/>
      <c r="K8" s="2557"/>
      <c r="L8" s="2557"/>
      <c r="M8" s="2557"/>
      <c r="N8" s="2557"/>
      <c r="O8" s="2558"/>
      <c r="P8" s="2558"/>
      <c r="Q8" s="2558"/>
      <c r="R8" s="2558"/>
      <c r="S8" s="2558"/>
      <c r="T8" s="2558"/>
      <c r="U8" s="2558"/>
      <c r="V8" s="2558"/>
      <c r="W8" s="2558"/>
      <c r="X8" s="2558"/>
      <c r="Y8" s="2558"/>
      <c r="Z8" s="2558"/>
      <c r="AA8" s="2558"/>
      <c r="AB8" s="2558"/>
      <c r="AC8" s="2558"/>
      <c r="AD8" s="2558"/>
      <c r="AE8" s="2558"/>
      <c r="AF8" s="2558"/>
      <c r="AG8" s="2558"/>
      <c r="AH8" s="2559"/>
      <c r="AI8" s="127"/>
    </row>
    <row r="9" spans="2:35" ht="21" customHeight="1" thickBot="1">
      <c r="B9" s="127"/>
      <c r="C9" s="2551" t="s">
        <v>47</v>
      </c>
      <c r="D9" s="2552"/>
      <c r="E9" s="2552"/>
      <c r="F9" s="2552"/>
      <c r="G9" s="2552"/>
      <c r="H9" s="2552"/>
      <c r="I9" s="2552"/>
      <c r="J9" s="2552"/>
      <c r="K9" s="2552"/>
      <c r="L9" s="2552"/>
      <c r="M9" s="2552"/>
      <c r="N9" s="2552"/>
      <c r="O9" s="2553" t="s">
        <v>327</v>
      </c>
      <c r="P9" s="2553"/>
      <c r="Q9" s="2553"/>
      <c r="R9" s="2553"/>
      <c r="S9" s="2553"/>
      <c r="T9" s="2553"/>
      <c r="U9" s="2553"/>
      <c r="V9" s="2553"/>
      <c r="W9" s="2553"/>
      <c r="X9" s="2553"/>
      <c r="Y9" s="2553"/>
      <c r="Z9" s="2553"/>
      <c r="AA9" s="2553"/>
      <c r="AB9" s="2553"/>
      <c r="AC9" s="2553"/>
      <c r="AD9" s="2553"/>
      <c r="AE9" s="2553"/>
      <c r="AF9" s="2553"/>
      <c r="AG9" s="2553"/>
      <c r="AH9" s="2554"/>
      <c r="AI9" s="127"/>
    </row>
    <row r="10" spans="2:35" ht="21" customHeight="1" thickTop="1">
      <c r="B10" s="127"/>
      <c r="C10" s="2560" t="s">
        <v>49</v>
      </c>
      <c r="D10" s="2561"/>
      <c r="E10" s="2561"/>
      <c r="F10" s="2561"/>
      <c r="G10" s="2561"/>
      <c r="H10" s="2561"/>
      <c r="I10" s="2561"/>
      <c r="J10" s="2561"/>
      <c r="K10" s="2561"/>
      <c r="L10" s="2561"/>
      <c r="M10" s="2561"/>
      <c r="N10" s="2561"/>
      <c r="O10" s="2561" t="s">
        <v>50</v>
      </c>
      <c r="P10" s="2561"/>
      <c r="Q10" s="2561"/>
      <c r="R10" s="2561"/>
      <c r="S10" s="2561"/>
      <c r="T10" s="2561"/>
      <c r="U10" s="2561"/>
      <c r="V10" s="2561"/>
      <c r="W10" s="2561"/>
      <c r="X10" s="2561"/>
      <c r="Y10" s="2561"/>
      <c r="Z10" s="2561"/>
      <c r="AA10" s="2561"/>
      <c r="AB10" s="2561"/>
      <c r="AC10" s="2561"/>
      <c r="AD10" s="2561"/>
      <c r="AE10" s="2561"/>
      <c r="AF10" s="2561"/>
      <c r="AG10" s="2561"/>
      <c r="AH10" s="2562"/>
      <c r="AI10" s="127"/>
    </row>
    <row r="11" spans="2:35" ht="21" customHeight="1">
      <c r="B11" s="127"/>
      <c r="C11" s="2563" t="s">
        <v>51</v>
      </c>
      <c r="D11" s="2564"/>
      <c r="E11" s="2564"/>
      <c r="F11" s="2564"/>
      <c r="G11" s="2564"/>
      <c r="H11" s="2564" t="s">
        <v>52</v>
      </c>
      <c r="I11" s="2564"/>
      <c r="J11" s="2564"/>
      <c r="K11" s="2564"/>
      <c r="L11" s="2564"/>
      <c r="M11" s="2564"/>
      <c r="N11" s="2564"/>
      <c r="O11" s="2565" t="s">
        <v>328</v>
      </c>
      <c r="P11" s="2565"/>
      <c r="Q11" s="2565"/>
      <c r="R11" s="2565"/>
      <c r="S11" s="2565"/>
      <c r="T11" s="2565" t="s">
        <v>329</v>
      </c>
      <c r="U11" s="2565"/>
      <c r="V11" s="2565"/>
      <c r="W11" s="2565"/>
      <c r="X11" s="2565"/>
      <c r="Y11" s="2565" t="s">
        <v>330</v>
      </c>
      <c r="Z11" s="2565"/>
      <c r="AA11" s="2565"/>
      <c r="AB11" s="2565"/>
      <c r="AC11" s="2565"/>
      <c r="AD11" s="2565" t="s">
        <v>331</v>
      </c>
      <c r="AE11" s="2565"/>
      <c r="AF11" s="2565"/>
      <c r="AG11" s="2565"/>
      <c r="AH11" s="2437"/>
      <c r="AI11" s="127"/>
    </row>
    <row r="12" spans="2:35" ht="21" customHeight="1">
      <c r="B12" s="127"/>
      <c r="C12" s="2563"/>
      <c r="D12" s="2564"/>
      <c r="E12" s="2564"/>
      <c r="F12" s="2564"/>
      <c r="G12" s="2564"/>
      <c r="H12" s="2564"/>
      <c r="I12" s="2564"/>
      <c r="J12" s="2564"/>
      <c r="K12" s="2564"/>
      <c r="L12" s="2564"/>
      <c r="M12" s="2564"/>
      <c r="N12" s="2564"/>
      <c r="O12" s="2565"/>
      <c r="P12" s="2565"/>
      <c r="Q12" s="2565"/>
      <c r="R12" s="2565"/>
      <c r="S12" s="2565"/>
      <c r="T12" s="2565"/>
      <c r="U12" s="2565"/>
      <c r="V12" s="2565"/>
      <c r="W12" s="2565"/>
      <c r="X12" s="2565"/>
      <c r="Y12" s="2565"/>
      <c r="Z12" s="2565"/>
      <c r="AA12" s="2565"/>
      <c r="AB12" s="2565"/>
      <c r="AC12" s="2565"/>
      <c r="AD12" s="2565"/>
      <c r="AE12" s="2565"/>
      <c r="AF12" s="2565"/>
      <c r="AG12" s="2565"/>
      <c r="AH12" s="2437"/>
      <c r="AI12" s="127"/>
    </row>
    <row r="13" spans="2:35" ht="21" customHeight="1">
      <c r="B13" s="127"/>
      <c r="C13" s="2563"/>
      <c r="D13" s="2564"/>
      <c r="E13" s="2564"/>
      <c r="F13" s="2564"/>
      <c r="G13" s="2564"/>
      <c r="H13" s="2564"/>
      <c r="I13" s="2564"/>
      <c r="J13" s="2564"/>
      <c r="K13" s="2564"/>
      <c r="L13" s="2564"/>
      <c r="M13" s="2564"/>
      <c r="N13" s="2564"/>
      <c r="O13" s="2565"/>
      <c r="P13" s="2565"/>
      <c r="Q13" s="2565"/>
      <c r="R13" s="2565"/>
      <c r="S13" s="2565"/>
      <c r="T13" s="2565"/>
      <c r="U13" s="2565"/>
      <c r="V13" s="2565"/>
      <c r="W13" s="2565"/>
      <c r="X13" s="2565"/>
      <c r="Y13" s="2565"/>
      <c r="Z13" s="2565"/>
      <c r="AA13" s="2565"/>
      <c r="AB13" s="2565"/>
      <c r="AC13" s="2565"/>
      <c r="AD13" s="2565"/>
      <c r="AE13" s="2565"/>
      <c r="AF13" s="2565"/>
      <c r="AG13" s="2565"/>
      <c r="AH13" s="2437"/>
      <c r="AI13" s="127"/>
    </row>
    <row r="14" spans="2:35" ht="21" customHeight="1">
      <c r="B14" s="127"/>
      <c r="C14" s="2568"/>
      <c r="D14" s="2566"/>
      <c r="E14" s="2566"/>
      <c r="F14" s="2566"/>
      <c r="G14" s="2566"/>
      <c r="H14" s="2566"/>
      <c r="I14" s="2566"/>
      <c r="J14" s="2566"/>
      <c r="K14" s="2566"/>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c r="AH14" s="2567"/>
      <c r="AI14" s="127"/>
    </row>
    <row r="15" spans="2:35" ht="21" customHeight="1">
      <c r="B15" s="127"/>
      <c r="C15" s="2568"/>
      <c r="D15" s="2566"/>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c r="AH15" s="2567"/>
      <c r="AI15" s="127"/>
    </row>
    <row r="16" spans="2:35" ht="21" customHeight="1">
      <c r="B16" s="127"/>
      <c r="C16" s="2568"/>
      <c r="D16" s="2566"/>
      <c r="E16" s="2566"/>
      <c r="F16" s="2566"/>
      <c r="G16" s="2566"/>
      <c r="H16" s="2566"/>
      <c r="I16" s="2566"/>
      <c r="J16" s="2566"/>
      <c r="K16" s="2566"/>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c r="AH16" s="2567"/>
      <c r="AI16" s="127"/>
    </row>
    <row r="17" spans="2:35" ht="21" customHeight="1">
      <c r="B17" s="127"/>
      <c r="C17" s="2568"/>
      <c r="D17" s="2566"/>
      <c r="E17" s="2566"/>
      <c r="F17" s="2566"/>
      <c r="G17" s="2566"/>
      <c r="H17" s="2566"/>
      <c r="I17" s="2566"/>
      <c r="J17" s="2566"/>
      <c r="K17" s="2566"/>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c r="AH17" s="2567"/>
      <c r="AI17" s="127"/>
    </row>
    <row r="18" spans="2:35" ht="21" customHeight="1">
      <c r="B18" s="127"/>
      <c r="C18" s="2568"/>
      <c r="D18" s="2566"/>
      <c r="E18" s="2566"/>
      <c r="F18" s="2566"/>
      <c r="G18" s="2566"/>
      <c r="H18" s="2566"/>
      <c r="I18" s="2566"/>
      <c r="J18" s="2566"/>
      <c r="K18" s="2566"/>
      <c r="L18" s="2566"/>
      <c r="M18" s="2566"/>
      <c r="N18" s="2566"/>
      <c r="O18" s="2566"/>
      <c r="P18" s="2566"/>
      <c r="Q18" s="2566"/>
      <c r="R18" s="2566"/>
      <c r="S18" s="2566"/>
      <c r="T18" s="2566"/>
      <c r="U18" s="2566"/>
      <c r="V18" s="2566"/>
      <c r="W18" s="2566"/>
      <c r="X18" s="2566"/>
      <c r="Y18" s="2566"/>
      <c r="Z18" s="2566"/>
      <c r="AA18" s="2566"/>
      <c r="AB18" s="2566"/>
      <c r="AC18" s="2566"/>
      <c r="AD18" s="2566"/>
      <c r="AE18" s="2566"/>
      <c r="AF18" s="2566"/>
      <c r="AG18" s="2566"/>
      <c r="AH18" s="2567"/>
      <c r="AI18" s="127"/>
    </row>
    <row r="19" spans="2:35" ht="21" customHeight="1">
      <c r="B19" s="127"/>
      <c r="C19" s="2568"/>
      <c r="D19" s="2566"/>
      <c r="E19" s="2566"/>
      <c r="F19" s="2566"/>
      <c r="G19" s="2566"/>
      <c r="H19" s="2566"/>
      <c r="I19" s="2566"/>
      <c r="J19" s="2566"/>
      <c r="K19" s="2566"/>
      <c r="L19" s="2566"/>
      <c r="M19" s="2566"/>
      <c r="N19" s="2566"/>
      <c r="O19" s="2566"/>
      <c r="P19" s="2566"/>
      <c r="Q19" s="2566"/>
      <c r="R19" s="2566"/>
      <c r="S19" s="2566"/>
      <c r="T19" s="2566"/>
      <c r="U19" s="2566"/>
      <c r="V19" s="2566"/>
      <c r="W19" s="2566"/>
      <c r="X19" s="2566"/>
      <c r="Y19" s="2566"/>
      <c r="Z19" s="2566"/>
      <c r="AA19" s="2566"/>
      <c r="AB19" s="2566"/>
      <c r="AC19" s="2566"/>
      <c r="AD19" s="2566"/>
      <c r="AE19" s="2566"/>
      <c r="AF19" s="2566"/>
      <c r="AG19" s="2566"/>
      <c r="AH19" s="2567"/>
      <c r="AI19" s="127"/>
    </row>
    <row r="20" spans="2:35" ht="21" customHeight="1">
      <c r="B20" s="127"/>
      <c r="C20" s="2568"/>
      <c r="D20" s="2566"/>
      <c r="E20" s="2566"/>
      <c r="F20" s="2566"/>
      <c r="G20" s="2566"/>
      <c r="H20" s="2566"/>
      <c r="I20" s="2566"/>
      <c r="J20" s="2566"/>
      <c r="K20" s="2566"/>
      <c r="L20" s="2566"/>
      <c r="M20" s="2566"/>
      <c r="N20" s="2566"/>
      <c r="O20" s="2566"/>
      <c r="P20" s="2566"/>
      <c r="Q20" s="2566"/>
      <c r="R20" s="2566"/>
      <c r="S20" s="2566"/>
      <c r="T20" s="2566"/>
      <c r="U20" s="2566"/>
      <c r="V20" s="2566"/>
      <c r="W20" s="2566"/>
      <c r="X20" s="2566"/>
      <c r="Y20" s="2566"/>
      <c r="Z20" s="2566"/>
      <c r="AA20" s="2566"/>
      <c r="AB20" s="2566"/>
      <c r="AC20" s="2566"/>
      <c r="AD20" s="2566"/>
      <c r="AE20" s="2566"/>
      <c r="AF20" s="2566"/>
      <c r="AG20" s="2566"/>
      <c r="AH20" s="2567"/>
      <c r="AI20" s="127"/>
    </row>
    <row r="21" spans="2:35" ht="21" customHeight="1">
      <c r="B21" s="127"/>
      <c r="C21" s="2568"/>
      <c r="D21" s="2566"/>
      <c r="E21" s="2566"/>
      <c r="F21" s="2566"/>
      <c r="G21" s="2566"/>
      <c r="H21" s="2566"/>
      <c r="I21" s="2566"/>
      <c r="J21" s="2566"/>
      <c r="K21" s="2566"/>
      <c r="L21" s="2566"/>
      <c r="M21" s="2566"/>
      <c r="N21" s="2566"/>
      <c r="O21" s="2566"/>
      <c r="P21" s="2566"/>
      <c r="Q21" s="2566"/>
      <c r="R21" s="2566"/>
      <c r="S21" s="2566"/>
      <c r="T21" s="2566"/>
      <c r="U21" s="2566"/>
      <c r="V21" s="2566"/>
      <c r="W21" s="2566"/>
      <c r="X21" s="2566"/>
      <c r="Y21" s="2566"/>
      <c r="Z21" s="2566"/>
      <c r="AA21" s="2566"/>
      <c r="AB21" s="2566"/>
      <c r="AC21" s="2566"/>
      <c r="AD21" s="2566"/>
      <c r="AE21" s="2566"/>
      <c r="AF21" s="2566"/>
      <c r="AG21" s="2566"/>
      <c r="AH21" s="2567"/>
      <c r="AI21" s="127"/>
    </row>
    <row r="22" spans="2:35" ht="21" customHeight="1">
      <c r="B22" s="127"/>
      <c r="C22" s="2568"/>
      <c r="D22" s="2566"/>
      <c r="E22" s="2566"/>
      <c r="F22" s="2566"/>
      <c r="G22" s="2566"/>
      <c r="H22" s="2566"/>
      <c r="I22" s="2566"/>
      <c r="J22" s="2566"/>
      <c r="K22" s="2566"/>
      <c r="L22" s="2566"/>
      <c r="M22" s="2566"/>
      <c r="N22" s="2566"/>
      <c r="O22" s="2566"/>
      <c r="P22" s="2566"/>
      <c r="Q22" s="2566"/>
      <c r="R22" s="2566"/>
      <c r="S22" s="2566"/>
      <c r="T22" s="2566"/>
      <c r="U22" s="2566"/>
      <c r="V22" s="2566"/>
      <c r="W22" s="2566"/>
      <c r="X22" s="2566"/>
      <c r="Y22" s="2566"/>
      <c r="Z22" s="2566"/>
      <c r="AA22" s="2566"/>
      <c r="AB22" s="2566"/>
      <c r="AC22" s="2566"/>
      <c r="AD22" s="2566"/>
      <c r="AE22" s="2566"/>
      <c r="AF22" s="2566"/>
      <c r="AG22" s="2566"/>
      <c r="AH22" s="2567"/>
      <c r="AI22" s="127"/>
    </row>
    <row r="23" spans="2:35" ht="21" customHeight="1">
      <c r="B23" s="127"/>
      <c r="C23" s="2568"/>
      <c r="D23" s="2566"/>
      <c r="E23" s="2566"/>
      <c r="F23" s="2566"/>
      <c r="G23" s="2566"/>
      <c r="H23" s="2566"/>
      <c r="I23" s="2566"/>
      <c r="J23" s="2566"/>
      <c r="K23" s="2566"/>
      <c r="L23" s="2566"/>
      <c r="M23" s="2566"/>
      <c r="N23" s="2566"/>
      <c r="O23" s="2566"/>
      <c r="P23" s="2566"/>
      <c r="Q23" s="2566"/>
      <c r="R23" s="2566"/>
      <c r="S23" s="2566"/>
      <c r="T23" s="2566"/>
      <c r="U23" s="2566"/>
      <c r="V23" s="2566"/>
      <c r="W23" s="2566"/>
      <c r="X23" s="2566"/>
      <c r="Y23" s="2566"/>
      <c r="Z23" s="2566"/>
      <c r="AA23" s="2566"/>
      <c r="AB23" s="2566"/>
      <c r="AC23" s="2566"/>
      <c r="AD23" s="2566"/>
      <c r="AE23" s="2566"/>
      <c r="AF23" s="2566"/>
      <c r="AG23" s="2566"/>
      <c r="AH23" s="2567"/>
      <c r="AI23" s="127"/>
    </row>
    <row r="24" spans="2:35" ht="21" customHeight="1">
      <c r="B24" s="127"/>
      <c r="C24" s="2568"/>
      <c r="D24" s="2566"/>
      <c r="E24" s="2566"/>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7"/>
      <c r="AI24" s="127"/>
    </row>
    <row r="25" spans="2:35" ht="21" customHeight="1" thickBot="1">
      <c r="B25" s="127"/>
      <c r="C25" s="2571"/>
      <c r="D25" s="2569"/>
      <c r="E25" s="2569"/>
      <c r="F25" s="2569"/>
      <c r="G25" s="2569"/>
      <c r="H25" s="2569"/>
      <c r="I25" s="2569"/>
      <c r="J25" s="2569"/>
      <c r="K25" s="2569"/>
      <c r="L25" s="2569"/>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70"/>
      <c r="AI25" s="127"/>
    </row>
    <row r="26" spans="2:35" ht="21" customHeight="1" thickBot="1">
      <c r="B26" s="127"/>
      <c r="C26" s="128"/>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7"/>
    </row>
    <row r="27" spans="2:35" ht="21" customHeight="1">
      <c r="B27" s="127"/>
      <c r="C27" s="2573" t="s">
        <v>332</v>
      </c>
      <c r="D27" s="2574"/>
      <c r="E27" s="2574"/>
      <c r="F27" s="2574"/>
      <c r="G27" s="2574"/>
      <c r="H27" s="2574"/>
      <c r="I27" s="2574"/>
      <c r="J27" s="2574"/>
      <c r="K27" s="2574"/>
      <c r="L27" s="2574"/>
      <c r="M27" s="2574"/>
      <c r="N27" s="2574"/>
      <c r="O27" s="2574"/>
      <c r="P27" s="2574"/>
      <c r="Q27" s="2574"/>
      <c r="R27" s="2575"/>
      <c r="S27" s="2579" t="s">
        <v>333</v>
      </c>
      <c r="T27" s="2580"/>
      <c r="U27" s="2580"/>
      <c r="V27" s="2580"/>
      <c r="W27" s="2580"/>
      <c r="X27" s="2580"/>
      <c r="Y27" s="2580"/>
      <c r="Z27" s="2580"/>
      <c r="AA27" s="2580"/>
      <c r="AB27" s="2580"/>
      <c r="AC27" s="2580"/>
      <c r="AD27" s="2580"/>
      <c r="AE27" s="2580"/>
      <c r="AF27" s="2580"/>
      <c r="AG27" s="2580"/>
      <c r="AH27" s="2581"/>
      <c r="AI27" s="127"/>
    </row>
    <row r="28" spans="2:35" ht="21" customHeight="1" thickBot="1">
      <c r="B28" s="127"/>
      <c r="C28" s="2576"/>
      <c r="D28" s="2577"/>
      <c r="E28" s="2577"/>
      <c r="F28" s="2577"/>
      <c r="G28" s="2577"/>
      <c r="H28" s="2577"/>
      <c r="I28" s="2577"/>
      <c r="J28" s="2577"/>
      <c r="K28" s="2577"/>
      <c r="L28" s="2577"/>
      <c r="M28" s="2577"/>
      <c r="N28" s="2577"/>
      <c r="O28" s="2577"/>
      <c r="P28" s="2577"/>
      <c r="Q28" s="2577"/>
      <c r="R28" s="2578"/>
      <c r="S28" s="2582"/>
      <c r="T28" s="2583"/>
      <c r="U28" s="2583"/>
      <c r="V28" s="2583"/>
      <c r="W28" s="2583"/>
      <c r="X28" s="2583"/>
      <c r="Y28" s="2583"/>
      <c r="Z28" s="2583"/>
      <c r="AA28" s="2583"/>
      <c r="AB28" s="2583"/>
      <c r="AC28" s="2583"/>
      <c r="AD28" s="2583"/>
      <c r="AE28" s="2583"/>
      <c r="AF28" s="2583"/>
      <c r="AG28" s="2583"/>
      <c r="AH28" s="2584"/>
      <c r="AI28" s="127"/>
    </row>
    <row r="29" spans="2:35" ht="21" customHeight="1" thickBot="1">
      <c r="B29" s="127"/>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7"/>
    </row>
    <row r="30" spans="2:35" ht="21" customHeight="1">
      <c r="B30" s="127"/>
      <c r="C30" s="2585" t="s">
        <v>834</v>
      </c>
      <c r="D30" s="2586"/>
      <c r="E30" s="2586"/>
      <c r="F30" s="2586"/>
      <c r="G30" s="2586"/>
      <c r="H30" s="2586"/>
      <c r="I30" s="2586"/>
      <c r="J30" s="2586"/>
      <c r="K30" s="2586" t="s">
        <v>334</v>
      </c>
      <c r="L30" s="2586"/>
      <c r="M30" s="2586"/>
      <c r="N30" s="2586"/>
      <c r="O30" s="2586"/>
      <c r="P30" s="2586"/>
      <c r="Q30" s="2586"/>
      <c r="R30" s="2589"/>
      <c r="S30" s="2590"/>
      <c r="T30" s="2586"/>
      <c r="U30" s="2586"/>
      <c r="V30" s="2586"/>
      <c r="W30" s="2586"/>
      <c r="X30" s="2586"/>
      <c r="Y30" s="2586"/>
      <c r="Z30" s="2586"/>
      <c r="AA30" s="2586"/>
      <c r="AB30" s="2586"/>
      <c r="AC30" s="2586"/>
      <c r="AD30" s="2586"/>
      <c r="AE30" s="2586"/>
      <c r="AF30" s="2586"/>
      <c r="AG30" s="2586"/>
      <c r="AH30" s="2591"/>
      <c r="AI30" s="127"/>
    </row>
    <row r="31" spans="2:35" ht="42.75" customHeight="1">
      <c r="B31" s="127"/>
      <c r="C31" s="2587"/>
      <c r="D31" s="2588"/>
      <c r="E31" s="2588"/>
      <c r="F31" s="2588"/>
      <c r="G31" s="2588"/>
      <c r="H31" s="2588"/>
      <c r="I31" s="2588"/>
      <c r="J31" s="2588"/>
      <c r="K31" s="2588"/>
      <c r="L31" s="2588"/>
      <c r="M31" s="2588"/>
      <c r="N31" s="2588"/>
      <c r="O31" s="2588"/>
      <c r="P31" s="2588"/>
      <c r="Q31" s="2588"/>
      <c r="R31" s="2588"/>
      <c r="S31" s="2592" t="s">
        <v>835</v>
      </c>
      <c r="T31" s="2592"/>
      <c r="U31" s="2592"/>
      <c r="V31" s="2592"/>
      <c r="W31" s="2592"/>
      <c r="X31" s="2592"/>
      <c r="Y31" s="2592"/>
      <c r="Z31" s="2592"/>
      <c r="AA31" s="2592"/>
      <c r="AB31" s="2592"/>
      <c r="AC31" s="2592"/>
      <c r="AD31" s="2592"/>
      <c r="AE31" s="2592"/>
      <c r="AF31" s="2592"/>
      <c r="AG31" s="2592"/>
      <c r="AH31" s="2593"/>
      <c r="AI31" s="127"/>
    </row>
    <row r="32" spans="2:35" ht="24.75" customHeight="1" thickBot="1">
      <c r="B32" s="127"/>
      <c r="C32" s="2571"/>
      <c r="D32" s="2569"/>
      <c r="E32" s="2569"/>
      <c r="F32" s="2569"/>
      <c r="G32" s="2569"/>
      <c r="H32" s="2569"/>
      <c r="I32" s="2569"/>
      <c r="J32" s="2569"/>
      <c r="K32" s="2594"/>
      <c r="L32" s="2594"/>
      <c r="M32" s="2594"/>
      <c r="N32" s="2594"/>
      <c r="O32" s="2594"/>
      <c r="P32" s="2594"/>
      <c r="Q32" s="2594"/>
      <c r="R32" s="2594"/>
      <c r="S32" s="2594"/>
      <c r="T32" s="2594"/>
      <c r="U32" s="2594"/>
      <c r="V32" s="2594"/>
      <c r="W32" s="2594"/>
      <c r="X32" s="2594"/>
      <c r="Y32" s="2594"/>
      <c r="Z32" s="2594"/>
      <c r="AA32" s="2594"/>
      <c r="AB32" s="2594"/>
      <c r="AC32" s="2594"/>
      <c r="AD32" s="2594"/>
      <c r="AE32" s="2594"/>
      <c r="AF32" s="2594"/>
      <c r="AG32" s="2594"/>
      <c r="AH32" s="2595"/>
      <c r="AI32" s="127"/>
    </row>
    <row r="33" spans="2:35" ht="17.100000000000001" customHeight="1">
      <c r="B33" s="127"/>
      <c r="C33" s="2596" t="s">
        <v>836</v>
      </c>
      <c r="D33" s="2596"/>
      <c r="E33" s="2596"/>
      <c r="F33" s="2596"/>
      <c r="G33" s="2596"/>
      <c r="H33" s="2596"/>
      <c r="I33" s="2596"/>
      <c r="J33" s="2596"/>
      <c r="K33" s="2596"/>
      <c r="L33" s="2596"/>
      <c r="M33" s="2596"/>
      <c r="N33" s="2596"/>
      <c r="O33" s="2596"/>
      <c r="P33" s="2596"/>
      <c r="Q33" s="2596"/>
      <c r="R33" s="2596"/>
      <c r="S33" s="2596"/>
      <c r="T33" s="2596"/>
      <c r="U33" s="2596"/>
      <c r="V33" s="2596"/>
      <c r="W33" s="2596"/>
      <c r="X33" s="2596"/>
      <c r="Y33" s="2596"/>
      <c r="Z33" s="2596"/>
      <c r="AA33" s="2596"/>
      <c r="AB33" s="2596"/>
      <c r="AC33" s="2596"/>
      <c r="AD33" s="2596"/>
      <c r="AE33" s="2596"/>
      <c r="AF33" s="2596"/>
      <c r="AG33" s="2596"/>
      <c r="AH33" s="2596"/>
      <c r="AI33" s="127"/>
    </row>
    <row r="34" spans="2:35" ht="17.100000000000001" customHeight="1">
      <c r="B34" s="127"/>
      <c r="C34" s="2572"/>
      <c r="D34" s="2572"/>
      <c r="E34" s="2572"/>
      <c r="F34" s="2572"/>
      <c r="G34" s="2572"/>
      <c r="H34" s="2572"/>
      <c r="I34" s="2572"/>
      <c r="J34" s="2572"/>
      <c r="K34" s="2572"/>
      <c r="L34" s="2572"/>
      <c r="M34" s="2572"/>
      <c r="N34" s="2572"/>
      <c r="O34" s="2572"/>
      <c r="P34" s="2572"/>
      <c r="Q34" s="2572"/>
      <c r="R34" s="2572"/>
      <c r="S34" s="2572"/>
      <c r="T34" s="2572"/>
      <c r="U34" s="2572"/>
      <c r="V34" s="2572"/>
      <c r="W34" s="2572"/>
      <c r="X34" s="2572"/>
      <c r="Y34" s="2572"/>
      <c r="Z34" s="2572"/>
      <c r="AA34" s="2572"/>
      <c r="AB34" s="2572"/>
      <c r="AC34" s="2572"/>
      <c r="AD34" s="2572"/>
      <c r="AE34" s="2572"/>
      <c r="AF34" s="2572"/>
      <c r="AG34" s="2572"/>
      <c r="AH34" s="2572"/>
      <c r="AI34" s="127"/>
    </row>
    <row r="35" spans="2:35" ht="17.100000000000001" customHeight="1">
      <c r="B35" s="127"/>
      <c r="C35" s="2572" t="s">
        <v>837</v>
      </c>
      <c r="D35" s="2572"/>
      <c r="E35" s="2572"/>
      <c r="F35" s="2572"/>
      <c r="G35" s="2572"/>
      <c r="H35" s="2572"/>
      <c r="I35" s="2572"/>
      <c r="J35" s="2572"/>
      <c r="K35" s="2572"/>
      <c r="L35" s="2572"/>
      <c r="M35" s="2572"/>
      <c r="N35" s="2572"/>
      <c r="O35" s="2572"/>
      <c r="P35" s="2572"/>
      <c r="Q35" s="2572"/>
      <c r="R35" s="2572"/>
      <c r="S35" s="2572"/>
      <c r="T35" s="2572"/>
      <c r="U35" s="2572"/>
      <c r="V35" s="2572"/>
      <c r="W35" s="2572"/>
      <c r="X35" s="2572"/>
      <c r="Y35" s="2572"/>
      <c r="Z35" s="2572"/>
      <c r="AA35" s="2572"/>
      <c r="AB35" s="2572"/>
      <c r="AC35" s="2572"/>
      <c r="AD35" s="2572"/>
      <c r="AE35" s="2572"/>
      <c r="AF35" s="2572"/>
      <c r="AG35" s="2572"/>
      <c r="AH35" s="2572"/>
      <c r="AI35" s="127"/>
    </row>
    <row r="36" spans="2:35" ht="17.100000000000001" customHeight="1">
      <c r="B36" s="127"/>
      <c r="C36" s="2572"/>
      <c r="D36" s="2572"/>
      <c r="E36" s="2572"/>
      <c r="F36" s="2572"/>
      <c r="G36" s="2572"/>
      <c r="H36" s="2572"/>
      <c r="I36" s="2572"/>
      <c r="J36" s="2572"/>
      <c r="K36" s="2572"/>
      <c r="L36" s="2572"/>
      <c r="M36" s="2572"/>
      <c r="N36" s="2572"/>
      <c r="O36" s="2572"/>
      <c r="P36" s="2572"/>
      <c r="Q36" s="2572"/>
      <c r="R36" s="2572"/>
      <c r="S36" s="2572"/>
      <c r="T36" s="2572"/>
      <c r="U36" s="2572"/>
      <c r="V36" s="2572"/>
      <c r="W36" s="2572"/>
      <c r="X36" s="2572"/>
      <c r="Y36" s="2572"/>
      <c r="Z36" s="2572"/>
      <c r="AA36" s="2572"/>
      <c r="AB36" s="2572"/>
      <c r="AC36" s="2572"/>
      <c r="AD36" s="2572"/>
      <c r="AE36" s="2572"/>
      <c r="AF36" s="2572"/>
      <c r="AG36" s="2572"/>
      <c r="AH36" s="2572"/>
      <c r="AI36" s="127"/>
    </row>
    <row r="37" spans="2:35" ht="7.5" customHeight="1">
      <c r="B37" s="127"/>
      <c r="C37" s="129"/>
      <c r="D37" s="129"/>
      <c r="E37" s="129"/>
      <c r="F37" s="129"/>
      <c r="G37" s="129"/>
      <c r="H37" s="130"/>
      <c r="I37" s="130"/>
      <c r="J37" s="130"/>
      <c r="K37" s="130"/>
      <c r="L37" s="130"/>
      <c r="M37" s="130"/>
      <c r="N37" s="130"/>
      <c r="O37" s="129"/>
      <c r="P37" s="129"/>
      <c r="Q37" s="129"/>
      <c r="R37" s="129"/>
      <c r="S37" s="129"/>
      <c r="T37" s="129"/>
      <c r="U37" s="129"/>
      <c r="V37" s="129"/>
      <c r="W37" s="129"/>
      <c r="X37" s="129"/>
      <c r="Y37" s="129"/>
      <c r="Z37" s="129"/>
      <c r="AA37" s="129"/>
      <c r="AB37" s="129"/>
      <c r="AC37" s="129"/>
      <c r="AD37" s="129"/>
      <c r="AE37" s="129"/>
      <c r="AF37" s="129"/>
      <c r="AG37" s="129"/>
      <c r="AH37" s="129"/>
      <c r="AI37" s="127"/>
    </row>
    <row r="38" spans="2:35" ht="21" customHeight="1">
      <c r="B38" s="127"/>
      <c r="C38" s="2572" t="s">
        <v>1076</v>
      </c>
      <c r="D38" s="2572"/>
      <c r="E38" s="2572"/>
      <c r="F38" s="2572"/>
      <c r="G38" s="2572"/>
      <c r="H38" s="2572"/>
      <c r="I38" s="2572"/>
      <c r="J38" s="2572"/>
      <c r="K38" s="2572"/>
      <c r="L38" s="2572"/>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127"/>
    </row>
    <row r="39" spans="2:35" ht="21" customHeight="1">
      <c r="B39" s="127"/>
      <c r="C39" s="2572"/>
      <c r="D39" s="2572"/>
      <c r="E39" s="2572"/>
      <c r="F39" s="2572"/>
      <c r="G39" s="2572"/>
      <c r="H39" s="2572"/>
      <c r="I39" s="2572"/>
      <c r="J39" s="2572"/>
      <c r="K39" s="2572"/>
      <c r="L39" s="2572"/>
      <c r="M39" s="2572"/>
      <c r="N39" s="2572"/>
      <c r="O39" s="2572"/>
      <c r="P39" s="2572"/>
      <c r="Q39" s="2572"/>
      <c r="R39" s="2572"/>
      <c r="S39" s="2572"/>
      <c r="T39" s="2572"/>
      <c r="U39" s="2572"/>
      <c r="V39" s="2572"/>
      <c r="W39" s="2572"/>
      <c r="X39" s="2572"/>
      <c r="Y39" s="2572"/>
      <c r="Z39" s="2572"/>
      <c r="AA39" s="2572"/>
      <c r="AB39" s="2572"/>
      <c r="AC39" s="2572"/>
      <c r="AD39" s="2572"/>
      <c r="AE39" s="2572"/>
      <c r="AF39" s="2572"/>
      <c r="AG39" s="2572"/>
      <c r="AH39" s="2572"/>
      <c r="AI39" s="127"/>
    </row>
    <row r="40" spans="2:35" ht="21" customHeight="1">
      <c r="B40" s="127"/>
      <c r="C40" s="2572"/>
      <c r="D40" s="2572"/>
      <c r="E40" s="2572"/>
      <c r="F40" s="2572"/>
      <c r="G40" s="2572"/>
      <c r="H40" s="2572"/>
      <c r="I40" s="2572"/>
      <c r="J40" s="2572"/>
      <c r="K40" s="2572"/>
      <c r="L40" s="2572"/>
      <c r="M40" s="2572"/>
      <c r="N40" s="2572"/>
      <c r="O40" s="2572"/>
      <c r="P40" s="2572"/>
      <c r="Q40" s="2572"/>
      <c r="R40" s="2572"/>
      <c r="S40" s="2572"/>
      <c r="T40" s="2572"/>
      <c r="U40" s="2572"/>
      <c r="V40" s="2572"/>
      <c r="W40" s="2572"/>
      <c r="X40" s="2572"/>
      <c r="Y40" s="2572"/>
      <c r="Z40" s="2572"/>
      <c r="AA40" s="2572"/>
      <c r="AB40" s="2572"/>
      <c r="AC40" s="2572"/>
      <c r="AD40" s="2572"/>
      <c r="AE40" s="2572"/>
      <c r="AF40" s="2572"/>
      <c r="AG40" s="2572"/>
      <c r="AH40" s="2572"/>
      <c r="AI40" s="127"/>
    </row>
    <row r="41" spans="2:35" ht="21" customHeight="1">
      <c r="B41" s="127"/>
      <c r="C41" s="2572"/>
      <c r="D41" s="2572"/>
      <c r="E41" s="2572"/>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127"/>
    </row>
    <row r="42" spans="2:35" ht="21" customHeight="1">
      <c r="B42" s="127"/>
      <c r="C42" s="2572"/>
      <c r="D42" s="2572"/>
      <c r="E42" s="2572"/>
      <c r="F42" s="2572"/>
      <c r="G42" s="2572"/>
      <c r="H42" s="2572"/>
      <c r="I42" s="2572"/>
      <c r="J42" s="2572"/>
      <c r="K42" s="2572"/>
      <c r="L42" s="2572"/>
      <c r="M42" s="2572"/>
      <c r="N42" s="2572"/>
      <c r="O42" s="2572"/>
      <c r="P42" s="2572"/>
      <c r="Q42" s="2572"/>
      <c r="R42" s="2572"/>
      <c r="S42" s="2572"/>
      <c r="T42" s="2572"/>
      <c r="U42" s="2572"/>
      <c r="V42" s="2572"/>
      <c r="W42" s="2572"/>
      <c r="X42" s="2572"/>
      <c r="Y42" s="2572"/>
      <c r="Z42" s="2572"/>
      <c r="AA42" s="2572"/>
      <c r="AB42" s="2572"/>
      <c r="AC42" s="2572"/>
      <c r="AD42" s="2572"/>
      <c r="AE42" s="2572"/>
      <c r="AF42" s="2572"/>
      <c r="AG42" s="2572"/>
      <c r="AH42" s="2572"/>
      <c r="AI42" s="127"/>
    </row>
    <row r="43" spans="2:35" ht="21" customHeight="1">
      <c r="B43" s="127"/>
      <c r="C43" s="2572"/>
      <c r="D43" s="2572"/>
      <c r="E43" s="2572"/>
      <c r="F43" s="2572"/>
      <c r="G43" s="2572"/>
      <c r="H43" s="2572"/>
      <c r="I43" s="2572"/>
      <c r="J43" s="2572"/>
      <c r="K43" s="2572"/>
      <c r="L43" s="2572"/>
      <c r="M43" s="2572"/>
      <c r="N43" s="2572"/>
      <c r="O43" s="2572"/>
      <c r="P43" s="2572"/>
      <c r="Q43" s="2572"/>
      <c r="R43" s="2572"/>
      <c r="S43" s="2572"/>
      <c r="T43" s="2572"/>
      <c r="U43" s="2572"/>
      <c r="V43" s="2572"/>
      <c r="W43" s="2572"/>
      <c r="X43" s="2572"/>
      <c r="Y43" s="2572"/>
      <c r="Z43" s="2572"/>
      <c r="AA43" s="2572"/>
      <c r="AB43" s="2572"/>
      <c r="AC43" s="2572"/>
      <c r="AD43" s="2572"/>
      <c r="AE43" s="2572"/>
      <c r="AF43" s="2572"/>
      <c r="AG43" s="2572"/>
      <c r="AH43" s="2572"/>
      <c r="AI43" s="127"/>
    </row>
    <row r="44" spans="2:35" ht="21" customHeight="1">
      <c r="B44" s="127"/>
      <c r="C44" s="2572"/>
      <c r="D44" s="2572"/>
      <c r="E44" s="2572"/>
      <c r="F44" s="2572"/>
      <c r="G44" s="2572"/>
      <c r="H44" s="2572"/>
      <c r="I44" s="2572"/>
      <c r="J44" s="2572"/>
      <c r="K44" s="2572"/>
      <c r="L44" s="2572"/>
      <c r="M44" s="2572"/>
      <c r="N44" s="2572"/>
      <c r="O44" s="2572"/>
      <c r="P44" s="2572"/>
      <c r="Q44" s="2572"/>
      <c r="R44" s="2572"/>
      <c r="S44" s="2572"/>
      <c r="T44" s="2572"/>
      <c r="U44" s="2572"/>
      <c r="V44" s="2572"/>
      <c r="W44" s="2572"/>
      <c r="X44" s="2572"/>
      <c r="Y44" s="2572"/>
      <c r="Z44" s="2572"/>
      <c r="AA44" s="2572"/>
      <c r="AB44" s="2572"/>
      <c r="AC44" s="2572"/>
      <c r="AD44" s="2572"/>
      <c r="AE44" s="2572"/>
      <c r="AF44" s="2572"/>
      <c r="AG44" s="2572"/>
      <c r="AH44" s="2572"/>
      <c r="AI44" s="127"/>
    </row>
    <row r="45" spans="2:35" ht="21" customHeight="1">
      <c r="B45" s="127"/>
      <c r="C45" s="2572"/>
      <c r="D45" s="2572"/>
      <c r="E45" s="2572"/>
      <c r="F45" s="2572"/>
      <c r="G45" s="2572"/>
      <c r="H45" s="2572"/>
      <c r="I45" s="2572"/>
      <c r="J45" s="2572"/>
      <c r="K45" s="2572"/>
      <c r="L45" s="2572"/>
      <c r="M45" s="2572"/>
      <c r="N45" s="2572"/>
      <c r="O45" s="2572"/>
      <c r="P45" s="2572"/>
      <c r="Q45" s="2572"/>
      <c r="R45" s="2572"/>
      <c r="S45" s="2572"/>
      <c r="T45" s="2572"/>
      <c r="U45" s="2572"/>
      <c r="V45" s="2572"/>
      <c r="W45" s="2572"/>
      <c r="X45" s="2572"/>
      <c r="Y45" s="2572"/>
      <c r="Z45" s="2572"/>
      <c r="AA45" s="2572"/>
      <c r="AB45" s="2572"/>
      <c r="AC45" s="2572"/>
      <c r="AD45" s="2572"/>
      <c r="AE45" s="2572"/>
      <c r="AF45" s="2572"/>
      <c r="AG45" s="2572"/>
      <c r="AH45" s="2572"/>
      <c r="AI45" s="127"/>
    </row>
    <row r="46" spans="2:35" ht="21" customHeight="1">
      <c r="B46" s="127"/>
      <c r="C46" s="2572"/>
      <c r="D46" s="2572"/>
      <c r="E46" s="2572"/>
      <c r="F46" s="2572"/>
      <c r="G46" s="2572"/>
      <c r="H46" s="2572"/>
      <c r="I46" s="2572"/>
      <c r="J46" s="2572"/>
      <c r="K46" s="2572"/>
      <c r="L46" s="2572"/>
      <c r="M46" s="2572"/>
      <c r="N46" s="2572"/>
      <c r="O46" s="2572"/>
      <c r="P46" s="2572"/>
      <c r="Q46" s="2572"/>
      <c r="R46" s="2572"/>
      <c r="S46" s="2572"/>
      <c r="T46" s="2572"/>
      <c r="U46" s="2572"/>
      <c r="V46" s="2572"/>
      <c r="W46" s="2572"/>
      <c r="X46" s="2572"/>
      <c r="Y46" s="2572"/>
      <c r="Z46" s="2572"/>
      <c r="AA46" s="2572"/>
      <c r="AB46" s="2572"/>
      <c r="AC46" s="2572"/>
      <c r="AD46" s="2572"/>
      <c r="AE46" s="2572"/>
      <c r="AF46" s="2572"/>
      <c r="AG46" s="2572"/>
      <c r="AH46" s="2572"/>
      <c r="AI46" s="127"/>
    </row>
    <row r="47" spans="2:35" ht="21" customHeight="1">
      <c r="B47" s="127"/>
      <c r="C47" s="2572"/>
      <c r="D47" s="2572"/>
      <c r="E47" s="2572"/>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127"/>
    </row>
    <row r="48" spans="2:35" ht="17.25" customHeight="1">
      <c r="B48" s="127"/>
      <c r="C48" s="2572"/>
      <c r="D48" s="2572"/>
      <c r="E48" s="2572"/>
      <c r="F48" s="2572"/>
      <c r="G48" s="2572"/>
      <c r="H48" s="2572"/>
      <c r="I48" s="2572"/>
      <c r="J48" s="2572"/>
      <c r="K48" s="2572"/>
      <c r="L48" s="2572"/>
      <c r="M48" s="2572"/>
      <c r="N48" s="2572"/>
      <c r="O48" s="2572"/>
      <c r="P48" s="2572"/>
      <c r="Q48" s="2572"/>
      <c r="R48" s="2572"/>
      <c r="S48" s="2572"/>
      <c r="T48" s="2572"/>
      <c r="U48" s="2572"/>
      <c r="V48" s="2572"/>
      <c r="W48" s="2572"/>
      <c r="X48" s="2572"/>
      <c r="Y48" s="2572"/>
      <c r="Z48" s="2572"/>
      <c r="AA48" s="2572"/>
      <c r="AB48" s="2572"/>
      <c r="AC48" s="2572"/>
      <c r="AD48" s="2572"/>
      <c r="AE48" s="2572"/>
      <c r="AF48" s="2572"/>
      <c r="AG48" s="2572"/>
      <c r="AH48" s="2572"/>
      <c r="AI48" s="127"/>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sheetData>
  <mergeCells count="99">
    <mergeCell ref="C38:AH48"/>
    <mergeCell ref="C27:R28"/>
    <mergeCell ref="S27:AH28"/>
    <mergeCell ref="C30:J31"/>
    <mergeCell ref="K30:R31"/>
    <mergeCell ref="S30:AH30"/>
    <mergeCell ref="S31:AH31"/>
    <mergeCell ref="C32:J32"/>
    <mergeCell ref="K32:R32"/>
    <mergeCell ref="S32:AH32"/>
    <mergeCell ref="C33:AH34"/>
    <mergeCell ref="C35:AH36"/>
    <mergeCell ref="AD25:AH25"/>
    <mergeCell ref="C24:G24"/>
    <mergeCell ref="H24:N24"/>
    <mergeCell ref="O24:S24"/>
    <mergeCell ref="T24:X24"/>
    <mergeCell ref="Y24:AC24"/>
    <mergeCell ref="AD24:AH24"/>
    <mergeCell ref="C25:G25"/>
    <mergeCell ref="H25:N25"/>
    <mergeCell ref="O25:S25"/>
    <mergeCell ref="T25:X25"/>
    <mergeCell ref="Y25:AC25"/>
    <mergeCell ref="AD23:AH23"/>
    <mergeCell ref="C22:G22"/>
    <mergeCell ref="H22:N22"/>
    <mergeCell ref="O22:S22"/>
    <mergeCell ref="T22:X22"/>
    <mergeCell ref="Y22:AC22"/>
    <mergeCell ref="AD22:AH22"/>
    <mergeCell ref="C23:G23"/>
    <mergeCell ref="H23:N23"/>
    <mergeCell ref="O23:S23"/>
    <mergeCell ref="T23:X23"/>
    <mergeCell ref="Y23:AC23"/>
    <mergeCell ref="AD21:AH21"/>
    <mergeCell ref="C20:G20"/>
    <mergeCell ref="H20:N20"/>
    <mergeCell ref="O20:S20"/>
    <mergeCell ref="T20:X20"/>
    <mergeCell ref="Y20:AC20"/>
    <mergeCell ref="AD20:AH20"/>
    <mergeCell ref="C21:G21"/>
    <mergeCell ref="H21:N21"/>
    <mergeCell ref="O21:S21"/>
    <mergeCell ref="T21:X21"/>
    <mergeCell ref="Y21:AC21"/>
    <mergeCell ref="AD19:AH19"/>
    <mergeCell ref="C18:G18"/>
    <mergeCell ref="H18:N18"/>
    <mergeCell ref="O18:S18"/>
    <mergeCell ref="T18:X18"/>
    <mergeCell ref="Y18:AC18"/>
    <mergeCell ref="AD18:AH18"/>
    <mergeCell ref="C19:G19"/>
    <mergeCell ref="H19:N19"/>
    <mergeCell ref="O19:S19"/>
    <mergeCell ref="T19:X19"/>
    <mergeCell ref="Y19:AC19"/>
    <mergeCell ref="AD17:AH17"/>
    <mergeCell ref="C16:G16"/>
    <mergeCell ref="H16:N16"/>
    <mergeCell ref="O16:S16"/>
    <mergeCell ref="T16:X16"/>
    <mergeCell ref="Y16:AC16"/>
    <mergeCell ref="AD16:AH16"/>
    <mergeCell ref="C17:G17"/>
    <mergeCell ref="H17:N17"/>
    <mergeCell ref="O17:S17"/>
    <mergeCell ref="T17:X17"/>
    <mergeCell ref="Y17:AC17"/>
    <mergeCell ref="AD15:AH15"/>
    <mergeCell ref="C14:G14"/>
    <mergeCell ref="H14:N14"/>
    <mergeCell ref="O14:S14"/>
    <mergeCell ref="T14:X14"/>
    <mergeCell ref="Y14:AC14"/>
    <mergeCell ref="AD14:AH14"/>
    <mergeCell ref="C15:G15"/>
    <mergeCell ref="H15:N15"/>
    <mergeCell ref="O15:S15"/>
    <mergeCell ref="T15:X15"/>
    <mergeCell ref="Y15:AC15"/>
    <mergeCell ref="C10:N10"/>
    <mergeCell ref="O10:AH10"/>
    <mergeCell ref="C11:G13"/>
    <mergeCell ref="H11:N13"/>
    <mergeCell ref="O11:S13"/>
    <mergeCell ref="T11:X13"/>
    <mergeCell ref="Y11:AC13"/>
    <mergeCell ref="AD11:AH13"/>
    <mergeCell ref="C9:N9"/>
    <mergeCell ref="O9:AH9"/>
    <mergeCell ref="AA3:AI3"/>
    <mergeCell ref="C5:AH5"/>
    <mergeCell ref="C6:AH6"/>
    <mergeCell ref="C8:N8"/>
    <mergeCell ref="O8:AH8"/>
  </mergeCells>
  <phoneticPr fontId="5"/>
  <printOptions horizontalCentered="1"/>
  <pageMargins left="0.70866141732283472" right="0.70866141732283472" top="0.74803149606299213" bottom="0.74803149606299213" header="0.31496062992125984" footer="0.31496062992125984"/>
  <pageSetup paperSize="9" scale="83" fitToWidth="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I26"/>
  <sheetViews>
    <sheetView workbookViewId="0">
      <selection activeCell="E27" sqref="E27"/>
    </sheetView>
  </sheetViews>
  <sheetFormatPr defaultColWidth="8.875" defaultRowHeight="13.5"/>
  <cols>
    <col min="1" max="1" width="5" style="479" customWidth="1"/>
    <col min="2" max="3" width="3" style="479" customWidth="1"/>
    <col min="4" max="4" width="21.125" style="479" customWidth="1"/>
    <col min="5" max="7" width="18.125" style="479" customWidth="1"/>
    <col min="8" max="8" width="10.375" style="479" customWidth="1"/>
    <col min="9" max="9" width="1.125" style="479" customWidth="1"/>
    <col min="10" max="16384" width="8.875" style="479"/>
  </cols>
  <sheetData>
    <row r="1" spans="2:8" ht="20.100000000000001" customHeight="1">
      <c r="B1" s="479" t="s">
        <v>1939</v>
      </c>
    </row>
    <row r="2" spans="2:8" ht="20.100000000000001" customHeight="1">
      <c r="B2" s="480"/>
      <c r="C2" s="480"/>
      <c r="D2" s="480"/>
      <c r="E2" s="480"/>
      <c r="F2" s="480"/>
      <c r="G2" s="480"/>
      <c r="H2" s="481" t="s">
        <v>615</v>
      </c>
    </row>
    <row r="3" spans="2:8" ht="20.100000000000001" customHeight="1">
      <c r="B3" s="480"/>
      <c r="C3" s="480"/>
      <c r="D3" s="480"/>
      <c r="E3" s="480"/>
      <c r="F3" s="480"/>
      <c r="G3" s="480"/>
      <c r="H3" s="481"/>
    </row>
    <row r="4" spans="2:8" ht="20.100000000000001" customHeight="1">
      <c r="B4" s="2598" t="s">
        <v>616</v>
      </c>
      <c r="C4" s="2599"/>
      <c r="D4" s="2599"/>
      <c r="E4" s="2599"/>
      <c r="F4" s="2599"/>
      <c r="G4" s="2599"/>
      <c r="H4" s="2599"/>
    </row>
    <row r="5" spans="2:8" ht="20.100000000000001" customHeight="1">
      <c r="B5" s="480"/>
      <c r="C5" s="480"/>
      <c r="D5" s="480"/>
      <c r="E5" s="482"/>
      <c r="F5" s="482"/>
      <c r="G5" s="483"/>
      <c r="H5" s="483"/>
    </row>
    <row r="6" spans="2:8" ht="24" customHeight="1">
      <c r="B6" s="2600" t="s">
        <v>617</v>
      </c>
      <c r="C6" s="2600"/>
      <c r="D6" s="2600"/>
      <c r="E6" s="2600"/>
      <c r="F6" s="2600"/>
      <c r="G6" s="2600"/>
      <c r="H6" s="2600"/>
    </row>
    <row r="7" spans="2:8" ht="24" customHeight="1">
      <c r="B7" s="2600" t="s">
        <v>618</v>
      </c>
      <c r="C7" s="2600"/>
      <c r="D7" s="2600"/>
      <c r="E7" s="2600" t="s">
        <v>619</v>
      </c>
      <c r="F7" s="2600"/>
      <c r="G7" s="2600"/>
      <c r="H7" s="2600"/>
    </row>
    <row r="8" spans="2:8" ht="21.75" customHeight="1">
      <c r="B8" s="2597" t="s">
        <v>574</v>
      </c>
      <c r="C8" s="2597"/>
      <c r="D8" s="2597"/>
      <c r="E8" s="2597"/>
      <c r="F8" s="2597"/>
      <c r="G8" s="2597"/>
      <c r="H8" s="487" t="s">
        <v>575</v>
      </c>
    </row>
    <row r="9" spans="2:8" ht="60" customHeight="1">
      <c r="B9" s="2597">
        <v>1</v>
      </c>
      <c r="C9" s="2602" t="s">
        <v>620</v>
      </c>
      <c r="D9" s="2603"/>
      <c r="E9" s="2603"/>
      <c r="F9" s="2604"/>
      <c r="G9" s="2604"/>
      <c r="H9" s="488"/>
    </row>
    <row r="10" spans="2:8" ht="81.75" customHeight="1">
      <c r="B10" s="2601"/>
      <c r="C10" s="490"/>
      <c r="D10" s="2603" t="s">
        <v>621</v>
      </c>
      <c r="E10" s="2603"/>
      <c r="F10" s="2604"/>
      <c r="G10" s="2604"/>
      <c r="H10" s="488"/>
    </row>
    <row r="11" spans="2:8" ht="36" customHeight="1">
      <c r="B11" s="2601"/>
      <c r="C11" s="490"/>
      <c r="D11" s="2603" t="s">
        <v>622</v>
      </c>
      <c r="E11" s="2603"/>
      <c r="F11" s="2604"/>
      <c r="G11" s="2604"/>
      <c r="H11" s="488"/>
    </row>
    <row r="12" spans="2:8" ht="60" customHeight="1">
      <c r="B12" s="2601"/>
      <c r="C12" s="490"/>
      <c r="D12" s="2603" t="s">
        <v>623</v>
      </c>
      <c r="E12" s="2603"/>
      <c r="F12" s="2604"/>
      <c r="G12" s="2604"/>
      <c r="H12" s="488"/>
    </row>
    <row r="13" spans="2:8" ht="39.75" customHeight="1">
      <c r="B13" s="2601"/>
      <c r="C13" s="489"/>
      <c r="D13" s="2603" t="s">
        <v>624</v>
      </c>
      <c r="E13" s="2603"/>
      <c r="F13" s="2604"/>
      <c r="G13" s="2604"/>
      <c r="H13" s="488"/>
    </row>
    <row r="14" spans="2:8" ht="60" customHeight="1">
      <c r="B14" s="487">
        <v>2</v>
      </c>
      <c r="C14" s="2603" t="s">
        <v>625</v>
      </c>
      <c r="D14" s="2603"/>
      <c r="E14" s="2603"/>
      <c r="F14" s="2604"/>
      <c r="G14" s="2604"/>
      <c r="H14" s="488"/>
    </row>
    <row r="15" spans="2:8" ht="60" customHeight="1">
      <c r="B15" s="487">
        <v>3</v>
      </c>
      <c r="C15" s="2603" t="s">
        <v>626</v>
      </c>
      <c r="D15" s="2603"/>
      <c r="E15" s="2603"/>
      <c r="F15" s="2604"/>
      <c r="G15" s="2604"/>
      <c r="H15" s="488"/>
    </row>
    <row r="16" spans="2:8" ht="60" customHeight="1">
      <c r="B16" s="487">
        <v>4</v>
      </c>
      <c r="C16" s="2603" t="s">
        <v>627</v>
      </c>
      <c r="D16" s="2603"/>
      <c r="E16" s="2603"/>
      <c r="F16" s="2604"/>
      <c r="G16" s="2604"/>
      <c r="H16" s="488"/>
    </row>
    <row r="17" spans="2:35" ht="60" customHeight="1">
      <c r="B17" s="487">
        <v>5</v>
      </c>
      <c r="C17" s="2603" t="s">
        <v>628</v>
      </c>
      <c r="D17" s="2603"/>
      <c r="E17" s="2603"/>
      <c r="F17" s="2604"/>
      <c r="G17" s="2604"/>
      <c r="H17" s="488"/>
    </row>
    <row r="18" spans="2:35">
      <c r="B18" s="480"/>
      <c r="C18" s="480"/>
      <c r="D18" s="480"/>
      <c r="E18" s="480"/>
      <c r="F18" s="480"/>
      <c r="G18" s="480"/>
      <c r="H18" s="480"/>
    </row>
    <row r="19" spans="2:35" ht="18" customHeight="1">
      <c r="B19" s="2605" t="s">
        <v>629</v>
      </c>
      <c r="C19" s="2605"/>
      <c r="D19" s="2606" t="s">
        <v>630</v>
      </c>
      <c r="E19" s="2606"/>
      <c r="F19" s="2606"/>
      <c r="G19" s="2606"/>
      <c r="H19" s="2606"/>
      <c r="I19" s="484"/>
      <c r="J19" s="484"/>
      <c r="K19" s="484"/>
      <c r="L19" s="484"/>
      <c r="M19" s="484"/>
      <c r="N19" s="484"/>
      <c r="O19" s="484"/>
      <c r="P19" s="484"/>
      <c r="Q19" s="484"/>
      <c r="R19" s="484"/>
      <c r="S19" s="484"/>
      <c r="T19" s="484"/>
      <c r="U19" s="484"/>
      <c r="V19" s="484"/>
      <c r="W19" s="484"/>
      <c r="X19" s="484"/>
      <c r="Y19" s="484"/>
      <c r="Z19" s="484"/>
      <c r="AA19" s="484"/>
      <c r="AB19" s="484"/>
      <c r="AC19" s="484"/>
      <c r="AD19" s="484"/>
      <c r="AE19" s="484"/>
      <c r="AF19" s="484"/>
      <c r="AG19" s="484"/>
      <c r="AH19" s="484"/>
      <c r="AI19" s="484"/>
    </row>
    <row r="20" spans="2:35" ht="18" customHeight="1">
      <c r="B20" s="480"/>
      <c r="C20" s="480"/>
      <c r="D20" s="2606"/>
      <c r="E20" s="2606"/>
      <c r="F20" s="2606"/>
      <c r="G20" s="2606"/>
      <c r="H20" s="2606"/>
      <c r="I20" s="484"/>
      <c r="J20" s="484"/>
      <c r="K20" s="484"/>
      <c r="L20" s="484"/>
      <c r="M20" s="484"/>
      <c r="N20" s="484"/>
      <c r="O20" s="484"/>
      <c r="P20" s="484"/>
      <c r="Q20" s="484"/>
      <c r="R20" s="484"/>
      <c r="S20" s="484"/>
      <c r="T20" s="484"/>
      <c r="U20" s="484"/>
      <c r="V20" s="484"/>
      <c r="W20" s="484"/>
      <c r="X20" s="484"/>
      <c r="Y20" s="484"/>
      <c r="Z20" s="484"/>
      <c r="AA20" s="484"/>
      <c r="AB20" s="484"/>
      <c r="AC20" s="484"/>
      <c r="AD20" s="484"/>
      <c r="AE20" s="484"/>
      <c r="AF20" s="484"/>
      <c r="AG20" s="484"/>
      <c r="AH20" s="484"/>
      <c r="AI20" s="484"/>
    </row>
    <row r="21" spans="2:35" ht="18" customHeight="1">
      <c r="B21" s="2605" t="s">
        <v>631</v>
      </c>
      <c r="C21" s="2605"/>
      <c r="D21" s="2607" t="s">
        <v>632</v>
      </c>
      <c r="E21" s="2607"/>
      <c r="F21" s="2607"/>
      <c r="G21" s="2607"/>
      <c r="H21" s="2607"/>
    </row>
    <row r="22" spans="2:35" ht="18" customHeight="1">
      <c r="B22" s="2605" t="s">
        <v>633</v>
      </c>
      <c r="C22" s="2605"/>
      <c r="D22" s="2608" t="s">
        <v>634</v>
      </c>
      <c r="E22" s="2608"/>
      <c r="F22" s="2608"/>
      <c r="G22" s="2608"/>
      <c r="H22" s="2608"/>
      <c r="I22" s="485"/>
      <c r="J22" s="485"/>
      <c r="K22" s="485"/>
      <c r="L22" s="485"/>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row>
    <row r="23" spans="2:35" ht="11.25" customHeight="1">
      <c r="B23" s="480"/>
      <c r="C23" s="486"/>
      <c r="D23" s="2608"/>
      <c r="E23" s="2608"/>
      <c r="F23" s="2608"/>
      <c r="G23" s="2608"/>
      <c r="H23" s="2608"/>
      <c r="I23" s="485"/>
      <c r="J23" s="485"/>
      <c r="K23" s="485"/>
      <c r="L23" s="485"/>
      <c r="M23" s="485"/>
      <c r="N23" s="485"/>
      <c r="O23" s="485"/>
      <c r="P23" s="485"/>
      <c r="Q23" s="485"/>
      <c r="R23" s="485"/>
      <c r="S23" s="485"/>
      <c r="T23" s="485"/>
      <c r="U23" s="485"/>
      <c r="V23" s="485"/>
      <c r="W23" s="485"/>
      <c r="X23" s="485"/>
      <c r="Y23" s="485"/>
      <c r="Z23" s="485"/>
      <c r="AA23" s="485"/>
      <c r="AB23" s="485"/>
      <c r="AC23" s="485"/>
      <c r="AD23" s="485"/>
      <c r="AE23" s="485"/>
      <c r="AF23" s="485"/>
      <c r="AG23" s="485"/>
      <c r="AH23" s="485"/>
      <c r="AI23" s="485"/>
    </row>
    <row r="24" spans="2:35" ht="14.25" customHeight="1">
      <c r="B24" s="2605" t="s">
        <v>635</v>
      </c>
      <c r="C24" s="2605"/>
      <c r="D24" s="2606" t="s">
        <v>636</v>
      </c>
      <c r="E24" s="2606"/>
      <c r="F24" s="2606"/>
      <c r="G24" s="2606"/>
      <c r="H24" s="2606"/>
      <c r="I24" s="484"/>
      <c r="J24" s="484"/>
      <c r="K24" s="484"/>
      <c r="L24" s="484"/>
      <c r="M24" s="484"/>
      <c r="N24" s="484"/>
      <c r="O24" s="484"/>
      <c r="P24" s="484"/>
      <c r="Q24" s="484"/>
      <c r="R24" s="484"/>
      <c r="S24" s="484"/>
      <c r="T24" s="484"/>
      <c r="U24" s="484"/>
      <c r="V24" s="484"/>
      <c r="W24" s="484"/>
      <c r="X24" s="484"/>
      <c r="Y24" s="484"/>
      <c r="Z24" s="484"/>
      <c r="AA24" s="484"/>
      <c r="AB24" s="484"/>
      <c r="AC24" s="484"/>
      <c r="AD24" s="484"/>
      <c r="AE24" s="484"/>
      <c r="AF24" s="484"/>
      <c r="AG24" s="484"/>
      <c r="AH24" s="484"/>
      <c r="AI24" s="484"/>
    </row>
    <row r="25" spans="2:35" ht="18" customHeight="1">
      <c r="B25" s="480"/>
      <c r="C25" s="480"/>
      <c r="D25" s="2606"/>
      <c r="E25" s="2606"/>
      <c r="F25" s="2606"/>
      <c r="G25" s="2606"/>
      <c r="H25" s="2606"/>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G25" s="484"/>
      <c r="AH25" s="484"/>
      <c r="AI25" s="484"/>
    </row>
    <row r="26" spans="2:35">
      <c r="B26" s="480"/>
      <c r="C26" s="480"/>
      <c r="D26" s="480"/>
      <c r="E26" s="480"/>
      <c r="F26" s="480"/>
      <c r="G26" s="480"/>
      <c r="H26" s="480"/>
    </row>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5"/>
  <dataValidations count="1">
    <dataValidation type="list" allowBlank="1" showInputMessage="1" showErrorMessage="1" sqref="H9:H17">
      <formula1>"✓"</formula1>
    </dataValidation>
  </dataValidations>
  <pageMargins left="0.69" right="0.47" top="0.98399999999999999" bottom="0.98399999999999999" header="0.51200000000000001" footer="0.51200000000000001"/>
  <pageSetup paperSize="9" scale="8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B3:BG465"/>
  <sheetViews>
    <sheetView view="pageBreakPreview" zoomScale="85" zoomScaleNormal="100" zoomScaleSheetLayoutView="85" workbookViewId="0">
      <selection activeCell="V8" sqref="V8:AA9"/>
    </sheetView>
  </sheetViews>
  <sheetFormatPr defaultColWidth="9" defaultRowHeight="13.5"/>
  <cols>
    <col min="1" max="1" width="3.25" style="827" customWidth="1"/>
    <col min="2" max="2" width="2.625" style="827" customWidth="1"/>
    <col min="3" max="3" width="7.5" style="827" customWidth="1"/>
    <col min="4" max="14" width="2.625" style="827" customWidth="1"/>
    <col min="15" max="15" width="4.625" style="827" customWidth="1"/>
    <col min="16" max="21" width="3.625" style="827" customWidth="1"/>
    <col min="22" max="27" width="3.5" style="827" customWidth="1"/>
    <col min="28" max="32" width="3.375" style="827" customWidth="1"/>
    <col min="33" max="37" width="5" style="827" customWidth="1"/>
    <col min="38" max="38" width="5.875" style="827" customWidth="1"/>
    <col min="39" max="52" width="4.5" style="827" customWidth="1"/>
    <col min="53" max="53" width="18.75" style="827" customWidth="1"/>
    <col min="54" max="55" width="2.625" style="827" customWidth="1"/>
    <col min="56" max="56" width="4.25" style="827" customWidth="1"/>
    <col min="57" max="60" width="2.625" style="827" customWidth="1"/>
    <col min="61" max="61" width="9" style="827" customWidth="1"/>
    <col min="62" max="16384" width="9" style="827"/>
  </cols>
  <sheetData>
    <row r="3" spans="2:59" ht="18" customHeight="1">
      <c r="B3" s="826"/>
      <c r="C3" s="826"/>
      <c r="D3" s="826"/>
      <c r="E3" s="826"/>
      <c r="F3" s="826"/>
      <c r="G3" s="826"/>
      <c r="H3" s="826"/>
      <c r="I3" s="826"/>
      <c r="J3" s="826"/>
      <c r="K3" s="826"/>
      <c r="L3" s="826"/>
      <c r="M3" s="826"/>
      <c r="N3" s="826"/>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826"/>
      <c r="AS3" s="826"/>
      <c r="AT3" s="826"/>
      <c r="AU3" s="826"/>
      <c r="AV3" s="826"/>
      <c r="AW3" s="826"/>
      <c r="AX3" s="826"/>
      <c r="AY3" s="826"/>
      <c r="AZ3" s="826"/>
      <c r="BA3" s="826"/>
      <c r="BB3" s="826"/>
      <c r="BC3" s="826"/>
      <c r="BD3" s="826"/>
      <c r="BE3" s="826"/>
      <c r="BF3" s="826"/>
    </row>
    <row r="4" spans="2:59" ht="18" customHeight="1">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row>
    <row r="5" spans="2:59" ht="18" customHeight="1">
      <c r="B5" s="835" t="s">
        <v>2000</v>
      </c>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row>
    <row r="6" spans="2:59" ht="21">
      <c r="B6" s="1731" t="s">
        <v>1921</v>
      </c>
      <c r="C6" s="1731"/>
      <c r="D6" s="1731"/>
      <c r="E6" s="1731"/>
      <c r="F6" s="1731"/>
      <c r="G6" s="1731"/>
      <c r="H6" s="1731"/>
      <c r="I6" s="1731"/>
      <c r="J6" s="1731"/>
      <c r="K6" s="1731"/>
      <c r="L6" s="1731"/>
      <c r="M6" s="1731"/>
      <c r="N6" s="1731"/>
      <c r="O6" s="1731"/>
      <c r="P6" s="1731"/>
      <c r="Q6" s="1731"/>
      <c r="R6" s="1731"/>
      <c r="S6" s="1731"/>
      <c r="T6" s="1731"/>
      <c r="U6" s="1731"/>
      <c r="V6" s="1731"/>
      <c r="W6" s="1731"/>
      <c r="X6" s="1731"/>
      <c r="Y6" s="1731"/>
      <c r="Z6" s="1731"/>
      <c r="AA6" s="1731"/>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c r="AX6" s="1731"/>
      <c r="AY6" s="1731"/>
      <c r="AZ6" s="1731"/>
      <c r="BA6" s="1731"/>
      <c r="BB6" s="1731"/>
      <c r="BC6" s="1731"/>
      <c r="BD6" s="1731"/>
      <c r="BE6" s="1731"/>
      <c r="BF6" s="1731"/>
      <c r="BG6" s="828"/>
    </row>
    <row r="7" spans="2:59" ht="14.25" thickBot="1">
      <c r="B7" s="829"/>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29"/>
      <c r="AY7" s="829"/>
      <c r="AZ7" s="829"/>
      <c r="BA7" s="829"/>
      <c r="BB7" s="829"/>
      <c r="BC7" s="829"/>
      <c r="BD7" s="829"/>
      <c r="BE7" s="829"/>
      <c r="BF7" s="829"/>
      <c r="BG7" s="829"/>
    </row>
    <row r="8" spans="2:59" ht="21.95" customHeight="1" thickBot="1">
      <c r="B8" s="1732" t="s">
        <v>1105</v>
      </c>
      <c r="C8" s="1733"/>
      <c r="D8" s="1733"/>
      <c r="E8" s="1733"/>
      <c r="F8" s="1733"/>
      <c r="G8" s="1733"/>
      <c r="H8" s="1733"/>
      <c r="I8" s="1733"/>
      <c r="J8" s="1733"/>
      <c r="K8" s="1734"/>
      <c r="L8" s="1738" t="s">
        <v>1106</v>
      </c>
      <c r="M8" s="1733"/>
      <c r="N8" s="1733"/>
      <c r="O8" s="1734"/>
      <c r="P8" s="1738" t="s">
        <v>1107</v>
      </c>
      <c r="Q8" s="1733"/>
      <c r="R8" s="1733"/>
      <c r="S8" s="1733"/>
      <c r="T8" s="1733"/>
      <c r="U8" s="1734"/>
      <c r="V8" s="1740" t="s">
        <v>1108</v>
      </c>
      <c r="W8" s="1741"/>
      <c r="X8" s="1741"/>
      <c r="Y8" s="1741"/>
      <c r="Z8" s="1741"/>
      <c r="AA8" s="1742"/>
      <c r="AB8" s="1740" t="s">
        <v>1109</v>
      </c>
      <c r="AC8" s="1733"/>
      <c r="AD8" s="1733"/>
      <c r="AE8" s="1733"/>
      <c r="AF8" s="1733"/>
      <c r="AG8" s="1746" t="s">
        <v>1110</v>
      </c>
      <c r="AH8" s="1747"/>
      <c r="AI8" s="1747"/>
      <c r="AJ8" s="1747"/>
      <c r="AK8" s="1747"/>
      <c r="AL8" s="1747"/>
      <c r="AM8" s="1747"/>
      <c r="AN8" s="1747"/>
      <c r="AO8" s="1747"/>
      <c r="AP8" s="1747"/>
      <c r="AQ8" s="1747"/>
      <c r="AR8" s="1747"/>
      <c r="AS8" s="1747"/>
      <c r="AT8" s="1747"/>
      <c r="AU8" s="1747"/>
      <c r="AV8" s="1747"/>
      <c r="AW8" s="1747"/>
      <c r="AX8" s="1747"/>
      <c r="AY8" s="1747"/>
      <c r="AZ8" s="1747"/>
      <c r="BA8" s="1747"/>
      <c r="BB8" s="830"/>
      <c r="BC8" s="830"/>
      <c r="BD8" s="830"/>
      <c r="BE8" s="830"/>
      <c r="BF8" s="831"/>
      <c r="BG8" s="829"/>
    </row>
    <row r="9" spans="2:59" ht="21.95" customHeight="1" thickTop="1" thickBot="1">
      <c r="B9" s="1735"/>
      <c r="C9" s="1736"/>
      <c r="D9" s="1736"/>
      <c r="E9" s="1736"/>
      <c r="F9" s="1736"/>
      <c r="G9" s="1736"/>
      <c r="H9" s="1736"/>
      <c r="I9" s="1736"/>
      <c r="J9" s="1736"/>
      <c r="K9" s="1737"/>
      <c r="L9" s="1739"/>
      <c r="M9" s="1736"/>
      <c r="N9" s="1736"/>
      <c r="O9" s="1737"/>
      <c r="P9" s="1739"/>
      <c r="Q9" s="1736"/>
      <c r="R9" s="1736"/>
      <c r="S9" s="1736"/>
      <c r="T9" s="1736"/>
      <c r="U9" s="1737"/>
      <c r="V9" s="1743"/>
      <c r="W9" s="1744"/>
      <c r="X9" s="1744"/>
      <c r="Y9" s="1744"/>
      <c r="Z9" s="1744"/>
      <c r="AA9" s="1745"/>
      <c r="AB9" s="1739"/>
      <c r="AC9" s="1736"/>
      <c r="AD9" s="1736"/>
      <c r="AE9" s="1736"/>
      <c r="AF9" s="1736"/>
      <c r="AG9" s="1748"/>
      <c r="AH9" s="1749"/>
      <c r="AI9" s="1749"/>
      <c r="AJ9" s="1749"/>
      <c r="AK9" s="1749"/>
      <c r="AL9" s="1749"/>
      <c r="AM9" s="1749"/>
      <c r="AN9" s="1749"/>
      <c r="AO9" s="1749"/>
      <c r="AP9" s="1749"/>
      <c r="AQ9" s="1749"/>
      <c r="AR9" s="1749"/>
      <c r="AS9" s="1749"/>
      <c r="AT9" s="1749"/>
      <c r="AU9" s="1749"/>
      <c r="AV9" s="1749"/>
      <c r="AW9" s="1749"/>
      <c r="AX9" s="1749"/>
      <c r="AY9" s="1749"/>
      <c r="AZ9" s="1749"/>
      <c r="BA9" s="1749"/>
      <c r="BB9" s="1750" t="s">
        <v>1111</v>
      </c>
      <c r="BC9" s="1751"/>
      <c r="BD9" s="1751"/>
      <c r="BE9" s="1751"/>
      <c r="BF9" s="1752"/>
      <c r="BG9" s="829"/>
    </row>
    <row r="10" spans="2:59" ht="57.75" customHeight="1" thickTop="1" thickBot="1">
      <c r="B10" s="1773" t="s">
        <v>1112</v>
      </c>
      <c r="C10" s="1774"/>
      <c r="D10" s="1774"/>
      <c r="E10" s="1774"/>
      <c r="F10" s="1774"/>
      <c r="G10" s="1774"/>
      <c r="H10" s="1774"/>
      <c r="I10" s="1774"/>
      <c r="J10" s="1774"/>
      <c r="K10" s="1775"/>
      <c r="L10" s="1776"/>
      <c r="M10" s="1777"/>
      <c r="N10" s="1777"/>
      <c r="O10" s="1778"/>
      <c r="P10" s="1776"/>
      <c r="Q10" s="1777"/>
      <c r="R10" s="1777"/>
      <c r="S10" s="1777"/>
      <c r="T10" s="1777"/>
      <c r="U10" s="1778"/>
      <c r="V10" s="1779"/>
      <c r="W10" s="1780"/>
      <c r="X10" s="1780"/>
      <c r="Y10" s="1780"/>
      <c r="Z10" s="1780"/>
      <c r="AA10" s="1781"/>
      <c r="AB10" s="1776"/>
      <c r="AC10" s="1777"/>
      <c r="AD10" s="1777"/>
      <c r="AE10" s="1777"/>
      <c r="AF10" s="1777"/>
      <c r="AG10" s="1782" t="s">
        <v>1113</v>
      </c>
      <c r="AH10" s="1783"/>
      <c r="AI10" s="1783"/>
      <c r="AJ10" s="1783"/>
      <c r="AK10" s="1783"/>
      <c r="AL10" s="1784"/>
      <c r="AM10" s="1755" t="s">
        <v>1114</v>
      </c>
      <c r="AN10" s="1756"/>
      <c r="AO10" s="1756"/>
      <c r="AP10" s="1756"/>
      <c r="AQ10" s="1756"/>
      <c r="AR10" s="1756"/>
      <c r="AS10" s="1756"/>
      <c r="AT10" s="1756"/>
      <c r="AU10" s="1756"/>
      <c r="AV10" s="1756"/>
      <c r="AW10" s="1756"/>
      <c r="AX10" s="1756"/>
      <c r="AY10" s="1756"/>
      <c r="AZ10" s="1756"/>
      <c r="BA10" s="1757"/>
      <c r="BB10" s="1758"/>
      <c r="BC10" s="1759"/>
      <c r="BD10" s="1759"/>
      <c r="BE10" s="1759"/>
      <c r="BF10" s="1760"/>
      <c r="BG10" s="829"/>
    </row>
    <row r="11" spans="2:59" ht="21.95" customHeight="1">
      <c r="B11" s="1761" t="s">
        <v>1115</v>
      </c>
      <c r="C11" s="1753" t="s">
        <v>25</v>
      </c>
      <c r="D11" s="1753"/>
      <c r="E11" s="1753"/>
      <c r="F11" s="1753"/>
      <c r="G11" s="1753"/>
      <c r="H11" s="1753"/>
      <c r="I11" s="1753"/>
      <c r="J11" s="1753"/>
      <c r="K11" s="1753"/>
      <c r="L11" s="1764"/>
      <c r="M11" s="1765"/>
      <c r="N11" s="1765"/>
      <c r="O11" s="1765"/>
      <c r="P11" s="1764"/>
      <c r="Q11" s="1765"/>
      <c r="R11" s="1765"/>
      <c r="S11" s="1765"/>
      <c r="T11" s="1765"/>
      <c r="U11" s="1765"/>
      <c r="V11" s="1764"/>
      <c r="W11" s="1765"/>
      <c r="X11" s="1765"/>
      <c r="Y11" s="1765"/>
      <c r="Z11" s="1765"/>
      <c r="AA11" s="1765"/>
      <c r="AB11" s="1764"/>
      <c r="AC11" s="1765"/>
      <c r="AD11" s="1765"/>
      <c r="AE11" s="1765"/>
      <c r="AF11" s="1765"/>
      <c r="AG11" s="1767" t="s">
        <v>1116</v>
      </c>
      <c r="AH11" s="1768"/>
      <c r="AI11" s="1768"/>
      <c r="AJ11" s="1768"/>
      <c r="AK11" s="1768"/>
      <c r="AL11" s="1769"/>
      <c r="AM11" s="1770" t="s">
        <v>1117</v>
      </c>
      <c r="AN11" s="1771"/>
      <c r="AO11" s="1771"/>
      <c r="AP11" s="1771"/>
      <c r="AQ11" s="1771"/>
      <c r="AR11" s="1771"/>
      <c r="AS11" s="1771"/>
      <c r="AT11" s="1771"/>
      <c r="AU11" s="1771"/>
      <c r="AV11" s="1771"/>
      <c r="AW11" s="1771"/>
      <c r="AX11" s="1771"/>
      <c r="AY11" s="1771"/>
      <c r="AZ11" s="1771"/>
      <c r="BA11" s="1772"/>
      <c r="BB11" s="1753"/>
      <c r="BC11" s="1753"/>
      <c r="BD11" s="1753"/>
      <c r="BE11" s="1753"/>
      <c r="BF11" s="1754"/>
      <c r="BG11" s="829"/>
    </row>
    <row r="12" spans="2:59" ht="21.95" customHeight="1">
      <c r="B12" s="1762"/>
      <c r="C12" s="1640"/>
      <c r="D12" s="1640"/>
      <c r="E12" s="1640"/>
      <c r="F12" s="1640"/>
      <c r="G12" s="1640"/>
      <c r="H12" s="1640"/>
      <c r="I12" s="1640"/>
      <c r="J12" s="1640"/>
      <c r="K12" s="1640"/>
      <c r="L12" s="1766"/>
      <c r="M12" s="1728"/>
      <c r="N12" s="1728"/>
      <c r="O12" s="1728"/>
      <c r="P12" s="1766"/>
      <c r="Q12" s="1728"/>
      <c r="R12" s="1728"/>
      <c r="S12" s="1728"/>
      <c r="T12" s="1728"/>
      <c r="U12" s="1728"/>
      <c r="V12" s="1766"/>
      <c r="W12" s="1728"/>
      <c r="X12" s="1728"/>
      <c r="Y12" s="1728"/>
      <c r="Z12" s="1728"/>
      <c r="AA12" s="1728"/>
      <c r="AB12" s="1766"/>
      <c r="AC12" s="1728"/>
      <c r="AD12" s="1728"/>
      <c r="AE12" s="1728"/>
      <c r="AF12" s="1728"/>
      <c r="AG12" s="1618" t="s">
        <v>1118</v>
      </c>
      <c r="AH12" s="1618"/>
      <c r="AI12" s="1618"/>
      <c r="AJ12" s="1618"/>
      <c r="AK12" s="1618"/>
      <c r="AL12" s="1619"/>
      <c r="AM12" s="1631" t="s">
        <v>1254</v>
      </c>
      <c r="AN12" s="1632"/>
      <c r="AO12" s="1632"/>
      <c r="AP12" s="1632"/>
      <c r="AQ12" s="1632"/>
      <c r="AR12" s="1632"/>
      <c r="AS12" s="1632"/>
      <c r="AT12" s="1632"/>
      <c r="AU12" s="1632"/>
      <c r="AV12" s="1632"/>
      <c r="AW12" s="1632"/>
      <c r="AX12" s="1632"/>
      <c r="AY12" s="1632"/>
      <c r="AZ12" s="1632"/>
      <c r="BA12" s="1633"/>
      <c r="BB12" s="1623"/>
      <c r="BC12" s="1623"/>
      <c r="BD12" s="1623"/>
      <c r="BE12" s="1623"/>
      <c r="BF12" s="1626"/>
      <c r="BG12" s="829"/>
    </row>
    <row r="13" spans="2:59" ht="21.95" customHeight="1">
      <c r="B13" s="1762"/>
      <c r="C13" s="1640"/>
      <c r="D13" s="1640"/>
      <c r="E13" s="1640"/>
      <c r="F13" s="1640"/>
      <c r="G13" s="1640"/>
      <c r="H13" s="1640"/>
      <c r="I13" s="1640"/>
      <c r="J13" s="1640"/>
      <c r="K13" s="1640"/>
      <c r="L13" s="1766"/>
      <c r="M13" s="1728"/>
      <c r="N13" s="1728"/>
      <c r="O13" s="1728"/>
      <c r="P13" s="1766"/>
      <c r="Q13" s="1728"/>
      <c r="R13" s="1728"/>
      <c r="S13" s="1728"/>
      <c r="T13" s="1728"/>
      <c r="U13" s="1728"/>
      <c r="V13" s="1766"/>
      <c r="W13" s="1728"/>
      <c r="X13" s="1728"/>
      <c r="Y13" s="1728"/>
      <c r="Z13" s="1728"/>
      <c r="AA13" s="1728"/>
      <c r="AB13" s="1766"/>
      <c r="AC13" s="1728"/>
      <c r="AD13" s="1728"/>
      <c r="AE13" s="1728"/>
      <c r="AF13" s="1728"/>
      <c r="AG13" s="1618" t="s">
        <v>1255</v>
      </c>
      <c r="AH13" s="1618"/>
      <c r="AI13" s="1618"/>
      <c r="AJ13" s="1618"/>
      <c r="AK13" s="1618"/>
      <c r="AL13" s="1619"/>
      <c r="AM13" s="1631" t="s">
        <v>1119</v>
      </c>
      <c r="AN13" s="1632"/>
      <c r="AO13" s="1632"/>
      <c r="AP13" s="1632"/>
      <c r="AQ13" s="1632"/>
      <c r="AR13" s="1632"/>
      <c r="AS13" s="1632"/>
      <c r="AT13" s="1632"/>
      <c r="AU13" s="1632"/>
      <c r="AV13" s="1632"/>
      <c r="AW13" s="1632"/>
      <c r="AX13" s="1632"/>
      <c r="AY13" s="1632"/>
      <c r="AZ13" s="1632"/>
      <c r="BA13" s="1633"/>
      <c r="BB13" s="1623"/>
      <c r="BC13" s="1623"/>
      <c r="BD13" s="1623"/>
      <c r="BE13" s="1623"/>
      <c r="BF13" s="1626"/>
      <c r="BG13" s="829"/>
    </row>
    <row r="14" spans="2:59" ht="21.95" customHeight="1">
      <c r="B14" s="1762"/>
      <c r="C14" s="1640"/>
      <c r="D14" s="1640"/>
      <c r="E14" s="1640"/>
      <c r="F14" s="1640"/>
      <c r="G14" s="1640"/>
      <c r="H14" s="1640"/>
      <c r="I14" s="1640"/>
      <c r="J14" s="1640"/>
      <c r="K14" s="1640"/>
      <c r="L14" s="1766"/>
      <c r="M14" s="1728"/>
      <c r="N14" s="1728"/>
      <c r="O14" s="1728"/>
      <c r="P14" s="1766"/>
      <c r="Q14" s="1728"/>
      <c r="R14" s="1728"/>
      <c r="S14" s="1728"/>
      <c r="T14" s="1728"/>
      <c r="U14" s="1728"/>
      <c r="V14" s="1766"/>
      <c r="W14" s="1728"/>
      <c r="X14" s="1728"/>
      <c r="Y14" s="1728"/>
      <c r="Z14" s="1728"/>
      <c r="AA14" s="1728"/>
      <c r="AB14" s="1766"/>
      <c r="AC14" s="1728"/>
      <c r="AD14" s="1728"/>
      <c r="AE14" s="1728"/>
      <c r="AF14" s="1728"/>
      <c r="AG14" s="1618" t="s">
        <v>1120</v>
      </c>
      <c r="AH14" s="1618"/>
      <c r="AI14" s="1618"/>
      <c r="AJ14" s="1618"/>
      <c r="AK14" s="1618"/>
      <c r="AL14" s="1619"/>
      <c r="AM14" s="1631" t="s">
        <v>1119</v>
      </c>
      <c r="AN14" s="1632"/>
      <c r="AO14" s="1632"/>
      <c r="AP14" s="1632"/>
      <c r="AQ14" s="1632"/>
      <c r="AR14" s="1632"/>
      <c r="AS14" s="1632"/>
      <c r="AT14" s="1632"/>
      <c r="AU14" s="1632"/>
      <c r="AV14" s="1632"/>
      <c r="AW14" s="1632"/>
      <c r="AX14" s="1632"/>
      <c r="AY14" s="1632"/>
      <c r="AZ14" s="1632"/>
      <c r="BA14" s="1633"/>
      <c r="BB14" s="1623"/>
      <c r="BC14" s="1623"/>
      <c r="BD14" s="1623"/>
      <c r="BE14" s="1623"/>
      <c r="BF14" s="1626"/>
      <c r="BG14" s="829"/>
    </row>
    <row r="15" spans="2:59" ht="21.95" customHeight="1">
      <c r="B15" s="1762"/>
      <c r="C15" s="1640"/>
      <c r="D15" s="1640"/>
      <c r="E15" s="1640"/>
      <c r="F15" s="1640"/>
      <c r="G15" s="1640"/>
      <c r="H15" s="1640"/>
      <c r="I15" s="1640"/>
      <c r="J15" s="1640"/>
      <c r="K15" s="1640"/>
      <c r="L15" s="1766"/>
      <c r="M15" s="1728"/>
      <c r="N15" s="1728"/>
      <c r="O15" s="1728"/>
      <c r="P15" s="1766"/>
      <c r="Q15" s="1728"/>
      <c r="R15" s="1728"/>
      <c r="S15" s="1728"/>
      <c r="T15" s="1728"/>
      <c r="U15" s="1728"/>
      <c r="V15" s="1766"/>
      <c r="W15" s="1728"/>
      <c r="X15" s="1728"/>
      <c r="Y15" s="1728"/>
      <c r="Z15" s="1728"/>
      <c r="AA15" s="1728"/>
      <c r="AB15" s="1766"/>
      <c r="AC15" s="1728"/>
      <c r="AD15" s="1728"/>
      <c r="AE15" s="1728"/>
      <c r="AF15" s="1728"/>
      <c r="AG15" s="1618" t="s">
        <v>1121</v>
      </c>
      <c r="AH15" s="1618"/>
      <c r="AI15" s="1618"/>
      <c r="AJ15" s="1618"/>
      <c r="AK15" s="1618"/>
      <c r="AL15" s="1619"/>
      <c r="AM15" s="1631" t="s">
        <v>1122</v>
      </c>
      <c r="AN15" s="1632"/>
      <c r="AO15" s="1632"/>
      <c r="AP15" s="1632"/>
      <c r="AQ15" s="1632"/>
      <c r="AR15" s="1632"/>
      <c r="AS15" s="1632"/>
      <c r="AT15" s="1632"/>
      <c r="AU15" s="1632"/>
      <c r="AV15" s="1632"/>
      <c r="AW15" s="1632"/>
      <c r="AX15" s="1632"/>
      <c r="AY15" s="1632"/>
      <c r="AZ15" s="1632"/>
      <c r="BA15" s="1633"/>
      <c r="BB15" s="1623"/>
      <c r="BC15" s="1623"/>
      <c r="BD15" s="1623"/>
      <c r="BE15" s="1623"/>
      <c r="BF15" s="1626"/>
      <c r="BG15" s="829"/>
    </row>
    <row r="16" spans="2:59" ht="21.95" customHeight="1">
      <c r="B16" s="1762"/>
      <c r="C16" s="1640"/>
      <c r="D16" s="1640"/>
      <c r="E16" s="1640"/>
      <c r="F16" s="1640"/>
      <c r="G16" s="1640"/>
      <c r="H16" s="1640"/>
      <c r="I16" s="1640"/>
      <c r="J16" s="1640"/>
      <c r="K16" s="1640"/>
      <c r="L16" s="1766"/>
      <c r="M16" s="1728"/>
      <c r="N16" s="1728"/>
      <c r="O16" s="1728"/>
      <c r="P16" s="1766"/>
      <c r="Q16" s="1728"/>
      <c r="R16" s="1728"/>
      <c r="S16" s="1728"/>
      <c r="T16" s="1728"/>
      <c r="U16" s="1728"/>
      <c r="V16" s="1766"/>
      <c r="W16" s="1728"/>
      <c r="X16" s="1728"/>
      <c r="Y16" s="1728"/>
      <c r="Z16" s="1728"/>
      <c r="AA16" s="1728"/>
      <c r="AB16" s="1766"/>
      <c r="AC16" s="1728"/>
      <c r="AD16" s="1728"/>
      <c r="AE16" s="1728"/>
      <c r="AF16" s="1728"/>
      <c r="AG16" s="1618" t="s">
        <v>1256</v>
      </c>
      <c r="AH16" s="1618"/>
      <c r="AI16" s="1618"/>
      <c r="AJ16" s="1618"/>
      <c r="AK16" s="1618"/>
      <c r="AL16" s="1619"/>
      <c r="AM16" s="1631" t="s">
        <v>1123</v>
      </c>
      <c r="AN16" s="1632"/>
      <c r="AO16" s="1632"/>
      <c r="AP16" s="1632"/>
      <c r="AQ16" s="1632"/>
      <c r="AR16" s="1632"/>
      <c r="AS16" s="1632"/>
      <c r="AT16" s="1632"/>
      <c r="AU16" s="1632"/>
      <c r="AV16" s="1632"/>
      <c r="AW16" s="1632"/>
      <c r="AX16" s="1632"/>
      <c r="AY16" s="1632"/>
      <c r="AZ16" s="1632"/>
      <c r="BA16" s="1633"/>
      <c r="BB16" s="1623"/>
      <c r="BC16" s="1623"/>
      <c r="BD16" s="1623"/>
      <c r="BE16" s="1623"/>
      <c r="BF16" s="1626"/>
      <c r="BG16" s="829"/>
    </row>
    <row r="17" spans="2:59" ht="21.95" customHeight="1">
      <c r="B17" s="1762"/>
      <c r="C17" s="1640"/>
      <c r="D17" s="1640"/>
      <c r="E17" s="1640"/>
      <c r="F17" s="1640"/>
      <c r="G17" s="1640"/>
      <c r="H17" s="1640"/>
      <c r="I17" s="1640"/>
      <c r="J17" s="1640"/>
      <c r="K17" s="1640"/>
      <c r="L17" s="1766"/>
      <c r="M17" s="1728"/>
      <c r="N17" s="1728"/>
      <c r="O17" s="1728"/>
      <c r="P17" s="1766"/>
      <c r="Q17" s="1728"/>
      <c r="R17" s="1728"/>
      <c r="S17" s="1728"/>
      <c r="T17" s="1728"/>
      <c r="U17" s="1728"/>
      <c r="V17" s="1766"/>
      <c r="W17" s="1728"/>
      <c r="X17" s="1728"/>
      <c r="Y17" s="1728"/>
      <c r="Z17" s="1728"/>
      <c r="AA17" s="1728"/>
      <c r="AB17" s="1766"/>
      <c r="AC17" s="1728"/>
      <c r="AD17" s="1728"/>
      <c r="AE17" s="1728"/>
      <c r="AF17" s="1728"/>
      <c r="AG17" s="1618" t="s">
        <v>1257</v>
      </c>
      <c r="AH17" s="1618"/>
      <c r="AI17" s="1618"/>
      <c r="AJ17" s="1618"/>
      <c r="AK17" s="1618"/>
      <c r="AL17" s="1619"/>
      <c r="AM17" s="1631" t="s">
        <v>1258</v>
      </c>
      <c r="AN17" s="1632"/>
      <c r="AO17" s="1632"/>
      <c r="AP17" s="1632"/>
      <c r="AQ17" s="1632"/>
      <c r="AR17" s="1632"/>
      <c r="AS17" s="1632"/>
      <c r="AT17" s="1632"/>
      <c r="AU17" s="1632"/>
      <c r="AV17" s="1632"/>
      <c r="AW17" s="1632"/>
      <c r="AX17" s="1632"/>
      <c r="AY17" s="1632"/>
      <c r="AZ17" s="1632"/>
      <c r="BA17" s="1633"/>
      <c r="BB17" s="1623"/>
      <c r="BC17" s="1623"/>
      <c r="BD17" s="1623"/>
      <c r="BE17" s="1623"/>
      <c r="BF17" s="1626"/>
      <c r="BG17" s="829"/>
    </row>
    <row r="18" spans="2:59" ht="44.1" customHeight="1">
      <c r="B18" s="1762"/>
      <c r="C18" s="1640"/>
      <c r="D18" s="1640"/>
      <c r="E18" s="1640"/>
      <c r="F18" s="1640"/>
      <c r="G18" s="1640"/>
      <c r="H18" s="1640"/>
      <c r="I18" s="1640"/>
      <c r="J18" s="1640"/>
      <c r="K18" s="1640"/>
      <c r="L18" s="1766"/>
      <c r="M18" s="1728"/>
      <c r="N18" s="1728"/>
      <c r="O18" s="1728"/>
      <c r="P18" s="1766"/>
      <c r="Q18" s="1728"/>
      <c r="R18" s="1728"/>
      <c r="S18" s="1728"/>
      <c r="T18" s="1728"/>
      <c r="U18" s="1728"/>
      <c r="V18" s="1766"/>
      <c r="W18" s="1728"/>
      <c r="X18" s="1728"/>
      <c r="Y18" s="1728"/>
      <c r="Z18" s="1728"/>
      <c r="AA18" s="1728"/>
      <c r="AB18" s="1766"/>
      <c r="AC18" s="1728"/>
      <c r="AD18" s="1728"/>
      <c r="AE18" s="1728"/>
      <c r="AF18" s="1728"/>
      <c r="AG18" s="1617" t="s">
        <v>1259</v>
      </c>
      <c r="AH18" s="1618"/>
      <c r="AI18" s="1618"/>
      <c r="AJ18" s="1618"/>
      <c r="AK18" s="1618"/>
      <c r="AL18" s="1619"/>
      <c r="AM18" s="4111" t="s">
        <v>1260</v>
      </c>
      <c r="AN18" s="4112"/>
      <c r="AO18" s="4112"/>
      <c r="AP18" s="4112"/>
      <c r="AQ18" s="4112"/>
      <c r="AR18" s="4112"/>
      <c r="AS18" s="4112"/>
      <c r="AT18" s="4112"/>
      <c r="AU18" s="4112"/>
      <c r="AV18" s="4112"/>
      <c r="AW18" s="4112"/>
      <c r="AX18" s="4112"/>
      <c r="AY18" s="4112"/>
      <c r="AZ18" s="4112"/>
      <c r="BA18" s="4113"/>
      <c r="BB18" s="1617"/>
      <c r="BC18" s="1618"/>
      <c r="BD18" s="1618"/>
      <c r="BE18" s="1618"/>
      <c r="BF18" s="1637"/>
      <c r="BG18" s="829"/>
    </row>
    <row r="19" spans="2:59" ht="21.95" customHeight="1">
      <c r="B19" s="1762"/>
      <c r="C19" s="1623"/>
      <c r="D19" s="1623"/>
      <c r="E19" s="1623"/>
      <c r="F19" s="1623"/>
      <c r="G19" s="1623"/>
      <c r="H19" s="1623"/>
      <c r="I19" s="1623"/>
      <c r="J19" s="1623"/>
      <c r="K19" s="1623"/>
      <c r="L19" s="1730"/>
      <c r="M19" s="1730"/>
      <c r="N19" s="1730"/>
      <c r="O19" s="1730"/>
      <c r="P19" s="1730"/>
      <c r="Q19" s="1730"/>
      <c r="R19" s="1730"/>
      <c r="S19" s="1730"/>
      <c r="T19" s="1730"/>
      <c r="U19" s="1730"/>
      <c r="V19" s="1730"/>
      <c r="W19" s="1730"/>
      <c r="X19" s="1730"/>
      <c r="Y19" s="1730"/>
      <c r="Z19" s="1730"/>
      <c r="AA19" s="1730"/>
      <c r="AB19" s="1730"/>
      <c r="AC19" s="1730"/>
      <c r="AD19" s="1730"/>
      <c r="AE19" s="1730"/>
      <c r="AF19" s="1730"/>
      <c r="AG19" s="1618" t="s">
        <v>1124</v>
      </c>
      <c r="AH19" s="1618"/>
      <c r="AI19" s="1618"/>
      <c r="AJ19" s="1618"/>
      <c r="AK19" s="1618"/>
      <c r="AL19" s="1619"/>
      <c r="AM19" s="1631" t="s">
        <v>1125</v>
      </c>
      <c r="AN19" s="1632"/>
      <c r="AO19" s="1632"/>
      <c r="AP19" s="1632"/>
      <c r="AQ19" s="1632"/>
      <c r="AR19" s="1632"/>
      <c r="AS19" s="1632"/>
      <c r="AT19" s="1632"/>
      <c r="AU19" s="1632"/>
      <c r="AV19" s="1632"/>
      <c r="AW19" s="1632"/>
      <c r="AX19" s="1632"/>
      <c r="AY19" s="1632"/>
      <c r="AZ19" s="1632"/>
      <c r="BA19" s="1633"/>
      <c r="BB19" s="1623"/>
      <c r="BC19" s="1624"/>
      <c r="BD19" s="1624"/>
      <c r="BE19" s="1624"/>
      <c r="BF19" s="1625"/>
      <c r="BG19" s="829"/>
    </row>
    <row r="20" spans="2:59" ht="21.95" customHeight="1">
      <c r="B20" s="1762"/>
      <c r="C20" s="1623"/>
      <c r="D20" s="1623"/>
      <c r="E20" s="1623"/>
      <c r="F20" s="1623"/>
      <c r="G20" s="1623"/>
      <c r="H20" s="1623"/>
      <c r="I20" s="1623"/>
      <c r="J20" s="1623"/>
      <c r="K20" s="1623"/>
      <c r="L20" s="1730"/>
      <c r="M20" s="1730"/>
      <c r="N20" s="1730"/>
      <c r="O20" s="1730"/>
      <c r="P20" s="1730"/>
      <c r="Q20" s="1730"/>
      <c r="R20" s="1730"/>
      <c r="S20" s="1730"/>
      <c r="T20" s="1730"/>
      <c r="U20" s="1730"/>
      <c r="V20" s="1730"/>
      <c r="W20" s="1730"/>
      <c r="X20" s="1730"/>
      <c r="Y20" s="1730"/>
      <c r="Z20" s="1730"/>
      <c r="AA20" s="1730"/>
      <c r="AB20" s="1730"/>
      <c r="AC20" s="1730"/>
      <c r="AD20" s="1730"/>
      <c r="AE20" s="1730"/>
      <c r="AF20" s="1730"/>
      <c r="AG20" s="1617" t="s">
        <v>1126</v>
      </c>
      <c r="AH20" s="1618"/>
      <c r="AI20" s="1618"/>
      <c r="AJ20" s="1618"/>
      <c r="AK20" s="1618"/>
      <c r="AL20" s="1619"/>
      <c r="AM20" s="1620" t="s">
        <v>1125</v>
      </c>
      <c r="AN20" s="1621"/>
      <c r="AO20" s="1621"/>
      <c r="AP20" s="1621"/>
      <c r="AQ20" s="1621"/>
      <c r="AR20" s="1621"/>
      <c r="AS20" s="1621"/>
      <c r="AT20" s="1621"/>
      <c r="AU20" s="1621"/>
      <c r="AV20" s="1621"/>
      <c r="AW20" s="1621"/>
      <c r="AX20" s="1621"/>
      <c r="AY20" s="1621"/>
      <c r="AZ20" s="1621"/>
      <c r="BA20" s="1622"/>
      <c r="BB20" s="1623"/>
      <c r="BC20" s="1624"/>
      <c r="BD20" s="1624"/>
      <c r="BE20" s="1624"/>
      <c r="BF20" s="1625"/>
      <c r="BG20" s="829"/>
    </row>
    <row r="21" spans="2:59" ht="21.95" customHeight="1">
      <c r="B21" s="1762"/>
      <c r="C21" s="1623" t="s">
        <v>24</v>
      </c>
      <c r="D21" s="1624"/>
      <c r="E21" s="1624"/>
      <c r="F21" s="1624"/>
      <c r="G21" s="1624"/>
      <c r="H21" s="1624"/>
      <c r="I21" s="1624"/>
      <c r="J21" s="1624"/>
      <c r="K21" s="1624"/>
      <c r="L21" s="1729"/>
      <c r="M21" s="1730"/>
      <c r="N21" s="1730"/>
      <c r="O21" s="1730"/>
      <c r="P21" s="1729"/>
      <c r="Q21" s="1730"/>
      <c r="R21" s="1730"/>
      <c r="S21" s="1730"/>
      <c r="T21" s="1730"/>
      <c r="U21" s="1730"/>
      <c r="V21" s="1729"/>
      <c r="W21" s="1730"/>
      <c r="X21" s="1730"/>
      <c r="Y21" s="1730"/>
      <c r="Z21" s="1730"/>
      <c r="AA21" s="1730"/>
      <c r="AB21" s="1729"/>
      <c r="AC21" s="1730"/>
      <c r="AD21" s="1730"/>
      <c r="AE21" s="1730"/>
      <c r="AF21" s="1730"/>
      <c r="AG21" s="1617" t="s">
        <v>1127</v>
      </c>
      <c r="AH21" s="1618"/>
      <c r="AI21" s="1618"/>
      <c r="AJ21" s="1618"/>
      <c r="AK21" s="1618"/>
      <c r="AL21" s="1619"/>
      <c r="AM21" s="1620" t="s">
        <v>1261</v>
      </c>
      <c r="AN21" s="1621"/>
      <c r="AO21" s="1621"/>
      <c r="AP21" s="1621"/>
      <c r="AQ21" s="1621"/>
      <c r="AR21" s="1621"/>
      <c r="AS21" s="1621"/>
      <c r="AT21" s="1621"/>
      <c r="AU21" s="1621"/>
      <c r="AV21" s="1621"/>
      <c r="AW21" s="1621"/>
      <c r="AX21" s="1621"/>
      <c r="AY21" s="1621"/>
      <c r="AZ21" s="1621"/>
      <c r="BA21" s="1622"/>
      <c r="BB21" s="1623"/>
      <c r="BC21" s="1623"/>
      <c r="BD21" s="1623"/>
      <c r="BE21" s="1623"/>
      <c r="BF21" s="1626"/>
      <c r="BG21" s="829"/>
    </row>
    <row r="22" spans="2:59" ht="21.95" customHeight="1">
      <c r="B22" s="1762"/>
      <c r="C22" s="1623"/>
      <c r="D22" s="1624"/>
      <c r="E22" s="1624"/>
      <c r="F22" s="1624"/>
      <c r="G22" s="1624"/>
      <c r="H22" s="1624"/>
      <c r="I22" s="1624"/>
      <c r="J22" s="1624"/>
      <c r="K22" s="1624"/>
      <c r="L22" s="1729"/>
      <c r="M22" s="1730"/>
      <c r="N22" s="1730"/>
      <c r="O22" s="1730"/>
      <c r="P22" s="1729"/>
      <c r="Q22" s="1730"/>
      <c r="R22" s="1730"/>
      <c r="S22" s="1730"/>
      <c r="T22" s="1730"/>
      <c r="U22" s="1730"/>
      <c r="V22" s="1729"/>
      <c r="W22" s="1730"/>
      <c r="X22" s="1730"/>
      <c r="Y22" s="1730"/>
      <c r="Z22" s="1730"/>
      <c r="AA22" s="1730"/>
      <c r="AB22" s="1729"/>
      <c r="AC22" s="1730"/>
      <c r="AD22" s="1730"/>
      <c r="AE22" s="1730"/>
      <c r="AF22" s="1730"/>
      <c r="AG22" s="1617" t="s">
        <v>1118</v>
      </c>
      <c r="AH22" s="1618"/>
      <c r="AI22" s="1618"/>
      <c r="AJ22" s="1618"/>
      <c r="AK22" s="1618"/>
      <c r="AL22" s="1619"/>
      <c r="AM22" s="1620" t="s">
        <v>1128</v>
      </c>
      <c r="AN22" s="1621"/>
      <c r="AO22" s="1621"/>
      <c r="AP22" s="1621"/>
      <c r="AQ22" s="1621"/>
      <c r="AR22" s="1621"/>
      <c r="AS22" s="1621"/>
      <c r="AT22" s="1621"/>
      <c r="AU22" s="1621"/>
      <c r="AV22" s="1621"/>
      <c r="AW22" s="1621"/>
      <c r="AX22" s="1621"/>
      <c r="AY22" s="1621"/>
      <c r="AZ22" s="1621"/>
      <c r="BA22" s="1622"/>
      <c r="BB22" s="1623"/>
      <c r="BC22" s="1623"/>
      <c r="BD22" s="1623"/>
      <c r="BE22" s="1623"/>
      <c r="BF22" s="1626"/>
      <c r="BG22" s="829"/>
    </row>
    <row r="23" spans="2:59" ht="21.95" customHeight="1">
      <c r="B23" s="1762"/>
      <c r="C23" s="1623"/>
      <c r="D23" s="1624"/>
      <c r="E23" s="1624"/>
      <c r="F23" s="1624"/>
      <c r="G23" s="1624"/>
      <c r="H23" s="1624"/>
      <c r="I23" s="1624"/>
      <c r="J23" s="1624"/>
      <c r="K23" s="1624"/>
      <c r="L23" s="1729"/>
      <c r="M23" s="1730"/>
      <c r="N23" s="1730"/>
      <c r="O23" s="1730"/>
      <c r="P23" s="1729"/>
      <c r="Q23" s="1730"/>
      <c r="R23" s="1730"/>
      <c r="S23" s="1730"/>
      <c r="T23" s="1730"/>
      <c r="U23" s="1730"/>
      <c r="V23" s="1729"/>
      <c r="W23" s="1730"/>
      <c r="X23" s="1730"/>
      <c r="Y23" s="1730"/>
      <c r="Z23" s="1730"/>
      <c r="AA23" s="1730"/>
      <c r="AB23" s="1729"/>
      <c r="AC23" s="1730"/>
      <c r="AD23" s="1730"/>
      <c r="AE23" s="1730"/>
      <c r="AF23" s="1730"/>
      <c r="AG23" s="1618" t="s">
        <v>1255</v>
      </c>
      <c r="AH23" s="1618"/>
      <c r="AI23" s="1618"/>
      <c r="AJ23" s="1618"/>
      <c r="AK23" s="1618"/>
      <c r="AL23" s="1619"/>
      <c r="AM23" s="1631" t="s">
        <v>1128</v>
      </c>
      <c r="AN23" s="1632"/>
      <c r="AO23" s="1632"/>
      <c r="AP23" s="1632"/>
      <c r="AQ23" s="1632"/>
      <c r="AR23" s="1632"/>
      <c r="AS23" s="1632"/>
      <c r="AT23" s="1632"/>
      <c r="AU23" s="1632"/>
      <c r="AV23" s="1632"/>
      <c r="AW23" s="1632"/>
      <c r="AX23" s="1632"/>
      <c r="AY23" s="1632"/>
      <c r="AZ23" s="1632"/>
      <c r="BA23" s="1633"/>
      <c r="BB23" s="1623"/>
      <c r="BC23" s="1623"/>
      <c r="BD23" s="1623"/>
      <c r="BE23" s="1623"/>
      <c r="BF23" s="1626"/>
      <c r="BG23" s="829"/>
    </row>
    <row r="24" spans="2:59" ht="21.95" customHeight="1">
      <c r="B24" s="1762"/>
      <c r="C24" s="1623"/>
      <c r="D24" s="1624"/>
      <c r="E24" s="1624"/>
      <c r="F24" s="1624"/>
      <c r="G24" s="1624"/>
      <c r="H24" s="1624"/>
      <c r="I24" s="1624"/>
      <c r="J24" s="1624"/>
      <c r="K24" s="1624"/>
      <c r="L24" s="1729"/>
      <c r="M24" s="1730"/>
      <c r="N24" s="1730"/>
      <c r="O24" s="1730"/>
      <c r="P24" s="1729"/>
      <c r="Q24" s="1730"/>
      <c r="R24" s="1730"/>
      <c r="S24" s="1730"/>
      <c r="T24" s="1730"/>
      <c r="U24" s="1730"/>
      <c r="V24" s="1729"/>
      <c r="W24" s="1730"/>
      <c r="X24" s="1730"/>
      <c r="Y24" s="1730"/>
      <c r="Z24" s="1730"/>
      <c r="AA24" s="1730"/>
      <c r="AB24" s="1729"/>
      <c r="AC24" s="1730"/>
      <c r="AD24" s="1730"/>
      <c r="AE24" s="1730"/>
      <c r="AF24" s="1730"/>
      <c r="AG24" s="1618" t="s">
        <v>1120</v>
      </c>
      <c r="AH24" s="1618"/>
      <c r="AI24" s="1618"/>
      <c r="AJ24" s="1618"/>
      <c r="AK24" s="1618"/>
      <c r="AL24" s="1619"/>
      <c r="AM24" s="1631" t="s">
        <v>1262</v>
      </c>
      <c r="AN24" s="1632"/>
      <c r="AO24" s="1632"/>
      <c r="AP24" s="1632"/>
      <c r="AQ24" s="1632"/>
      <c r="AR24" s="1632"/>
      <c r="AS24" s="1632"/>
      <c r="AT24" s="1632"/>
      <c r="AU24" s="1632"/>
      <c r="AV24" s="1632"/>
      <c r="AW24" s="1632"/>
      <c r="AX24" s="1632"/>
      <c r="AY24" s="1632"/>
      <c r="AZ24" s="1632"/>
      <c r="BA24" s="1633"/>
      <c r="BB24" s="1623"/>
      <c r="BC24" s="1623"/>
      <c r="BD24" s="1623"/>
      <c r="BE24" s="1623"/>
      <c r="BF24" s="1626"/>
      <c r="BG24" s="829"/>
    </row>
    <row r="25" spans="2:59" ht="21.95" customHeight="1">
      <c r="B25" s="1762"/>
      <c r="C25" s="1623"/>
      <c r="D25" s="1624"/>
      <c r="E25" s="1624"/>
      <c r="F25" s="1624"/>
      <c r="G25" s="1624"/>
      <c r="H25" s="1624"/>
      <c r="I25" s="1624"/>
      <c r="J25" s="1624"/>
      <c r="K25" s="1624"/>
      <c r="L25" s="1729"/>
      <c r="M25" s="1730"/>
      <c r="N25" s="1730"/>
      <c r="O25" s="1730"/>
      <c r="P25" s="1729"/>
      <c r="Q25" s="1730"/>
      <c r="R25" s="1730"/>
      <c r="S25" s="1730"/>
      <c r="T25" s="1730"/>
      <c r="U25" s="1730"/>
      <c r="V25" s="1729"/>
      <c r="W25" s="1730"/>
      <c r="X25" s="1730"/>
      <c r="Y25" s="1730"/>
      <c r="Z25" s="1730"/>
      <c r="AA25" s="1730"/>
      <c r="AB25" s="1729"/>
      <c r="AC25" s="1730"/>
      <c r="AD25" s="1730"/>
      <c r="AE25" s="1730"/>
      <c r="AF25" s="1730"/>
      <c r="AG25" s="1617" t="s">
        <v>1121</v>
      </c>
      <c r="AH25" s="1618"/>
      <c r="AI25" s="1618"/>
      <c r="AJ25" s="1618"/>
      <c r="AK25" s="1618"/>
      <c r="AL25" s="1619"/>
      <c r="AM25" s="1631" t="s">
        <v>1129</v>
      </c>
      <c r="AN25" s="1632"/>
      <c r="AO25" s="1632"/>
      <c r="AP25" s="1632"/>
      <c r="AQ25" s="1632"/>
      <c r="AR25" s="1632"/>
      <c r="AS25" s="1632"/>
      <c r="AT25" s="1632"/>
      <c r="AU25" s="1632"/>
      <c r="AV25" s="1632"/>
      <c r="AW25" s="1632"/>
      <c r="AX25" s="1632"/>
      <c r="AY25" s="1632"/>
      <c r="AZ25" s="1632"/>
      <c r="BA25" s="1633"/>
      <c r="BB25" s="1617"/>
      <c r="BC25" s="1618"/>
      <c r="BD25" s="1618"/>
      <c r="BE25" s="1618"/>
      <c r="BF25" s="1637"/>
      <c r="BG25" s="829"/>
    </row>
    <row r="26" spans="2:59" ht="21.95" customHeight="1">
      <c r="B26" s="1762"/>
      <c r="C26" s="1623"/>
      <c r="D26" s="1624"/>
      <c r="E26" s="1624"/>
      <c r="F26" s="1624"/>
      <c r="G26" s="1624"/>
      <c r="H26" s="1624"/>
      <c r="I26" s="1624"/>
      <c r="J26" s="1624"/>
      <c r="K26" s="1624"/>
      <c r="L26" s="1729"/>
      <c r="M26" s="1730"/>
      <c r="N26" s="1730"/>
      <c r="O26" s="1730"/>
      <c r="P26" s="1729"/>
      <c r="Q26" s="1730"/>
      <c r="R26" s="1730"/>
      <c r="S26" s="1730"/>
      <c r="T26" s="1730"/>
      <c r="U26" s="1730"/>
      <c r="V26" s="1729"/>
      <c r="W26" s="1730"/>
      <c r="X26" s="1730"/>
      <c r="Y26" s="1730"/>
      <c r="Z26" s="1730"/>
      <c r="AA26" s="1730"/>
      <c r="AB26" s="1729"/>
      <c r="AC26" s="1730"/>
      <c r="AD26" s="1730"/>
      <c r="AE26" s="1730"/>
      <c r="AF26" s="1730"/>
      <c r="AG26" s="1618" t="s">
        <v>1257</v>
      </c>
      <c r="AH26" s="1618"/>
      <c r="AI26" s="1618"/>
      <c r="AJ26" s="1618"/>
      <c r="AK26" s="1618"/>
      <c r="AL26" s="1619"/>
      <c r="AM26" s="1631" t="s">
        <v>1258</v>
      </c>
      <c r="AN26" s="1632"/>
      <c r="AO26" s="1632"/>
      <c r="AP26" s="1632"/>
      <c r="AQ26" s="1632"/>
      <c r="AR26" s="1632"/>
      <c r="AS26" s="1632"/>
      <c r="AT26" s="1632"/>
      <c r="AU26" s="1632"/>
      <c r="AV26" s="1632"/>
      <c r="AW26" s="1632"/>
      <c r="AX26" s="1632"/>
      <c r="AY26" s="1632"/>
      <c r="AZ26" s="1632"/>
      <c r="BA26" s="1633"/>
      <c r="BB26" s="1623"/>
      <c r="BC26" s="1623"/>
      <c r="BD26" s="1623"/>
      <c r="BE26" s="1623"/>
      <c r="BF26" s="1626"/>
      <c r="BG26" s="829"/>
    </row>
    <row r="27" spans="2:59" ht="44.1" customHeight="1">
      <c r="B27" s="1762"/>
      <c r="C27" s="1623"/>
      <c r="D27" s="1624"/>
      <c r="E27" s="1624"/>
      <c r="F27" s="1624"/>
      <c r="G27" s="1624"/>
      <c r="H27" s="1624"/>
      <c r="I27" s="1624"/>
      <c r="J27" s="1624"/>
      <c r="K27" s="1624"/>
      <c r="L27" s="1729"/>
      <c r="M27" s="1730"/>
      <c r="N27" s="1730"/>
      <c r="O27" s="1730"/>
      <c r="P27" s="1729"/>
      <c r="Q27" s="1730"/>
      <c r="R27" s="1730"/>
      <c r="S27" s="1730"/>
      <c r="T27" s="1730"/>
      <c r="U27" s="1730"/>
      <c r="V27" s="1729"/>
      <c r="W27" s="1730"/>
      <c r="X27" s="1730"/>
      <c r="Y27" s="1730"/>
      <c r="Z27" s="1730"/>
      <c r="AA27" s="1730"/>
      <c r="AB27" s="1729"/>
      <c r="AC27" s="1730"/>
      <c r="AD27" s="1730"/>
      <c r="AE27" s="1730"/>
      <c r="AF27" s="1730"/>
      <c r="AG27" s="1617" t="s">
        <v>1259</v>
      </c>
      <c r="AH27" s="1618"/>
      <c r="AI27" s="1618"/>
      <c r="AJ27" s="1618"/>
      <c r="AK27" s="1618"/>
      <c r="AL27" s="1619"/>
      <c r="AM27" s="4111" t="s">
        <v>1260</v>
      </c>
      <c r="AN27" s="4112"/>
      <c r="AO27" s="4112"/>
      <c r="AP27" s="4112"/>
      <c r="AQ27" s="4112"/>
      <c r="AR27" s="4112"/>
      <c r="AS27" s="4112"/>
      <c r="AT27" s="4112"/>
      <c r="AU27" s="4112"/>
      <c r="AV27" s="4112"/>
      <c r="AW27" s="4112"/>
      <c r="AX27" s="4112"/>
      <c r="AY27" s="4112"/>
      <c r="AZ27" s="4112"/>
      <c r="BA27" s="4113"/>
      <c r="BB27" s="1617"/>
      <c r="BC27" s="1618"/>
      <c r="BD27" s="1618"/>
      <c r="BE27" s="1618"/>
      <c r="BF27" s="1637"/>
      <c r="BG27" s="829"/>
    </row>
    <row r="28" spans="2:59" ht="21.95" customHeight="1">
      <c r="B28" s="1762"/>
      <c r="C28" s="1624"/>
      <c r="D28" s="1624"/>
      <c r="E28" s="1624"/>
      <c r="F28" s="1624"/>
      <c r="G28" s="1624"/>
      <c r="H28" s="1624"/>
      <c r="I28" s="1624"/>
      <c r="J28" s="1624"/>
      <c r="K28" s="1624"/>
      <c r="L28" s="1730"/>
      <c r="M28" s="1730"/>
      <c r="N28" s="1730"/>
      <c r="O28" s="1730"/>
      <c r="P28" s="1730"/>
      <c r="Q28" s="1730"/>
      <c r="R28" s="1730"/>
      <c r="S28" s="1730"/>
      <c r="T28" s="1730"/>
      <c r="U28" s="1730"/>
      <c r="V28" s="1730"/>
      <c r="W28" s="1730"/>
      <c r="X28" s="1730"/>
      <c r="Y28" s="1730"/>
      <c r="Z28" s="1730"/>
      <c r="AA28" s="1730"/>
      <c r="AB28" s="1730"/>
      <c r="AC28" s="1730"/>
      <c r="AD28" s="1730"/>
      <c r="AE28" s="1730"/>
      <c r="AF28" s="1730"/>
      <c r="AG28" s="1618" t="s">
        <v>1124</v>
      </c>
      <c r="AH28" s="1618"/>
      <c r="AI28" s="1618"/>
      <c r="AJ28" s="1618"/>
      <c r="AK28" s="1618"/>
      <c r="AL28" s="1619"/>
      <c r="AM28" s="1631" t="s">
        <v>1125</v>
      </c>
      <c r="AN28" s="1632"/>
      <c r="AO28" s="1632"/>
      <c r="AP28" s="1632"/>
      <c r="AQ28" s="1632"/>
      <c r="AR28" s="1632"/>
      <c r="AS28" s="1632"/>
      <c r="AT28" s="1632"/>
      <c r="AU28" s="1632"/>
      <c r="AV28" s="1632"/>
      <c r="AW28" s="1632"/>
      <c r="AX28" s="1632"/>
      <c r="AY28" s="1632"/>
      <c r="AZ28" s="1632"/>
      <c r="BA28" s="1633"/>
      <c r="BB28" s="1623"/>
      <c r="BC28" s="1624"/>
      <c r="BD28" s="1624"/>
      <c r="BE28" s="1624"/>
      <c r="BF28" s="1625"/>
      <c r="BG28" s="829"/>
    </row>
    <row r="29" spans="2:59" ht="21.95" customHeight="1">
      <c r="B29" s="1762"/>
      <c r="C29" s="1624"/>
      <c r="D29" s="1624"/>
      <c r="E29" s="1624"/>
      <c r="F29" s="1624"/>
      <c r="G29" s="1624"/>
      <c r="H29" s="1624"/>
      <c r="I29" s="1624"/>
      <c r="J29" s="1624"/>
      <c r="K29" s="1624"/>
      <c r="L29" s="1730"/>
      <c r="M29" s="1730"/>
      <c r="N29" s="1730"/>
      <c r="O29" s="1730"/>
      <c r="P29" s="1730"/>
      <c r="Q29" s="1730"/>
      <c r="R29" s="1730"/>
      <c r="S29" s="1730"/>
      <c r="T29" s="1730"/>
      <c r="U29" s="1730"/>
      <c r="V29" s="1730"/>
      <c r="W29" s="1730"/>
      <c r="X29" s="1730"/>
      <c r="Y29" s="1730"/>
      <c r="Z29" s="1730"/>
      <c r="AA29" s="1730"/>
      <c r="AB29" s="1730"/>
      <c r="AC29" s="1730"/>
      <c r="AD29" s="1730"/>
      <c r="AE29" s="1730"/>
      <c r="AF29" s="1730"/>
      <c r="AG29" s="1618" t="s">
        <v>1126</v>
      </c>
      <c r="AH29" s="1618"/>
      <c r="AI29" s="1618"/>
      <c r="AJ29" s="1618"/>
      <c r="AK29" s="1618"/>
      <c r="AL29" s="1619"/>
      <c r="AM29" s="1631" t="s">
        <v>1125</v>
      </c>
      <c r="AN29" s="1632"/>
      <c r="AO29" s="1632"/>
      <c r="AP29" s="1632"/>
      <c r="AQ29" s="1632"/>
      <c r="AR29" s="1632"/>
      <c r="AS29" s="1632"/>
      <c r="AT29" s="1632"/>
      <c r="AU29" s="1632"/>
      <c r="AV29" s="1632"/>
      <c r="AW29" s="1632"/>
      <c r="AX29" s="1632"/>
      <c r="AY29" s="1632"/>
      <c r="AZ29" s="1632"/>
      <c r="BA29" s="1633"/>
      <c r="BB29" s="1623"/>
      <c r="BC29" s="1624"/>
      <c r="BD29" s="1624"/>
      <c r="BE29" s="1624"/>
      <c r="BF29" s="1625"/>
      <c r="BG29" s="829"/>
    </row>
    <row r="30" spans="2:59" ht="21.95" customHeight="1">
      <c r="B30" s="1762"/>
      <c r="C30" s="1623" t="s">
        <v>23</v>
      </c>
      <c r="D30" s="1623"/>
      <c r="E30" s="1623"/>
      <c r="F30" s="1623"/>
      <c r="G30" s="1623"/>
      <c r="H30" s="1623"/>
      <c r="I30" s="1623"/>
      <c r="J30" s="1623"/>
      <c r="K30" s="1623"/>
      <c r="L30" s="1729"/>
      <c r="M30" s="1730"/>
      <c r="N30" s="1730"/>
      <c r="O30" s="1730"/>
      <c r="P30" s="1729"/>
      <c r="Q30" s="1730"/>
      <c r="R30" s="1730"/>
      <c r="S30" s="1730"/>
      <c r="T30" s="1730"/>
      <c r="U30" s="1730"/>
      <c r="V30" s="1729"/>
      <c r="W30" s="1730"/>
      <c r="X30" s="1730"/>
      <c r="Y30" s="1730"/>
      <c r="Z30" s="1730"/>
      <c r="AA30" s="1730"/>
      <c r="AB30" s="1729"/>
      <c r="AC30" s="1730"/>
      <c r="AD30" s="1730"/>
      <c r="AE30" s="1730"/>
      <c r="AF30" s="1730"/>
      <c r="AG30" s="1617" t="s">
        <v>1127</v>
      </c>
      <c r="AH30" s="1618"/>
      <c r="AI30" s="1618"/>
      <c r="AJ30" s="1618"/>
      <c r="AK30" s="1618"/>
      <c r="AL30" s="1619"/>
      <c r="AM30" s="1620" t="s">
        <v>1117</v>
      </c>
      <c r="AN30" s="1621"/>
      <c r="AO30" s="1621"/>
      <c r="AP30" s="1621"/>
      <c r="AQ30" s="1621"/>
      <c r="AR30" s="1621"/>
      <c r="AS30" s="1621"/>
      <c r="AT30" s="1621"/>
      <c r="AU30" s="1621"/>
      <c r="AV30" s="1621"/>
      <c r="AW30" s="1621"/>
      <c r="AX30" s="1621"/>
      <c r="AY30" s="1621"/>
      <c r="AZ30" s="1621"/>
      <c r="BA30" s="1622"/>
      <c r="BB30" s="1623"/>
      <c r="BC30" s="1623"/>
      <c r="BD30" s="1623"/>
      <c r="BE30" s="1623"/>
      <c r="BF30" s="1626"/>
      <c r="BG30" s="829"/>
    </row>
    <row r="31" spans="2:59" ht="21.95" customHeight="1">
      <c r="B31" s="1762"/>
      <c r="C31" s="1623"/>
      <c r="D31" s="1623"/>
      <c r="E31" s="1623"/>
      <c r="F31" s="1623"/>
      <c r="G31" s="1623"/>
      <c r="H31" s="1623"/>
      <c r="I31" s="1623"/>
      <c r="J31" s="1623"/>
      <c r="K31" s="1623"/>
      <c r="L31" s="1729"/>
      <c r="M31" s="1730"/>
      <c r="N31" s="1730"/>
      <c r="O31" s="1730"/>
      <c r="P31" s="1729"/>
      <c r="Q31" s="1730"/>
      <c r="R31" s="1730"/>
      <c r="S31" s="1730"/>
      <c r="T31" s="1730"/>
      <c r="U31" s="1730"/>
      <c r="V31" s="1729"/>
      <c r="W31" s="1730"/>
      <c r="X31" s="1730"/>
      <c r="Y31" s="1730"/>
      <c r="Z31" s="1730"/>
      <c r="AA31" s="1730"/>
      <c r="AB31" s="1729"/>
      <c r="AC31" s="1730"/>
      <c r="AD31" s="1730"/>
      <c r="AE31" s="1730"/>
      <c r="AF31" s="1730"/>
      <c r="AG31" s="1617" t="s">
        <v>1118</v>
      </c>
      <c r="AH31" s="1618"/>
      <c r="AI31" s="1618"/>
      <c r="AJ31" s="1618"/>
      <c r="AK31" s="1618"/>
      <c r="AL31" s="1619"/>
      <c r="AM31" s="1620" t="s">
        <v>1119</v>
      </c>
      <c r="AN31" s="1621"/>
      <c r="AO31" s="1621"/>
      <c r="AP31" s="1621"/>
      <c r="AQ31" s="1621"/>
      <c r="AR31" s="1621"/>
      <c r="AS31" s="1621"/>
      <c r="AT31" s="1621"/>
      <c r="AU31" s="1621"/>
      <c r="AV31" s="1621"/>
      <c r="AW31" s="1621"/>
      <c r="AX31" s="1621"/>
      <c r="AY31" s="1621"/>
      <c r="AZ31" s="1621"/>
      <c r="BA31" s="1622"/>
      <c r="BB31" s="1623"/>
      <c r="BC31" s="1623"/>
      <c r="BD31" s="1623"/>
      <c r="BE31" s="1623"/>
      <c r="BF31" s="1626"/>
      <c r="BG31" s="829"/>
    </row>
    <row r="32" spans="2:59" ht="21.95" customHeight="1">
      <c r="B32" s="1762"/>
      <c r="C32" s="1623"/>
      <c r="D32" s="1623"/>
      <c r="E32" s="1623"/>
      <c r="F32" s="1623"/>
      <c r="G32" s="1623"/>
      <c r="H32" s="1623"/>
      <c r="I32" s="1623"/>
      <c r="J32" s="1623"/>
      <c r="K32" s="1623"/>
      <c r="L32" s="1729"/>
      <c r="M32" s="1730"/>
      <c r="N32" s="1730"/>
      <c r="O32" s="1730"/>
      <c r="P32" s="1729"/>
      <c r="Q32" s="1730"/>
      <c r="R32" s="1730"/>
      <c r="S32" s="1730"/>
      <c r="T32" s="1730"/>
      <c r="U32" s="1730"/>
      <c r="V32" s="1729"/>
      <c r="W32" s="1730"/>
      <c r="X32" s="1730"/>
      <c r="Y32" s="1730"/>
      <c r="Z32" s="1730"/>
      <c r="AA32" s="1730"/>
      <c r="AB32" s="1729"/>
      <c r="AC32" s="1730"/>
      <c r="AD32" s="1730"/>
      <c r="AE32" s="1730"/>
      <c r="AF32" s="1730"/>
      <c r="AG32" s="1618" t="s">
        <v>1255</v>
      </c>
      <c r="AH32" s="1618"/>
      <c r="AI32" s="1618"/>
      <c r="AJ32" s="1618"/>
      <c r="AK32" s="1618"/>
      <c r="AL32" s="1619"/>
      <c r="AM32" s="1631" t="s">
        <v>1119</v>
      </c>
      <c r="AN32" s="1632"/>
      <c r="AO32" s="1632"/>
      <c r="AP32" s="1632"/>
      <c r="AQ32" s="1632"/>
      <c r="AR32" s="1632"/>
      <c r="AS32" s="1632"/>
      <c r="AT32" s="1632"/>
      <c r="AU32" s="1632"/>
      <c r="AV32" s="1632"/>
      <c r="AW32" s="1632"/>
      <c r="AX32" s="1632"/>
      <c r="AY32" s="1632"/>
      <c r="AZ32" s="1632"/>
      <c r="BA32" s="1633"/>
      <c r="BB32" s="1623"/>
      <c r="BC32" s="1623"/>
      <c r="BD32" s="1623"/>
      <c r="BE32" s="1623"/>
      <c r="BF32" s="1626"/>
      <c r="BG32" s="829"/>
    </row>
    <row r="33" spans="2:59" ht="21.95" customHeight="1">
      <c r="B33" s="1762"/>
      <c r="C33" s="1623"/>
      <c r="D33" s="1623"/>
      <c r="E33" s="1623"/>
      <c r="F33" s="1623"/>
      <c r="G33" s="1623"/>
      <c r="H33" s="1623"/>
      <c r="I33" s="1623"/>
      <c r="J33" s="1623"/>
      <c r="K33" s="1623"/>
      <c r="L33" s="1729"/>
      <c r="M33" s="1730"/>
      <c r="N33" s="1730"/>
      <c r="O33" s="1730"/>
      <c r="P33" s="1729"/>
      <c r="Q33" s="1730"/>
      <c r="R33" s="1730"/>
      <c r="S33" s="1730"/>
      <c r="T33" s="1730"/>
      <c r="U33" s="1730"/>
      <c r="V33" s="1729"/>
      <c r="W33" s="1730"/>
      <c r="X33" s="1730"/>
      <c r="Y33" s="1730"/>
      <c r="Z33" s="1730"/>
      <c r="AA33" s="1730"/>
      <c r="AB33" s="1729"/>
      <c r="AC33" s="1730"/>
      <c r="AD33" s="1730"/>
      <c r="AE33" s="1730"/>
      <c r="AF33" s="1730"/>
      <c r="AG33" s="1618" t="s">
        <v>1120</v>
      </c>
      <c r="AH33" s="1618"/>
      <c r="AI33" s="1618"/>
      <c r="AJ33" s="1618"/>
      <c r="AK33" s="1618"/>
      <c r="AL33" s="1619"/>
      <c r="AM33" s="1631" t="s">
        <v>1119</v>
      </c>
      <c r="AN33" s="1632"/>
      <c r="AO33" s="1632"/>
      <c r="AP33" s="1632"/>
      <c r="AQ33" s="1632"/>
      <c r="AR33" s="1632"/>
      <c r="AS33" s="1632"/>
      <c r="AT33" s="1632"/>
      <c r="AU33" s="1632"/>
      <c r="AV33" s="1632"/>
      <c r="AW33" s="1632"/>
      <c r="AX33" s="1632"/>
      <c r="AY33" s="1632"/>
      <c r="AZ33" s="1632"/>
      <c r="BA33" s="1633"/>
      <c r="BB33" s="1623"/>
      <c r="BC33" s="1623"/>
      <c r="BD33" s="1623"/>
      <c r="BE33" s="1623"/>
      <c r="BF33" s="1626"/>
      <c r="BG33" s="829"/>
    </row>
    <row r="34" spans="2:59" ht="21.95" customHeight="1">
      <c r="B34" s="1762"/>
      <c r="C34" s="1623"/>
      <c r="D34" s="1623"/>
      <c r="E34" s="1623"/>
      <c r="F34" s="1623"/>
      <c r="G34" s="1623"/>
      <c r="H34" s="1623"/>
      <c r="I34" s="1623"/>
      <c r="J34" s="1623"/>
      <c r="K34" s="1623"/>
      <c r="L34" s="1729"/>
      <c r="M34" s="1730"/>
      <c r="N34" s="1730"/>
      <c r="O34" s="1730"/>
      <c r="P34" s="1729"/>
      <c r="Q34" s="1730"/>
      <c r="R34" s="1730"/>
      <c r="S34" s="1730"/>
      <c r="T34" s="1730"/>
      <c r="U34" s="1730"/>
      <c r="V34" s="1729"/>
      <c r="W34" s="1730"/>
      <c r="X34" s="1730"/>
      <c r="Y34" s="1730"/>
      <c r="Z34" s="1730"/>
      <c r="AA34" s="1730"/>
      <c r="AB34" s="1729"/>
      <c r="AC34" s="1730"/>
      <c r="AD34" s="1730"/>
      <c r="AE34" s="1730"/>
      <c r="AF34" s="1730"/>
      <c r="AG34" s="1649" t="s">
        <v>1121</v>
      </c>
      <c r="AH34" s="1650"/>
      <c r="AI34" s="1650"/>
      <c r="AJ34" s="1650"/>
      <c r="AK34" s="1650"/>
      <c r="AL34" s="1639"/>
      <c r="AM34" s="1631" t="s">
        <v>1122</v>
      </c>
      <c r="AN34" s="1632"/>
      <c r="AO34" s="1632"/>
      <c r="AP34" s="1632"/>
      <c r="AQ34" s="1632"/>
      <c r="AR34" s="1632"/>
      <c r="AS34" s="1632"/>
      <c r="AT34" s="1632"/>
      <c r="AU34" s="1632"/>
      <c r="AV34" s="1632"/>
      <c r="AW34" s="1632"/>
      <c r="AX34" s="1632"/>
      <c r="AY34" s="1632"/>
      <c r="AZ34" s="1632"/>
      <c r="BA34" s="1633"/>
      <c r="BB34" s="1623"/>
      <c r="BC34" s="1623"/>
      <c r="BD34" s="1623"/>
      <c r="BE34" s="1623"/>
      <c r="BF34" s="1626"/>
      <c r="BG34" s="829"/>
    </row>
    <row r="35" spans="2:59" ht="21.95" customHeight="1">
      <c r="B35" s="1762"/>
      <c r="C35" s="1623"/>
      <c r="D35" s="1623"/>
      <c r="E35" s="1623"/>
      <c r="F35" s="1623"/>
      <c r="G35" s="1623"/>
      <c r="H35" s="1623"/>
      <c r="I35" s="1623"/>
      <c r="J35" s="1623"/>
      <c r="K35" s="1623"/>
      <c r="L35" s="1729"/>
      <c r="M35" s="1730"/>
      <c r="N35" s="1730"/>
      <c r="O35" s="1730"/>
      <c r="P35" s="1729"/>
      <c r="Q35" s="1730"/>
      <c r="R35" s="1730"/>
      <c r="S35" s="1730"/>
      <c r="T35" s="1730"/>
      <c r="U35" s="1730"/>
      <c r="V35" s="1729"/>
      <c r="W35" s="1730"/>
      <c r="X35" s="1730"/>
      <c r="Y35" s="1730"/>
      <c r="Z35" s="1730"/>
      <c r="AA35" s="1730"/>
      <c r="AB35" s="1729"/>
      <c r="AC35" s="1730"/>
      <c r="AD35" s="1730"/>
      <c r="AE35" s="1730"/>
      <c r="AF35" s="1730"/>
      <c r="AG35" s="1618" t="s">
        <v>1257</v>
      </c>
      <c r="AH35" s="1618"/>
      <c r="AI35" s="1618"/>
      <c r="AJ35" s="1618"/>
      <c r="AK35" s="1618"/>
      <c r="AL35" s="1619"/>
      <c r="AM35" s="1631" t="s">
        <v>1258</v>
      </c>
      <c r="AN35" s="1632"/>
      <c r="AO35" s="1632"/>
      <c r="AP35" s="1632"/>
      <c r="AQ35" s="1632"/>
      <c r="AR35" s="1632"/>
      <c r="AS35" s="1632"/>
      <c r="AT35" s="1632"/>
      <c r="AU35" s="1632"/>
      <c r="AV35" s="1632"/>
      <c r="AW35" s="1632"/>
      <c r="AX35" s="1632"/>
      <c r="AY35" s="1632"/>
      <c r="AZ35" s="1632"/>
      <c r="BA35" s="1633"/>
      <c r="BB35" s="1623"/>
      <c r="BC35" s="1623"/>
      <c r="BD35" s="1623"/>
      <c r="BE35" s="1623"/>
      <c r="BF35" s="1626"/>
      <c r="BG35" s="829"/>
    </row>
    <row r="36" spans="2:59" ht="44.1" customHeight="1">
      <c r="B36" s="1762"/>
      <c r="C36" s="1623"/>
      <c r="D36" s="1623"/>
      <c r="E36" s="1623"/>
      <c r="F36" s="1623"/>
      <c r="G36" s="1623"/>
      <c r="H36" s="1623"/>
      <c r="I36" s="1623"/>
      <c r="J36" s="1623"/>
      <c r="K36" s="1623"/>
      <c r="L36" s="1729"/>
      <c r="M36" s="1730"/>
      <c r="N36" s="1730"/>
      <c r="O36" s="1730"/>
      <c r="P36" s="1729"/>
      <c r="Q36" s="1730"/>
      <c r="R36" s="1730"/>
      <c r="S36" s="1730"/>
      <c r="T36" s="1730"/>
      <c r="U36" s="1730"/>
      <c r="V36" s="1729"/>
      <c r="W36" s="1730"/>
      <c r="X36" s="1730"/>
      <c r="Y36" s="1730"/>
      <c r="Z36" s="1730"/>
      <c r="AA36" s="1730"/>
      <c r="AB36" s="1729"/>
      <c r="AC36" s="1730"/>
      <c r="AD36" s="1730"/>
      <c r="AE36" s="1730"/>
      <c r="AF36" s="1730"/>
      <c r="AG36" s="1617" t="s">
        <v>1259</v>
      </c>
      <c r="AH36" s="1618"/>
      <c r="AI36" s="1618"/>
      <c r="AJ36" s="1618"/>
      <c r="AK36" s="1618"/>
      <c r="AL36" s="1619"/>
      <c r="AM36" s="4111" t="s">
        <v>1260</v>
      </c>
      <c r="AN36" s="4112"/>
      <c r="AO36" s="4112"/>
      <c r="AP36" s="4112"/>
      <c r="AQ36" s="4112"/>
      <c r="AR36" s="4112"/>
      <c r="AS36" s="4112"/>
      <c r="AT36" s="4112"/>
      <c r="AU36" s="4112"/>
      <c r="AV36" s="4112"/>
      <c r="AW36" s="4112"/>
      <c r="AX36" s="4112"/>
      <c r="AY36" s="4112"/>
      <c r="AZ36" s="4112"/>
      <c r="BA36" s="4113"/>
      <c r="BB36" s="1617"/>
      <c r="BC36" s="1618"/>
      <c r="BD36" s="1618"/>
      <c r="BE36" s="1618"/>
      <c r="BF36" s="1637"/>
      <c r="BG36" s="829"/>
    </row>
    <row r="37" spans="2:59" ht="21.95" customHeight="1">
      <c r="B37" s="1763"/>
      <c r="C37" s="1623"/>
      <c r="D37" s="1623"/>
      <c r="E37" s="1623"/>
      <c r="F37" s="1623"/>
      <c r="G37" s="1623"/>
      <c r="H37" s="1623"/>
      <c r="I37" s="1623"/>
      <c r="J37" s="1623"/>
      <c r="K37" s="1623"/>
      <c r="L37" s="1730"/>
      <c r="M37" s="1730"/>
      <c r="N37" s="1730"/>
      <c r="O37" s="1730"/>
      <c r="P37" s="1730"/>
      <c r="Q37" s="1730"/>
      <c r="R37" s="1730"/>
      <c r="S37" s="1730"/>
      <c r="T37" s="1730"/>
      <c r="U37" s="1730"/>
      <c r="V37" s="1730"/>
      <c r="W37" s="1730"/>
      <c r="X37" s="1730"/>
      <c r="Y37" s="1730"/>
      <c r="Z37" s="1730"/>
      <c r="AA37" s="1730"/>
      <c r="AB37" s="1730"/>
      <c r="AC37" s="1730"/>
      <c r="AD37" s="1730"/>
      <c r="AE37" s="1730"/>
      <c r="AF37" s="1730"/>
      <c r="AG37" s="1618" t="s">
        <v>1126</v>
      </c>
      <c r="AH37" s="1618"/>
      <c r="AI37" s="1618"/>
      <c r="AJ37" s="1618"/>
      <c r="AK37" s="1618"/>
      <c r="AL37" s="1619"/>
      <c r="AM37" s="1631" t="s">
        <v>1125</v>
      </c>
      <c r="AN37" s="1632"/>
      <c r="AO37" s="1632"/>
      <c r="AP37" s="1632"/>
      <c r="AQ37" s="1632"/>
      <c r="AR37" s="1632"/>
      <c r="AS37" s="1632"/>
      <c r="AT37" s="1632"/>
      <c r="AU37" s="1632"/>
      <c r="AV37" s="1632"/>
      <c r="AW37" s="1632"/>
      <c r="AX37" s="1632"/>
      <c r="AY37" s="1632"/>
      <c r="AZ37" s="1632"/>
      <c r="BA37" s="1633"/>
      <c r="BB37" s="1623"/>
      <c r="BC37" s="1624"/>
      <c r="BD37" s="1624"/>
      <c r="BE37" s="1624"/>
      <c r="BF37" s="1625"/>
      <c r="BG37" s="829"/>
    </row>
    <row r="38" spans="2:59" ht="21.95" customHeight="1">
      <c r="B38" s="836"/>
      <c r="C38" s="1722" t="s">
        <v>22</v>
      </c>
      <c r="D38" s="1722"/>
      <c r="E38" s="1722"/>
      <c r="F38" s="1722"/>
      <c r="G38" s="1722"/>
      <c r="H38" s="1722"/>
      <c r="I38" s="1722"/>
      <c r="J38" s="1722"/>
      <c r="K38" s="1722"/>
      <c r="L38" s="1724"/>
      <c r="M38" s="1725"/>
      <c r="N38" s="1725"/>
      <c r="O38" s="1725"/>
      <c r="P38" s="1724"/>
      <c r="Q38" s="1725"/>
      <c r="R38" s="1725"/>
      <c r="S38" s="1725"/>
      <c r="T38" s="1725"/>
      <c r="U38" s="1725"/>
      <c r="V38" s="1724"/>
      <c r="W38" s="1725"/>
      <c r="X38" s="1725"/>
      <c r="Y38" s="1725"/>
      <c r="Z38" s="1725"/>
      <c r="AA38" s="1725"/>
      <c r="AB38" s="1724"/>
      <c r="AC38" s="1725"/>
      <c r="AD38" s="1725"/>
      <c r="AE38" s="1725"/>
      <c r="AF38" s="1725"/>
      <c r="AG38" s="1617" t="s">
        <v>1127</v>
      </c>
      <c r="AH38" s="1618"/>
      <c r="AI38" s="1618"/>
      <c r="AJ38" s="1618"/>
      <c r="AK38" s="1618"/>
      <c r="AL38" s="1619"/>
      <c r="AM38" s="1620" t="s">
        <v>1117</v>
      </c>
      <c r="AN38" s="1621"/>
      <c r="AO38" s="1621"/>
      <c r="AP38" s="1621"/>
      <c r="AQ38" s="1621"/>
      <c r="AR38" s="1621"/>
      <c r="AS38" s="1621"/>
      <c r="AT38" s="1621"/>
      <c r="AU38" s="1621"/>
      <c r="AV38" s="1621"/>
      <c r="AW38" s="1621"/>
      <c r="AX38" s="1621"/>
      <c r="AY38" s="1621"/>
      <c r="AZ38" s="1621"/>
      <c r="BA38" s="1622"/>
      <c r="BB38" s="1623"/>
      <c r="BC38" s="1623"/>
      <c r="BD38" s="1623"/>
      <c r="BE38" s="1623"/>
      <c r="BF38" s="1626"/>
      <c r="BG38" s="829"/>
    </row>
    <row r="39" spans="2:59" ht="21.95" customHeight="1">
      <c r="B39" s="837"/>
      <c r="C39" s="1723"/>
      <c r="D39" s="1723"/>
      <c r="E39" s="1723"/>
      <c r="F39" s="1723"/>
      <c r="G39" s="1723"/>
      <c r="H39" s="1723"/>
      <c r="I39" s="1723"/>
      <c r="J39" s="1723"/>
      <c r="K39" s="1723"/>
      <c r="L39" s="1726"/>
      <c r="M39" s="1727"/>
      <c r="N39" s="1727"/>
      <c r="O39" s="1727"/>
      <c r="P39" s="1726"/>
      <c r="Q39" s="1727"/>
      <c r="R39" s="1727"/>
      <c r="S39" s="1727"/>
      <c r="T39" s="1727"/>
      <c r="U39" s="1727"/>
      <c r="V39" s="1726"/>
      <c r="W39" s="1727"/>
      <c r="X39" s="1727"/>
      <c r="Y39" s="1727"/>
      <c r="Z39" s="1727"/>
      <c r="AA39" s="1727"/>
      <c r="AB39" s="1726"/>
      <c r="AC39" s="1727"/>
      <c r="AD39" s="1727"/>
      <c r="AE39" s="1727"/>
      <c r="AF39" s="1727"/>
      <c r="AG39" s="1617" t="s">
        <v>1118</v>
      </c>
      <c r="AH39" s="1618"/>
      <c r="AI39" s="1618"/>
      <c r="AJ39" s="1618"/>
      <c r="AK39" s="1618"/>
      <c r="AL39" s="1619"/>
      <c r="AM39" s="1620" t="s">
        <v>1119</v>
      </c>
      <c r="AN39" s="1621"/>
      <c r="AO39" s="1621"/>
      <c r="AP39" s="1621"/>
      <c r="AQ39" s="1621"/>
      <c r="AR39" s="1621"/>
      <c r="AS39" s="1621"/>
      <c r="AT39" s="1621"/>
      <c r="AU39" s="1621"/>
      <c r="AV39" s="1621"/>
      <c r="AW39" s="1621"/>
      <c r="AX39" s="1621"/>
      <c r="AY39" s="1621"/>
      <c r="AZ39" s="1621"/>
      <c r="BA39" s="1622"/>
      <c r="BB39" s="1623"/>
      <c r="BC39" s="1623"/>
      <c r="BD39" s="1623"/>
      <c r="BE39" s="1623"/>
      <c r="BF39" s="1626"/>
      <c r="BG39" s="829"/>
    </row>
    <row r="40" spans="2:59" ht="21.95" customHeight="1">
      <c r="B40" s="837"/>
      <c r="C40" s="1723"/>
      <c r="D40" s="1723"/>
      <c r="E40" s="1723"/>
      <c r="F40" s="1723"/>
      <c r="G40" s="1723"/>
      <c r="H40" s="1723"/>
      <c r="I40" s="1723"/>
      <c r="J40" s="1723"/>
      <c r="K40" s="1723"/>
      <c r="L40" s="1726"/>
      <c r="M40" s="1727"/>
      <c r="N40" s="1727"/>
      <c r="O40" s="1727"/>
      <c r="P40" s="1726"/>
      <c r="Q40" s="1727"/>
      <c r="R40" s="1727"/>
      <c r="S40" s="1727"/>
      <c r="T40" s="1727"/>
      <c r="U40" s="1727"/>
      <c r="V40" s="1726"/>
      <c r="W40" s="1727"/>
      <c r="X40" s="1727"/>
      <c r="Y40" s="1727"/>
      <c r="Z40" s="1727"/>
      <c r="AA40" s="1727"/>
      <c r="AB40" s="1726"/>
      <c r="AC40" s="1727"/>
      <c r="AD40" s="1727"/>
      <c r="AE40" s="1727"/>
      <c r="AF40" s="1727"/>
      <c r="AG40" s="1618" t="s">
        <v>1255</v>
      </c>
      <c r="AH40" s="1618"/>
      <c r="AI40" s="1618"/>
      <c r="AJ40" s="1618"/>
      <c r="AK40" s="1618"/>
      <c r="AL40" s="1619"/>
      <c r="AM40" s="1631" t="s">
        <v>1119</v>
      </c>
      <c r="AN40" s="1632"/>
      <c r="AO40" s="1632"/>
      <c r="AP40" s="1632"/>
      <c r="AQ40" s="1632"/>
      <c r="AR40" s="1632"/>
      <c r="AS40" s="1632"/>
      <c r="AT40" s="1632"/>
      <c r="AU40" s="1632"/>
      <c r="AV40" s="1632"/>
      <c r="AW40" s="1632"/>
      <c r="AX40" s="1632"/>
      <c r="AY40" s="1632"/>
      <c r="AZ40" s="1632"/>
      <c r="BA40" s="1633"/>
      <c r="BB40" s="1623"/>
      <c r="BC40" s="1623"/>
      <c r="BD40" s="1623"/>
      <c r="BE40" s="1623"/>
      <c r="BF40" s="1626"/>
      <c r="BG40" s="829"/>
    </row>
    <row r="41" spans="2:59" ht="21.95" customHeight="1">
      <c r="B41" s="837"/>
      <c r="C41" s="1723"/>
      <c r="D41" s="1723"/>
      <c r="E41" s="1723"/>
      <c r="F41" s="1723"/>
      <c r="G41" s="1723"/>
      <c r="H41" s="1723"/>
      <c r="I41" s="1723"/>
      <c r="J41" s="1723"/>
      <c r="K41" s="1723"/>
      <c r="L41" s="1726"/>
      <c r="M41" s="1727"/>
      <c r="N41" s="1727"/>
      <c r="O41" s="1727"/>
      <c r="P41" s="1726"/>
      <c r="Q41" s="1727"/>
      <c r="R41" s="1727"/>
      <c r="S41" s="1727"/>
      <c r="T41" s="1727"/>
      <c r="U41" s="1727"/>
      <c r="V41" s="1726"/>
      <c r="W41" s="1727"/>
      <c r="X41" s="1727"/>
      <c r="Y41" s="1727"/>
      <c r="Z41" s="1727"/>
      <c r="AA41" s="1727"/>
      <c r="AB41" s="1726"/>
      <c r="AC41" s="1727"/>
      <c r="AD41" s="1727"/>
      <c r="AE41" s="1727"/>
      <c r="AF41" s="1727"/>
      <c r="AG41" s="1618" t="s">
        <v>1120</v>
      </c>
      <c r="AH41" s="1618"/>
      <c r="AI41" s="1618"/>
      <c r="AJ41" s="1618"/>
      <c r="AK41" s="1618"/>
      <c r="AL41" s="1619"/>
      <c r="AM41" s="1631" t="s">
        <v>1119</v>
      </c>
      <c r="AN41" s="1632"/>
      <c r="AO41" s="1632"/>
      <c r="AP41" s="1632"/>
      <c r="AQ41" s="1632"/>
      <c r="AR41" s="1632"/>
      <c r="AS41" s="1632"/>
      <c r="AT41" s="1632"/>
      <c r="AU41" s="1632"/>
      <c r="AV41" s="1632"/>
      <c r="AW41" s="1632"/>
      <c r="AX41" s="1632"/>
      <c r="AY41" s="1632"/>
      <c r="AZ41" s="1632"/>
      <c r="BA41" s="1633"/>
      <c r="BB41" s="1623"/>
      <c r="BC41" s="1623"/>
      <c r="BD41" s="1623"/>
      <c r="BE41" s="1623"/>
      <c r="BF41" s="1626"/>
      <c r="BG41" s="829"/>
    </row>
    <row r="42" spans="2:59" ht="21.95" customHeight="1">
      <c r="B42" s="837"/>
      <c r="C42" s="1723"/>
      <c r="D42" s="1723"/>
      <c r="E42" s="1723"/>
      <c r="F42" s="1723"/>
      <c r="G42" s="1723"/>
      <c r="H42" s="1723"/>
      <c r="I42" s="1723"/>
      <c r="J42" s="1723"/>
      <c r="K42" s="1723"/>
      <c r="L42" s="1726"/>
      <c r="M42" s="1727"/>
      <c r="N42" s="1727"/>
      <c r="O42" s="1727"/>
      <c r="P42" s="1726"/>
      <c r="Q42" s="1727"/>
      <c r="R42" s="1727"/>
      <c r="S42" s="1727"/>
      <c r="T42" s="1727"/>
      <c r="U42" s="1727"/>
      <c r="V42" s="1726"/>
      <c r="W42" s="1727"/>
      <c r="X42" s="1727"/>
      <c r="Y42" s="1727"/>
      <c r="Z42" s="1727"/>
      <c r="AA42" s="1727"/>
      <c r="AB42" s="1726"/>
      <c r="AC42" s="1727"/>
      <c r="AD42" s="1727"/>
      <c r="AE42" s="1727"/>
      <c r="AF42" s="1727"/>
      <c r="AG42" s="1618" t="s">
        <v>1121</v>
      </c>
      <c r="AH42" s="1618"/>
      <c r="AI42" s="1618"/>
      <c r="AJ42" s="1618"/>
      <c r="AK42" s="1618"/>
      <c r="AL42" s="1619"/>
      <c r="AM42" s="1631" t="s">
        <v>1122</v>
      </c>
      <c r="AN42" s="1632"/>
      <c r="AO42" s="1632"/>
      <c r="AP42" s="1632"/>
      <c r="AQ42" s="1632"/>
      <c r="AR42" s="1632"/>
      <c r="AS42" s="1632"/>
      <c r="AT42" s="1632"/>
      <c r="AU42" s="1632"/>
      <c r="AV42" s="1632"/>
      <c r="AW42" s="1632"/>
      <c r="AX42" s="1632"/>
      <c r="AY42" s="1632"/>
      <c r="AZ42" s="1632"/>
      <c r="BA42" s="1633"/>
      <c r="BB42" s="1623"/>
      <c r="BC42" s="1623"/>
      <c r="BD42" s="1623"/>
      <c r="BE42" s="1623"/>
      <c r="BF42" s="1626"/>
      <c r="BG42" s="829"/>
    </row>
    <row r="43" spans="2:59" ht="21.95" customHeight="1">
      <c r="B43" s="837"/>
      <c r="C43" s="1723"/>
      <c r="D43" s="1723"/>
      <c r="E43" s="1723"/>
      <c r="F43" s="1723"/>
      <c r="G43" s="1723"/>
      <c r="H43" s="1723"/>
      <c r="I43" s="1723"/>
      <c r="J43" s="1723"/>
      <c r="K43" s="1723"/>
      <c r="L43" s="1726"/>
      <c r="M43" s="1727"/>
      <c r="N43" s="1727"/>
      <c r="O43" s="1727"/>
      <c r="P43" s="1726"/>
      <c r="Q43" s="1727"/>
      <c r="R43" s="1727"/>
      <c r="S43" s="1727"/>
      <c r="T43" s="1727"/>
      <c r="U43" s="1727"/>
      <c r="V43" s="1726"/>
      <c r="W43" s="1727"/>
      <c r="X43" s="1727"/>
      <c r="Y43" s="1727"/>
      <c r="Z43" s="1727"/>
      <c r="AA43" s="1727"/>
      <c r="AB43" s="1726"/>
      <c r="AC43" s="1727"/>
      <c r="AD43" s="1727"/>
      <c r="AE43" s="1727"/>
      <c r="AF43" s="1727"/>
      <c r="AG43" s="1618" t="s">
        <v>1256</v>
      </c>
      <c r="AH43" s="1618"/>
      <c r="AI43" s="1618"/>
      <c r="AJ43" s="1618"/>
      <c r="AK43" s="1618"/>
      <c r="AL43" s="1619"/>
      <c r="AM43" s="1631" t="s">
        <v>1123</v>
      </c>
      <c r="AN43" s="1632"/>
      <c r="AO43" s="1632"/>
      <c r="AP43" s="1632"/>
      <c r="AQ43" s="1632"/>
      <c r="AR43" s="1632"/>
      <c r="AS43" s="1632"/>
      <c r="AT43" s="1632"/>
      <c r="AU43" s="1632"/>
      <c r="AV43" s="1632"/>
      <c r="AW43" s="1632"/>
      <c r="AX43" s="1632"/>
      <c r="AY43" s="1632"/>
      <c r="AZ43" s="1632"/>
      <c r="BA43" s="1633"/>
      <c r="BB43" s="1623"/>
      <c r="BC43" s="1623"/>
      <c r="BD43" s="1623"/>
      <c r="BE43" s="1623"/>
      <c r="BF43" s="1626"/>
      <c r="BG43" s="829"/>
    </row>
    <row r="44" spans="2:59" ht="21.95" customHeight="1">
      <c r="B44" s="837"/>
      <c r="C44" s="1723"/>
      <c r="D44" s="1723"/>
      <c r="E44" s="1723"/>
      <c r="F44" s="1723"/>
      <c r="G44" s="1723"/>
      <c r="H44" s="1723"/>
      <c r="I44" s="1723"/>
      <c r="J44" s="1723"/>
      <c r="K44" s="1723"/>
      <c r="L44" s="1726"/>
      <c r="M44" s="1727"/>
      <c r="N44" s="1727"/>
      <c r="O44" s="1727"/>
      <c r="P44" s="1726"/>
      <c r="Q44" s="1727"/>
      <c r="R44" s="1727"/>
      <c r="S44" s="1727"/>
      <c r="T44" s="1727"/>
      <c r="U44" s="1727"/>
      <c r="V44" s="1726"/>
      <c r="W44" s="1727"/>
      <c r="X44" s="1727"/>
      <c r="Y44" s="1727"/>
      <c r="Z44" s="1727"/>
      <c r="AA44" s="1727"/>
      <c r="AB44" s="1726"/>
      <c r="AC44" s="1727"/>
      <c r="AD44" s="1727"/>
      <c r="AE44" s="1727"/>
      <c r="AF44" s="1727"/>
      <c r="AG44" s="1618" t="s">
        <v>1257</v>
      </c>
      <c r="AH44" s="1618"/>
      <c r="AI44" s="1618"/>
      <c r="AJ44" s="1618"/>
      <c r="AK44" s="1618"/>
      <c r="AL44" s="1619"/>
      <c r="AM44" s="1631" t="s">
        <v>1258</v>
      </c>
      <c r="AN44" s="1632"/>
      <c r="AO44" s="1632"/>
      <c r="AP44" s="1632"/>
      <c r="AQ44" s="1632"/>
      <c r="AR44" s="1632"/>
      <c r="AS44" s="1632"/>
      <c r="AT44" s="1632"/>
      <c r="AU44" s="1632"/>
      <c r="AV44" s="1632"/>
      <c r="AW44" s="1632"/>
      <c r="AX44" s="1632"/>
      <c r="AY44" s="1632"/>
      <c r="AZ44" s="1632"/>
      <c r="BA44" s="1633"/>
      <c r="BB44" s="1623"/>
      <c r="BC44" s="1623"/>
      <c r="BD44" s="1623"/>
      <c r="BE44" s="1623"/>
      <c r="BF44" s="1626"/>
      <c r="BG44" s="829"/>
    </row>
    <row r="45" spans="2:59" ht="44.1" customHeight="1">
      <c r="B45" s="837"/>
      <c r="C45" s="1723"/>
      <c r="D45" s="1723"/>
      <c r="E45" s="1723"/>
      <c r="F45" s="1723"/>
      <c r="G45" s="1723"/>
      <c r="H45" s="1723"/>
      <c r="I45" s="1723"/>
      <c r="J45" s="1723"/>
      <c r="K45" s="1723"/>
      <c r="L45" s="1726"/>
      <c r="M45" s="1727"/>
      <c r="N45" s="1727"/>
      <c r="O45" s="1727"/>
      <c r="P45" s="1726"/>
      <c r="Q45" s="1727"/>
      <c r="R45" s="1727"/>
      <c r="S45" s="1727"/>
      <c r="T45" s="1727"/>
      <c r="U45" s="1727"/>
      <c r="V45" s="1726"/>
      <c r="W45" s="1727"/>
      <c r="X45" s="1727"/>
      <c r="Y45" s="1727"/>
      <c r="Z45" s="1727"/>
      <c r="AA45" s="1727"/>
      <c r="AB45" s="1726"/>
      <c r="AC45" s="1727"/>
      <c r="AD45" s="1727"/>
      <c r="AE45" s="1727"/>
      <c r="AF45" s="1727"/>
      <c r="AG45" s="1617" t="s">
        <v>1259</v>
      </c>
      <c r="AH45" s="1618"/>
      <c r="AI45" s="1618"/>
      <c r="AJ45" s="1618"/>
      <c r="AK45" s="1618"/>
      <c r="AL45" s="1619"/>
      <c r="AM45" s="4111" t="s">
        <v>1260</v>
      </c>
      <c r="AN45" s="4112"/>
      <c r="AO45" s="4112"/>
      <c r="AP45" s="4112"/>
      <c r="AQ45" s="4112"/>
      <c r="AR45" s="4112"/>
      <c r="AS45" s="4112"/>
      <c r="AT45" s="4112"/>
      <c r="AU45" s="4112"/>
      <c r="AV45" s="4112"/>
      <c r="AW45" s="4112"/>
      <c r="AX45" s="4112"/>
      <c r="AY45" s="4112"/>
      <c r="AZ45" s="4112"/>
      <c r="BA45" s="4113"/>
      <c r="BB45" s="1617"/>
      <c r="BC45" s="1618"/>
      <c r="BD45" s="1618"/>
      <c r="BE45" s="1618"/>
      <c r="BF45" s="1637"/>
      <c r="BG45" s="829"/>
    </row>
    <row r="46" spans="2:59" ht="21.95" customHeight="1">
      <c r="B46" s="837"/>
      <c r="C46" s="1640"/>
      <c r="D46" s="1640"/>
      <c r="E46" s="1640"/>
      <c r="F46" s="1640"/>
      <c r="G46" s="1640"/>
      <c r="H46" s="1640"/>
      <c r="I46" s="1640"/>
      <c r="J46" s="1640"/>
      <c r="K46" s="1640"/>
      <c r="L46" s="1728"/>
      <c r="M46" s="1728"/>
      <c r="N46" s="1728"/>
      <c r="O46" s="1728"/>
      <c r="P46" s="1728"/>
      <c r="Q46" s="1728"/>
      <c r="R46" s="1728"/>
      <c r="S46" s="1728"/>
      <c r="T46" s="1728"/>
      <c r="U46" s="1728"/>
      <c r="V46" s="1728"/>
      <c r="W46" s="1728"/>
      <c r="X46" s="1728"/>
      <c r="Y46" s="1728"/>
      <c r="Z46" s="1728"/>
      <c r="AA46" s="1728"/>
      <c r="AB46" s="1728"/>
      <c r="AC46" s="1728"/>
      <c r="AD46" s="1728"/>
      <c r="AE46" s="1728"/>
      <c r="AF46" s="1728"/>
      <c r="AG46" s="1617" t="s">
        <v>1126</v>
      </c>
      <c r="AH46" s="1618"/>
      <c r="AI46" s="1618"/>
      <c r="AJ46" s="1618"/>
      <c r="AK46" s="1618"/>
      <c r="AL46" s="1619"/>
      <c r="AM46" s="1620" t="s">
        <v>1125</v>
      </c>
      <c r="AN46" s="1621"/>
      <c r="AO46" s="1621"/>
      <c r="AP46" s="1621"/>
      <c r="AQ46" s="1621"/>
      <c r="AR46" s="1621"/>
      <c r="AS46" s="1621"/>
      <c r="AT46" s="1621"/>
      <c r="AU46" s="1621"/>
      <c r="AV46" s="1621"/>
      <c r="AW46" s="1621"/>
      <c r="AX46" s="1621"/>
      <c r="AY46" s="1621"/>
      <c r="AZ46" s="1621"/>
      <c r="BA46" s="1622"/>
      <c r="BB46" s="1623"/>
      <c r="BC46" s="1624"/>
      <c r="BD46" s="1624"/>
      <c r="BE46" s="1624"/>
      <c r="BF46" s="1625"/>
      <c r="BG46" s="829"/>
    </row>
    <row r="47" spans="2:59" ht="21.95" customHeight="1">
      <c r="B47" s="837"/>
      <c r="C47" s="1641" t="s">
        <v>21</v>
      </c>
      <c r="D47" s="1642"/>
      <c r="E47" s="1642"/>
      <c r="F47" s="1642"/>
      <c r="G47" s="1642"/>
      <c r="H47" s="1642"/>
      <c r="I47" s="1642"/>
      <c r="J47" s="1642"/>
      <c r="K47" s="1643"/>
      <c r="L47" s="1720"/>
      <c r="M47" s="1715"/>
      <c r="N47" s="1715"/>
      <c r="O47" s="1716"/>
      <c r="P47" s="1671" t="s">
        <v>1130</v>
      </c>
      <c r="Q47" s="1694"/>
      <c r="R47" s="1694"/>
      <c r="S47" s="1694"/>
      <c r="T47" s="1694"/>
      <c r="U47" s="1695"/>
      <c r="V47" s="1721"/>
      <c r="W47" s="1669"/>
      <c r="X47" s="1669"/>
      <c r="Y47" s="1669"/>
      <c r="Z47" s="1669"/>
      <c r="AA47" s="1670"/>
      <c r="AB47" s="1671" t="s">
        <v>1131</v>
      </c>
      <c r="AC47" s="1694"/>
      <c r="AD47" s="1694"/>
      <c r="AE47" s="1694"/>
      <c r="AF47" s="1695"/>
      <c r="AG47" s="1617" t="s">
        <v>1127</v>
      </c>
      <c r="AH47" s="1618"/>
      <c r="AI47" s="1618"/>
      <c r="AJ47" s="1618"/>
      <c r="AK47" s="1618"/>
      <c r="AL47" s="1619"/>
      <c r="AM47" s="1620" t="s">
        <v>1117</v>
      </c>
      <c r="AN47" s="1621"/>
      <c r="AO47" s="1621"/>
      <c r="AP47" s="1621"/>
      <c r="AQ47" s="1621"/>
      <c r="AR47" s="1621"/>
      <c r="AS47" s="1621"/>
      <c r="AT47" s="1621"/>
      <c r="AU47" s="1621"/>
      <c r="AV47" s="1621"/>
      <c r="AW47" s="1621"/>
      <c r="AX47" s="1621"/>
      <c r="AY47" s="1621"/>
      <c r="AZ47" s="1621"/>
      <c r="BA47" s="1622"/>
      <c r="BB47" s="1623"/>
      <c r="BC47" s="1623"/>
      <c r="BD47" s="1623"/>
      <c r="BE47" s="1623"/>
      <c r="BF47" s="1626"/>
      <c r="BG47" s="829"/>
    </row>
    <row r="48" spans="2:59" ht="21.95" customHeight="1">
      <c r="B48" s="837"/>
      <c r="C48" s="1646"/>
      <c r="D48" s="1647"/>
      <c r="E48" s="1647"/>
      <c r="F48" s="1647"/>
      <c r="G48" s="1647"/>
      <c r="H48" s="1647"/>
      <c r="I48" s="1647"/>
      <c r="J48" s="1647"/>
      <c r="K48" s="1648"/>
      <c r="L48" s="1651"/>
      <c r="M48" s="1652"/>
      <c r="N48" s="1652"/>
      <c r="O48" s="1653"/>
      <c r="P48" s="1677"/>
      <c r="Q48" s="1696"/>
      <c r="R48" s="1696"/>
      <c r="S48" s="1696"/>
      <c r="T48" s="1696"/>
      <c r="U48" s="1697"/>
      <c r="V48" s="1663"/>
      <c r="W48" s="1664"/>
      <c r="X48" s="1664"/>
      <c r="Y48" s="1664"/>
      <c r="Z48" s="1664"/>
      <c r="AA48" s="1665"/>
      <c r="AB48" s="1677"/>
      <c r="AC48" s="1696"/>
      <c r="AD48" s="1696"/>
      <c r="AE48" s="1696"/>
      <c r="AF48" s="1697"/>
      <c r="AG48" s="1617" t="s">
        <v>1118</v>
      </c>
      <c r="AH48" s="1618"/>
      <c r="AI48" s="1618"/>
      <c r="AJ48" s="1618"/>
      <c r="AK48" s="1618"/>
      <c r="AL48" s="1619"/>
      <c r="AM48" s="1620" t="s">
        <v>1119</v>
      </c>
      <c r="AN48" s="1621"/>
      <c r="AO48" s="1621"/>
      <c r="AP48" s="1621"/>
      <c r="AQ48" s="1621"/>
      <c r="AR48" s="1621"/>
      <c r="AS48" s="1621"/>
      <c r="AT48" s="1621"/>
      <c r="AU48" s="1621"/>
      <c r="AV48" s="1621"/>
      <c r="AW48" s="1621"/>
      <c r="AX48" s="1621"/>
      <c r="AY48" s="1621"/>
      <c r="AZ48" s="1621"/>
      <c r="BA48" s="1622"/>
      <c r="BB48" s="1623"/>
      <c r="BC48" s="1623"/>
      <c r="BD48" s="1623"/>
      <c r="BE48" s="1623"/>
      <c r="BF48" s="1626"/>
      <c r="BG48" s="829"/>
    </row>
    <row r="49" spans="2:59" ht="21.95" customHeight="1">
      <c r="B49" s="837"/>
      <c r="C49" s="1646"/>
      <c r="D49" s="1647"/>
      <c r="E49" s="1647"/>
      <c r="F49" s="1647"/>
      <c r="G49" s="1647"/>
      <c r="H49" s="1647"/>
      <c r="I49" s="1647"/>
      <c r="J49" s="1647"/>
      <c r="K49" s="1648"/>
      <c r="L49" s="1651"/>
      <c r="M49" s="1652"/>
      <c r="N49" s="1652"/>
      <c r="O49" s="1653"/>
      <c r="P49" s="1677"/>
      <c r="Q49" s="1696"/>
      <c r="R49" s="1696"/>
      <c r="S49" s="1696"/>
      <c r="T49" s="1696"/>
      <c r="U49" s="1697"/>
      <c r="V49" s="1663"/>
      <c r="W49" s="1664"/>
      <c r="X49" s="1664"/>
      <c r="Y49" s="1664"/>
      <c r="Z49" s="1664"/>
      <c r="AA49" s="1665"/>
      <c r="AB49" s="1677"/>
      <c r="AC49" s="1696"/>
      <c r="AD49" s="1696"/>
      <c r="AE49" s="1696"/>
      <c r="AF49" s="1697"/>
      <c r="AG49" s="1618" t="s">
        <v>1263</v>
      </c>
      <c r="AH49" s="1618"/>
      <c r="AI49" s="1618"/>
      <c r="AJ49" s="1618"/>
      <c r="AK49" s="1618"/>
      <c r="AL49" s="1619"/>
      <c r="AM49" s="1631" t="s">
        <v>1119</v>
      </c>
      <c r="AN49" s="1632"/>
      <c r="AO49" s="1632"/>
      <c r="AP49" s="1632"/>
      <c r="AQ49" s="1632"/>
      <c r="AR49" s="1632"/>
      <c r="AS49" s="1632"/>
      <c r="AT49" s="1632"/>
      <c r="AU49" s="1632"/>
      <c r="AV49" s="1632"/>
      <c r="AW49" s="1632"/>
      <c r="AX49" s="1632"/>
      <c r="AY49" s="1632"/>
      <c r="AZ49" s="1632"/>
      <c r="BA49" s="1633"/>
      <c r="BB49" s="1623"/>
      <c r="BC49" s="1623"/>
      <c r="BD49" s="1623"/>
      <c r="BE49" s="1623"/>
      <c r="BF49" s="1626"/>
      <c r="BG49" s="829"/>
    </row>
    <row r="50" spans="2:59" ht="21.95" customHeight="1">
      <c r="B50" s="837"/>
      <c r="C50" s="1646"/>
      <c r="D50" s="1647"/>
      <c r="E50" s="1647"/>
      <c r="F50" s="1647"/>
      <c r="G50" s="1647"/>
      <c r="H50" s="1647"/>
      <c r="I50" s="1647"/>
      <c r="J50" s="1647"/>
      <c r="K50" s="1648"/>
      <c r="L50" s="1651"/>
      <c r="M50" s="1652"/>
      <c r="N50" s="1652"/>
      <c r="O50" s="1653"/>
      <c r="P50" s="1677"/>
      <c r="Q50" s="1696"/>
      <c r="R50" s="1696"/>
      <c r="S50" s="1696"/>
      <c r="T50" s="1696"/>
      <c r="U50" s="1697"/>
      <c r="V50" s="1663"/>
      <c r="W50" s="1664"/>
      <c r="X50" s="1664"/>
      <c r="Y50" s="1664"/>
      <c r="Z50" s="1664"/>
      <c r="AA50" s="1665"/>
      <c r="AB50" s="1677"/>
      <c r="AC50" s="1696"/>
      <c r="AD50" s="1696"/>
      <c r="AE50" s="1696"/>
      <c r="AF50" s="1697"/>
      <c r="AG50" s="1618" t="s">
        <v>1120</v>
      </c>
      <c r="AH50" s="1618"/>
      <c r="AI50" s="1618"/>
      <c r="AJ50" s="1618"/>
      <c r="AK50" s="1618"/>
      <c r="AL50" s="1619"/>
      <c r="AM50" s="1631" t="s">
        <v>1119</v>
      </c>
      <c r="AN50" s="1632"/>
      <c r="AO50" s="1632"/>
      <c r="AP50" s="1632"/>
      <c r="AQ50" s="1632"/>
      <c r="AR50" s="1632"/>
      <c r="AS50" s="1632"/>
      <c r="AT50" s="1632"/>
      <c r="AU50" s="1632"/>
      <c r="AV50" s="1632"/>
      <c r="AW50" s="1632"/>
      <c r="AX50" s="1632"/>
      <c r="AY50" s="1632"/>
      <c r="AZ50" s="1632"/>
      <c r="BA50" s="1633"/>
      <c r="BB50" s="1623"/>
      <c r="BC50" s="1623"/>
      <c r="BD50" s="1623"/>
      <c r="BE50" s="1623"/>
      <c r="BF50" s="1626"/>
      <c r="BG50" s="829"/>
    </row>
    <row r="51" spans="2:59" ht="21.95" customHeight="1">
      <c r="B51" s="837"/>
      <c r="C51" s="1646"/>
      <c r="D51" s="1647"/>
      <c r="E51" s="1647"/>
      <c r="F51" s="1647"/>
      <c r="G51" s="1647"/>
      <c r="H51" s="1647"/>
      <c r="I51" s="1647"/>
      <c r="J51" s="1647"/>
      <c r="K51" s="1648"/>
      <c r="L51" s="1651"/>
      <c r="M51" s="1652"/>
      <c r="N51" s="1652"/>
      <c r="O51" s="1653"/>
      <c r="P51" s="1677"/>
      <c r="Q51" s="1696"/>
      <c r="R51" s="1696"/>
      <c r="S51" s="1696"/>
      <c r="T51" s="1696"/>
      <c r="U51" s="1697"/>
      <c r="V51" s="1663"/>
      <c r="W51" s="1664"/>
      <c r="X51" s="1664"/>
      <c r="Y51" s="1664"/>
      <c r="Z51" s="1664"/>
      <c r="AA51" s="1665"/>
      <c r="AB51" s="1677"/>
      <c r="AC51" s="1696"/>
      <c r="AD51" s="1696"/>
      <c r="AE51" s="1696"/>
      <c r="AF51" s="1697"/>
      <c r="AG51" s="1649" t="s">
        <v>1132</v>
      </c>
      <c r="AH51" s="1650"/>
      <c r="AI51" s="1650"/>
      <c r="AJ51" s="1650"/>
      <c r="AK51" s="1650"/>
      <c r="AL51" s="1639"/>
      <c r="AM51" s="1631" t="s">
        <v>1119</v>
      </c>
      <c r="AN51" s="1632"/>
      <c r="AO51" s="1632"/>
      <c r="AP51" s="1632"/>
      <c r="AQ51" s="1632"/>
      <c r="AR51" s="1632"/>
      <c r="AS51" s="1632"/>
      <c r="AT51" s="1632"/>
      <c r="AU51" s="1632"/>
      <c r="AV51" s="1632"/>
      <c r="AW51" s="1632"/>
      <c r="AX51" s="1632"/>
      <c r="AY51" s="1632"/>
      <c r="AZ51" s="1632"/>
      <c r="BA51" s="1633"/>
      <c r="BB51" s="1623"/>
      <c r="BC51" s="1623"/>
      <c r="BD51" s="1623"/>
      <c r="BE51" s="1623"/>
      <c r="BF51" s="1626"/>
      <c r="BG51" s="829"/>
    </row>
    <row r="52" spans="2:59" ht="21.95" customHeight="1">
      <c r="B52" s="837"/>
      <c r="C52" s="1646"/>
      <c r="D52" s="1647"/>
      <c r="E52" s="1647"/>
      <c r="F52" s="1647"/>
      <c r="G52" s="1647"/>
      <c r="H52" s="1647"/>
      <c r="I52" s="1647"/>
      <c r="J52" s="1647"/>
      <c r="K52" s="1648"/>
      <c r="L52" s="1651"/>
      <c r="M52" s="1652"/>
      <c r="N52" s="1652"/>
      <c r="O52" s="1653"/>
      <c r="P52" s="1677"/>
      <c r="Q52" s="1696"/>
      <c r="R52" s="1696"/>
      <c r="S52" s="1696"/>
      <c r="T52" s="1696"/>
      <c r="U52" s="1697"/>
      <c r="V52" s="1663"/>
      <c r="W52" s="1664"/>
      <c r="X52" s="1664"/>
      <c r="Y52" s="1664"/>
      <c r="Z52" s="1664"/>
      <c r="AA52" s="1665"/>
      <c r="AB52" s="1677"/>
      <c r="AC52" s="1696"/>
      <c r="AD52" s="1696"/>
      <c r="AE52" s="1696"/>
      <c r="AF52" s="1697"/>
      <c r="AG52" s="1618" t="s">
        <v>1133</v>
      </c>
      <c r="AH52" s="1618"/>
      <c r="AI52" s="1618"/>
      <c r="AJ52" s="1618"/>
      <c r="AK52" s="1618"/>
      <c r="AL52" s="1619"/>
      <c r="AM52" s="1620" t="s">
        <v>1119</v>
      </c>
      <c r="AN52" s="1621"/>
      <c r="AO52" s="1621"/>
      <c r="AP52" s="1621"/>
      <c r="AQ52" s="1621"/>
      <c r="AR52" s="1621"/>
      <c r="AS52" s="1621"/>
      <c r="AT52" s="1621"/>
      <c r="AU52" s="1621"/>
      <c r="AV52" s="1621"/>
      <c r="AW52" s="1621"/>
      <c r="AX52" s="1621"/>
      <c r="AY52" s="1621"/>
      <c r="AZ52" s="1621"/>
      <c r="BA52" s="1622"/>
      <c r="BB52" s="1623"/>
      <c r="BC52" s="1623"/>
      <c r="BD52" s="1623"/>
      <c r="BE52" s="1623"/>
      <c r="BF52" s="1626"/>
      <c r="BG52" s="829"/>
    </row>
    <row r="53" spans="2:59" ht="21.95" customHeight="1">
      <c r="B53" s="837"/>
      <c r="C53" s="1646"/>
      <c r="D53" s="1647"/>
      <c r="E53" s="1647"/>
      <c r="F53" s="1647"/>
      <c r="G53" s="1647"/>
      <c r="H53" s="1647"/>
      <c r="I53" s="1647"/>
      <c r="J53" s="1647"/>
      <c r="K53" s="1648"/>
      <c r="L53" s="1651"/>
      <c r="M53" s="1652"/>
      <c r="N53" s="1652"/>
      <c r="O53" s="1653"/>
      <c r="P53" s="1677"/>
      <c r="Q53" s="1696"/>
      <c r="R53" s="1696"/>
      <c r="S53" s="1696"/>
      <c r="T53" s="1696"/>
      <c r="U53" s="1697"/>
      <c r="V53" s="1663"/>
      <c r="W53" s="1664"/>
      <c r="X53" s="1664"/>
      <c r="Y53" s="1664"/>
      <c r="Z53" s="1664"/>
      <c r="AA53" s="1665"/>
      <c r="AB53" s="1677"/>
      <c r="AC53" s="1696"/>
      <c r="AD53" s="1696"/>
      <c r="AE53" s="1696"/>
      <c r="AF53" s="1697"/>
      <c r="AG53" s="1619" t="s">
        <v>1134</v>
      </c>
      <c r="AH53" s="1623"/>
      <c r="AI53" s="1623"/>
      <c r="AJ53" s="1623"/>
      <c r="AK53" s="1623"/>
      <c r="AL53" s="1623"/>
      <c r="AM53" s="1620" t="s">
        <v>1119</v>
      </c>
      <c r="AN53" s="1621"/>
      <c r="AO53" s="1621"/>
      <c r="AP53" s="1621"/>
      <c r="AQ53" s="1621"/>
      <c r="AR53" s="1621"/>
      <c r="AS53" s="1621"/>
      <c r="AT53" s="1621"/>
      <c r="AU53" s="1621"/>
      <c r="AV53" s="1621"/>
      <c r="AW53" s="1621"/>
      <c r="AX53" s="1621"/>
      <c r="AY53" s="1621"/>
      <c r="AZ53" s="1621"/>
      <c r="BA53" s="1622"/>
      <c r="BB53" s="1623"/>
      <c r="BC53" s="1623"/>
      <c r="BD53" s="1623"/>
      <c r="BE53" s="1623"/>
      <c r="BF53" s="1626"/>
      <c r="BG53" s="829"/>
    </row>
    <row r="54" spans="2:59" ht="21.95" customHeight="1">
      <c r="B54" s="837"/>
      <c r="C54" s="1646"/>
      <c r="D54" s="1647"/>
      <c r="E54" s="1647"/>
      <c r="F54" s="1647"/>
      <c r="G54" s="1647"/>
      <c r="H54" s="1647"/>
      <c r="I54" s="1647"/>
      <c r="J54" s="1647"/>
      <c r="K54" s="1648"/>
      <c r="L54" s="1651"/>
      <c r="M54" s="1652"/>
      <c r="N54" s="1652"/>
      <c r="O54" s="1653"/>
      <c r="P54" s="1677"/>
      <c r="Q54" s="1696"/>
      <c r="R54" s="1696"/>
      <c r="S54" s="1696"/>
      <c r="T54" s="1696"/>
      <c r="U54" s="1697"/>
      <c r="V54" s="1663"/>
      <c r="W54" s="1664"/>
      <c r="X54" s="1664"/>
      <c r="Y54" s="1664"/>
      <c r="Z54" s="1664"/>
      <c r="AA54" s="1665"/>
      <c r="AB54" s="1677"/>
      <c r="AC54" s="1696"/>
      <c r="AD54" s="1696"/>
      <c r="AE54" s="1696"/>
      <c r="AF54" s="1697"/>
      <c r="AG54" s="1619" t="s">
        <v>1135</v>
      </c>
      <c r="AH54" s="1623"/>
      <c r="AI54" s="1623"/>
      <c r="AJ54" s="1623"/>
      <c r="AK54" s="1623"/>
      <c r="AL54" s="1623"/>
      <c r="AM54" s="1620" t="s">
        <v>1119</v>
      </c>
      <c r="AN54" s="1621"/>
      <c r="AO54" s="1621"/>
      <c r="AP54" s="1621"/>
      <c r="AQ54" s="1621"/>
      <c r="AR54" s="1621"/>
      <c r="AS54" s="1621"/>
      <c r="AT54" s="1621"/>
      <c r="AU54" s="1621"/>
      <c r="AV54" s="1621"/>
      <c r="AW54" s="1621"/>
      <c r="AX54" s="1621"/>
      <c r="AY54" s="1621"/>
      <c r="AZ54" s="1621"/>
      <c r="BA54" s="1622"/>
      <c r="BB54" s="1623"/>
      <c r="BC54" s="1623"/>
      <c r="BD54" s="1623"/>
      <c r="BE54" s="1623"/>
      <c r="BF54" s="1626"/>
      <c r="BG54" s="829"/>
    </row>
    <row r="55" spans="2:59" ht="21.95" customHeight="1">
      <c r="B55" s="837"/>
      <c r="C55" s="1646"/>
      <c r="D55" s="1647"/>
      <c r="E55" s="1647"/>
      <c r="F55" s="1647"/>
      <c r="G55" s="1647"/>
      <c r="H55" s="1647"/>
      <c r="I55" s="1647"/>
      <c r="J55" s="1647"/>
      <c r="K55" s="1648"/>
      <c r="L55" s="1651"/>
      <c r="M55" s="1652"/>
      <c r="N55" s="1652"/>
      <c r="O55" s="1653"/>
      <c r="P55" s="1677"/>
      <c r="Q55" s="1696"/>
      <c r="R55" s="1696"/>
      <c r="S55" s="1696"/>
      <c r="T55" s="1696"/>
      <c r="U55" s="1697"/>
      <c r="V55" s="1663"/>
      <c r="W55" s="1664"/>
      <c r="X55" s="1664"/>
      <c r="Y55" s="1664"/>
      <c r="Z55" s="1664"/>
      <c r="AA55" s="1665"/>
      <c r="AB55" s="1677"/>
      <c r="AC55" s="1696"/>
      <c r="AD55" s="1696"/>
      <c r="AE55" s="1696"/>
      <c r="AF55" s="1697"/>
      <c r="AG55" s="1619" t="s">
        <v>1136</v>
      </c>
      <c r="AH55" s="1623"/>
      <c r="AI55" s="1623"/>
      <c r="AJ55" s="1623"/>
      <c r="AK55" s="1623"/>
      <c r="AL55" s="1623"/>
      <c r="AM55" s="1620" t="s">
        <v>1264</v>
      </c>
      <c r="AN55" s="1621"/>
      <c r="AO55" s="1621"/>
      <c r="AP55" s="1621"/>
      <c r="AQ55" s="1621"/>
      <c r="AR55" s="1621"/>
      <c r="AS55" s="1621"/>
      <c r="AT55" s="1621"/>
      <c r="AU55" s="1621"/>
      <c r="AV55" s="1621"/>
      <c r="AW55" s="1621"/>
      <c r="AX55" s="1621"/>
      <c r="AY55" s="1621"/>
      <c r="AZ55" s="1621"/>
      <c r="BA55" s="1622"/>
      <c r="BB55" s="1623"/>
      <c r="BC55" s="1623"/>
      <c r="BD55" s="1623"/>
      <c r="BE55" s="1623"/>
      <c r="BF55" s="1626"/>
      <c r="BG55" s="829"/>
    </row>
    <row r="56" spans="2:59" ht="21.95" customHeight="1">
      <c r="B56" s="837"/>
      <c r="C56" s="1646"/>
      <c r="D56" s="1647"/>
      <c r="E56" s="1647"/>
      <c r="F56" s="1647"/>
      <c r="G56" s="1647"/>
      <c r="H56" s="1647"/>
      <c r="I56" s="1647"/>
      <c r="J56" s="1647"/>
      <c r="K56" s="1648"/>
      <c r="L56" s="1651"/>
      <c r="M56" s="1652"/>
      <c r="N56" s="1652"/>
      <c r="O56" s="1653"/>
      <c r="P56" s="1677"/>
      <c r="Q56" s="1696"/>
      <c r="R56" s="1696"/>
      <c r="S56" s="1696"/>
      <c r="T56" s="1696"/>
      <c r="U56" s="1697"/>
      <c r="V56" s="1663"/>
      <c r="W56" s="1664"/>
      <c r="X56" s="1664"/>
      <c r="Y56" s="1664"/>
      <c r="Z56" s="1664"/>
      <c r="AA56" s="1665"/>
      <c r="AB56" s="1677"/>
      <c r="AC56" s="1696"/>
      <c r="AD56" s="1696"/>
      <c r="AE56" s="1696"/>
      <c r="AF56" s="1697"/>
      <c r="AG56" s="1619" t="s">
        <v>1137</v>
      </c>
      <c r="AH56" s="1623"/>
      <c r="AI56" s="1623"/>
      <c r="AJ56" s="1623"/>
      <c r="AK56" s="1623"/>
      <c r="AL56" s="1623"/>
      <c r="AM56" s="1620" t="s">
        <v>1119</v>
      </c>
      <c r="AN56" s="1621"/>
      <c r="AO56" s="1621"/>
      <c r="AP56" s="1621"/>
      <c r="AQ56" s="1621"/>
      <c r="AR56" s="1621"/>
      <c r="AS56" s="1621"/>
      <c r="AT56" s="1621"/>
      <c r="AU56" s="1621"/>
      <c r="AV56" s="1621"/>
      <c r="AW56" s="1621"/>
      <c r="AX56" s="1621"/>
      <c r="AY56" s="1621"/>
      <c r="AZ56" s="1621"/>
      <c r="BA56" s="1622"/>
      <c r="BB56" s="1623"/>
      <c r="BC56" s="1623"/>
      <c r="BD56" s="1623"/>
      <c r="BE56" s="1623"/>
      <c r="BF56" s="1626"/>
      <c r="BG56" s="829"/>
    </row>
    <row r="57" spans="2:59" ht="21.95" customHeight="1">
      <c r="B57" s="837"/>
      <c r="C57" s="1646"/>
      <c r="D57" s="1647"/>
      <c r="E57" s="1647"/>
      <c r="F57" s="1647"/>
      <c r="G57" s="1647"/>
      <c r="H57" s="1647"/>
      <c r="I57" s="1647"/>
      <c r="J57" s="1647"/>
      <c r="K57" s="1648"/>
      <c r="L57" s="1651"/>
      <c r="M57" s="1652"/>
      <c r="N57" s="1652"/>
      <c r="O57" s="1653"/>
      <c r="P57" s="1677"/>
      <c r="Q57" s="1696"/>
      <c r="R57" s="1696"/>
      <c r="S57" s="1696"/>
      <c r="T57" s="1696"/>
      <c r="U57" s="1697"/>
      <c r="V57" s="1663"/>
      <c r="W57" s="1664"/>
      <c r="X57" s="1664"/>
      <c r="Y57" s="1664"/>
      <c r="Z57" s="1664"/>
      <c r="AA57" s="1665"/>
      <c r="AB57" s="1677"/>
      <c r="AC57" s="1696"/>
      <c r="AD57" s="1696"/>
      <c r="AE57" s="1696"/>
      <c r="AF57" s="1697"/>
      <c r="AG57" s="1618" t="s">
        <v>1257</v>
      </c>
      <c r="AH57" s="1618"/>
      <c r="AI57" s="1618"/>
      <c r="AJ57" s="1618"/>
      <c r="AK57" s="1618"/>
      <c r="AL57" s="1619"/>
      <c r="AM57" s="1631" t="s">
        <v>1258</v>
      </c>
      <c r="AN57" s="1632"/>
      <c r="AO57" s="1632"/>
      <c r="AP57" s="1632"/>
      <c r="AQ57" s="1632"/>
      <c r="AR57" s="1632"/>
      <c r="AS57" s="1632"/>
      <c r="AT57" s="1632"/>
      <c r="AU57" s="1632"/>
      <c r="AV57" s="1632"/>
      <c r="AW57" s="1632"/>
      <c r="AX57" s="1632"/>
      <c r="AY57" s="1632"/>
      <c r="AZ57" s="1632"/>
      <c r="BA57" s="1633"/>
      <c r="BB57" s="1623"/>
      <c r="BC57" s="1623"/>
      <c r="BD57" s="1623"/>
      <c r="BE57" s="1623"/>
      <c r="BF57" s="1626"/>
      <c r="BG57" s="829"/>
    </row>
    <row r="58" spans="2:59" ht="44.1" customHeight="1">
      <c r="B58" s="837"/>
      <c r="C58" s="1646"/>
      <c r="D58" s="1647"/>
      <c r="E58" s="1647"/>
      <c r="F58" s="1647"/>
      <c r="G58" s="1647"/>
      <c r="H58" s="1647"/>
      <c r="I58" s="1647"/>
      <c r="J58" s="1647"/>
      <c r="K58" s="1648"/>
      <c r="L58" s="1651"/>
      <c r="M58" s="1652"/>
      <c r="N58" s="1652"/>
      <c r="O58" s="1653"/>
      <c r="P58" s="1677"/>
      <c r="Q58" s="1696"/>
      <c r="R58" s="1696"/>
      <c r="S58" s="1696"/>
      <c r="T58" s="1696"/>
      <c r="U58" s="1697"/>
      <c r="V58" s="1663"/>
      <c r="W58" s="1664"/>
      <c r="X58" s="1664"/>
      <c r="Y58" s="1664"/>
      <c r="Z58" s="1664"/>
      <c r="AA58" s="1665"/>
      <c r="AB58" s="1677"/>
      <c r="AC58" s="1696"/>
      <c r="AD58" s="1696"/>
      <c r="AE58" s="1696"/>
      <c r="AF58" s="1697"/>
      <c r="AG58" s="1617" t="s">
        <v>1259</v>
      </c>
      <c r="AH58" s="1618"/>
      <c r="AI58" s="1618"/>
      <c r="AJ58" s="1618"/>
      <c r="AK58" s="1618"/>
      <c r="AL58" s="1619"/>
      <c r="AM58" s="4111" t="s">
        <v>1260</v>
      </c>
      <c r="AN58" s="4112"/>
      <c r="AO58" s="4112"/>
      <c r="AP58" s="4112"/>
      <c r="AQ58" s="4112"/>
      <c r="AR58" s="4112"/>
      <c r="AS58" s="4112"/>
      <c r="AT58" s="4112"/>
      <c r="AU58" s="4112"/>
      <c r="AV58" s="4112"/>
      <c r="AW58" s="4112"/>
      <c r="AX58" s="4112"/>
      <c r="AY58" s="4112"/>
      <c r="AZ58" s="4112"/>
      <c r="BA58" s="4113"/>
      <c r="BB58" s="1617"/>
      <c r="BC58" s="1618"/>
      <c r="BD58" s="1618"/>
      <c r="BE58" s="1618"/>
      <c r="BF58" s="1637"/>
      <c r="BG58" s="829"/>
    </row>
    <row r="59" spans="2:59" ht="21.95" customHeight="1">
      <c r="B59" s="837"/>
      <c r="C59" s="1646"/>
      <c r="D59" s="1647"/>
      <c r="E59" s="1647"/>
      <c r="F59" s="1647"/>
      <c r="G59" s="1647"/>
      <c r="H59" s="1647"/>
      <c r="I59" s="1647"/>
      <c r="J59" s="1647"/>
      <c r="K59" s="1648"/>
      <c r="L59" s="1651"/>
      <c r="M59" s="1652"/>
      <c r="N59" s="1652"/>
      <c r="O59" s="1653"/>
      <c r="P59" s="1677"/>
      <c r="Q59" s="1696"/>
      <c r="R59" s="1696"/>
      <c r="S59" s="1696"/>
      <c r="T59" s="1696"/>
      <c r="U59" s="1697"/>
      <c r="V59" s="1663"/>
      <c r="W59" s="1664"/>
      <c r="X59" s="1664"/>
      <c r="Y59" s="1664"/>
      <c r="Z59" s="1664"/>
      <c r="AA59" s="1665"/>
      <c r="AB59" s="1677"/>
      <c r="AC59" s="1696"/>
      <c r="AD59" s="1696"/>
      <c r="AE59" s="1696"/>
      <c r="AF59" s="1697"/>
      <c r="AG59" s="1618" t="s">
        <v>1138</v>
      </c>
      <c r="AH59" s="1618"/>
      <c r="AI59" s="1618"/>
      <c r="AJ59" s="1618"/>
      <c r="AK59" s="1618"/>
      <c r="AL59" s="1619"/>
      <c r="AM59" s="1631" t="s">
        <v>1125</v>
      </c>
      <c r="AN59" s="1632"/>
      <c r="AO59" s="1632"/>
      <c r="AP59" s="1632"/>
      <c r="AQ59" s="1632"/>
      <c r="AR59" s="1632"/>
      <c r="AS59" s="1632"/>
      <c r="AT59" s="1632"/>
      <c r="AU59" s="1632"/>
      <c r="AV59" s="1632"/>
      <c r="AW59" s="1632"/>
      <c r="AX59" s="1632"/>
      <c r="AY59" s="1632"/>
      <c r="AZ59" s="1632"/>
      <c r="BA59" s="1633"/>
      <c r="BB59" s="1623"/>
      <c r="BC59" s="1623"/>
      <c r="BD59" s="1623"/>
      <c r="BE59" s="1623"/>
      <c r="BF59" s="1626"/>
      <c r="BG59" s="829"/>
    </row>
    <row r="60" spans="2:59" ht="21.95" customHeight="1">
      <c r="B60" s="838"/>
      <c r="C60" s="1649"/>
      <c r="D60" s="1650"/>
      <c r="E60" s="1650"/>
      <c r="F60" s="1650"/>
      <c r="G60" s="1650"/>
      <c r="H60" s="1650"/>
      <c r="I60" s="1650"/>
      <c r="J60" s="1650"/>
      <c r="K60" s="1639"/>
      <c r="L60" s="1654"/>
      <c r="M60" s="1655"/>
      <c r="N60" s="1655"/>
      <c r="O60" s="1656"/>
      <c r="P60" s="1678"/>
      <c r="Q60" s="1698"/>
      <c r="R60" s="1698"/>
      <c r="S60" s="1698"/>
      <c r="T60" s="1698"/>
      <c r="U60" s="1699"/>
      <c r="V60" s="1666"/>
      <c r="W60" s="1667"/>
      <c r="X60" s="1667"/>
      <c r="Y60" s="1667"/>
      <c r="Z60" s="1667"/>
      <c r="AA60" s="1668"/>
      <c r="AB60" s="1678"/>
      <c r="AC60" s="1698"/>
      <c r="AD60" s="1698"/>
      <c r="AE60" s="1698"/>
      <c r="AF60" s="1699"/>
      <c r="AG60" s="1617" t="s">
        <v>1126</v>
      </c>
      <c r="AH60" s="1618"/>
      <c r="AI60" s="1618"/>
      <c r="AJ60" s="1618"/>
      <c r="AK60" s="1618"/>
      <c r="AL60" s="1619"/>
      <c r="AM60" s="1620" t="s">
        <v>1125</v>
      </c>
      <c r="AN60" s="1621"/>
      <c r="AO60" s="1621"/>
      <c r="AP60" s="1621"/>
      <c r="AQ60" s="1621"/>
      <c r="AR60" s="1621"/>
      <c r="AS60" s="1621"/>
      <c r="AT60" s="1621"/>
      <c r="AU60" s="1621"/>
      <c r="AV60" s="1621"/>
      <c r="AW60" s="1621"/>
      <c r="AX60" s="1621"/>
      <c r="AY60" s="1621"/>
      <c r="AZ60" s="1621"/>
      <c r="BA60" s="1622"/>
      <c r="BB60" s="1623"/>
      <c r="BC60" s="1624"/>
      <c r="BD60" s="1624"/>
      <c r="BE60" s="1624"/>
      <c r="BF60" s="1625"/>
      <c r="BG60" s="829"/>
    </row>
    <row r="61" spans="2:59" ht="19.5" customHeight="1">
      <c r="B61" s="836"/>
      <c r="C61" s="1671" t="s">
        <v>1139</v>
      </c>
      <c r="D61" s="1694"/>
      <c r="E61" s="1694"/>
      <c r="F61" s="1694"/>
      <c r="G61" s="1694"/>
      <c r="H61" s="1694"/>
      <c r="I61" s="1694"/>
      <c r="J61" s="1694"/>
      <c r="K61" s="1695"/>
      <c r="L61" s="1671"/>
      <c r="M61" s="1694"/>
      <c r="N61" s="1694"/>
      <c r="O61" s="1695"/>
      <c r="P61" s="1671" t="s">
        <v>1265</v>
      </c>
      <c r="Q61" s="1694"/>
      <c r="R61" s="1694"/>
      <c r="S61" s="1694"/>
      <c r="T61" s="1694"/>
      <c r="U61" s="1695"/>
      <c r="V61" s="1671" t="s">
        <v>1140</v>
      </c>
      <c r="W61" s="1694"/>
      <c r="X61" s="1694"/>
      <c r="Y61" s="1694"/>
      <c r="Z61" s="1694"/>
      <c r="AA61" s="1695"/>
      <c r="AB61" s="1671" t="s">
        <v>1141</v>
      </c>
      <c r="AC61" s="1694"/>
      <c r="AD61" s="1694"/>
      <c r="AE61" s="1694"/>
      <c r="AF61" s="1695"/>
      <c r="AG61" s="1617" t="s">
        <v>1142</v>
      </c>
      <c r="AH61" s="1618"/>
      <c r="AI61" s="1618"/>
      <c r="AJ61" s="1618"/>
      <c r="AK61" s="1618"/>
      <c r="AL61" s="1619"/>
      <c r="AM61" s="1620" t="s">
        <v>1143</v>
      </c>
      <c r="AN61" s="1621"/>
      <c r="AO61" s="1621"/>
      <c r="AP61" s="1621"/>
      <c r="AQ61" s="1621"/>
      <c r="AR61" s="1621"/>
      <c r="AS61" s="1621"/>
      <c r="AT61" s="1621"/>
      <c r="AU61" s="1621"/>
      <c r="AV61" s="1621"/>
      <c r="AW61" s="1621"/>
      <c r="AX61" s="1621"/>
      <c r="AY61" s="1621"/>
      <c r="AZ61" s="1621"/>
      <c r="BA61" s="1622"/>
      <c r="BB61" s="1623"/>
      <c r="BC61" s="1623"/>
      <c r="BD61" s="1623"/>
      <c r="BE61" s="1623"/>
      <c r="BF61" s="1626"/>
      <c r="BG61" s="829"/>
    </row>
    <row r="62" spans="2:59" ht="21" customHeight="1">
      <c r="B62" s="837"/>
      <c r="C62" s="1677"/>
      <c r="D62" s="1696"/>
      <c r="E62" s="1696"/>
      <c r="F62" s="1696"/>
      <c r="G62" s="1696"/>
      <c r="H62" s="1696"/>
      <c r="I62" s="1696"/>
      <c r="J62" s="1696"/>
      <c r="K62" s="1697"/>
      <c r="L62" s="1677"/>
      <c r="M62" s="1696"/>
      <c r="N62" s="1696"/>
      <c r="O62" s="1697"/>
      <c r="P62" s="1677"/>
      <c r="Q62" s="1696"/>
      <c r="R62" s="1696"/>
      <c r="S62" s="1696"/>
      <c r="T62" s="1696"/>
      <c r="U62" s="1697"/>
      <c r="V62" s="1677"/>
      <c r="W62" s="1696"/>
      <c r="X62" s="1696"/>
      <c r="Y62" s="1696"/>
      <c r="Z62" s="1696"/>
      <c r="AA62" s="1697"/>
      <c r="AB62" s="1677"/>
      <c r="AC62" s="1696"/>
      <c r="AD62" s="1696"/>
      <c r="AE62" s="1696"/>
      <c r="AF62" s="1697"/>
      <c r="AG62" s="1618" t="s">
        <v>1133</v>
      </c>
      <c r="AH62" s="1618"/>
      <c r="AI62" s="1618"/>
      <c r="AJ62" s="1618"/>
      <c r="AK62" s="1618"/>
      <c r="AL62" s="1619"/>
      <c r="AM62" s="1631" t="s">
        <v>1119</v>
      </c>
      <c r="AN62" s="1632"/>
      <c r="AO62" s="1632"/>
      <c r="AP62" s="1632"/>
      <c r="AQ62" s="1632"/>
      <c r="AR62" s="1632"/>
      <c r="AS62" s="1632"/>
      <c r="AT62" s="1632"/>
      <c r="AU62" s="1632"/>
      <c r="AV62" s="1632"/>
      <c r="AW62" s="1632"/>
      <c r="AX62" s="1632"/>
      <c r="AY62" s="1632"/>
      <c r="AZ62" s="1632"/>
      <c r="BA62" s="1633"/>
      <c r="BB62" s="1623"/>
      <c r="BC62" s="1623"/>
      <c r="BD62" s="1623"/>
      <c r="BE62" s="1623"/>
      <c r="BF62" s="1626"/>
      <c r="BG62" s="829"/>
    </row>
    <row r="63" spans="2:59" ht="21" customHeight="1">
      <c r="B63" s="837"/>
      <c r="C63" s="1677"/>
      <c r="D63" s="1696"/>
      <c r="E63" s="1696"/>
      <c r="F63" s="1696"/>
      <c r="G63" s="1696"/>
      <c r="H63" s="1696"/>
      <c r="I63" s="1696"/>
      <c r="J63" s="1696"/>
      <c r="K63" s="1697"/>
      <c r="L63" s="1677"/>
      <c r="M63" s="1696"/>
      <c r="N63" s="1696"/>
      <c r="O63" s="1697"/>
      <c r="P63" s="1677"/>
      <c r="Q63" s="1696"/>
      <c r="R63" s="1696"/>
      <c r="S63" s="1696"/>
      <c r="T63" s="1696"/>
      <c r="U63" s="1697"/>
      <c r="V63" s="1677"/>
      <c r="W63" s="1696"/>
      <c r="X63" s="1696"/>
      <c r="Y63" s="1696"/>
      <c r="Z63" s="1696"/>
      <c r="AA63" s="1697"/>
      <c r="AB63" s="1677"/>
      <c r="AC63" s="1696"/>
      <c r="AD63" s="1696"/>
      <c r="AE63" s="1696"/>
      <c r="AF63" s="1697"/>
      <c r="AG63" s="1619" t="s">
        <v>1134</v>
      </c>
      <c r="AH63" s="1623"/>
      <c r="AI63" s="1623"/>
      <c r="AJ63" s="1623"/>
      <c r="AK63" s="1623"/>
      <c r="AL63" s="1623"/>
      <c r="AM63" s="1620" t="s">
        <v>1119</v>
      </c>
      <c r="AN63" s="1621"/>
      <c r="AO63" s="1621"/>
      <c r="AP63" s="1621"/>
      <c r="AQ63" s="1621"/>
      <c r="AR63" s="1621"/>
      <c r="AS63" s="1621"/>
      <c r="AT63" s="1621"/>
      <c r="AU63" s="1621"/>
      <c r="AV63" s="1621"/>
      <c r="AW63" s="1621"/>
      <c r="AX63" s="1621"/>
      <c r="AY63" s="1621"/>
      <c r="AZ63" s="1621"/>
      <c r="BA63" s="1622"/>
      <c r="BB63" s="1623"/>
      <c r="BC63" s="1623"/>
      <c r="BD63" s="1623"/>
      <c r="BE63" s="1623"/>
      <c r="BF63" s="1626"/>
      <c r="BG63" s="829"/>
    </row>
    <row r="64" spans="2:59" ht="21" customHeight="1">
      <c r="B64" s="837"/>
      <c r="C64" s="1677"/>
      <c r="D64" s="1696"/>
      <c r="E64" s="1696"/>
      <c r="F64" s="1696"/>
      <c r="G64" s="1696"/>
      <c r="H64" s="1696"/>
      <c r="I64" s="1696"/>
      <c r="J64" s="1696"/>
      <c r="K64" s="1697"/>
      <c r="L64" s="1677"/>
      <c r="M64" s="1696"/>
      <c r="N64" s="1696"/>
      <c r="O64" s="1697"/>
      <c r="P64" s="1677"/>
      <c r="Q64" s="1696"/>
      <c r="R64" s="1696"/>
      <c r="S64" s="1696"/>
      <c r="T64" s="1696"/>
      <c r="U64" s="1697"/>
      <c r="V64" s="1677"/>
      <c r="W64" s="1696"/>
      <c r="X64" s="1696"/>
      <c r="Y64" s="1696"/>
      <c r="Z64" s="1696"/>
      <c r="AA64" s="1697"/>
      <c r="AB64" s="1677"/>
      <c r="AC64" s="1696"/>
      <c r="AD64" s="1696"/>
      <c r="AE64" s="1696"/>
      <c r="AF64" s="1697"/>
      <c r="AG64" s="1619" t="s">
        <v>1135</v>
      </c>
      <c r="AH64" s="1623"/>
      <c r="AI64" s="1623"/>
      <c r="AJ64" s="1623"/>
      <c r="AK64" s="1623"/>
      <c r="AL64" s="1623"/>
      <c r="AM64" s="1620" t="s">
        <v>1119</v>
      </c>
      <c r="AN64" s="1621"/>
      <c r="AO64" s="1621"/>
      <c r="AP64" s="1621"/>
      <c r="AQ64" s="1621"/>
      <c r="AR64" s="1621"/>
      <c r="AS64" s="1621"/>
      <c r="AT64" s="1621"/>
      <c r="AU64" s="1621"/>
      <c r="AV64" s="1621"/>
      <c r="AW64" s="1621"/>
      <c r="AX64" s="1621"/>
      <c r="AY64" s="1621"/>
      <c r="AZ64" s="1621"/>
      <c r="BA64" s="1622"/>
      <c r="BB64" s="1623"/>
      <c r="BC64" s="1623"/>
      <c r="BD64" s="1623"/>
      <c r="BE64" s="1623"/>
      <c r="BF64" s="1626"/>
      <c r="BG64" s="829"/>
    </row>
    <row r="65" spans="2:59" ht="21" customHeight="1">
      <c r="B65" s="837"/>
      <c r="C65" s="1677"/>
      <c r="D65" s="1696"/>
      <c r="E65" s="1696"/>
      <c r="F65" s="1696"/>
      <c r="G65" s="1696"/>
      <c r="H65" s="1696"/>
      <c r="I65" s="1696"/>
      <c r="J65" s="1696"/>
      <c r="K65" s="1697"/>
      <c r="L65" s="1677"/>
      <c r="M65" s="1696"/>
      <c r="N65" s="1696"/>
      <c r="O65" s="1697"/>
      <c r="P65" s="1677"/>
      <c r="Q65" s="1696"/>
      <c r="R65" s="1696"/>
      <c r="S65" s="1696"/>
      <c r="T65" s="1696"/>
      <c r="U65" s="1697"/>
      <c r="V65" s="1677"/>
      <c r="W65" s="1696"/>
      <c r="X65" s="1696"/>
      <c r="Y65" s="1696"/>
      <c r="Z65" s="1696"/>
      <c r="AA65" s="1697"/>
      <c r="AB65" s="1677"/>
      <c r="AC65" s="1696"/>
      <c r="AD65" s="1696"/>
      <c r="AE65" s="1696"/>
      <c r="AF65" s="1697"/>
      <c r="AG65" s="1618" t="s">
        <v>1144</v>
      </c>
      <c r="AH65" s="1618"/>
      <c r="AI65" s="1618"/>
      <c r="AJ65" s="1618"/>
      <c r="AK65" s="1618"/>
      <c r="AL65" s="1619"/>
      <c r="AM65" s="1631" t="s">
        <v>1119</v>
      </c>
      <c r="AN65" s="1632"/>
      <c r="AO65" s="1632"/>
      <c r="AP65" s="1632"/>
      <c r="AQ65" s="1632"/>
      <c r="AR65" s="1632"/>
      <c r="AS65" s="1632"/>
      <c r="AT65" s="1632"/>
      <c r="AU65" s="1632"/>
      <c r="AV65" s="1632"/>
      <c r="AW65" s="1632"/>
      <c r="AX65" s="1632"/>
      <c r="AY65" s="1632"/>
      <c r="AZ65" s="1632"/>
      <c r="BA65" s="1633"/>
      <c r="BB65" s="1623"/>
      <c r="BC65" s="1623"/>
      <c r="BD65" s="1623"/>
      <c r="BE65" s="1623"/>
      <c r="BF65" s="1626"/>
      <c r="BG65" s="829"/>
    </row>
    <row r="66" spans="2:59" ht="21" customHeight="1">
      <c r="B66" s="837"/>
      <c r="C66" s="1677"/>
      <c r="D66" s="1696"/>
      <c r="E66" s="1696"/>
      <c r="F66" s="1696"/>
      <c r="G66" s="1696"/>
      <c r="H66" s="1696"/>
      <c r="I66" s="1696"/>
      <c r="J66" s="1696"/>
      <c r="K66" s="1697"/>
      <c r="L66" s="1677"/>
      <c r="M66" s="1696"/>
      <c r="N66" s="1696"/>
      <c r="O66" s="1697"/>
      <c r="P66" s="1677"/>
      <c r="Q66" s="1696"/>
      <c r="R66" s="1696"/>
      <c r="S66" s="1696"/>
      <c r="T66" s="1696"/>
      <c r="U66" s="1697"/>
      <c r="V66" s="1677"/>
      <c r="W66" s="1696"/>
      <c r="X66" s="1696"/>
      <c r="Y66" s="1696"/>
      <c r="Z66" s="1696"/>
      <c r="AA66" s="1697"/>
      <c r="AB66" s="1677"/>
      <c r="AC66" s="1696"/>
      <c r="AD66" s="1696"/>
      <c r="AE66" s="1696"/>
      <c r="AF66" s="1697"/>
      <c r="AG66" s="1618" t="s">
        <v>1266</v>
      </c>
      <c r="AH66" s="1618"/>
      <c r="AI66" s="1618"/>
      <c r="AJ66" s="1618"/>
      <c r="AK66" s="1618"/>
      <c r="AL66" s="1619"/>
      <c r="AM66" s="1620" t="s">
        <v>1145</v>
      </c>
      <c r="AN66" s="1621"/>
      <c r="AO66" s="1621"/>
      <c r="AP66" s="1621"/>
      <c r="AQ66" s="1621"/>
      <c r="AR66" s="1621"/>
      <c r="AS66" s="1621"/>
      <c r="AT66" s="1621"/>
      <c r="AU66" s="1621"/>
      <c r="AV66" s="1621"/>
      <c r="AW66" s="1621"/>
      <c r="AX66" s="1621"/>
      <c r="AY66" s="1621"/>
      <c r="AZ66" s="1621"/>
      <c r="BA66" s="1622"/>
      <c r="BB66" s="1623"/>
      <c r="BC66" s="1623"/>
      <c r="BD66" s="1623"/>
      <c r="BE66" s="1623"/>
      <c r="BF66" s="1626"/>
      <c r="BG66" s="829"/>
    </row>
    <row r="67" spans="2:59" ht="21" customHeight="1">
      <c r="B67" s="837"/>
      <c r="C67" s="1677"/>
      <c r="D67" s="1696"/>
      <c r="E67" s="1696"/>
      <c r="F67" s="1696"/>
      <c r="G67" s="1696"/>
      <c r="H67" s="1696"/>
      <c r="I67" s="1696"/>
      <c r="J67" s="1696"/>
      <c r="K67" s="1697"/>
      <c r="L67" s="1677"/>
      <c r="M67" s="1696"/>
      <c r="N67" s="1696"/>
      <c r="O67" s="1697"/>
      <c r="P67" s="1677"/>
      <c r="Q67" s="1696"/>
      <c r="R67" s="1696"/>
      <c r="S67" s="1696"/>
      <c r="T67" s="1696"/>
      <c r="U67" s="1697"/>
      <c r="V67" s="1677"/>
      <c r="W67" s="1696"/>
      <c r="X67" s="1696"/>
      <c r="Y67" s="1696"/>
      <c r="Z67" s="1696"/>
      <c r="AA67" s="1697"/>
      <c r="AB67" s="1677"/>
      <c r="AC67" s="1696"/>
      <c r="AD67" s="1696"/>
      <c r="AE67" s="1696"/>
      <c r="AF67" s="1697"/>
      <c r="AG67" s="1627" t="s">
        <v>1146</v>
      </c>
      <c r="AH67" s="1628"/>
      <c r="AI67" s="1628"/>
      <c r="AJ67" s="1628"/>
      <c r="AK67" s="1628"/>
      <c r="AL67" s="1629"/>
      <c r="AM67" s="1620" t="s">
        <v>1119</v>
      </c>
      <c r="AN67" s="1621"/>
      <c r="AO67" s="1621"/>
      <c r="AP67" s="1621"/>
      <c r="AQ67" s="1621"/>
      <c r="AR67" s="1621"/>
      <c r="AS67" s="1621"/>
      <c r="AT67" s="1621"/>
      <c r="AU67" s="1621"/>
      <c r="AV67" s="1621"/>
      <c r="AW67" s="1621"/>
      <c r="AX67" s="1621"/>
      <c r="AY67" s="1621"/>
      <c r="AZ67" s="1621"/>
      <c r="BA67" s="1622"/>
      <c r="BB67" s="1627"/>
      <c r="BC67" s="1628"/>
      <c r="BD67" s="1628"/>
      <c r="BE67" s="1628"/>
      <c r="BF67" s="1630"/>
      <c r="BG67" s="829"/>
    </row>
    <row r="68" spans="2:59" ht="21" customHeight="1">
      <c r="B68" s="837"/>
      <c r="C68" s="1677"/>
      <c r="D68" s="1696"/>
      <c r="E68" s="1696"/>
      <c r="F68" s="1696"/>
      <c r="G68" s="1696"/>
      <c r="H68" s="1696"/>
      <c r="I68" s="1696"/>
      <c r="J68" s="1696"/>
      <c r="K68" s="1697"/>
      <c r="L68" s="1677"/>
      <c r="M68" s="1696"/>
      <c r="N68" s="1696"/>
      <c r="O68" s="1697"/>
      <c r="P68" s="1677"/>
      <c r="Q68" s="1696"/>
      <c r="R68" s="1696"/>
      <c r="S68" s="1696"/>
      <c r="T68" s="1696"/>
      <c r="U68" s="1697"/>
      <c r="V68" s="1677"/>
      <c r="W68" s="1696"/>
      <c r="X68" s="1696"/>
      <c r="Y68" s="1696"/>
      <c r="Z68" s="1696"/>
      <c r="AA68" s="1697"/>
      <c r="AB68" s="1677"/>
      <c r="AC68" s="1696"/>
      <c r="AD68" s="1696"/>
      <c r="AE68" s="1696"/>
      <c r="AF68" s="1697"/>
      <c r="AG68" s="1618" t="s">
        <v>1147</v>
      </c>
      <c r="AH68" s="1618"/>
      <c r="AI68" s="1618"/>
      <c r="AJ68" s="1618"/>
      <c r="AK68" s="1618"/>
      <c r="AL68" s="1619"/>
      <c r="AM68" s="1620" t="s">
        <v>1148</v>
      </c>
      <c r="AN68" s="1621"/>
      <c r="AO68" s="1621"/>
      <c r="AP68" s="1621"/>
      <c r="AQ68" s="1621"/>
      <c r="AR68" s="1621"/>
      <c r="AS68" s="1621"/>
      <c r="AT68" s="1621"/>
      <c r="AU68" s="1621"/>
      <c r="AV68" s="1621"/>
      <c r="AW68" s="1621"/>
      <c r="AX68" s="1621"/>
      <c r="AY68" s="1621"/>
      <c r="AZ68" s="1621"/>
      <c r="BA68" s="1622"/>
      <c r="BB68" s="1623"/>
      <c r="BC68" s="1623"/>
      <c r="BD68" s="1623"/>
      <c r="BE68" s="1623"/>
      <c r="BF68" s="1626"/>
      <c r="BG68" s="829"/>
    </row>
    <row r="69" spans="2:59" ht="21" customHeight="1">
      <c r="B69" s="837"/>
      <c r="C69" s="1677"/>
      <c r="D69" s="1696"/>
      <c r="E69" s="1696"/>
      <c r="F69" s="1696"/>
      <c r="G69" s="1696"/>
      <c r="H69" s="1696"/>
      <c r="I69" s="1696"/>
      <c r="J69" s="1696"/>
      <c r="K69" s="1697"/>
      <c r="L69" s="1677"/>
      <c r="M69" s="1696"/>
      <c r="N69" s="1696"/>
      <c r="O69" s="1697"/>
      <c r="P69" s="1677"/>
      <c r="Q69" s="1696"/>
      <c r="R69" s="1696"/>
      <c r="S69" s="1696"/>
      <c r="T69" s="1696"/>
      <c r="U69" s="1697"/>
      <c r="V69" s="1677"/>
      <c r="W69" s="1696"/>
      <c r="X69" s="1696"/>
      <c r="Y69" s="1696"/>
      <c r="Z69" s="1696"/>
      <c r="AA69" s="1697"/>
      <c r="AB69" s="1677"/>
      <c r="AC69" s="1696"/>
      <c r="AD69" s="1696"/>
      <c r="AE69" s="1696"/>
      <c r="AF69" s="1697"/>
      <c r="AG69" s="1627" t="s">
        <v>1149</v>
      </c>
      <c r="AH69" s="1628"/>
      <c r="AI69" s="1628"/>
      <c r="AJ69" s="1628"/>
      <c r="AK69" s="1628"/>
      <c r="AL69" s="1629"/>
      <c r="AM69" s="1620" t="s">
        <v>1119</v>
      </c>
      <c r="AN69" s="1621"/>
      <c r="AO69" s="1621"/>
      <c r="AP69" s="1621"/>
      <c r="AQ69" s="1621"/>
      <c r="AR69" s="1621"/>
      <c r="AS69" s="1621"/>
      <c r="AT69" s="1621"/>
      <c r="AU69" s="1621"/>
      <c r="AV69" s="1621"/>
      <c r="AW69" s="1621"/>
      <c r="AX69" s="1621"/>
      <c r="AY69" s="1621"/>
      <c r="AZ69" s="1621"/>
      <c r="BA69" s="1622"/>
      <c r="BB69" s="1627"/>
      <c r="BC69" s="1628"/>
      <c r="BD69" s="1628"/>
      <c r="BE69" s="1628"/>
      <c r="BF69" s="1630"/>
      <c r="BG69" s="829"/>
    </row>
    <row r="70" spans="2:59" ht="21" customHeight="1">
      <c r="B70" s="837"/>
      <c r="C70" s="1677"/>
      <c r="D70" s="1696"/>
      <c r="E70" s="1696"/>
      <c r="F70" s="1696"/>
      <c r="G70" s="1696"/>
      <c r="H70" s="1696"/>
      <c r="I70" s="1696"/>
      <c r="J70" s="1696"/>
      <c r="K70" s="1697"/>
      <c r="L70" s="1677"/>
      <c r="M70" s="1696"/>
      <c r="N70" s="1696"/>
      <c r="O70" s="1697"/>
      <c r="P70" s="1677"/>
      <c r="Q70" s="1696"/>
      <c r="R70" s="1696"/>
      <c r="S70" s="1696"/>
      <c r="T70" s="1696"/>
      <c r="U70" s="1697"/>
      <c r="V70" s="1677"/>
      <c r="W70" s="1696"/>
      <c r="X70" s="1696"/>
      <c r="Y70" s="1696"/>
      <c r="Z70" s="1696"/>
      <c r="AA70" s="1697"/>
      <c r="AB70" s="1677"/>
      <c r="AC70" s="1696"/>
      <c r="AD70" s="1696"/>
      <c r="AE70" s="1696"/>
      <c r="AF70" s="1697"/>
      <c r="AG70" s="1617" t="s">
        <v>1127</v>
      </c>
      <c r="AH70" s="1618"/>
      <c r="AI70" s="1618"/>
      <c r="AJ70" s="1618"/>
      <c r="AK70" s="1618"/>
      <c r="AL70" s="1619"/>
      <c r="AM70" s="1620" t="s">
        <v>1205</v>
      </c>
      <c r="AN70" s="1621"/>
      <c r="AO70" s="1621"/>
      <c r="AP70" s="1621"/>
      <c r="AQ70" s="1621"/>
      <c r="AR70" s="1621"/>
      <c r="AS70" s="1621"/>
      <c r="AT70" s="1621"/>
      <c r="AU70" s="1621"/>
      <c r="AV70" s="1621"/>
      <c r="AW70" s="1621"/>
      <c r="AX70" s="1621"/>
      <c r="AY70" s="1621"/>
      <c r="AZ70" s="1621"/>
      <c r="BA70" s="1622"/>
      <c r="BB70" s="1627"/>
      <c r="BC70" s="1628"/>
      <c r="BD70" s="1628"/>
      <c r="BE70" s="1628"/>
      <c r="BF70" s="1630"/>
      <c r="BG70" s="829"/>
    </row>
    <row r="71" spans="2:59" ht="21" customHeight="1">
      <c r="B71" s="837"/>
      <c r="C71" s="1677"/>
      <c r="D71" s="1696"/>
      <c r="E71" s="1696"/>
      <c r="F71" s="1696"/>
      <c r="G71" s="1696"/>
      <c r="H71" s="1696"/>
      <c r="I71" s="1696"/>
      <c r="J71" s="1696"/>
      <c r="K71" s="1697"/>
      <c r="L71" s="1677"/>
      <c r="M71" s="1696"/>
      <c r="N71" s="1696"/>
      <c r="O71" s="1697"/>
      <c r="P71" s="1677"/>
      <c r="Q71" s="1696"/>
      <c r="R71" s="1696"/>
      <c r="S71" s="1696"/>
      <c r="T71" s="1696"/>
      <c r="U71" s="1697"/>
      <c r="V71" s="1677"/>
      <c r="W71" s="1696"/>
      <c r="X71" s="1696"/>
      <c r="Y71" s="1696"/>
      <c r="Z71" s="1696"/>
      <c r="AA71" s="1697"/>
      <c r="AB71" s="1677"/>
      <c r="AC71" s="1696"/>
      <c r="AD71" s="1696"/>
      <c r="AE71" s="1696"/>
      <c r="AF71" s="1697"/>
      <c r="AG71" s="1617" t="s">
        <v>1118</v>
      </c>
      <c r="AH71" s="1618"/>
      <c r="AI71" s="1618"/>
      <c r="AJ71" s="1618"/>
      <c r="AK71" s="1618"/>
      <c r="AL71" s="1619"/>
      <c r="AM71" s="1620" t="s">
        <v>1119</v>
      </c>
      <c r="AN71" s="1621"/>
      <c r="AO71" s="1621"/>
      <c r="AP71" s="1621"/>
      <c r="AQ71" s="1621"/>
      <c r="AR71" s="1621"/>
      <c r="AS71" s="1621"/>
      <c r="AT71" s="1621"/>
      <c r="AU71" s="1621"/>
      <c r="AV71" s="1621"/>
      <c r="AW71" s="1621"/>
      <c r="AX71" s="1621"/>
      <c r="AY71" s="1621"/>
      <c r="AZ71" s="1621"/>
      <c r="BA71" s="1622"/>
      <c r="BB71" s="1627"/>
      <c r="BC71" s="1628"/>
      <c r="BD71" s="1628"/>
      <c r="BE71" s="1628"/>
      <c r="BF71" s="1630"/>
      <c r="BG71" s="829"/>
    </row>
    <row r="72" spans="2:59" ht="21" customHeight="1">
      <c r="B72" s="837"/>
      <c r="C72" s="1677"/>
      <c r="D72" s="1696"/>
      <c r="E72" s="1696"/>
      <c r="F72" s="1696"/>
      <c r="G72" s="1696"/>
      <c r="H72" s="1696"/>
      <c r="I72" s="1696"/>
      <c r="J72" s="1696"/>
      <c r="K72" s="1697"/>
      <c r="L72" s="1677"/>
      <c r="M72" s="1696"/>
      <c r="N72" s="1696"/>
      <c r="O72" s="1697"/>
      <c r="P72" s="1677"/>
      <c r="Q72" s="1696"/>
      <c r="R72" s="1696"/>
      <c r="S72" s="1696"/>
      <c r="T72" s="1696"/>
      <c r="U72" s="1697"/>
      <c r="V72" s="1677"/>
      <c r="W72" s="1696"/>
      <c r="X72" s="1696"/>
      <c r="Y72" s="1696"/>
      <c r="Z72" s="1696"/>
      <c r="AA72" s="1697"/>
      <c r="AB72" s="1677"/>
      <c r="AC72" s="1696"/>
      <c r="AD72" s="1696"/>
      <c r="AE72" s="1696"/>
      <c r="AF72" s="1697"/>
      <c r="AG72" s="1618" t="s">
        <v>1263</v>
      </c>
      <c r="AH72" s="1618"/>
      <c r="AI72" s="1618"/>
      <c r="AJ72" s="1618"/>
      <c r="AK72" s="1618"/>
      <c r="AL72" s="1619"/>
      <c r="AM72" s="1631" t="s">
        <v>1119</v>
      </c>
      <c r="AN72" s="1632"/>
      <c r="AO72" s="1632"/>
      <c r="AP72" s="1632"/>
      <c r="AQ72" s="1632"/>
      <c r="AR72" s="1632"/>
      <c r="AS72" s="1632"/>
      <c r="AT72" s="1632"/>
      <c r="AU72" s="1632"/>
      <c r="AV72" s="1632"/>
      <c r="AW72" s="1632"/>
      <c r="AX72" s="1632"/>
      <c r="AY72" s="1632"/>
      <c r="AZ72" s="1632"/>
      <c r="BA72" s="1633"/>
      <c r="BB72" s="1623"/>
      <c r="BC72" s="1623"/>
      <c r="BD72" s="1623"/>
      <c r="BE72" s="1623"/>
      <c r="BF72" s="1626"/>
      <c r="BG72" s="829"/>
    </row>
    <row r="73" spans="2:59" ht="21" customHeight="1">
      <c r="B73" s="837"/>
      <c r="C73" s="1677"/>
      <c r="D73" s="1696"/>
      <c r="E73" s="1696"/>
      <c r="F73" s="1696"/>
      <c r="G73" s="1696"/>
      <c r="H73" s="1696"/>
      <c r="I73" s="1696"/>
      <c r="J73" s="1696"/>
      <c r="K73" s="1697"/>
      <c r="L73" s="1677"/>
      <c r="M73" s="1696"/>
      <c r="N73" s="1696"/>
      <c r="O73" s="1697"/>
      <c r="P73" s="1677"/>
      <c r="Q73" s="1696"/>
      <c r="R73" s="1696"/>
      <c r="S73" s="1696"/>
      <c r="T73" s="1696"/>
      <c r="U73" s="1697"/>
      <c r="V73" s="1677"/>
      <c r="W73" s="1696"/>
      <c r="X73" s="1696"/>
      <c r="Y73" s="1696"/>
      <c r="Z73" s="1696"/>
      <c r="AA73" s="1697"/>
      <c r="AB73" s="1677"/>
      <c r="AC73" s="1696"/>
      <c r="AD73" s="1696"/>
      <c r="AE73" s="1696"/>
      <c r="AF73" s="1697"/>
      <c r="AG73" s="1618" t="s">
        <v>1267</v>
      </c>
      <c r="AH73" s="1618"/>
      <c r="AI73" s="1618"/>
      <c r="AJ73" s="1618"/>
      <c r="AK73" s="1618"/>
      <c r="AL73" s="1619"/>
      <c r="AM73" s="1631" t="s">
        <v>1268</v>
      </c>
      <c r="AN73" s="1632"/>
      <c r="AO73" s="1632"/>
      <c r="AP73" s="1632"/>
      <c r="AQ73" s="1632"/>
      <c r="AR73" s="1632"/>
      <c r="AS73" s="1632"/>
      <c r="AT73" s="1632"/>
      <c r="AU73" s="1632"/>
      <c r="AV73" s="1632"/>
      <c r="AW73" s="1632"/>
      <c r="AX73" s="1632"/>
      <c r="AY73" s="1632"/>
      <c r="AZ73" s="1632"/>
      <c r="BA73" s="1633"/>
      <c r="BB73" s="1623"/>
      <c r="BC73" s="1623"/>
      <c r="BD73" s="1623"/>
      <c r="BE73" s="1623"/>
      <c r="BF73" s="1626"/>
      <c r="BG73" s="829"/>
    </row>
    <row r="74" spans="2:59" ht="21" customHeight="1">
      <c r="B74" s="837"/>
      <c r="C74" s="1677"/>
      <c r="D74" s="1696"/>
      <c r="E74" s="1696"/>
      <c r="F74" s="1696"/>
      <c r="G74" s="1696"/>
      <c r="H74" s="1696"/>
      <c r="I74" s="1696"/>
      <c r="J74" s="1696"/>
      <c r="K74" s="1697"/>
      <c r="L74" s="1677"/>
      <c r="M74" s="1696"/>
      <c r="N74" s="1696"/>
      <c r="O74" s="1697"/>
      <c r="P74" s="1677"/>
      <c r="Q74" s="1696"/>
      <c r="R74" s="1696"/>
      <c r="S74" s="1696"/>
      <c r="T74" s="1696"/>
      <c r="U74" s="1697"/>
      <c r="V74" s="1677"/>
      <c r="W74" s="1696"/>
      <c r="X74" s="1696"/>
      <c r="Y74" s="1696"/>
      <c r="Z74" s="1696"/>
      <c r="AA74" s="1697"/>
      <c r="AB74" s="1677"/>
      <c r="AC74" s="1696"/>
      <c r="AD74" s="1696"/>
      <c r="AE74" s="1696"/>
      <c r="AF74" s="1697"/>
      <c r="AG74" s="1619" t="s">
        <v>1137</v>
      </c>
      <c r="AH74" s="1623"/>
      <c r="AI74" s="1623"/>
      <c r="AJ74" s="1623"/>
      <c r="AK74" s="1623"/>
      <c r="AL74" s="1623"/>
      <c r="AM74" s="1620" t="s">
        <v>1268</v>
      </c>
      <c r="AN74" s="1621"/>
      <c r="AO74" s="1621"/>
      <c r="AP74" s="1621"/>
      <c r="AQ74" s="1621"/>
      <c r="AR74" s="1621"/>
      <c r="AS74" s="1621"/>
      <c r="AT74" s="1621"/>
      <c r="AU74" s="1621"/>
      <c r="AV74" s="1621"/>
      <c r="AW74" s="1621"/>
      <c r="AX74" s="1621"/>
      <c r="AY74" s="1621"/>
      <c r="AZ74" s="1621"/>
      <c r="BA74" s="1622"/>
      <c r="BB74" s="1623"/>
      <c r="BC74" s="1623"/>
      <c r="BD74" s="1623"/>
      <c r="BE74" s="1623"/>
      <c r="BF74" s="1626"/>
      <c r="BG74" s="829"/>
    </row>
    <row r="75" spans="2:59" ht="21" customHeight="1">
      <c r="B75" s="837"/>
      <c r="C75" s="1677"/>
      <c r="D75" s="1696"/>
      <c r="E75" s="1696"/>
      <c r="F75" s="1696"/>
      <c r="G75" s="1696"/>
      <c r="H75" s="1696"/>
      <c r="I75" s="1696"/>
      <c r="J75" s="1696"/>
      <c r="K75" s="1697"/>
      <c r="L75" s="1677"/>
      <c r="M75" s="1696"/>
      <c r="N75" s="1696"/>
      <c r="O75" s="1697"/>
      <c r="P75" s="1677"/>
      <c r="Q75" s="1696"/>
      <c r="R75" s="1696"/>
      <c r="S75" s="1696"/>
      <c r="T75" s="1696"/>
      <c r="U75" s="1697"/>
      <c r="V75" s="1677"/>
      <c r="W75" s="1696"/>
      <c r="X75" s="1696"/>
      <c r="Y75" s="1696"/>
      <c r="Z75" s="1696"/>
      <c r="AA75" s="1697"/>
      <c r="AB75" s="1677"/>
      <c r="AC75" s="1696"/>
      <c r="AD75" s="1696"/>
      <c r="AE75" s="1696"/>
      <c r="AF75" s="1697"/>
      <c r="AG75" s="1619" t="s">
        <v>1269</v>
      </c>
      <c r="AH75" s="1623"/>
      <c r="AI75" s="1623"/>
      <c r="AJ75" s="1623"/>
      <c r="AK75" s="1623"/>
      <c r="AL75" s="1623"/>
      <c r="AM75" s="1620" t="s">
        <v>1270</v>
      </c>
      <c r="AN75" s="1621"/>
      <c r="AO75" s="1621"/>
      <c r="AP75" s="1621"/>
      <c r="AQ75" s="1621"/>
      <c r="AR75" s="1621"/>
      <c r="AS75" s="1621"/>
      <c r="AT75" s="1621"/>
      <c r="AU75" s="1621"/>
      <c r="AV75" s="1621"/>
      <c r="AW75" s="1621"/>
      <c r="AX75" s="1621"/>
      <c r="AY75" s="1621"/>
      <c r="AZ75" s="1621"/>
      <c r="BA75" s="1622"/>
      <c r="BB75" s="1623"/>
      <c r="BC75" s="1623"/>
      <c r="BD75" s="1623"/>
      <c r="BE75" s="1623"/>
      <c r="BF75" s="1626"/>
      <c r="BG75" s="829"/>
    </row>
    <row r="76" spans="2:59" ht="21" customHeight="1">
      <c r="B76" s="837"/>
      <c r="C76" s="1677"/>
      <c r="D76" s="1696"/>
      <c r="E76" s="1696"/>
      <c r="F76" s="1696"/>
      <c r="G76" s="1696"/>
      <c r="H76" s="1696"/>
      <c r="I76" s="1696"/>
      <c r="J76" s="1696"/>
      <c r="K76" s="1697"/>
      <c r="L76" s="1677"/>
      <c r="M76" s="1696"/>
      <c r="N76" s="1696"/>
      <c r="O76" s="1697"/>
      <c r="P76" s="1677"/>
      <c r="Q76" s="1696"/>
      <c r="R76" s="1696"/>
      <c r="S76" s="1696"/>
      <c r="T76" s="1696"/>
      <c r="U76" s="1697"/>
      <c r="V76" s="1677"/>
      <c r="W76" s="1696"/>
      <c r="X76" s="1696"/>
      <c r="Y76" s="1696"/>
      <c r="Z76" s="1696"/>
      <c r="AA76" s="1697"/>
      <c r="AB76" s="1677"/>
      <c r="AC76" s="1696"/>
      <c r="AD76" s="1696"/>
      <c r="AE76" s="1696"/>
      <c r="AF76" s="1697"/>
      <c r="AG76" s="1619" t="s">
        <v>1150</v>
      </c>
      <c r="AH76" s="1623"/>
      <c r="AI76" s="1623"/>
      <c r="AJ76" s="1623"/>
      <c r="AK76" s="1623"/>
      <c r="AL76" s="1623"/>
      <c r="AM76" s="1634" t="s">
        <v>1119</v>
      </c>
      <c r="AN76" s="1621"/>
      <c r="AO76" s="1621"/>
      <c r="AP76" s="1621"/>
      <c r="AQ76" s="1621"/>
      <c r="AR76" s="1621"/>
      <c r="AS76" s="1621"/>
      <c r="AT76" s="1621"/>
      <c r="AU76" s="1621"/>
      <c r="AV76" s="1621"/>
      <c r="AW76" s="1621"/>
      <c r="AX76" s="1621"/>
      <c r="AY76" s="1621"/>
      <c r="AZ76" s="1621"/>
      <c r="BA76" s="1622"/>
      <c r="BB76" s="1623"/>
      <c r="BC76" s="1623"/>
      <c r="BD76" s="1623"/>
      <c r="BE76" s="1623"/>
      <c r="BF76" s="1626"/>
      <c r="BG76" s="829"/>
    </row>
    <row r="77" spans="2:59" ht="18" customHeight="1">
      <c r="B77" s="837"/>
      <c r="C77" s="1677"/>
      <c r="D77" s="1696"/>
      <c r="E77" s="1696"/>
      <c r="F77" s="1696"/>
      <c r="G77" s="1696"/>
      <c r="H77" s="1696"/>
      <c r="I77" s="1696"/>
      <c r="J77" s="1696"/>
      <c r="K77" s="1697"/>
      <c r="L77" s="1677"/>
      <c r="M77" s="1696"/>
      <c r="N77" s="1696"/>
      <c r="O77" s="1697"/>
      <c r="P77" s="1677"/>
      <c r="Q77" s="1696"/>
      <c r="R77" s="1696"/>
      <c r="S77" s="1696"/>
      <c r="T77" s="1696"/>
      <c r="U77" s="1697"/>
      <c r="V77" s="1677"/>
      <c r="W77" s="1696"/>
      <c r="X77" s="1696"/>
      <c r="Y77" s="1696"/>
      <c r="Z77" s="1696"/>
      <c r="AA77" s="1697"/>
      <c r="AB77" s="1677"/>
      <c r="AC77" s="1696"/>
      <c r="AD77" s="1696"/>
      <c r="AE77" s="1696"/>
      <c r="AF77" s="1697"/>
      <c r="AG77" s="1619" t="s">
        <v>1271</v>
      </c>
      <c r="AH77" s="1623"/>
      <c r="AI77" s="1623"/>
      <c r="AJ77" s="1623"/>
      <c r="AK77" s="1623"/>
      <c r="AL77" s="1623"/>
      <c r="AM77" s="1634" t="s">
        <v>1151</v>
      </c>
      <c r="AN77" s="1621"/>
      <c r="AO77" s="1621"/>
      <c r="AP77" s="1621"/>
      <c r="AQ77" s="1621"/>
      <c r="AR77" s="1621"/>
      <c r="AS77" s="1621"/>
      <c r="AT77" s="1621"/>
      <c r="AU77" s="1621"/>
      <c r="AV77" s="1621"/>
      <c r="AW77" s="1621"/>
      <c r="AX77" s="1621"/>
      <c r="AY77" s="1621"/>
      <c r="AZ77" s="1621"/>
      <c r="BA77" s="1622"/>
      <c r="BB77" s="1623"/>
      <c r="BC77" s="1623"/>
      <c r="BD77" s="1623"/>
      <c r="BE77" s="1623"/>
      <c r="BF77" s="1626"/>
      <c r="BG77" s="829"/>
    </row>
    <row r="78" spans="2:59" ht="21" customHeight="1">
      <c r="B78" s="837"/>
      <c r="C78" s="1677"/>
      <c r="D78" s="1696"/>
      <c r="E78" s="1696"/>
      <c r="F78" s="1696"/>
      <c r="G78" s="1696"/>
      <c r="H78" s="1696"/>
      <c r="I78" s="1696"/>
      <c r="J78" s="1696"/>
      <c r="K78" s="1697"/>
      <c r="L78" s="1677"/>
      <c r="M78" s="1696"/>
      <c r="N78" s="1696"/>
      <c r="O78" s="1697"/>
      <c r="P78" s="1677"/>
      <c r="Q78" s="1696"/>
      <c r="R78" s="1696"/>
      <c r="S78" s="1696"/>
      <c r="T78" s="1696"/>
      <c r="U78" s="1697"/>
      <c r="V78" s="1677"/>
      <c r="W78" s="1696"/>
      <c r="X78" s="1696"/>
      <c r="Y78" s="1696"/>
      <c r="Z78" s="1696"/>
      <c r="AA78" s="1697"/>
      <c r="AB78" s="1677"/>
      <c r="AC78" s="1696"/>
      <c r="AD78" s="1696"/>
      <c r="AE78" s="1696"/>
      <c r="AF78" s="1697"/>
      <c r="AG78" s="1619" t="s">
        <v>1152</v>
      </c>
      <c r="AH78" s="1623"/>
      <c r="AI78" s="1623"/>
      <c r="AJ78" s="1623"/>
      <c r="AK78" s="1623"/>
      <c r="AL78" s="1623"/>
      <c r="AM78" s="1620" t="s">
        <v>1191</v>
      </c>
      <c r="AN78" s="1621"/>
      <c r="AO78" s="1621"/>
      <c r="AP78" s="1621"/>
      <c r="AQ78" s="1621"/>
      <c r="AR78" s="1621"/>
      <c r="AS78" s="1621"/>
      <c r="AT78" s="1621"/>
      <c r="AU78" s="1621"/>
      <c r="AV78" s="1621"/>
      <c r="AW78" s="1621"/>
      <c r="AX78" s="1621"/>
      <c r="AY78" s="1621"/>
      <c r="AZ78" s="1621"/>
      <c r="BA78" s="1622"/>
      <c r="BB78" s="1623"/>
      <c r="BC78" s="1623"/>
      <c r="BD78" s="1623"/>
      <c r="BE78" s="1623"/>
      <c r="BF78" s="1626"/>
      <c r="BG78" s="829"/>
    </row>
    <row r="79" spans="2:59" ht="19.5" customHeight="1">
      <c r="B79" s="837"/>
      <c r="C79" s="1677"/>
      <c r="D79" s="1696"/>
      <c r="E79" s="1696"/>
      <c r="F79" s="1696"/>
      <c r="G79" s="1696"/>
      <c r="H79" s="1696"/>
      <c r="I79" s="1696"/>
      <c r="J79" s="1696"/>
      <c r="K79" s="1697"/>
      <c r="L79" s="1677"/>
      <c r="M79" s="1696"/>
      <c r="N79" s="1696"/>
      <c r="O79" s="1697"/>
      <c r="P79" s="1677"/>
      <c r="Q79" s="1696"/>
      <c r="R79" s="1696"/>
      <c r="S79" s="1696"/>
      <c r="T79" s="1696"/>
      <c r="U79" s="1697"/>
      <c r="V79" s="1677"/>
      <c r="W79" s="1696"/>
      <c r="X79" s="1696"/>
      <c r="Y79" s="1696"/>
      <c r="Z79" s="1696"/>
      <c r="AA79" s="1697"/>
      <c r="AB79" s="1677"/>
      <c r="AC79" s="1696"/>
      <c r="AD79" s="1696"/>
      <c r="AE79" s="1696"/>
      <c r="AF79" s="1697"/>
      <c r="AG79" s="1618" t="s">
        <v>1153</v>
      </c>
      <c r="AH79" s="1618"/>
      <c r="AI79" s="1618"/>
      <c r="AJ79" s="1618"/>
      <c r="AK79" s="1618"/>
      <c r="AL79" s="1619"/>
      <c r="AM79" s="1631" t="s">
        <v>1119</v>
      </c>
      <c r="AN79" s="1632"/>
      <c r="AO79" s="1632"/>
      <c r="AP79" s="1632"/>
      <c r="AQ79" s="1632"/>
      <c r="AR79" s="1632"/>
      <c r="AS79" s="1632"/>
      <c r="AT79" s="1632"/>
      <c r="AU79" s="1632"/>
      <c r="AV79" s="1632"/>
      <c r="AW79" s="1632"/>
      <c r="AX79" s="1632"/>
      <c r="AY79" s="1632"/>
      <c r="AZ79" s="1632"/>
      <c r="BA79" s="1633"/>
      <c r="BB79" s="1623"/>
      <c r="BC79" s="1623"/>
      <c r="BD79" s="1623"/>
      <c r="BE79" s="1623"/>
      <c r="BF79" s="1626"/>
      <c r="BG79" s="829"/>
    </row>
    <row r="80" spans="2:59" ht="21" customHeight="1">
      <c r="B80" s="837"/>
      <c r="C80" s="1677"/>
      <c r="D80" s="1696"/>
      <c r="E80" s="1696"/>
      <c r="F80" s="1696"/>
      <c r="G80" s="1696"/>
      <c r="H80" s="1696"/>
      <c r="I80" s="1696"/>
      <c r="J80" s="1696"/>
      <c r="K80" s="1697"/>
      <c r="L80" s="1677"/>
      <c r="M80" s="1696"/>
      <c r="N80" s="1696"/>
      <c r="O80" s="1697"/>
      <c r="P80" s="1677"/>
      <c r="Q80" s="1696"/>
      <c r="R80" s="1696"/>
      <c r="S80" s="1696"/>
      <c r="T80" s="1696"/>
      <c r="U80" s="1697"/>
      <c r="V80" s="1677"/>
      <c r="W80" s="1696"/>
      <c r="X80" s="1696"/>
      <c r="Y80" s="1696"/>
      <c r="Z80" s="1696"/>
      <c r="AA80" s="1697"/>
      <c r="AB80" s="1677"/>
      <c r="AC80" s="1696"/>
      <c r="AD80" s="1696"/>
      <c r="AE80" s="1696"/>
      <c r="AF80" s="1697"/>
      <c r="AG80" s="1618" t="s">
        <v>1154</v>
      </c>
      <c r="AH80" s="1618"/>
      <c r="AI80" s="1618"/>
      <c r="AJ80" s="1618"/>
      <c r="AK80" s="1618"/>
      <c r="AL80" s="1619"/>
      <c r="AM80" s="1631" t="s">
        <v>1119</v>
      </c>
      <c r="AN80" s="1632"/>
      <c r="AO80" s="1632"/>
      <c r="AP80" s="1632"/>
      <c r="AQ80" s="1632"/>
      <c r="AR80" s="1632"/>
      <c r="AS80" s="1632"/>
      <c r="AT80" s="1632"/>
      <c r="AU80" s="1632"/>
      <c r="AV80" s="1632"/>
      <c r="AW80" s="1632"/>
      <c r="AX80" s="1632"/>
      <c r="AY80" s="1632"/>
      <c r="AZ80" s="1632"/>
      <c r="BA80" s="1633"/>
      <c r="BB80" s="1623"/>
      <c r="BC80" s="1623"/>
      <c r="BD80" s="1623"/>
      <c r="BE80" s="1623"/>
      <c r="BF80" s="1626"/>
      <c r="BG80" s="829"/>
    </row>
    <row r="81" spans="2:59" ht="19.5" customHeight="1">
      <c r="B81" s="837"/>
      <c r="C81" s="1677"/>
      <c r="D81" s="1696"/>
      <c r="E81" s="1696"/>
      <c r="F81" s="1696"/>
      <c r="G81" s="1696"/>
      <c r="H81" s="1696"/>
      <c r="I81" s="1696"/>
      <c r="J81" s="1696"/>
      <c r="K81" s="1697"/>
      <c r="L81" s="1677"/>
      <c r="M81" s="1696"/>
      <c r="N81" s="1696"/>
      <c r="O81" s="1697"/>
      <c r="P81" s="1677"/>
      <c r="Q81" s="1696"/>
      <c r="R81" s="1696"/>
      <c r="S81" s="1696"/>
      <c r="T81" s="1696"/>
      <c r="U81" s="1697"/>
      <c r="V81" s="1677"/>
      <c r="W81" s="1696"/>
      <c r="X81" s="1696"/>
      <c r="Y81" s="1696"/>
      <c r="Z81" s="1696"/>
      <c r="AA81" s="1697"/>
      <c r="AB81" s="1677"/>
      <c r="AC81" s="1696"/>
      <c r="AD81" s="1696"/>
      <c r="AE81" s="1696"/>
      <c r="AF81" s="1697"/>
      <c r="AG81" s="1619" t="s">
        <v>1155</v>
      </c>
      <c r="AH81" s="1623"/>
      <c r="AI81" s="1623"/>
      <c r="AJ81" s="1623"/>
      <c r="AK81" s="1623"/>
      <c r="AL81" s="1623"/>
      <c r="AM81" s="1620" t="s">
        <v>1119</v>
      </c>
      <c r="AN81" s="1621"/>
      <c r="AO81" s="1621"/>
      <c r="AP81" s="1621"/>
      <c r="AQ81" s="1621"/>
      <c r="AR81" s="1621"/>
      <c r="AS81" s="1621"/>
      <c r="AT81" s="1621"/>
      <c r="AU81" s="1621"/>
      <c r="AV81" s="1621"/>
      <c r="AW81" s="1621"/>
      <c r="AX81" s="1621"/>
      <c r="AY81" s="1621"/>
      <c r="AZ81" s="1621"/>
      <c r="BA81" s="1622"/>
      <c r="BB81" s="1623"/>
      <c r="BC81" s="1623"/>
      <c r="BD81" s="1623"/>
      <c r="BE81" s="1623"/>
      <c r="BF81" s="1626"/>
      <c r="BG81" s="829"/>
    </row>
    <row r="82" spans="2:59" ht="21" customHeight="1">
      <c r="B82" s="837"/>
      <c r="C82" s="1677"/>
      <c r="D82" s="1696"/>
      <c r="E82" s="1696"/>
      <c r="F82" s="1696"/>
      <c r="G82" s="1696"/>
      <c r="H82" s="1696"/>
      <c r="I82" s="1696"/>
      <c r="J82" s="1696"/>
      <c r="K82" s="1697"/>
      <c r="L82" s="1677"/>
      <c r="M82" s="1696"/>
      <c r="N82" s="1696"/>
      <c r="O82" s="1697"/>
      <c r="P82" s="1677"/>
      <c r="Q82" s="1696"/>
      <c r="R82" s="1696"/>
      <c r="S82" s="1696"/>
      <c r="T82" s="1696"/>
      <c r="U82" s="1697"/>
      <c r="V82" s="1677"/>
      <c r="W82" s="1696"/>
      <c r="X82" s="1696"/>
      <c r="Y82" s="1696"/>
      <c r="Z82" s="1696"/>
      <c r="AA82" s="1697"/>
      <c r="AB82" s="1677"/>
      <c r="AC82" s="1696"/>
      <c r="AD82" s="1696"/>
      <c r="AE82" s="1696"/>
      <c r="AF82" s="1697"/>
      <c r="AG82" s="1619" t="s">
        <v>1156</v>
      </c>
      <c r="AH82" s="1623"/>
      <c r="AI82" s="1623"/>
      <c r="AJ82" s="1623"/>
      <c r="AK82" s="1623"/>
      <c r="AL82" s="1623"/>
      <c r="AM82" s="1620" t="s">
        <v>1119</v>
      </c>
      <c r="AN82" s="1621"/>
      <c r="AO82" s="1621"/>
      <c r="AP82" s="1621"/>
      <c r="AQ82" s="1621"/>
      <c r="AR82" s="1621"/>
      <c r="AS82" s="1621"/>
      <c r="AT82" s="1621"/>
      <c r="AU82" s="1621"/>
      <c r="AV82" s="1621"/>
      <c r="AW82" s="1621"/>
      <c r="AX82" s="1621"/>
      <c r="AY82" s="1621"/>
      <c r="AZ82" s="1621"/>
      <c r="BA82" s="1622"/>
      <c r="BB82" s="1623"/>
      <c r="BC82" s="1623"/>
      <c r="BD82" s="1623"/>
      <c r="BE82" s="1623"/>
      <c r="BF82" s="1626"/>
      <c r="BG82" s="829"/>
    </row>
    <row r="83" spans="2:59" ht="18" customHeight="1">
      <c r="B83" s="837"/>
      <c r="C83" s="1677"/>
      <c r="D83" s="1696"/>
      <c r="E83" s="1696"/>
      <c r="F83" s="1696"/>
      <c r="G83" s="1696"/>
      <c r="H83" s="1696"/>
      <c r="I83" s="1696"/>
      <c r="J83" s="1696"/>
      <c r="K83" s="1697"/>
      <c r="L83" s="1677"/>
      <c r="M83" s="1696"/>
      <c r="N83" s="1696"/>
      <c r="O83" s="1697"/>
      <c r="P83" s="1677"/>
      <c r="Q83" s="1696"/>
      <c r="R83" s="1696"/>
      <c r="S83" s="1696"/>
      <c r="T83" s="1696"/>
      <c r="U83" s="1697"/>
      <c r="V83" s="1677"/>
      <c r="W83" s="1696"/>
      <c r="X83" s="1696"/>
      <c r="Y83" s="1696"/>
      <c r="Z83" s="1696"/>
      <c r="AA83" s="1697"/>
      <c r="AB83" s="1677"/>
      <c r="AC83" s="1696"/>
      <c r="AD83" s="1696"/>
      <c r="AE83" s="1696"/>
      <c r="AF83" s="1697"/>
      <c r="AG83" s="1619" t="s">
        <v>1157</v>
      </c>
      <c r="AH83" s="1623"/>
      <c r="AI83" s="1623"/>
      <c r="AJ83" s="1623"/>
      <c r="AK83" s="1623"/>
      <c r="AL83" s="1623"/>
      <c r="AM83" s="1620" t="s">
        <v>1119</v>
      </c>
      <c r="AN83" s="1621"/>
      <c r="AO83" s="1621"/>
      <c r="AP83" s="1621"/>
      <c r="AQ83" s="1621"/>
      <c r="AR83" s="1621"/>
      <c r="AS83" s="1621"/>
      <c r="AT83" s="1621"/>
      <c r="AU83" s="1621"/>
      <c r="AV83" s="1621"/>
      <c r="AW83" s="1621"/>
      <c r="AX83" s="1621"/>
      <c r="AY83" s="1621"/>
      <c r="AZ83" s="1621"/>
      <c r="BA83" s="1622"/>
      <c r="BB83" s="1623"/>
      <c r="BC83" s="1623"/>
      <c r="BD83" s="1623"/>
      <c r="BE83" s="1623"/>
      <c r="BF83" s="1626"/>
      <c r="BG83" s="829"/>
    </row>
    <row r="84" spans="2:59" ht="19.5" customHeight="1">
      <c r="B84" s="837"/>
      <c r="C84" s="1677"/>
      <c r="D84" s="1696"/>
      <c r="E84" s="1696"/>
      <c r="F84" s="1696"/>
      <c r="G84" s="1696"/>
      <c r="H84" s="1696"/>
      <c r="I84" s="1696"/>
      <c r="J84" s="1696"/>
      <c r="K84" s="1697"/>
      <c r="L84" s="1677"/>
      <c r="M84" s="1696"/>
      <c r="N84" s="1696"/>
      <c r="O84" s="1697"/>
      <c r="P84" s="1677"/>
      <c r="Q84" s="1696"/>
      <c r="R84" s="1696"/>
      <c r="S84" s="1696"/>
      <c r="T84" s="1696"/>
      <c r="U84" s="1697"/>
      <c r="V84" s="1677"/>
      <c r="W84" s="1696"/>
      <c r="X84" s="1696"/>
      <c r="Y84" s="1696"/>
      <c r="Z84" s="1696"/>
      <c r="AA84" s="1697"/>
      <c r="AB84" s="1677"/>
      <c r="AC84" s="1696"/>
      <c r="AD84" s="1696"/>
      <c r="AE84" s="1696"/>
      <c r="AF84" s="1697"/>
      <c r="AG84" s="1619" t="s">
        <v>1158</v>
      </c>
      <c r="AH84" s="1623"/>
      <c r="AI84" s="1623"/>
      <c r="AJ84" s="1623"/>
      <c r="AK84" s="1623"/>
      <c r="AL84" s="1623"/>
      <c r="AM84" s="1620" t="s">
        <v>1272</v>
      </c>
      <c r="AN84" s="1621"/>
      <c r="AO84" s="1621"/>
      <c r="AP84" s="1621"/>
      <c r="AQ84" s="1621"/>
      <c r="AR84" s="1621"/>
      <c r="AS84" s="1621"/>
      <c r="AT84" s="1621"/>
      <c r="AU84" s="1621"/>
      <c r="AV84" s="1621"/>
      <c r="AW84" s="1621"/>
      <c r="AX84" s="1621"/>
      <c r="AY84" s="1621"/>
      <c r="AZ84" s="1621"/>
      <c r="BA84" s="1622"/>
      <c r="BB84" s="1623"/>
      <c r="BC84" s="1623"/>
      <c r="BD84" s="1623"/>
      <c r="BE84" s="1623"/>
      <c r="BF84" s="1626"/>
      <c r="BG84" s="829"/>
    </row>
    <row r="85" spans="2:59" ht="21" customHeight="1">
      <c r="B85" s="837"/>
      <c r="C85" s="1677"/>
      <c r="D85" s="1696"/>
      <c r="E85" s="1696"/>
      <c r="F85" s="1696"/>
      <c r="G85" s="1696"/>
      <c r="H85" s="1696"/>
      <c r="I85" s="1696"/>
      <c r="J85" s="1696"/>
      <c r="K85" s="1697"/>
      <c r="L85" s="1677"/>
      <c r="M85" s="1696"/>
      <c r="N85" s="1696"/>
      <c r="O85" s="1697"/>
      <c r="P85" s="1677"/>
      <c r="Q85" s="1696"/>
      <c r="R85" s="1696"/>
      <c r="S85" s="1696"/>
      <c r="T85" s="1696"/>
      <c r="U85" s="1697"/>
      <c r="V85" s="1677"/>
      <c r="W85" s="1696"/>
      <c r="X85" s="1696"/>
      <c r="Y85" s="1696"/>
      <c r="Z85" s="1696"/>
      <c r="AA85" s="1697"/>
      <c r="AB85" s="1677"/>
      <c r="AC85" s="1696"/>
      <c r="AD85" s="1696"/>
      <c r="AE85" s="1696"/>
      <c r="AF85" s="1697"/>
      <c r="AG85" s="1619" t="s">
        <v>1159</v>
      </c>
      <c r="AH85" s="1623"/>
      <c r="AI85" s="1623"/>
      <c r="AJ85" s="1623"/>
      <c r="AK85" s="1623"/>
      <c r="AL85" s="1623"/>
      <c r="AM85" s="1620" t="s">
        <v>1119</v>
      </c>
      <c r="AN85" s="1621"/>
      <c r="AO85" s="1621"/>
      <c r="AP85" s="1621"/>
      <c r="AQ85" s="1621"/>
      <c r="AR85" s="1621"/>
      <c r="AS85" s="1621"/>
      <c r="AT85" s="1621"/>
      <c r="AU85" s="1621"/>
      <c r="AV85" s="1621"/>
      <c r="AW85" s="1621"/>
      <c r="AX85" s="1621"/>
      <c r="AY85" s="1621"/>
      <c r="AZ85" s="1621"/>
      <c r="BA85" s="1622"/>
      <c r="BB85" s="1623"/>
      <c r="BC85" s="1623"/>
      <c r="BD85" s="1623"/>
      <c r="BE85" s="1623"/>
      <c r="BF85" s="1626"/>
      <c r="BG85" s="829"/>
    </row>
    <row r="86" spans="2:59" ht="21" customHeight="1">
      <c r="B86" s="837"/>
      <c r="C86" s="1677"/>
      <c r="D86" s="1696"/>
      <c r="E86" s="1696"/>
      <c r="F86" s="1696"/>
      <c r="G86" s="1696"/>
      <c r="H86" s="1696"/>
      <c r="I86" s="1696"/>
      <c r="J86" s="1696"/>
      <c r="K86" s="1697"/>
      <c r="L86" s="1677"/>
      <c r="M86" s="1696"/>
      <c r="N86" s="1696"/>
      <c r="O86" s="1697"/>
      <c r="P86" s="1677"/>
      <c r="Q86" s="1696"/>
      <c r="R86" s="1696"/>
      <c r="S86" s="1696"/>
      <c r="T86" s="1696"/>
      <c r="U86" s="1697"/>
      <c r="V86" s="1677"/>
      <c r="W86" s="1696"/>
      <c r="X86" s="1696"/>
      <c r="Y86" s="1696"/>
      <c r="Z86" s="1696"/>
      <c r="AA86" s="1697"/>
      <c r="AB86" s="1677"/>
      <c r="AC86" s="1696"/>
      <c r="AD86" s="1696"/>
      <c r="AE86" s="1696"/>
      <c r="AF86" s="1697"/>
      <c r="AG86" s="1627" t="s">
        <v>1160</v>
      </c>
      <c r="AH86" s="1628"/>
      <c r="AI86" s="1628"/>
      <c r="AJ86" s="1628"/>
      <c r="AK86" s="1628"/>
      <c r="AL86" s="1629"/>
      <c r="AM86" s="1620" t="s">
        <v>1119</v>
      </c>
      <c r="AN86" s="1621"/>
      <c r="AO86" s="1621"/>
      <c r="AP86" s="1621"/>
      <c r="AQ86" s="1621"/>
      <c r="AR86" s="1621"/>
      <c r="AS86" s="1621"/>
      <c r="AT86" s="1621"/>
      <c r="AU86" s="1621"/>
      <c r="AV86" s="1621"/>
      <c r="AW86" s="1621"/>
      <c r="AX86" s="1621"/>
      <c r="AY86" s="1621"/>
      <c r="AZ86" s="1621"/>
      <c r="BA86" s="1622"/>
      <c r="BB86" s="1627"/>
      <c r="BC86" s="1628"/>
      <c r="BD86" s="1628"/>
      <c r="BE86" s="1628"/>
      <c r="BF86" s="1630"/>
      <c r="BG86" s="829"/>
    </row>
    <row r="87" spans="2:59" ht="21" customHeight="1">
      <c r="B87" s="837"/>
      <c r="C87" s="1677"/>
      <c r="D87" s="1696"/>
      <c r="E87" s="1696"/>
      <c r="F87" s="1696"/>
      <c r="G87" s="1696"/>
      <c r="H87" s="1696"/>
      <c r="I87" s="1696"/>
      <c r="J87" s="1696"/>
      <c r="K87" s="1697"/>
      <c r="L87" s="1677"/>
      <c r="M87" s="1696"/>
      <c r="N87" s="1696"/>
      <c r="O87" s="1697"/>
      <c r="P87" s="1677"/>
      <c r="Q87" s="1696"/>
      <c r="R87" s="1696"/>
      <c r="S87" s="1696"/>
      <c r="T87" s="1696"/>
      <c r="U87" s="1697"/>
      <c r="V87" s="1677"/>
      <c r="W87" s="1696"/>
      <c r="X87" s="1696"/>
      <c r="Y87" s="1696"/>
      <c r="Z87" s="1696"/>
      <c r="AA87" s="1697"/>
      <c r="AB87" s="1677"/>
      <c r="AC87" s="1696"/>
      <c r="AD87" s="1696"/>
      <c r="AE87" s="1696"/>
      <c r="AF87" s="1697"/>
      <c r="AG87" s="1627" t="s">
        <v>1161</v>
      </c>
      <c r="AH87" s="1628"/>
      <c r="AI87" s="1628"/>
      <c r="AJ87" s="1628"/>
      <c r="AK87" s="1628"/>
      <c r="AL87" s="1629"/>
      <c r="AM87" s="1620" t="s">
        <v>1212</v>
      </c>
      <c r="AN87" s="1621"/>
      <c r="AO87" s="1621"/>
      <c r="AP87" s="1621"/>
      <c r="AQ87" s="1621"/>
      <c r="AR87" s="1621"/>
      <c r="AS87" s="1621"/>
      <c r="AT87" s="1621"/>
      <c r="AU87" s="1621"/>
      <c r="AV87" s="1621"/>
      <c r="AW87" s="1621"/>
      <c r="AX87" s="1621"/>
      <c r="AY87" s="1621"/>
      <c r="AZ87" s="1621"/>
      <c r="BA87" s="1622"/>
      <c r="BB87" s="1627"/>
      <c r="BC87" s="1628"/>
      <c r="BD87" s="1628"/>
      <c r="BE87" s="1628"/>
      <c r="BF87" s="1630"/>
      <c r="BG87" s="829"/>
    </row>
    <row r="88" spans="2:59" ht="21" customHeight="1">
      <c r="B88" s="837"/>
      <c r="C88" s="1677"/>
      <c r="D88" s="1696"/>
      <c r="E88" s="1696"/>
      <c r="F88" s="1696"/>
      <c r="G88" s="1696"/>
      <c r="H88" s="1696"/>
      <c r="I88" s="1696"/>
      <c r="J88" s="1696"/>
      <c r="K88" s="1697"/>
      <c r="L88" s="1677"/>
      <c r="M88" s="1696"/>
      <c r="N88" s="1696"/>
      <c r="O88" s="1697"/>
      <c r="P88" s="1677"/>
      <c r="Q88" s="1696"/>
      <c r="R88" s="1696"/>
      <c r="S88" s="1696"/>
      <c r="T88" s="1696"/>
      <c r="U88" s="1697"/>
      <c r="V88" s="1677"/>
      <c r="W88" s="1696"/>
      <c r="X88" s="1696"/>
      <c r="Y88" s="1696"/>
      <c r="Z88" s="1696"/>
      <c r="AA88" s="1697"/>
      <c r="AB88" s="1677"/>
      <c r="AC88" s="1696"/>
      <c r="AD88" s="1696"/>
      <c r="AE88" s="1696"/>
      <c r="AF88" s="1697"/>
      <c r="AG88" s="1627" t="s">
        <v>1162</v>
      </c>
      <c r="AH88" s="1628"/>
      <c r="AI88" s="1628"/>
      <c r="AJ88" s="1628"/>
      <c r="AK88" s="1628"/>
      <c r="AL88" s="1629"/>
      <c r="AM88" s="1620" t="s">
        <v>1117</v>
      </c>
      <c r="AN88" s="1621"/>
      <c r="AO88" s="1621"/>
      <c r="AP88" s="1621"/>
      <c r="AQ88" s="1621"/>
      <c r="AR88" s="1621"/>
      <c r="AS88" s="1621"/>
      <c r="AT88" s="1621"/>
      <c r="AU88" s="1621"/>
      <c r="AV88" s="1621"/>
      <c r="AW88" s="1621"/>
      <c r="AX88" s="1621"/>
      <c r="AY88" s="1621"/>
      <c r="AZ88" s="1621"/>
      <c r="BA88" s="1622"/>
      <c r="BB88" s="1627"/>
      <c r="BC88" s="1628"/>
      <c r="BD88" s="1628"/>
      <c r="BE88" s="1628"/>
      <c r="BF88" s="1630"/>
      <c r="BG88" s="829"/>
    </row>
    <row r="89" spans="2:59" ht="21" customHeight="1">
      <c r="B89" s="837"/>
      <c r="C89" s="1677"/>
      <c r="D89" s="1696"/>
      <c r="E89" s="1696"/>
      <c r="F89" s="1696"/>
      <c r="G89" s="1696"/>
      <c r="H89" s="1696"/>
      <c r="I89" s="1696"/>
      <c r="J89" s="1696"/>
      <c r="K89" s="1697"/>
      <c r="L89" s="1677"/>
      <c r="M89" s="1696"/>
      <c r="N89" s="1696"/>
      <c r="O89" s="1697"/>
      <c r="P89" s="1677"/>
      <c r="Q89" s="1696"/>
      <c r="R89" s="1696"/>
      <c r="S89" s="1696"/>
      <c r="T89" s="1696"/>
      <c r="U89" s="1697"/>
      <c r="V89" s="1677"/>
      <c r="W89" s="1696"/>
      <c r="X89" s="1696"/>
      <c r="Y89" s="1696"/>
      <c r="Z89" s="1696"/>
      <c r="AA89" s="1697"/>
      <c r="AB89" s="1677"/>
      <c r="AC89" s="1696"/>
      <c r="AD89" s="1696"/>
      <c r="AE89" s="1696"/>
      <c r="AF89" s="1697"/>
      <c r="AG89" s="1627" t="s">
        <v>1163</v>
      </c>
      <c r="AH89" s="1628"/>
      <c r="AI89" s="1628"/>
      <c r="AJ89" s="1628"/>
      <c r="AK89" s="1628"/>
      <c r="AL89" s="1629"/>
      <c r="AM89" s="1620" t="s">
        <v>1117</v>
      </c>
      <c r="AN89" s="1621"/>
      <c r="AO89" s="1621"/>
      <c r="AP89" s="1621"/>
      <c r="AQ89" s="1621"/>
      <c r="AR89" s="1621"/>
      <c r="AS89" s="1621"/>
      <c r="AT89" s="1621"/>
      <c r="AU89" s="1621"/>
      <c r="AV89" s="1621"/>
      <c r="AW89" s="1621"/>
      <c r="AX89" s="1621"/>
      <c r="AY89" s="1621"/>
      <c r="AZ89" s="1621"/>
      <c r="BA89" s="1622"/>
      <c r="BB89" s="1627"/>
      <c r="BC89" s="1628"/>
      <c r="BD89" s="1628"/>
      <c r="BE89" s="1628"/>
      <c r="BF89" s="1630"/>
      <c r="BG89" s="829"/>
    </row>
    <row r="90" spans="2:59" ht="21" customHeight="1">
      <c r="B90" s="837"/>
      <c r="C90" s="1677"/>
      <c r="D90" s="1696"/>
      <c r="E90" s="1696"/>
      <c r="F90" s="1696"/>
      <c r="G90" s="1696"/>
      <c r="H90" s="1696"/>
      <c r="I90" s="1696"/>
      <c r="J90" s="1696"/>
      <c r="K90" s="1697"/>
      <c r="L90" s="1677"/>
      <c r="M90" s="1696"/>
      <c r="N90" s="1696"/>
      <c r="O90" s="1697"/>
      <c r="P90" s="1677"/>
      <c r="Q90" s="1696"/>
      <c r="R90" s="1696"/>
      <c r="S90" s="1696"/>
      <c r="T90" s="1696"/>
      <c r="U90" s="1697"/>
      <c r="V90" s="1677"/>
      <c r="W90" s="1696"/>
      <c r="X90" s="1696"/>
      <c r="Y90" s="1696"/>
      <c r="Z90" s="1696"/>
      <c r="AA90" s="1697"/>
      <c r="AB90" s="1677"/>
      <c r="AC90" s="1696"/>
      <c r="AD90" s="1696"/>
      <c r="AE90" s="1696"/>
      <c r="AF90" s="1697"/>
      <c r="AG90" s="1618" t="s">
        <v>1273</v>
      </c>
      <c r="AH90" s="1618"/>
      <c r="AI90" s="1618"/>
      <c r="AJ90" s="1618"/>
      <c r="AK90" s="1618"/>
      <c r="AL90" s="1619"/>
      <c r="AM90" s="1631" t="s">
        <v>1258</v>
      </c>
      <c r="AN90" s="1632"/>
      <c r="AO90" s="1632"/>
      <c r="AP90" s="1632"/>
      <c r="AQ90" s="1632"/>
      <c r="AR90" s="1632"/>
      <c r="AS90" s="1632"/>
      <c r="AT90" s="1632"/>
      <c r="AU90" s="1632"/>
      <c r="AV90" s="1632"/>
      <c r="AW90" s="1632"/>
      <c r="AX90" s="1632"/>
      <c r="AY90" s="1632"/>
      <c r="AZ90" s="1632"/>
      <c r="BA90" s="1633"/>
      <c r="BB90" s="1623"/>
      <c r="BC90" s="1623"/>
      <c r="BD90" s="1623"/>
      <c r="BE90" s="1623"/>
      <c r="BF90" s="1626"/>
      <c r="BG90" s="829"/>
    </row>
    <row r="91" spans="2:59" ht="39" customHeight="1">
      <c r="B91" s="837"/>
      <c r="C91" s="1677"/>
      <c r="D91" s="1696"/>
      <c r="E91" s="1696"/>
      <c r="F91" s="1696"/>
      <c r="G91" s="1696"/>
      <c r="H91" s="1696"/>
      <c r="I91" s="1696"/>
      <c r="J91" s="1696"/>
      <c r="K91" s="1697"/>
      <c r="L91" s="1677"/>
      <c r="M91" s="1696"/>
      <c r="N91" s="1696"/>
      <c r="O91" s="1697"/>
      <c r="P91" s="1677"/>
      <c r="Q91" s="1696"/>
      <c r="R91" s="1696"/>
      <c r="S91" s="1696"/>
      <c r="T91" s="1696"/>
      <c r="U91" s="1697"/>
      <c r="V91" s="1677"/>
      <c r="W91" s="1696"/>
      <c r="X91" s="1696"/>
      <c r="Y91" s="1696"/>
      <c r="Z91" s="1696"/>
      <c r="AA91" s="1697"/>
      <c r="AB91" s="1677"/>
      <c r="AC91" s="1696"/>
      <c r="AD91" s="1696"/>
      <c r="AE91" s="1696"/>
      <c r="AF91" s="1697"/>
      <c r="AG91" s="1617" t="s">
        <v>1274</v>
      </c>
      <c r="AH91" s="1618"/>
      <c r="AI91" s="1618"/>
      <c r="AJ91" s="1618"/>
      <c r="AK91" s="1618"/>
      <c r="AL91" s="1619"/>
      <c r="AM91" s="4111" t="s">
        <v>1260</v>
      </c>
      <c r="AN91" s="4112"/>
      <c r="AO91" s="4112"/>
      <c r="AP91" s="4112"/>
      <c r="AQ91" s="4112"/>
      <c r="AR91" s="4112"/>
      <c r="AS91" s="4112"/>
      <c r="AT91" s="4112"/>
      <c r="AU91" s="4112"/>
      <c r="AV91" s="4112"/>
      <c r="AW91" s="4112"/>
      <c r="AX91" s="4112"/>
      <c r="AY91" s="4112"/>
      <c r="AZ91" s="4112"/>
      <c r="BA91" s="4113"/>
      <c r="BB91" s="1617"/>
      <c r="BC91" s="1618"/>
      <c r="BD91" s="1618"/>
      <c r="BE91" s="1618"/>
      <c r="BF91" s="1637"/>
      <c r="BG91" s="829"/>
    </row>
    <row r="92" spans="2:59" ht="21" customHeight="1">
      <c r="B92" s="837"/>
      <c r="C92" s="1677"/>
      <c r="D92" s="1696"/>
      <c r="E92" s="1696"/>
      <c r="F92" s="1696"/>
      <c r="G92" s="1696"/>
      <c r="H92" s="1696"/>
      <c r="I92" s="1696"/>
      <c r="J92" s="1696"/>
      <c r="K92" s="1697"/>
      <c r="L92" s="1677"/>
      <c r="M92" s="1696"/>
      <c r="N92" s="1696"/>
      <c r="O92" s="1697"/>
      <c r="P92" s="1677"/>
      <c r="Q92" s="1696"/>
      <c r="R92" s="1696"/>
      <c r="S92" s="1696"/>
      <c r="T92" s="1696"/>
      <c r="U92" s="1697"/>
      <c r="V92" s="1677"/>
      <c r="W92" s="1696"/>
      <c r="X92" s="1696"/>
      <c r="Y92" s="1696"/>
      <c r="Z92" s="1696"/>
      <c r="AA92" s="1697"/>
      <c r="AB92" s="1677"/>
      <c r="AC92" s="1696"/>
      <c r="AD92" s="1696"/>
      <c r="AE92" s="1696"/>
      <c r="AF92" s="1697"/>
      <c r="AG92" s="1618" t="s">
        <v>1138</v>
      </c>
      <c r="AH92" s="1618"/>
      <c r="AI92" s="1618"/>
      <c r="AJ92" s="1618"/>
      <c r="AK92" s="1618"/>
      <c r="AL92" s="1619"/>
      <c r="AM92" s="1631" t="s">
        <v>1125</v>
      </c>
      <c r="AN92" s="1632"/>
      <c r="AO92" s="1632"/>
      <c r="AP92" s="1632"/>
      <c r="AQ92" s="1632"/>
      <c r="AR92" s="1632"/>
      <c r="AS92" s="1632"/>
      <c r="AT92" s="1632"/>
      <c r="AU92" s="1632"/>
      <c r="AV92" s="1632"/>
      <c r="AW92" s="1632"/>
      <c r="AX92" s="1632"/>
      <c r="AY92" s="1632"/>
      <c r="AZ92" s="1632"/>
      <c r="BA92" s="1633"/>
      <c r="BB92" s="1623"/>
      <c r="BC92" s="1623"/>
      <c r="BD92" s="1623"/>
      <c r="BE92" s="1623"/>
      <c r="BF92" s="1626"/>
      <c r="BG92" s="829"/>
    </row>
    <row r="93" spans="2:59" ht="17.25" customHeight="1">
      <c r="B93" s="837"/>
      <c r="C93" s="1677"/>
      <c r="D93" s="1696"/>
      <c r="E93" s="1696"/>
      <c r="F93" s="1696"/>
      <c r="G93" s="1696"/>
      <c r="H93" s="1696"/>
      <c r="I93" s="1696"/>
      <c r="J93" s="1696"/>
      <c r="K93" s="1697"/>
      <c r="L93" s="1677"/>
      <c r="M93" s="1696"/>
      <c r="N93" s="1696"/>
      <c r="O93" s="1697"/>
      <c r="P93" s="1677"/>
      <c r="Q93" s="1696"/>
      <c r="R93" s="1696"/>
      <c r="S93" s="1696"/>
      <c r="T93" s="1696"/>
      <c r="U93" s="1697"/>
      <c r="V93" s="1677"/>
      <c r="W93" s="1696"/>
      <c r="X93" s="1696"/>
      <c r="Y93" s="1696"/>
      <c r="Z93" s="1696"/>
      <c r="AA93" s="1697"/>
      <c r="AB93" s="1677"/>
      <c r="AC93" s="1696"/>
      <c r="AD93" s="1696"/>
      <c r="AE93" s="1696"/>
      <c r="AF93" s="1697"/>
      <c r="AG93" s="1618" t="s">
        <v>1124</v>
      </c>
      <c r="AH93" s="1618"/>
      <c r="AI93" s="1618"/>
      <c r="AJ93" s="1618"/>
      <c r="AK93" s="1618"/>
      <c r="AL93" s="1619"/>
      <c r="AM93" s="1631" t="s">
        <v>1125</v>
      </c>
      <c r="AN93" s="1632"/>
      <c r="AO93" s="1632"/>
      <c r="AP93" s="1632"/>
      <c r="AQ93" s="1632"/>
      <c r="AR93" s="1632"/>
      <c r="AS93" s="1632"/>
      <c r="AT93" s="1632"/>
      <c r="AU93" s="1632"/>
      <c r="AV93" s="1632"/>
      <c r="AW93" s="1632"/>
      <c r="AX93" s="1632"/>
      <c r="AY93" s="1632"/>
      <c r="AZ93" s="1632"/>
      <c r="BA93" s="1633"/>
      <c r="BB93" s="1623"/>
      <c r="BC93" s="1623"/>
      <c r="BD93" s="1623"/>
      <c r="BE93" s="1623"/>
      <c r="BF93" s="1626"/>
      <c r="BG93" s="829"/>
    </row>
    <row r="94" spans="2:59" ht="21" customHeight="1">
      <c r="B94" s="837"/>
      <c r="C94" s="1677"/>
      <c r="D94" s="1696"/>
      <c r="E94" s="1696"/>
      <c r="F94" s="1696"/>
      <c r="G94" s="1696"/>
      <c r="H94" s="1696"/>
      <c r="I94" s="1696"/>
      <c r="J94" s="1696"/>
      <c r="K94" s="1697"/>
      <c r="L94" s="1677"/>
      <c r="M94" s="1696"/>
      <c r="N94" s="1696"/>
      <c r="O94" s="1697"/>
      <c r="P94" s="1677"/>
      <c r="Q94" s="1696"/>
      <c r="R94" s="1696"/>
      <c r="S94" s="1696"/>
      <c r="T94" s="1696"/>
      <c r="U94" s="1697"/>
      <c r="V94" s="1677"/>
      <c r="W94" s="1696"/>
      <c r="X94" s="1696"/>
      <c r="Y94" s="1696"/>
      <c r="Z94" s="1696"/>
      <c r="AA94" s="1697"/>
      <c r="AB94" s="1677"/>
      <c r="AC94" s="1696"/>
      <c r="AD94" s="1696"/>
      <c r="AE94" s="1696"/>
      <c r="AF94" s="1697"/>
      <c r="AG94" s="1618" t="s">
        <v>1275</v>
      </c>
      <c r="AH94" s="1618"/>
      <c r="AI94" s="1618"/>
      <c r="AJ94" s="1618"/>
      <c r="AK94" s="1618"/>
      <c r="AL94" s="1619"/>
      <c r="AM94" s="1631" t="s">
        <v>1119</v>
      </c>
      <c r="AN94" s="1632"/>
      <c r="AO94" s="1632"/>
      <c r="AP94" s="1632"/>
      <c r="AQ94" s="1632"/>
      <c r="AR94" s="1632"/>
      <c r="AS94" s="1632"/>
      <c r="AT94" s="1632"/>
      <c r="AU94" s="1632"/>
      <c r="AV94" s="1632"/>
      <c r="AW94" s="1632"/>
      <c r="AX94" s="1632"/>
      <c r="AY94" s="1632"/>
      <c r="AZ94" s="1632"/>
      <c r="BA94" s="1633"/>
      <c r="BB94" s="1623"/>
      <c r="BC94" s="1623"/>
      <c r="BD94" s="1623"/>
      <c r="BE94" s="1623"/>
      <c r="BF94" s="1626"/>
      <c r="BG94" s="829"/>
    </row>
    <row r="95" spans="2:59" ht="18" customHeight="1">
      <c r="B95" s="837"/>
      <c r="C95" s="1677"/>
      <c r="D95" s="1696"/>
      <c r="E95" s="1696"/>
      <c r="F95" s="1696"/>
      <c r="G95" s="1696"/>
      <c r="H95" s="1696"/>
      <c r="I95" s="1696"/>
      <c r="J95" s="1696"/>
      <c r="K95" s="1697"/>
      <c r="L95" s="1677"/>
      <c r="M95" s="1696"/>
      <c r="N95" s="1696"/>
      <c r="O95" s="1697"/>
      <c r="P95" s="1677"/>
      <c r="Q95" s="1696"/>
      <c r="R95" s="1696"/>
      <c r="S95" s="1696"/>
      <c r="T95" s="1696"/>
      <c r="U95" s="1697"/>
      <c r="V95" s="1677"/>
      <c r="W95" s="1696"/>
      <c r="X95" s="1696"/>
      <c r="Y95" s="1696"/>
      <c r="Z95" s="1696"/>
      <c r="AA95" s="1697"/>
      <c r="AB95" s="1677"/>
      <c r="AC95" s="1696"/>
      <c r="AD95" s="1696"/>
      <c r="AE95" s="1696"/>
      <c r="AF95" s="1697"/>
      <c r="AG95" s="1617" t="s">
        <v>1126</v>
      </c>
      <c r="AH95" s="1618"/>
      <c r="AI95" s="1618"/>
      <c r="AJ95" s="1618"/>
      <c r="AK95" s="1618"/>
      <c r="AL95" s="1619"/>
      <c r="AM95" s="1620" t="s">
        <v>1125</v>
      </c>
      <c r="AN95" s="1621"/>
      <c r="AO95" s="1621"/>
      <c r="AP95" s="1621"/>
      <c r="AQ95" s="1621"/>
      <c r="AR95" s="1621"/>
      <c r="AS95" s="1621"/>
      <c r="AT95" s="1621"/>
      <c r="AU95" s="1621"/>
      <c r="AV95" s="1621"/>
      <c r="AW95" s="1621"/>
      <c r="AX95" s="1621"/>
      <c r="AY95" s="1621"/>
      <c r="AZ95" s="1621"/>
      <c r="BA95" s="1622"/>
      <c r="BB95" s="1623"/>
      <c r="BC95" s="1624"/>
      <c r="BD95" s="1624"/>
      <c r="BE95" s="1624"/>
      <c r="BF95" s="1625"/>
      <c r="BG95" s="829"/>
    </row>
    <row r="96" spans="2:59" ht="21" customHeight="1">
      <c r="B96" s="837"/>
      <c r="C96" s="1677"/>
      <c r="D96" s="1696"/>
      <c r="E96" s="1696"/>
      <c r="F96" s="1696"/>
      <c r="G96" s="1696"/>
      <c r="H96" s="1696"/>
      <c r="I96" s="1696"/>
      <c r="J96" s="1696"/>
      <c r="K96" s="1697"/>
      <c r="L96" s="1677"/>
      <c r="M96" s="1696"/>
      <c r="N96" s="1696"/>
      <c r="O96" s="1697"/>
      <c r="P96" s="1677"/>
      <c r="Q96" s="1696"/>
      <c r="R96" s="1696"/>
      <c r="S96" s="1696"/>
      <c r="T96" s="1696"/>
      <c r="U96" s="1697"/>
      <c r="V96" s="1677"/>
      <c r="W96" s="1696"/>
      <c r="X96" s="1696"/>
      <c r="Y96" s="1696"/>
      <c r="Z96" s="1696"/>
      <c r="AA96" s="1697"/>
      <c r="AB96" s="1677"/>
      <c r="AC96" s="1696"/>
      <c r="AD96" s="1696"/>
      <c r="AE96" s="1696"/>
      <c r="AF96" s="1697"/>
      <c r="AG96" s="1617" t="s">
        <v>1164</v>
      </c>
      <c r="AH96" s="1618"/>
      <c r="AI96" s="1618"/>
      <c r="AJ96" s="1618"/>
      <c r="AK96" s="1618"/>
      <c r="AL96" s="1619"/>
      <c r="AM96" s="1620" t="s">
        <v>1117</v>
      </c>
      <c r="AN96" s="1621"/>
      <c r="AO96" s="1621"/>
      <c r="AP96" s="1621"/>
      <c r="AQ96" s="1621"/>
      <c r="AR96" s="1621"/>
      <c r="AS96" s="1621"/>
      <c r="AT96" s="1621"/>
      <c r="AU96" s="1621"/>
      <c r="AV96" s="1621"/>
      <c r="AW96" s="1621"/>
      <c r="AX96" s="1621"/>
      <c r="AY96" s="1621"/>
      <c r="AZ96" s="1621"/>
      <c r="BA96" s="1622"/>
      <c r="BB96" s="1623"/>
      <c r="BC96" s="1624"/>
      <c r="BD96" s="1624"/>
      <c r="BE96" s="1624"/>
      <c r="BF96" s="1625"/>
      <c r="BG96" s="829"/>
    </row>
    <row r="97" spans="2:59" ht="21" customHeight="1">
      <c r="B97" s="838"/>
      <c r="C97" s="1678"/>
      <c r="D97" s="1698"/>
      <c r="E97" s="1698"/>
      <c r="F97" s="1698"/>
      <c r="G97" s="1698"/>
      <c r="H97" s="1698"/>
      <c r="I97" s="1698"/>
      <c r="J97" s="1698"/>
      <c r="K97" s="1699"/>
      <c r="L97" s="1678"/>
      <c r="M97" s="1698"/>
      <c r="N97" s="1698"/>
      <c r="O97" s="1699"/>
      <c r="P97" s="1678"/>
      <c r="Q97" s="1698"/>
      <c r="R97" s="1698"/>
      <c r="S97" s="1698"/>
      <c r="T97" s="1698"/>
      <c r="U97" s="1699"/>
      <c r="V97" s="1678"/>
      <c r="W97" s="1698"/>
      <c r="X97" s="1698"/>
      <c r="Y97" s="1698"/>
      <c r="Z97" s="1698"/>
      <c r="AA97" s="1699"/>
      <c r="AB97" s="1678"/>
      <c r="AC97" s="1698"/>
      <c r="AD97" s="1698"/>
      <c r="AE97" s="1698"/>
      <c r="AF97" s="1699"/>
      <c r="AG97" s="1617" t="s">
        <v>1165</v>
      </c>
      <c r="AH97" s="1618"/>
      <c r="AI97" s="1618"/>
      <c r="AJ97" s="1618"/>
      <c r="AK97" s="1618"/>
      <c r="AL97" s="1619"/>
      <c r="AM97" s="1620" t="s">
        <v>1117</v>
      </c>
      <c r="AN97" s="1621"/>
      <c r="AO97" s="1621"/>
      <c r="AP97" s="1621"/>
      <c r="AQ97" s="1621"/>
      <c r="AR97" s="1621"/>
      <c r="AS97" s="1621"/>
      <c r="AT97" s="1621"/>
      <c r="AU97" s="1621"/>
      <c r="AV97" s="1621"/>
      <c r="AW97" s="1621"/>
      <c r="AX97" s="1621"/>
      <c r="AY97" s="1621"/>
      <c r="AZ97" s="1621"/>
      <c r="BA97" s="1622"/>
      <c r="BB97" s="1623"/>
      <c r="BC97" s="1624"/>
      <c r="BD97" s="1624"/>
      <c r="BE97" s="1624"/>
      <c r="BF97" s="1625"/>
      <c r="BG97" s="829"/>
    </row>
    <row r="98" spans="2:59" ht="21.95" customHeight="1">
      <c r="B98" s="836"/>
      <c r="C98" s="1641" t="s">
        <v>19</v>
      </c>
      <c r="D98" s="1642"/>
      <c r="E98" s="1642"/>
      <c r="F98" s="1642"/>
      <c r="G98" s="1642"/>
      <c r="H98" s="1642"/>
      <c r="I98" s="1642"/>
      <c r="J98" s="1642"/>
      <c r="K98" s="1643"/>
      <c r="L98" s="1641"/>
      <c r="M98" s="1642"/>
      <c r="N98" s="1642"/>
      <c r="O98" s="1643"/>
      <c r="P98" s="1657"/>
      <c r="Q98" s="1658"/>
      <c r="R98" s="1658"/>
      <c r="S98" s="1658"/>
      <c r="T98" s="1658"/>
      <c r="U98" s="1659"/>
      <c r="V98" s="1657"/>
      <c r="W98" s="1658"/>
      <c r="X98" s="1658"/>
      <c r="Y98" s="1658"/>
      <c r="Z98" s="1658"/>
      <c r="AA98" s="1659"/>
      <c r="AB98" s="1657"/>
      <c r="AC98" s="1658"/>
      <c r="AD98" s="1658"/>
      <c r="AE98" s="1658"/>
      <c r="AF98" s="1659"/>
      <c r="AG98" s="1623" t="s">
        <v>1142</v>
      </c>
      <c r="AH98" s="1623"/>
      <c r="AI98" s="1623"/>
      <c r="AJ98" s="1623"/>
      <c r="AK98" s="1623"/>
      <c r="AL98" s="1623"/>
      <c r="AM98" s="1620" t="s">
        <v>1166</v>
      </c>
      <c r="AN98" s="1621"/>
      <c r="AO98" s="1621"/>
      <c r="AP98" s="1621"/>
      <c r="AQ98" s="1621"/>
      <c r="AR98" s="1621"/>
      <c r="AS98" s="1621"/>
      <c r="AT98" s="1621"/>
      <c r="AU98" s="1621"/>
      <c r="AV98" s="1621"/>
      <c r="AW98" s="1621"/>
      <c r="AX98" s="1621"/>
      <c r="AY98" s="1621"/>
      <c r="AZ98" s="1621"/>
      <c r="BA98" s="1622"/>
      <c r="BB98" s="1623"/>
      <c r="BC98" s="1623"/>
      <c r="BD98" s="1623"/>
      <c r="BE98" s="1623"/>
      <c r="BF98" s="1626"/>
      <c r="BG98" s="829"/>
    </row>
    <row r="99" spans="2:59" ht="21.95" customHeight="1">
      <c r="B99" s="837"/>
      <c r="C99" s="1646"/>
      <c r="D99" s="1647"/>
      <c r="E99" s="1647"/>
      <c r="F99" s="1647"/>
      <c r="G99" s="1647"/>
      <c r="H99" s="1647"/>
      <c r="I99" s="1647"/>
      <c r="J99" s="1647"/>
      <c r="K99" s="1648"/>
      <c r="L99" s="1646"/>
      <c r="M99" s="1647"/>
      <c r="N99" s="1647"/>
      <c r="O99" s="1648"/>
      <c r="P99" s="1660"/>
      <c r="Q99" s="1661"/>
      <c r="R99" s="1661"/>
      <c r="S99" s="1661"/>
      <c r="T99" s="1661"/>
      <c r="U99" s="1662"/>
      <c r="V99" s="1660"/>
      <c r="W99" s="1661"/>
      <c r="X99" s="1661"/>
      <c r="Y99" s="1661"/>
      <c r="Z99" s="1661"/>
      <c r="AA99" s="1662"/>
      <c r="AB99" s="1660"/>
      <c r="AC99" s="1661"/>
      <c r="AD99" s="1661"/>
      <c r="AE99" s="1661"/>
      <c r="AF99" s="1662"/>
      <c r="AG99" s="1619" t="s">
        <v>1276</v>
      </c>
      <c r="AH99" s="1623"/>
      <c r="AI99" s="1623"/>
      <c r="AJ99" s="1623"/>
      <c r="AK99" s="1623"/>
      <c r="AL99" s="1623"/>
      <c r="AM99" s="1631" t="s">
        <v>1119</v>
      </c>
      <c r="AN99" s="1632"/>
      <c r="AO99" s="1632"/>
      <c r="AP99" s="1632"/>
      <c r="AQ99" s="1632"/>
      <c r="AR99" s="1632"/>
      <c r="AS99" s="1632"/>
      <c r="AT99" s="1632"/>
      <c r="AU99" s="1632"/>
      <c r="AV99" s="1632"/>
      <c r="AW99" s="1632"/>
      <c r="AX99" s="1632"/>
      <c r="AY99" s="1632"/>
      <c r="AZ99" s="1632"/>
      <c r="BA99" s="1633"/>
      <c r="BB99" s="1623"/>
      <c r="BC99" s="1623"/>
      <c r="BD99" s="1623"/>
      <c r="BE99" s="1623"/>
      <c r="BF99" s="1626"/>
      <c r="BG99" s="829"/>
    </row>
    <row r="100" spans="2:59" ht="21.95" customHeight="1">
      <c r="B100" s="837"/>
      <c r="C100" s="1646"/>
      <c r="D100" s="1647"/>
      <c r="E100" s="1647"/>
      <c r="F100" s="1647"/>
      <c r="G100" s="1647"/>
      <c r="H100" s="1647"/>
      <c r="I100" s="1647"/>
      <c r="J100" s="1647"/>
      <c r="K100" s="1648"/>
      <c r="L100" s="1646"/>
      <c r="M100" s="1647"/>
      <c r="N100" s="1647"/>
      <c r="O100" s="1648"/>
      <c r="P100" s="1660"/>
      <c r="Q100" s="1661"/>
      <c r="R100" s="1661"/>
      <c r="S100" s="1661"/>
      <c r="T100" s="1661"/>
      <c r="U100" s="1662"/>
      <c r="V100" s="1660"/>
      <c r="W100" s="1661"/>
      <c r="X100" s="1661"/>
      <c r="Y100" s="1661"/>
      <c r="Z100" s="1661"/>
      <c r="AA100" s="1662"/>
      <c r="AB100" s="1660"/>
      <c r="AC100" s="1661"/>
      <c r="AD100" s="1661"/>
      <c r="AE100" s="1661"/>
      <c r="AF100" s="1662"/>
      <c r="AG100" s="1618" t="s">
        <v>1277</v>
      </c>
      <c r="AH100" s="1618"/>
      <c r="AI100" s="1618"/>
      <c r="AJ100" s="1618"/>
      <c r="AK100" s="1618"/>
      <c r="AL100" s="1619"/>
      <c r="AM100" s="1631" t="s">
        <v>1119</v>
      </c>
      <c r="AN100" s="1632"/>
      <c r="AO100" s="1632"/>
      <c r="AP100" s="1632"/>
      <c r="AQ100" s="1632"/>
      <c r="AR100" s="1632"/>
      <c r="AS100" s="1632"/>
      <c r="AT100" s="1632"/>
      <c r="AU100" s="1632"/>
      <c r="AV100" s="1632"/>
      <c r="AW100" s="1632"/>
      <c r="AX100" s="1632"/>
      <c r="AY100" s="1632"/>
      <c r="AZ100" s="1632"/>
      <c r="BA100" s="1633"/>
      <c r="BB100" s="1623"/>
      <c r="BC100" s="1623"/>
      <c r="BD100" s="1623"/>
      <c r="BE100" s="1623"/>
      <c r="BF100" s="1626"/>
      <c r="BG100" s="829"/>
    </row>
    <row r="101" spans="2:59" ht="21.95" customHeight="1">
      <c r="B101" s="837"/>
      <c r="C101" s="1646"/>
      <c r="D101" s="1647"/>
      <c r="E101" s="1647"/>
      <c r="F101" s="1647"/>
      <c r="G101" s="1647"/>
      <c r="H101" s="1647"/>
      <c r="I101" s="1647"/>
      <c r="J101" s="1647"/>
      <c r="K101" s="1648"/>
      <c r="L101" s="1646"/>
      <c r="M101" s="1647"/>
      <c r="N101" s="1647"/>
      <c r="O101" s="1648"/>
      <c r="P101" s="1660"/>
      <c r="Q101" s="1661"/>
      <c r="R101" s="1661"/>
      <c r="S101" s="1661"/>
      <c r="T101" s="1661"/>
      <c r="U101" s="1662"/>
      <c r="V101" s="1660"/>
      <c r="W101" s="1661"/>
      <c r="X101" s="1661"/>
      <c r="Y101" s="1661"/>
      <c r="Z101" s="1661"/>
      <c r="AA101" s="1662"/>
      <c r="AB101" s="1660"/>
      <c r="AC101" s="1661"/>
      <c r="AD101" s="1661"/>
      <c r="AE101" s="1661"/>
      <c r="AF101" s="1662"/>
      <c r="AG101" s="1617" t="s">
        <v>1167</v>
      </c>
      <c r="AH101" s="1618"/>
      <c r="AI101" s="1618"/>
      <c r="AJ101" s="1618"/>
      <c r="AK101" s="1618"/>
      <c r="AL101" s="1619"/>
      <c r="AM101" s="1620" t="s">
        <v>1119</v>
      </c>
      <c r="AN101" s="1621"/>
      <c r="AO101" s="1621"/>
      <c r="AP101" s="1621"/>
      <c r="AQ101" s="1621"/>
      <c r="AR101" s="1621"/>
      <c r="AS101" s="1621"/>
      <c r="AT101" s="1621"/>
      <c r="AU101" s="1621"/>
      <c r="AV101" s="1621"/>
      <c r="AW101" s="1621"/>
      <c r="AX101" s="1621"/>
      <c r="AY101" s="1621"/>
      <c r="AZ101" s="1621"/>
      <c r="BA101" s="1622"/>
      <c r="BB101" s="1620"/>
      <c r="BC101" s="1621"/>
      <c r="BD101" s="1621"/>
      <c r="BE101" s="1621"/>
      <c r="BF101" s="1638"/>
      <c r="BG101" s="829"/>
    </row>
    <row r="102" spans="2:59" ht="21.95" customHeight="1">
      <c r="B102" s="837"/>
      <c r="C102" s="1646"/>
      <c r="D102" s="1647"/>
      <c r="E102" s="1647"/>
      <c r="F102" s="1647"/>
      <c r="G102" s="1647"/>
      <c r="H102" s="1647"/>
      <c r="I102" s="1647"/>
      <c r="J102" s="1647"/>
      <c r="K102" s="1648"/>
      <c r="L102" s="1646"/>
      <c r="M102" s="1647"/>
      <c r="N102" s="1647"/>
      <c r="O102" s="1648"/>
      <c r="P102" s="1660"/>
      <c r="Q102" s="1661"/>
      <c r="R102" s="1661"/>
      <c r="S102" s="1661"/>
      <c r="T102" s="1661"/>
      <c r="U102" s="1662"/>
      <c r="V102" s="1660"/>
      <c r="W102" s="1661"/>
      <c r="X102" s="1661"/>
      <c r="Y102" s="1661"/>
      <c r="Z102" s="1661"/>
      <c r="AA102" s="1662"/>
      <c r="AB102" s="1660"/>
      <c r="AC102" s="1661"/>
      <c r="AD102" s="1661"/>
      <c r="AE102" s="1661"/>
      <c r="AF102" s="1662"/>
      <c r="AG102" s="1617" t="s">
        <v>1127</v>
      </c>
      <c r="AH102" s="1618"/>
      <c r="AI102" s="1618"/>
      <c r="AJ102" s="1618"/>
      <c r="AK102" s="1618"/>
      <c r="AL102" s="1619"/>
      <c r="AM102" s="1620" t="s">
        <v>1117</v>
      </c>
      <c r="AN102" s="1621"/>
      <c r="AO102" s="1621"/>
      <c r="AP102" s="1621"/>
      <c r="AQ102" s="1621"/>
      <c r="AR102" s="1621"/>
      <c r="AS102" s="1621"/>
      <c r="AT102" s="1621"/>
      <c r="AU102" s="1621"/>
      <c r="AV102" s="1621"/>
      <c r="AW102" s="1621"/>
      <c r="AX102" s="1621"/>
      <c r="AY102" s="1621"/>
      <c r="AZ102" s="1621"/>
      <c r="BA102" s="1622"/>
      <c r="BB102" s="1627"/>
      <c r="BC102" s="1628"/>
      <c r="BD102" s="1628"/>
      <c r="BE102" s="1628"/>
      <c r="BF102" s="1630"/>
      <c r="BG102" s="829"/>
    </row>
    <row r="103" spans="2:59" ht="21.95" customHeight="1">
      <c r="B103" s="837"/>
      <c r="C103" s="1646"/>
      <c r="D103" s="1647"/>
      <c r="E103" s="1647"/>
      <c r="F103" s="1647"/>
      <c r="G103" s="1647"/>
      <c r="H103" s="1647"/>
      <c r="I103" s="1647"/>
      <c r="J103" s="1647"/>
      <c r="K103" s="1648"/>
      <c r="L103" s="1646"/>
      <c r="M103" s="1647"/>
      <c r="N103" s="1647"/>
      <c r="O103" s="1648"/>
      <c r="P103" s="1660"/>
      <c r="Q103" s="1661"/>
      <c r="R103" s="1661"/>
      <c r="S103" s="1661"/>
      <c r="T103" s="1661"/>
      <c r="U103" s="1662"/>
      <c r="V103" s="1660"/>
      <c r="W103" s="1661"/>
      <c r="X103" s="1661"/>
      <c r="Y103" s="1661"/>
      <c r="Z103" s="1661"/>
      <c r="AA103" s="1662"/>
      <c r="AB103" s="1660"/>
      <c r="AC103" s="1661"/>
      <c r="AD103" s="1661"/>
      <c r="AE103" s="1661"/>
      <c r="AF103" s="1662"/>
      <c r="AG103" s="1617" t="s">
        <v>1118</v>
      </c>
      <c r="AH103" s="1618"/>
      <c r="AI103" s="1618"/>
      <c r="AJ103" s="1618"/>
      <c r="AK103" s="1618"/>
      <c r="AL103" s="1619"/>
      <c r="AM103" s="1620" t="s">
        <v>1119</v>
      </c>
      <c r="AN103" s="1621"/>
      <c r="AO103" s="1621"/>
      <c r="AP103" s="1621"/>
      <c r="AQ103" s="1621"/>
      <c r="AR103" s="1621"/>
      <c r="AS103" s="1621"/>
      <c r="AT103" s="1621"/>
      <c r="AU103" s="1621"/>
      <c r="AV103" s="1621"/>
      <c r="AW103" s="1621"/>
      <c r="AX103" s="1621"/>
      <c r="AY103" s="1621"/>
      <c r="AZ103" s="1621"/>
      <c r="BA103" s="1622"/>
      <c r="BB103" s="1627"/>
      <c r="BC103" s="1628"/>
      <c r="BD103" s="1628"/>
      <c r="BE103" s="1628"/>
      <c r="BF103" s="1630"/>
      <c r="BG103" s="829"/>
    </row>
    <row r="104" spans="2:59" ht="21.95" customHeight="1">
      <c r="B104" s="837"/>
      <c r="C104" s="1646"/>
      <c r="D104" s="1647"/>
      <c r="E104" s="1647"/>
      <c r="F104" s="1647"/>
      <c r="G104" s="1647"/>
      <c r="H104" s="1647"/>
      <c r="I104" s="1647"/>
      <c r="J104" s="1647"/>
      <c r="K104" s="1648"/>
      <c r="L104" s="1646"/>
      <c r="M104" s="1647"/>
      <c r="N104" s="1647"/>
      <c r="O104" s="1648"/>
      <c r="P104" s="1660"/>
      <c r="Q104" s="1661"/>
      <c r="R104" s="1661"/>
      <c r="S104" s="1661"/>
      <c r="T104" s="1661"/>
      <c r="U104" s="1662"/>
      <c r="V104" s="1660"/>
      <c r="W104" s="1661"/>
      <c r="X104" s="1661"/>
      <c r="Y104" s="1661"/>
      <c r="Z104" s="1661"/>
      <c r="AA104" s="1662"/>
      <c r="AB104" s="1660"/>
      <c r="AC104" s="1661"/>
      <c r="AD104" s="1661"/>
      <c r="AE104" s="1661"/>
      <c r="AF104" s="1662"/>
      <c r="AG104" s="1618" t="s">
        <v>1263</v>
      </c>
      <c r="AH104" s="1618"/>
      <c r="AI104" s="1618"/>
      <c r="AJ104" s="1618"/>
      <c r="AK104" s="1618"/>
      <c r="AL104" s="1619"/>
      <c r="AM104" s="1631" t="s">
        <v>1119</v>
      </c>
      <c r="AN104" s="1632"/>
      <c r="AO104" s="1632"/>
      <c r="AP104" s="1632"/>
      <c r="AQ104" s="1632"/>
      <c r="AR104" s="1632"/>
      <c r="AS104" s="1632"/>
      <c r="AT104" s="1632"/>
      <c r="AU104" s="1632"/>
      <c r="AV104" s="1632"/>
      <c r="AW104" s="1632"/>
      <c r="AX104" s="1632"/>
      <c r="AY104" s="1632"/>
      <c r="AZ104" s="1632"/>
      <c r="BA104" s="1633"/>
      <c r="BB104" s="1623"/>
      <c r="BC104" s="1623"/>
      <c r="BD104" s="1623"/>
      <c r="BE104" s="1623"/>
      <c r="BF104" s="1626"/>
      <c r="BG104" s="829"/>
    </row>
    <row r="105" spans="2:59" ht="21.95" customHeight="1">
      <c r="B105" s="837"/>
      <c r="C105" s="1646"/>
      <c r="D105" s="1647"/>
      <c r="E105" s="1647"/>
      <c r="F105" s="1647"/>
      <c r="G105" s="1647"/>
      <c r="H105" s="1647"/>
      <c r="I105" s="1647"/>
      <c r="J105" s="1647"/>
      <c r="K105" s="1648"/>
      <c r="L105" s="1646"/>
      <c r="M105" s="1647"/>
      <c r="N105" s="1647"/>
      <c r="O105" s="1648"/>
      <c r="P105" s="1660"/>
      <c r="Q105" s="1661"/>
      <c r="R105" s="1661"/>
      <c r="S105" s="1661"/>
      <c r="T105" s="1661"/>
      <c r="U105" s="1662"/>
      <c r="V105" s="1660"/>
      <c r="W105" s="1661"/>
      <c r="X105" s="1661"/>
      <c r="Y105" s="1661"/>
      <c r="Z105" s="1661"/>
      <c r="AA105" s="1662"/>
      <c r="AB105" s="1660"/>
      <c r="AC105" s="1661"/>
      <c r="AD105" s="1661"/>
      <c r="AE105" s="1661"/>
      <c r="AF105" s="1662"/>
      <c r="AG105" s="1618" t="s">
        <v>1120</v>
      </c>
      <c r="AH105" s="1618"/>
      <c r="AI105" s="1618"/>
      <c r="AJ105" s="1618"/>
      <c r="AK105" s="1618"/>
      <c r="AL105" s="1619"/>
      <c r="AM105" s="1631" t="s">
        <v>1119</v>
      </c>
      <c r="AN105" s="1632"/>
      <c r="AO105" s="1632"/>
      <c r="AP105" s="1632"/>
      <c r="AQ105" s="1632"/>
      <c r="AR105" s="1632"/>
      <c r="AS105" s="1632"/>
      <c r="AT105" s="1632"/>
      <c r="AU105" s="1632"/>
      <c r="AV105" s="1632"/>
      <c r="AW105" s="1632"/>
      <c r="AX105" s="1632"/>
      <c r="AY105" s="1632"/>
      <c r="AZ105" s="1632"/>
      <c r="BA105" s="1633"/>
      <c r="BB105" s="1623"/>
      <c r="BC105" s="1623"/>
      <c r="BD105" s="1623"/>
      <c r="BE105" s="1623"/>
      <c r="BF105" s="1626"/>
      <c r="BG105" s="829"/>
    </row>
    <row r="106" spans="2:59" ht="21.95" customHeight="1">
      <c r="B106" s="837"/>
      <c r="C106" s="1646"/>
      <c r="D106" s="1647"/>
      <c r="E106" s="1647"/>
      <c r="F106" s="1647"/>
      <c r="G106" s="1647"/>
      <c r="H106" s="1647"/>
      <c r="I106" s="1647"/>
      <c r="J106" s="1647"/>
      <c r="K106" s="1648"/>
      <c r="L106" s="1646"/>
      <c r="M106" s="1647"/>
      <c r="N106" s="1647"/>
      <c r="O106" s="1648"/>
      <c r="P106" s="1660"/>
      <c r="Q106" s="1661"/>
      <c r="R106" s="1661"/>
      <c r="S106" s="1661"/>
      <c r="T106" s="1661"/>
      <c r="U106" s="1662"/>
      <c r="V106" s="1660"/>
      <c r="W106" s="1661"/>
      <c r="X106" s="1661"/>
      <c r="Y106" s="1661"/>
      <c r="Z106" s="1661"/>
      <c r="AA106" s="1662"/>
      <c r="AB106" s="1660"/>
      <c r="AC106" s="1661"/>
      <c r="AD106" s="1661"/>
      <c r="AE106" s="1661"/>
      <c r="AF106" s="1662"/>
      <c r="AG106" s="1619" t="s">
        <v>1150</v>
      </c>
      <c r="AH106" s="1623"/>
      <c r="AI106" s="1623"/>
      <c r="AJ106" s="1623"/>
      <c r="AK106" s="1623"/>
      <c r="AL106" s="1623"/>
      <c r="AM106" s="1634" t="s">
        <v>1119</v>
      </c>
      <c r="AN106" s="1621"/>
      <c r="AO106" s="1621"/>
      <c r="AP106" s="1621"/>
      <c r="AQ106" s="1621"/>
      <c r="AR106" s="1621"/>
      <c r="AS106" s="1621"/>
      <c r="AT106" s="1621"/>
      <c r="AU106" s="1621"/>
      <c r="AV106" s="1621"/>
      <c r="AW106" s="1621"/>
      <c r="AX106" s="1621"/>
      <c r="AY106" s="1621"/>
      <c r="AZ106" s="1621"/>
      <c r="BA106" s="1622"/>
      <c r="BB106" s="1623"/>
      <c r="BC106" s="1623"/>
      <c r="BD106" s="1623"/>
      <c r="BE106" s="1623"/>
      <c r="BF106" s="1626"/>
      <c r="BG106" s="829"/>
    </row>
    <row r="107" spans="2:59" ht="21.95" customHeight="1">
      <c r="B107" s="837"/>
      <c r="C107" s="1646"/>
      <c r="D107" s="1647"/>
      <c r="E107" s="1647"/>
      <c r="F107" s="1647"/>
      <c r="G107" s="1647"/>
      <c r="H107" s="1647"/>
      <c r="I107" s="1647"/>
      <c r="J107" s="1647"/>
      <c r="K107" s="1648"/>
      <c r="L107" s="1646"/>
      <c r="M107" s="1647"/>
      <c r="N107" s="1647"/>
      <c r="O107" s="1648"/>
      <c r="P107" s="1660"/>
      <c r="Q107" s="1661"/>
      <c r="R107" s="1661"/>
      <c r="S107" s="1661"/>
      <c r="T107" s="1661"/>
      <c r="U107" s="1662"/>
      <c r="V107" s="1660"/>
      <c r="W107" s="1661"/>
      <c r="X107" s="1661"/>
      <c r="Y107" s="1661"/>
      <c r="Z107" s="1661"/>
      <c r="AA107" s="1662"/>
      <c r="AB107" s="1660"/>
      <c r="AC107" s="1661"/>
      <c r="AD107" s="1661"/>
      <c r="AE107" s="1661"/>
      <c r="AF107" s="1662"/>
      <c r="AG107" s="1618" t="s">
        <v>1168</v>
      </c>
      <c r="AH107" s="1618"/>
      <c r="AI107" s="1618"/>
      <c r="AJ107" s="1618"/>
      <c r="AK107" s="1618"/>
      <c r="AL107" s="1619"/>
      <c r="AM107" s="1631" t="s">
        <v>1119</v>
      </c>
      <c r="AN107" s="1632"/>
      <c r="AO107" s="1632"/>
      <c r="AP107" s="1632"/>
      <c r="AQ107" s="1632"/>
      <c r="AR107" s="1632"/>
      <c r="AS107" s="1632"/>
      <c r="AT107" s="1632"/>
      <c r="AU107" s="1632"/>
      <c r="AV107" s="1632"/>
      <c r="AW107" s="1632"/>
      <c r="AX107" s="1632"/>
      <c r="AY107" s="1632"/>
      <c r="AZ107" s="1632"/>
      <c r="BA107" s="1633"/>
      <c r="BB107" s="1623"/>
      <c r="BC107" s="1623"/>
      <c r="BD107" s="1623"/>
      <c r="BE107" s="1623"/>
      <c r="BF107" s="1626"/>
      <c r="BG107" s="829"/>
    </row>
    <row r="108" spans="2:59" ht="21.95" customHeight="1">
      <c r="B108" s="837"/>
      <c r="C108" s="1646"/>
      <c r="D108" s="1647"/>
      <c r="E108" s="1647"/>
      <c r="F108" s="1647"/>
      <c r="G108" s="1647"/>
      <c r="H108" s="1647"/>
      <c r="I108" s="1647"/>
      <c r="J108" s="1647"/>
      <c r="K108" s="1648"/>
      <c r="L108" s="1646"/>
      <c r="M108" s="1647"/>
      <c r="N108" s="1647"/>
      <c r="O108" s="1648"/>
      <c r="P108" s="1660"/>
      <c r="Q108" s="1661"/>
      <c r="R108" s="1661"/>
      <c r="S108" s="1661"/>
      <c r="T108" s="1661"/>
      <c r="U108" s="1662"/>
      <c r="V108" s="1660"/>
      <c r="W108" s="1661"/>
      <c r="X108" s="1661"/>
      <c r="Y108" s="1661"/>
      <c r="Z108" s="1661"/>
      <c r="AA108" s="1662"/>
      <c r="AB108" s="1660"/>
      <c r="AC108" s="1661"/>
      <c r="AD108" s="1661"/>
      <c r="AE108" s="1661"/>
      <c r="AF108" s="1662"/>
      <c r="AG108" s="1619" t="s">
        <v>1169</v>
      </c>
      <c r="AH108" s="1623"/>
      <c r="AI108" s="1623"/>
      <c r="AJ108" s="1623"/>
      <c r="AK108" s="1623"/>
      <c r="AL108" s="1623"/>
      <c r="AM108" s="1631" t="s">
        <v>1119</v>
      </c>
      <c r="AN108" s="1632"/>
      <c r="AO108" s="1632"/>
      <c r="AP108" s="1632"/>
      <c r="AQ108" s="1632"/>
      <c r="AR108" s="1632"/>
      <c r="AS108" s="1632"/>
      <c r="AT108" s="1632"/>
      <c r="AU108" s="1632"/>
      <c r="AV108" s="1632"/>
      <c r="AW108" s="1632"/>
      <c r="AX108" s="1632"/>
      <c r="AY108" s="1632"/>
      <c r="AZ108" s="1632"/>
      <c r="BA108" s="1633"/>
      <c r="BB108" s="1623"/>
      <c r="BC108" s="1623"/>
      <c r="BD108" s="1623"/>
      <c r="BE108" s="1623"/>
      <c r="BF108" s="1626"/>
      <c r="BG108" s="829"/>
    </row>
    <row r="109" spans="2:59" ht="21.95" customHeight="1">
      <c r="B109" s="837"/>
      <c r="C109" s="1646"/>
      <c r="D109" s="1647"/>
      <c r="E109" s="1647"/>
      <c r="F109" s="1647"/>
      <c r="G109" s="1647"/>
      <c r="H109" s="1647"/>
      <c r="I109" s="1647"/>
      <c r="J109" s="1647"/>
      <c r="K109" s="1648"/>
      <c r="L109" s="1646"/>
      <c r="M109" s="1647"/>
      <c r="N109" s="1647"/>
      <c r="O109" s="1648"/>
      <c r="P109" s="1660"/>
      <c r="Q109" s="1661"/>
      <c r="R109" s="1661"/>
      <c r="S109" s="1661"/>
      <c r="T109" s="1661"/>
      <c r="U109" s="1662"/>
      <c r="V109" s="1660"/>
      <c r="W109" s="1661"/>
      <c r="X109" s="1661"/>
      <c r="Y109" s="1661"/>
      <c r="Z109" s="1661"/>
      <c r="AA109" s="1662"/>
      <c r="AB109" s="1660"/>
      <c r="AC109" s="1661"/>
      <c r="AD109" s="1661"/>
      <c r="AE109" s="1661"/>
      <c r="AF109" s="1662"/>
      <c r="AG109" s="1619" t="s">
        <v>1278</v>
      </c>
      <c r="AH109" s="1623"/>
      <c r="AI109" s="1623"/>
      <c r="AJ109" s="1623"/>
      <c r="AK109" s="1623"/>
      <c r="AL109" s="1623"/>
      <c r="AM109" s="1620" t="s">
        <v>1119</v>
      </c>
      <c r="AN109" s="1621"/>
      <c r="AO109" s="1621"/>
      <c r="AP109" s="1621"/>
      <c r="AQ109" s="1621"/>
      <c r="AR109" s="1621"/>
      <c r="AS109" s="1621"/>
      <c r="AT109" s="1621"/>
      <c r="AU109" s="1621"/>
      <c r="AV109" s="1621"/>
      <c r="AW109" s="1621"/>
      <c r="AX109" s="1621"/>
      <c r="AY109" s="1621"/>
      <c r="AZ109" s="1621"/>
      <c r="BA109" s="1622"/>
      <c r="BB109" s="1623"/>
      <c r="BC109" s="1623"/>
      <c r="BD109" s="1623"/>
      <c r="BE109" s="1623"/>
      <c r="BF109" s="1626"/>
      <c r="BG109" s="829"/>
    </row>
    <row r="110" spans="2:59" ht="21.95" customHeight="1">
      <c r="B110" s="837"/>
      <c r="C110" s="1646"/>
      <c r="D110" s="1647"/>
      <c r="E110" s="1647"/>
      <c r="F110" s="1647"/>
      <c r="G110" s="1647"/>
      <c r="H110" s="1647"/>
      <c r="I110" s="1647"/>
      <c r="J110" s="1647"/>
      <c r="K110" s="1648"/>
      <c r="L110" s="1646"/>
      <c r="M110" s="1647"/>
      <c r="N110" s="1647"/>
      <c r="O110" s="1648"/>
      <c r="P110" s="1660"/>
      <c r="Q110" s="1661"/>
      <c r="R110" s="1661"/>
      <c r="S110" s="1661"/>
      <c r="T110" s="1661"/>
      <c r="U110" s="1662"/>
      <c r="V110" s="1660"/>
      <c r="W110" s="1661"/>
      <c r="X110" s="1661"/>
      <c r="Y110" s="1661"/>
      <c r="Z110" s="1661"/>
      <c r="AA110" s="1662"/>
      <c r="AB110" s="1660"/>
      <c r="AC110" s="1661"/>
      <c r="AD110" s="1661"/>
      <c r="AE110" s="1661"/>
      <c r="AF110" s="1662"/>
      <c r="AG110" s="1619" t="s">
        <v>1170</v>
      </c>
      <c r="AH110" s="1623"/>
      <c r="AI110" s="1623"/>
      <c r="AJ110" s="1623"/>
      <c r="AK110" s="1623"/>
      <c r="AL110" s="1623"/>
      <c r="AM110" s="1712" t="s">
        <v>1171</v>
      </c>
      <c r="AN110" s="1713"/>
      <c r="AO110" s="1713"/>
      <c r="AP110" s="1713"/>
      <c r="AQ110" s="1713"/>
      <c r="AR110" s="1713"/>
      <c r="AS110" s="1713"/>
      <c r="AT110" s="1713"/>
      <c r="AU110" s="1713"/>
      <c r="AV110" s="1713"/>
      <c r="AW110" s="1713"/>
      <c r="AX110" s="1713"/>
      <c r="AY110" s="1713"/>
      <c r="AZ110" s="1713"/>
      <c r="BA110" s="1714"/>
      <c r="BB110" s="1623"/>
      <c r="BC110" s="1623"/>
      <c r="BD110" s="1623"/>
      <c r="BE110" s="1623"/>
      <c r="BF110" s="1626"/>
      <c r="BG110" s="829"/>
    </row>
    <row r="111" spans="2:59" ht="21.95" customHeight="1">
      <c r="B111" s="837"/>
      <c r="C111" s="1646"/>
      <c r="D111" s="1647"/>
      <c r="E111" s="1647"/>
      <c r="F111" s="1647"/>
      <c r="G111" s="1647"/>
      <c r="H111" s="1647"/>
      <c r="I111" s="1647"/>
      <c r="J111" s="1647"/>
      <c r="K111" s="1648"/>
      <c r="L111" s="1646"/>
      <c r="M111" s="1647"/>
      <c r="N111" s="1647"/>
      <c r="O111" s="1648"/>
      <c r="P111" s="1660"/>
      <c r="Q111" s="1661"/>
      <c r="R111" s="1661"/>
      <c r="S111" s="1661"/>
      <c r="T111" s="1661"/>
      <c r="U111" s="1662"/>
      <c r="V111" s="1660"/>
      <c r="W111" s="1661"/>
      <c r="X111" s="1661"/>
      <c r="Y111" s="1661"/>
      <c r="Z111" s="1661"/>
      <c r="AA111" s="1662"/>
      <c r="AB111" s="1660"/>
      <c r="AC111" s="1661"/>
      <c r="AD111" s="1661"/>
      <c r="AE111" s="1661"/>
      <c r="AF111" s="1662"/>
      <c r="AG111" s="1619" t="s">
        <v>1156</v>
      </c>
      <c r="AH111" s="1623"/>
      <c r="AI111" s="1623"/>
      <c r="AJ111" s="1623"/>
      <c r="AK111" s="1623"/>
      <c r="AL111" s="1623"/>
      <c r="AM111" s="1631" t="s">
        <v>1119</v>
      </c>
      <c r="AN111" s="1632"/>
      <c r="AO111" s="1632"/>
      <c r="AP111" s="1632"/>
      <c r="AQ111" s="1632"/>
      <c r="AR111" s="1632"/>
      <c r="AS111" s="1632"/>
      <c r="AT111" s="1632"/>
      <c r="AU111" s="1632"/>
      <c r="AV111" s="1632"/>
      <c r="AW111" s="1632"/>
      <c r="AX111" s="1632"/>
      <c r="AY111" s="1632"/>
      <c r="AZ111" s="1632"/>
      <c r="BA111" s="1633"/>
      <c r="BB111" s="1623"/>
      <c r="BC111" s="1623"/>
      <c r="BD111" s="1623"/>
      <c r="BE111" s="1623"/>
      <c r="BF111" s="1626"/>
      <c r="BG111" s="829"/>
    </row>
    <row r="112" spans="2:59" ht="21.95" customHeight="1">
      <c r="B112" s="837"/>
      <c r="C112" s="1646"/>
      <c r="D112" s="1647"/>
      <c r="E112" s="1647"/>
      <c r="F112" s="1647"/>
      <c r="G112" s="1647"/>
      <c r="H112" s="1647"/>
      <c r="I112" s="1647"/>
      <c r="J112" s="1647"/>
      <c r="K112" s="1648"/>
      <c r="L112" s="1646"/>
      <c r="M112" s="1647"/>
      <c r="N112" s="1647"/>
      <c r="O112" s="1648"/>
      <c r="P112" s="1660"/>
      <c r="Q112" s="1661"/>
      <c r="R112" s="1661"/>
      <c r="S112" s="1661"/>
      <c r="T112" s="1661"/>
      <c r="U112" s="1662"/>
      <c r="V112" s="1660"/>
      <c r="W112" s="1661"/>
      <c r="X112" s="1661"/>
      <c r="Y112" s="1661"/>
      <c r="Z112" s="1661"/>
      <c r="AA112" s="1662"/>
      <c r="AB112" s="1660"/>
      <c r="AC112" s="1661"/>
      <c r="AD112" s="1661"/>
      <c r="AE112" s="1661"/>
      <c r="AF112" s="1662"/>
      <c r="AG112" s="1619" t="s">
        <v>1158</v>
      </c>
      <c r="AH112" s="1623"/>
      <c r="AI112" s="1623"/>
      <c r="AJ112" s="1623"/>
      <c r="AK112" s="1623"/>
      <c r="AL112" s="1623"/>
      <c r="AM112" s="1620" t="s">
        <v>1119</v>
      </c>
      <c r="AN112" s="1621"/>
      <c r="AO112" s="1621"/>
      <c r="AP112" s="1621"/>
      <c r="AQ112" s="1621"/>
      <c r="AR112" s="1621"/>
      <c r="AS112" s="1621"/>
      <c r="AT112" s="1621"/>
      <c r="AU112" s="1621"/>
      <c r="AV112" s="1621"/>
      <c r="AW112" s="1621"/>
      <c r="AX112" s="1621"/>
      <c r="AY112" s="1621"/>
      <c r="AZ112" s="1621"/>
      <c r="BA112" s="1622"/>
      <c r="BB112" s="1623"/>
      <c r="BC112" s="1623"/>
      <c r="BD112" s="1623"/>
      <c r="BE112" s="1623"/>
      <c r="BF112" s="1626"/>
      <c r="BG112" s="829"/>
    </row>
    <row r="113" spans="2:59" ht="21.95" customHeight="1">
      <c r="B113" s="837"/>
      <c r="C113" s="1646"/>
      <c r="D113" s="1647"/>
      <c r="E113" s="1647"/>
      <c r="F113" s="1647"/>
      <c r="G113" s="1647"/>
      <c r="H113" s="1647"/>
      <c r="I113" s="1647"/>
      <c r="J113" s="1647"/>
      <c r="K113" s="1648"/>
      <c r="L113" s="1646"/>
      <c r="M113" s="1647"/>
      <c r="N113" s="1647"/>
      <c r="O113" s="1648"/>
      <c r="P113" s="1660"/>
      <c r="Q113" s="1661"/>
      <c r="R113" s="1661"/>
      <c r="S113" s="1661"/>
      <c r="T113" s="1661"/>
      <c r="U113" s="1662"/>
      <c r="V113" s="1660"/>
      <c r="W113" s="1661"/>
      <c r="X113" s="1661"/>
      <c r="Y113" s="1661"/>
      <c r="Z113" s="1661"/>
      <c r="AA113" s="1662"/>
      <c r="AB113" s="1660"/>
      <c r="AC113" s="1661"/>
      <c r="AD113" s="1661"/>
      <c r="AE113" s="1661"/>
      <c r="AF113" s="1662"/>
      <c r="AG113" s="1619" t="s">
        <v>1172</v>
      </c>
      <c r="AH113" s="1623"/>
      <c r="AI113" s="1623"/>
      <c r="AJ113" s="1623"/>
      <c r="AK113" s="1623"/>
      <c r="AL113" s="1623"/>
      <c r="AM113" s="1620" t="s">
        <v>1119</v>
      </c>
      <c r="AN113" s="1621"/>
      <c r="AO113" s="1621"/>
      <c r="AP113" s="1621"/>
      <c r="AQ113" s="1621"/>
      <c r="AR113" s="1621"/>
      <c r="AS113" s="1621"/>
      <c r="AT113" s="1621"/>
      <c r="AU113" s="1621"/>
      <c r="AV113" s="1621"/>
      <c r="AW113" s="1621"/>
      <c r="AX113" s="1621"/>
      <c r="AY113" s="1621"/>
      <c r="AZ113" s="1621"/>
      <c r="BA113" s="1622"/>
      <c r="BB113" s="1623"/>
      <c r="BC113" s="1623"/>
      <c r="BD113" s="1623"/>
      <c r="BE113" s="1623"/>
      <c r="BF113" s="1626"/>
      <c r="BG113" s="829"/>
    </row>
    <row r="114" spans="2:59" ht="21.95" customHeight="1">
      <c r="B114" s="837"/>
      <c r="C114" s="1646"/>
      <c r="D114" s="1647"/>
      <c r="E114" s="1647"/>
      <c r="F114" s="1647"/>
      <c r="G114" s="1647"/>
      <c r="H114" s="1647"/>
      <c r="I114" s="1647"/>
      <c r="J114" s="1647"/>
      <c r="K114" s="1648"/>
      <c r="L114" s="1646"/>
      <c r="M114" s="1647"/>
      <c r="N114" s="1647"/>
      <c r="O114" s="1648"/>
      <c r="P114" s="1660"/>
      <c r="Q114" s="1661"/>
      <c r="R114" s="1661"/>
      <c r="S114" s="1661"/>
      <c r="T114" s="1661"/>
      <c r="U114" s="1662"/>
      <c r="V114" s="1660"/>
      <c r="W114" s="1661"/>
      <c r="X114" s="1661"/>
      <c r="Y114" s="1661"/>
      <c r="Z114" s="1661"/>
      <c r="AA114" s="1662"/>
      <c r="AB114" s="1660"/>
      <c r="AC114" s="1661"/>
      <c r="AD114" s="1661"/>
      <c r="AE114" s="1661"/>
      <c r="AF114" s="1662"/>
      <c r="AG114" s="1618" t="s">
        <v>1257</v>
      </c>
      <c r="AH114" s="1618"/>
      <c r="AI114" s="1618"/>
      <c r="AJ114" s="1618"/>
      <c r="AK114" s="1618"/>
      <c r="AL114" s="1619"/>
      <c r="AM114" s="1631" t="s">
        <v>1279</v>
      </c>
      <c r="AN114" s="1632"/>
      <c r="AO114" s="1632"/>
      <c r="AP114" s="1632"/>
      <c r="AQ114" s="1632"/>
      <c r="AR114" s="1632"/>
      <c r="AS114" s="1632"/>
      <c r="AT114" s="1632"/>
      <c r="AU114" s="1632"/>
      <c r="AV114" s="1632"/>
      <c r="AW114" s="1632"/>
      <c r="AX114" s="1632"/>
      <c r="AY114" s="1632"/>
      <c r="AZ114" s="1632"/>
      <c r="BA114" s="1633"/>
      <c r="BB114" s="1623"/>
      <c r="BC114" s="1623"/>
      <c r="BD114" s="1623"/>
      <c r="BE114" s="1623"/>
      <c r="BF114" s="1626"/>
      <c r="BG114" s="829"/>
    </row>
    <row r="115" spans="2:59" ht="44.1" customHeight="1">
      <c r="B115" s="837"/>
      <c r="C115" s="1646"/>
      <c r="D115" s="1647"/>
      <c r="E115" s="1647"/>
      <c r="F115" s="1647"/>
      <c r="G115" s="1647"/>
      <c r="H115" s="1647"/>
      <c r="I115" s="1647"/>
      <c r="J115" s="1647"/>
      <c r="K115" s="1648"/>
      <c r="L115" s="1646"/>
      <c r="M115" s="1647"/>
      <c r="N115" s="1647"/>
      <c r="O115" s="1648"/>
      <c r="P115" s="1660"/>
      <c r="Q115" s="1661"/>
      <c r="R115" s="1661"/>
      <c r="S115" s="1661"/>
      <c r="T115" s="1661"/>
      <c r="U115" s="1662"/>
      <c r="V115" s="1660"/>
      <c r="W115" s="1661"/>
      <c r="X115" s="1661"/>
      <c r="Y115" s="1661"/>
      <c r="Z115" s="1661"/>
      <c r="AA115" s="1662"/>
      <c r="AB115" s="1660"/>
      <c r="AC115" s="1661"/>
      <c r="AD115" s="1661"/>
      <c r="AE115" s="1661"/>
      <c r="AF115" s="1662"/>
      <c r="AG115" s="1617" t="s">
        <v>1259</v>
      </c>
      <c r="AH115" s="1618"/>
      <c r="AI115" s="1618"/>
      <c r="AJ115" s="1618"/>
      <c r="AK115" s="1618"/>
      <c r="AL115" s="1619"/>
      <c r="AM115" s="4111" t="s">
        <v>1280</v>
      </c>
      <c r="AN115" s="4112"/>
      <c r="AO115" s="4112"/>
      <c r="AP115" s="4112"/>
      <c r="AQ115" s="4112"/>
      <c r="AR115" s="4112"/>
      <c r="AS115" s="4112"/>
      <c r="AT115" s="4112"/>
      <c r="AU115" s="4112"/>
      <c r="AV115" s="4112"/>
      <c r="AW115" s="4112"/>
      <c r="AX115" s="4112"/>
      <c r="AY115" s="4112"/>
      <c r="AZ115" s="4112"/>
      <c r="BA115" s="4113"/>
      <c r="BB115" s="1617"/>
      <c r="BC115" s="1618"/>
      <c r="BD115" s="1618"/>
      <c r="BE115" s="1618"/>
      <c r="BF115" s="1637"/>
      <c r="BG115" s="829"/>
    </row>
    <row r="116" spans="2:59" ht="21.95" customHeight="1">
      <c r="B116" s="837"/>
      <c r="C116" s="1646"/>
      <c r="D116" s="1647"/>
      <c r="E116" s="1647"/>
      <c r="F116" s="1647"/>
      <c r="G116" s="1647"/>
      <c r="H116" s="1647"/>
      <c r="I116" s="1647"/>
      <c r="J116" s="1647"/>
      <c r="K116" s="1648"/>
      <c r="L116" s="1646"/>
      <c r="M116" s="1647"/>
      <c r="N116" s="1647"/>
      <c r="O116" s="1648"/>
      <c r="P116" s="1660"/>
      <c r="Q116" s="1661"/>
      <c r="R116" s="1661"/>
      <c r="S116" s="1661"/>
      <c r="T116" s="1661"/>
      <c r="U116" s="1662"/>
      <c r="V116" s="1660"/>
      <c r="W116" s="1661"/>
      <c r="X116" s="1661"/>
      <c r="Y116" s="1661"/>
      <c r="Z116" s="1661"/>
      <c r="AA116" s="1662"/>
      <c r="AB116" s="1660"/>
      <c r="AC116" s="1661"/>
      <c r="AD116" s="1661"/>
      <c r="AE116" s="1661"/>
      <c r="AF116" s="1662"/>
      <c r="AG116" s="1618" t="s">
        <v>1138</v>
      </c>
      <c r="AH116" s="1618"/>
      <c r="AI116" s="1618"/>
      <c r="AJ116" s="1618"/>
      <c r="AK116" s="1618"/>
      <c r="AL116" s="1619"/>
      <c r="AM116" s="1631" t="s">
        <v>1125</v>
      </c>
      <c r="AN116" s="1632"/>
      <c r="AO116" s="1632"/>
      <c r="AP116" s="1632"/>
      <c r="AQ116" s="1632"/>
      <c r="AR116" s="1632"/>
      <c r="AS116" s="1632"/>
      <c r="AT116" s="1632"/>
      <c r="AU116" s="1632"/>
      <c r="AV116" s="1632"/>
      <c r="AW116" s="1632"/>
      <c r="AX116" s="1632"/>
      <c r="AY116" s="1632"/>
      <c r="AZ116" s="1632"/>
      <c r="BA116" s="1633"/>
      <c r="BB116" s="1623"/>
      <c r="BC116" s="1623"/>
      <c r="BD116" s="1623"/>
      <c r="BE116" s="1623"/>
      <c r="BF116" s="1626"/>
      <c r="BG116" s="829"/>
    </row>
    <row r="117" spans="2:59" ht="21.95" customHeight="1">
      <c r="B117" s="837"/>
      <c r="C117" s="1646"/>
      <c r="D117" s="1647"/>
      <c r="E117" s="1647"/>
      <c r="F117" s="1647"/>
      <c r="G117" s="1647"/>
      <c r="H117" s="1647"/>
      <c r="I117" s="1647"/>
      <c r="J117" s="1647"/>
      <c r="K117" s="1648"/>
      <c r="L117" s="1646"/>
      <c r="M117" s="1647"/>
      <c r="N117" s="1647"/>
      <c r="O117" s="1648"/>
      <c r="P117" s="1660"/>
      <c r="Q117" s="1661"/>
      <c r="R117" s="1661"/>
      <c r="S117" s="1661"/>
      <c r="T117" s="1661"/>
      <c r="U117" s="1662"/>
      <c r="V117" s="1660"/>
      <c r="W117" s="1661"/>
      <c r="X117" s="1661"/>
      <c r="Y117" s="1661"/>
      <c r="Z117" s="1661"/>
      <c r="AA117" s="1662"/>
      <c r="AB117" s="1660"/>
      <c r="AC117" s="1661"/>
      <c r="AD117" s="1661"/>
      <c r="AE117" s="1661"/>
      <c r="AF117" s="1662"/>
      <c r="AG117" s="1618" t="s">
        <v>1124</v>
      </c>
      <c r="AH117" s="1618"/>
      <c r="AI117" s="1618"/>
      <c r="AJ117" s="1618"/>
      <c r="AK117" s="1618"/>
      <c r="AL117" s="1619"/>
      <c r="AM117" s="1631" t="s">
        <v>1125</v>
      </c>
      <c r="AN117" s="1632"/>
      <c r="AO117" s="1632"/>
      <c r="AP117" s="1632"/>
      <c r="AQ117" s="1632"/>
      <c r="AR117" s="1632"/>
      <c r="AS117" s="1632"/>
      <c r="AT117" s="1632"/>
      <c r="AU117" s="1632"/>
      <c r="AV117" s="1632"/>
      <c r="AW117" s="1632"/>
      <c r="AX117" s="1632"/>
      <c r="AY117" s="1632"/>
      <c r="AZ117" s="1632"/>
      <c r="BA117" s="1633"/>
      <c r="BB117" s="1623"/>
      <c r="BC117" s="1623"/>
      <c r="BD117" s="1623"/>
      <c r="BE117" s="1623"/>
      <c r="BF117" s="1626"/>
      <c r="BG117" s="829"/>
    </row>
    <row r="118" spans="2:59" ht="21.95" customHeight="1">
      <c r="B118" s="837"/>
      <c r="C118" s="1646"/>
      <c r="D118" s="1647"/>
      <c r="E118" s="1647"/>
      <c r="F118" s="1647"/>
      <c r="G118" s="1647"/>
      <c r="H118" s="1647"/>
      <c r="I118" s="1647"/>
      <c r="J118" s="1647"/>
      <c r="K118" s="1648"/>
      <c r="L118" s="1646"/>
      <c r="M118" s="1647"/>
      <c r="N118" s="1647"/>
      <c r="O118" s="1648"/>
      <c r="P118" s="1660"/>
      <c r="Q118" s="1661"/>
      <c r="R118" s="1661"/>
      <c r="S118" s="1661"/>
      <c r="T118" s="1661"/>
      <c r="U118" s="1662"/>
      <c r="V118" s="1660"/>
      <c r="W118" s="1661"/>
      <c r="X118" s="1661"/>
      <c r="Y118" s="1661"/>
      <c r="Z118" s="1661"/>
      <c r="AA118" s="1662"/>
      <c r="AB118" s="1660"/>
      <c r="AC118" s="1661"/>
      <c r="AD118" s="1661"/>
      <c r="AE118" s="1661"/>
      <c r="AF118" s="1662"/>
      <c r="AG118" s="1618" t="s">
        <v>1281</v>
      </c>
      <c r="AH118" s="1618"/>
      <c r="AI118" s="1618"/>
      <c r="AJ118" s="1618"/>
      <c r="AK118" s="1618"/>
      <c r="AL118" s="1619"/>
      <c r="AM118" s="1631" t="s">
        <v>1220</v>
      </c>
      <c r="AN118" s="1632"/>
      <c r="AO118" s="1632"/>
      <c r="AP118" s="1632"/>
      <c r="AQ118" s="1632"/>
      <c r="AR118" s="1632"/>
      <c r="AS118" s="1632"/>
      <c r="AT118" s="1632"/>
      <c r="AU118" s="1632"/>
      <c r="AV118" s="1632"/>
      <c r="AW118" s="1632"/>
      <c r="AX118" s="1632"/>
      <c r="AY118" s="1632"/>
      <c r="AZ118" s="1632"/>
      <c r="BA118" s="1633"/>
      <c r="BB118" s="1623"/>
      <c r="BC118" s="1623"/>
      <c r="BD118" s="1623"/>
      <c r="BE118" s="1623"/>
      <c r="BF118" s="1626"/>
      <c r="BG118" s="829"/>
    </row>
    <row r="119" spans="2:59" ht="21.95" customHeight="1">
      <c r="B119" s="837"/>
      <c r="C119" s="1646"/>
      <c r="D119" s="1647"/>
      <c r="E119" s="1647"/>
      <c r="F119" s="1647"/>
      <c r="G119" s="1647"/>
      <c r="H119" s="1647"/>
      <c r="I119" s="1647"/>
      <c r="J119" s="1647"/>
      <c r="K119" s="1648"/>
      <c r="L119" s="1646"/>
      <c r="M119" s="1647"/>
      <c r="N119" s="1647"/>
      <c r="O119" s="1648"/>
      <c r="P119" s="1660"/>
      <c r="Q119" s="1661"/>
      <c r="R119" s="1661"/>
      <c r="S119" s="1661"/>
      <c r="T119" s="1661"/>
      <c r="U119" s="1662"/>
      <c r="V119" s="1660"/>
      <c r="W119" s="1661"/>
      <c r="X119" s="1661"/>
      <c r="Y119" s="1661"/>
      <c r="Z119" s="1661"/>
      <c r="AA119" s="1662"/>
      <c r="AB119" s="1660"/>
      <c r="AC119" s="1661"/>
      <c r="AD119" s="1661"/>
      <c r="AE119" s="1661"/>
      <c r="AF119" s="1662"/>
      <c r="AG119" s="1618" t="s">
        <v>1126</v>
      </c>
      <c r="AH119" s="1618"/>
      <c r="AI119" s="1618"/>
      <c r="AJ119" s="1618"/>
      <c r="AK119" s="1618"/>
      <c r="AL119" s="1619"/>
      <c r="AM119" s="1631" t="s">
        <v>1125</v>
      </c>
      <c r="AN119" s="1632"/>
      <c r="AO119" s="1632"/>
      <c r="AP119" s="1632"/>
      <c r="AQ119" s="1632"/>
      <c r="AR119" s="1632"/>
      <c r="AS119" s="1632"/>
      <c r="AT119" s="1632"/>
      <c r="AU119" s="1632"/>
      <c r="AV119" s="1632"/>
      <c r="AW119" s="1632"/>
      <c r="AX119" s="1632"/>
      <c r="AY119" s="1632"/>
      <c r="AZ119" s="1632"/>
      <c r="BA119" s="1633"/>
      <c r="BB119" s="1623"/>
      <c r="BC119" s="1624"/>
      <c r="BD119" s="1624"/>
      <c r="BE119" s="1624"/>
      <c r="BF119" s="1625"/>
      <c r="BG119" s="829"/>
    </row>
    <row r="120" spans="2:59" ht="21.95" customHeight="1">
      <c r="B120" s="837"/>
      <c r="C120" s="1649"/>
      <c r="D120" s="1650"/>
      <c r="E120" s="1650"/>
      <c r="F120" s="1650"/>
      <c r="G120" s="1650"/>
      <c r="H120" s="1650"/>
      <c r="I120" s="1650"/>
      <c r="J120" s="1650"/>
      <c r="K120" s="1639"/>
      <c r="L120" s="1709"/>
      <c r="M120" s="1710"/>
      <c r="N120" s="1710"/>
      <c r="O120" s="1711"/>
      <c r="P120" s="1679"/>
      <c r="Q120" s="1680"/>
      <c r="R120" s="1680"/>
      <c r="S120" s="1680"/>
      <c r="T120" s="1680"/>
      <c r="U120" s="1681"/>
      <c r="V120" s="1679"/>
      <c r="W120" s="1680"/>
      <c r="X120" s="1680"/>
      <c r="Y120" s="1680"/>
      <c r="Z120" s="1680"/>
      <c r="AA120" s="1681"/>
      <c r="AB120" s="1679"/>
      <c r="AC120" s="1680"/>
      <c r="AD120" s="1680"/>
      <c r="AE120" s="1680"/>
      <c r="AF120" s="1681"/>
      <c r="AG120" s="1617" t="s">
        <v>1164</v>
      </c>
      <c r="AH120" s="1618"/>
      <c r="AI120" s="1618"/>
      <c r="AJ120" s="1618"/>
      <c r="AK120" s="1618"/>
      <c r="AL120" s="1619"/>
      <c r="AM120" s="1620" t="s">
        <v>1117</v>
      </c>
      <c r="AN120" s="1621"/>
      <c r="AO120" s="1621"/>
      <c r="AP120" s="1621"/>
      <c r="AQ120" s="1621"/>
      <c r="AR120" s="1621"/>
      <c r="AS120" s="1621"/>
      <c r="AT120" s="1621"/>
      <c r="AU120" s="1621"/>
      <c r="AV120" s="1621"/>
      <c r="AW120" s="1621"/>
      <c r="AX120" s="1621"/>
      <c r="AY120" s="1621"/>
      <c r="AZ120" s="1621"/>
      <c r="BA120" s="1622"/>
      <c r="BB120" s="1623"/>
      <c r="BC120" s="1624"/>
      <c r="BD120" s="1624"/>
      <c r="BE120" s="1624"/>
      <c r="BF120" s="1625"/>
      <c r="BG120" s="829"/>
    </row>
    <row r="121" spans="2:59" ht="20.45" customHeight="1">
      <c r="B121" s="837"/>
      <c r="C121" s="1641" t="s">
        <v>246</v>
      </c>
      <c r="D121" s="1715"/>
      <c r="E121" s="1715"/>
      <c r="F121" s="1715"/>
      <c r="G121" s="1715"/>
      <c r="H121" s="1715"/>
      <c r="I121" s="1715"/>
      <c r="J121" s="1715"/>
      <c r="K121" s="1716"/>
      <c r="L121" s="1700"/>
      <c r="M121" s="1701"/>
      <c r="N121" s="1701"/>
      <c r="O121" s="1702"/>
      <c r="P121" s="1682"/>
      <c r="Q121" s="1658"/>
      <c r="R121" s="1658"/>
      <c r="S121" s="1658"/>
      <c r="T121" s="1658"/>
      <c r="U121" s="1659"/>
      <c r="V121" s="1657"/>
      <c r="W121" s="1658"/>
      <c r="X121" s="1658"/>
      <c r="Y121" s="1658"/>
      <c r="Z121" s="1658"/>
      <c r="AA121" s="1659"/>
      <c r="AB121" s="1700"/>
      <c r="AC121" s="1701"/>
      <c r="AD121" s="1701"/>
      <c r="AE121" s="1701"/>
      <c r="AF121" s="1702"/>
      <c r="AG121" s="1617" t="s">
        <v>1127</v>
      </c>
      <c r="AH121" s="1618"/>
      <c r="AI121" s="1618"/>
      <c r="AJ121" s="1618"/>
      <c r="AK121" s="1618"/>
      <c r="AL121" s="1619"/>
      <c r="AM121" s="1620" t="s">
        <v>1117</v>
      </c>
      <c r="AN121" s="1621"/>
      <c r="AO121" s="1621"/>
      <c r="AP121" s="1621"/>
      <c r="AQ121" s="1621"/>
      <c r="AR121" s="1621"/>
      <c r="AS121" s="1621"/>
      <c r="AT121" s="1621"/>
      <c r="AU121" s="1621"/>
      <c r="AV121" s="1621"/>
      <c r="AW121" s="1621"/>
      <c r="AX121" s="1621"/>
      <c r="AY121" s="1621"/>
      <c r="AZ121" s="1621"/>
      <c r="BA121" s="1622"/>
      <c r="BB121" s="1617"/>
      <c r="BC121" s="1618"/>
      <c r="BD121" s="1618"/>
      <c r="BE121" s="1618"/>
      <c r="BF121" s="1637"/>
      <c r="BG121" s="829"/>
    </row>
    <row r="122" spans="2:59" ht="20.45" customHeight="1">
      <c r="B122" s="837"/>
      <c r="C122" s="1646"/>
      <c r="D122" s="1652"/>
      <c r="E122" s="1652"/>
      <c r="F122" s="1652"/>
      <c r="G122" s="1652"/>
      <c r="H122" s="1652"/>
      <c r="I122" s="1652"/>
      <c r="J122" s="1652"/>
      <c r="K122" s="1653"/>
      <c r="L122" s="1703"/>
      <c r="M122" s="1704"/>
      <c r="N122" s="1704"/>
      <c r="O122" s="1705"/>
      <c r="P122" s="1683"/>
      <c r="Q122" s="1661"/>
      <c r="R122" s="1661"/>
      <c r="S122" s="1661"/>
      <c r="T122" s="1661"/>
      <c r="U122" s="1662"/>
      <c r="V122" s="1660"/>
      <c r="W122" s="1661"/>
      <c r="X122" s="1661"/>
      <c r="Y122" s="1661"/>
      <c r="Z122" s="1661"/>
      <c r="AA122" s="1662"/>
      <c r="AB122" s="1703"/>
      <c r="AC122" s="1704"/>
      <c r="AD122" s="1704"/>
      <c r="AE122" s="1704"/>
      <c r="AF122" s="1705"/>
      <c r="AG122" s="1617" t="s">
        <v>1282</v>
      </c>
      <c r="AH122" s="1618"/>
      <c r="AI122" s="1618"/>
      <c r="AJ122" s="1618"/>
      <c r="AK122" s="1618"/>
      <c r="AL122" s="1619"/>
      <c r="AM122" s="1620" t="s">
        <v>1119</v>
      </c>
      <c r="AN122" s="1621"/>
      <c r="AO122" s="1621"/>
      <c r="AP122" s="1621"/>
      <c r="AQ122" s="1621"/>
      <c r="AR122" s="1621"/>
      <c r="AS122" s="1621"/>
      <c r="AT122" s="1621"/>
      <c r="AU122" s="1621"/>
      <c r="AV122" s="1621"/>
      <c r="AW122" s="1621"/>
      <c r="AX122" s="1621"/>
      <c r="AY122" s="1621"/>
      <c r="AZ122" s="1621"/>
      <c r="BA122" s="1622"/>
      <c r="BB122" s="1623"/>
      <c r="BC122" s="1623"/>
      <c r="BD122" s="1623"/>
      <c r="BE122" s="1623"/>
      <c r="BF122" s="1626"/>
      <c r="BG122" s="829"/>
    </row>
    <row r="123" spans="2:59" ht="20.45" customHeight="1">
      <c r="B123" s="837"/>
      <c r="C123" s="1646"/>
      <c r="D123" s="1652"/>
      <c r="E123" s="1652"/>
      <c r="F123" s="1652"/>
      <c r="G123" s="1652"/>
      <c r="H123" s="1652"/>
      <c r="I123" s="1652"/>
      <c r="J123" s="1652"/>
      <c r="K123" s="1653"/>
      <c r="L123" s="1703"/>
      <c r="M123" s="1704"/>
      <c r="N123" s="1704"/>
      <c r="O123" s="1705"/>
      <c r="P123" s="1683"/>
      <c r="Q123" s="1661"/>
      <c r="R123" s="1661"/>
      <c r="S123" s="1661"/>
      <c r="T123" s="1661"/>
      <c r="U123" s="1662"/>
      <c r="V123" s="1660"/>
      <c r="W123" s="1661"/>
      <c r="X123" s="1661"/>
      <c r="Y123" s="1661"/>
      <c r="Z123" s="1661"/>
      <c r="AA123" s="1662"/>
      <c r="AB123" s="1703"/>
      <c r="AC123" s="1704"/>
      <c r="AD123" s="1704"/>
      <c r="AE123" s="1704"/>
      <c r="AF123" s="1705"/>
      <c r="AG123" s="1618" t="s">
        <v>1255</v>
      </c>
      <c r="AH123" s="1618"/>
      <c r="AI123" s="1618"/>
      <c r="AJ123" s="1618"/>
      <c r="AK123" s="1618"/>
      <c r="AL123" s="1619"/>
      <c r="AM123" s="1631" t="s">
        <v>1119</v>
      </c>
      <c r="AN123" s="1632"/>
      <c r="AO123" s="1632"/>
      <c r="AP123" s="1632"/>
      <c r="AQ123" s="1632"/>
      <c r="AR123" s="1632"/>
      <c r="AS123" s="1632"/>
      <c r="AT123" s="1632"/>
      <c r="AU123" s="1632"/>
      <c r="AV123" s="1632"/>
      <c r="AW123" s="1632"/>
      <c r="AX123" s="1632"/>
      <c r="AY123" s="1632"/>
      <c r="AZ123" s="1632"/>
      <c r="BA123" s="1633"/>
      <c r="BB123" s="1623"/>
      <c r="BC123" s="1623"/>
      <c r="BD123" s="1623"/>
      <c r="BE123" s="1623"/>
      <c r="BF123" s="1626"/>
      <c r="BG123" s="829"/>
    </row>
    <row r="124" spans="2:59" ht="20.45" customHeight="1">
      <c r="B124" s="837"/>
      <c r="C124" s="1646"/>
      <c r="D124" s="1652"/>
      <c r="E124" s="1652"/>
      <c r="F124" s="1652"/>
      <c r="G124" s="1652"/>
      <c r="H124" s="1652"/>
      <c r="I124" s="1652"/>
      <c r="J124" s="1652"/>
      <c r="K124" s="1653"/>
      <c r="L124" s="1703"/>
      <c r="M124" s="1704"/>
      <c r="N124" s="1704"/>
      <c r="O124" s="1705"/>
      <c r="P124" s="1683"/>
      <c r="Q124" s="1661"/>
      <c r="R124" s="1661"/>
      <c r="S124" s="1661"/>
      <c r="T124" s="1661"/>
      <c r="U124" s="1662"/>
      <c r="V124" s="1660"/>
      <c r="W124" s="1661"/>
      <c r="X124" s="1661"/>
      <c r="Y124" s="1661"/>
      <c r="Z124" s="1661"/>
      <c r="AA124" s="1662"/>
      <c r="AB124" s="1703"/>
      <c r="AC124" s="1704"/>
      <c r="AD124" s="1704"/>
      <c r="AE124" s="1704"/>
      <c r="AF124" s="1705"/>
      <c r="AG124" s="1618" t="s">
        <v>1120</v>
      </c>
      <c r="AH124" s="1618"/>
      <c r="AI124" s="1618"/>
      <c r="AJ124" s="1618"/>
      <c r="AK124" s="1618"/>
      <c r="AL124" s="1619"/>
      <c r="AM124" s="1631" t="s">
        <v>1119</v>
      </c>
      <c r="AN124" s="1632"/>
      <c r="AO124" s="1632"/>
      <c r="AP124" s="1632"/>
      <c r="AQ124" s="1632"/>
      <c r="AR124" s="1632"/>
      <c r="AS124" s="1632"/>
      <c r="AT124" s="1632"/>
      <c r="AU124" s="1632"/>
      <c r="AV124" s="1632"/>
      <c r="AW124" s="1632"/>
      <c r="AX124" s="1632"/>
      <c r="AY124" s="1632"/>
      <c r="AZ124" s="1632"/>
      <c r="BA124" s="1633"/>
      <c r="BB124" s="1623"/>
      <c r="BC124" s="1623"/>
      <c r="BD124" s="1623"/>
      <c r="BE124" s="1623"/>
      <c r="BF124" s="1626"/>
      <c r="BG124" s="829"/>
    </row>
    <row r="125" spans="2:59" ht="20.45" customHeight="1">
      <c r="B125" s="837"/>
      <c r="C125" s="1646"/>
      <c r="D125" s="1652"/>
      <c r="E125" s="1652"/>
      <c r="F125" s="1652"/>
      <c r="G125" s="1652"/>
      <c r="H125" s="1652"/>
      <c r="I125" s="1652"/>
      <c r="J125" s="1652"/>
      <c r="K125" s="1653"/>
      <c r="L125" s="1703"/>
      <c r="M125" s="1704"/>
      <c r="N125" s="1704"/>
      <c r="O125" s="1705"/>
      <c r="P125" s="1683"/>
      <c r="Q125" s="1661"/>
      <c r="R125" s="1661"/>
      <c r="S125" s="1661"/>
      <c r="T125" s="1661"/>
      <c r="U125" s="1662"/>
      <c r="V125" s="1660"/>
      <c r="W125" s="1661"/>
      <c r="X125" s="1661"/>
      <c r="Y125" s="1661"/>
      <c r="Z125" s="1661"/>
      <c r="AA125" s="1662"/>
      <c r="AB125" s="1703"/>
      <c r="AC125" s="1704"/>
      <c r="AD125" s="1704"/>
      <c r="AE125" s="1704"/>
      <c r="AF125" s="1705"/>
      <c r="AG125" s="1617" t="s">
        <v>1173</v>
      </c>
      <c r="AH125" s="1618"/>
      <c r="AI125" s="1618"/>
      <c r="AJ125" s="1618"/>
      <c r="AK125" s="1618"/>
      <c r="AL125" s="1619"/>
      <c r="AM125" s="1620" t="s">
        <v>1119</v>
      </c>
      <c r="AN125" s="1621"/>
      <c r="AO125" s="1621"/>
      <c r="AP125" s="1621"/>
      <c r="AQ125" s="1621"/>
      <c r="AR125" s="1621"/>
      <c r="AS125" s="1621"/>
      <c r="AT125" s="1621"/>
      <c r="AU125" s="1621"/>
      <c r="AV125" s="1621"/>
      <c r="AW125" s="1621"/>
      <c r="AX125" s="1621"/>
      <c r="AY125" s="1621"/>
      <c r="AZ125" s="1621"/>
      <c r="BA125" s="1622"/>
      <c r="BB125" s="1617"/>
      <c r="BC125" s="1618"/>
      <c r="BD125" s="1618"/>
      <c r="BE125" s="1618"/>
      <c r="BF125" s="1637"/>
      <c r="BG125" s="829"/>
    </row>
    <row r="126" spans="2:59" ht="20.45" customHeight="1">
      <c r="B126" s="837"/>
      <c r="C126" s="1646"/>
      <c r="D126" s="1652"/>
      <c r="E126" s="1652"/>
      <c r="F126" s="1652"/>
      <c r="G126" s="1652"/>
      <c r="H126" s="1652"/>
      <c r="I126" s="1652"/>
      <c r="J126" s="1652"/>
      <c r="K126" s="1653"/>
      <c r="L126" s="1703"/>
      <c r="M126" s="1704"/>
      <c r="N126" s="1704"/>
      <c r="O126" s="1705"/>
      <c r="P126" s="1683"/>
      <c r="Q126" s="1661"/>
      <c r="R126" s="1661"/>
      <c r="S126" s="1661"/>
      <c r="T126" s="1661"/>
      <c r="U126" s="1662"/>
      <c r="V126" s="1660"/>
      <c r="W126" s="1661"/>
      <c r="X126" s="1661"/>
      <c r="Y126" s="1661"/>
      <c r="Z126" s="1661"/>
      <c r="AA126" s="1662"/>
      <c r="AB126" s="1703"/>
      <c r="AC126" s="1704"/>
      <c r="AD126" s="1704"/>
      <c r="AE126" s="1704"/>
      <c r="AF126" s="1705"/>
      <c r="AG126" s="1617" t="s">
        <v>1283</v>
      </c>
      <c r="AH126" s="1618"/>
      <c r="AI126" s="1618"/>
      <c r="AJ126" s="1618"/>
      <c r="AK126" s="1618"/>
      <c r="AL126" s="1619"/>
      <c r="AM126" s="1620" t="s">
        <v>1119</v>
      </c>
      <c r="AN126" s="1621"/>
      <c r="AO126" s="1621"/>
      <c r="AP126" s="1621"/>
      <c r="AQ126" s="1621"/>
      <c r="AR126" s="1621"/>
      <c r="AS126" s="1621"/>
      <c r="AT126" s="1621"/>
      <c r="AU126" s="1621"/>
      <c r="AV126" s="1621"/>
      <c r="AW126" s="1621"/>
      <c r="AX126" s="1621"/>
      <c r="AY126" s="1621"/>
      <c r="AZ126" s="1621"/>
      <c r="BA126" s="1622"/>
      <c r="BB126" s="1617"/>
      <c r="BC126" s="1618"/>
      <c r="BD126" s="1618"/>
      <c r="BE126" s="1618"/>
      <c r="BF126" s="1637"/>
      <c r="BG126" s="829"/>
    </row>
    <row r="127" spans="2:59" ht="20.45" customHeight="1">
      <c r="B127" s="837"/>
      <c r="C127" s="1646"/>
      <c r="D127" s="1652"/>
      <c r="E127" s="1652"/>
      <c r="F127" s="1652"/>
      <c r="G127" s="1652"/>
      <c r="H127" s="1652"/>
      <c r="I127" s="1652"/>
      <c r="J127" s="1652"/>
      <c r="K127" s="1653"/>
      <c r="L127" s="1703"/>
      <c r="M127" s="1704"/>
      <c r="N127" s="1704"/>
      <c r="O127" s="1705"/>
      <c r="P127" s="1683"/>
      <c r="Q127" s="1661"/>
      <c r="R127" s="1661"/>
      <c r="S127" s="1661"/>
      <c r="T127" s="1661"/>
      <c r="U127" s="1662"/>
      <c r="V127" s="1660"/>
      <c r="W127" s="1661"/>
      <c r="X127" s="1661"/>
      <c r="Y127" s="1661"/>
      <c r="Z127" s="1661"/>
      <c r="AA127" s="1662"/>
      <c r="AB127" s="1703"/>
      <c r="AC127" s="1704"/>
      <c r="AD127" s="1704"/>
      <c r="AE127" s="1704"/>
      <c r="AF127" s="1705"/>
      <c r="AG127" s="1617" t="s">
        <v>1284</v>
      </c>
      <c r="AH127" s="1618"/>
      <c r="AI127" s="1618"/>
      <c r="AJ127" s="1618"/>
      <c r="AK127" s="1618"/>
      <c r="AL127" s="1619"/>
      <c r="AM127" s="1620" t="s">
        <v>1119</v>
      </c>
      <c r="AN127" s="1621"/>
      <c r="AO127" s="1621"/>
      <c r="AP127" s="1621"/>
      <c r="AQ127" s="1621"/>
      <c r="AR127" s="1621"/>
      <c r="AS127" s="1621"/>
      <c r="AT127" s="1621"/>
      <c r="AU127" s="1621"/>
      <c r="AV127" s="1621"/>
      <c r="AW127" s="1621"/>
      <c r="AX127" s="1621"/>
      <c r="AY127" s="1621"/>
      <c r="AZ127" s="1621"/>
      <c r="BA127" s="1622"/>
      <c r="BB127" s="1617"/>
      <c r="BC127" s="1618"/>
      <c r="BD127" s="1618"/>
      <c r="BE127" s="1618"/>
      <c r="BF127" s="1637"/>
      <c r="BG127" s="829"/>
    </row>
    <row r="128" spans="2:59" ht="20.45" customHeight="1">
      <c r="B128" s="837"/>
      <c r="C128" s="1646"/>
      <c r="D128" s="1652"/>
      <c r="E128" s="1652"/>
      <c r="F128" s="1652"/>
      <c r="G128" s="1652"/>
      <c r="H128" s="1652"/>
      <c r="I128" s="1652"/>
      <c r="J128" s="1652"/>
      <c r="K128" s="1653"/>
      <c r="L128" s="1703"/>
      <c r="M128" s="1704"/>
      <c r="N128" s="1704"/>
      <c r="O128" s="1705"/>
      <c r="P128" s="1683"/>
      <c r="Q128" s="1661"/>
      <c r="R128" s="1661"/>
      <c r="S128" s="1661"/>
      <c r="T128" s="1661"/>
      <c r="U128" s="1662"/>
      <c r="V128" s="1660"/>
      <c r="W128" s="1661"/>
      <c r="X128" s="1661"/>
      <c r="Y128" s="1661"/>
      <c r="Z128" s="1661"/>
      <c r="AA128" s="1662"/>
      <c r="AB128" s="1703"/>
      <c r="AC128" s="1704"/>
      <c r="AD128" s="1704"/>
      <c r="AE128" s="1704"/>
      <c r="AF128" s="1705"/>
      <c r="AG128" s="1617" t="s">
        <v>1285</v>
      </c>
      <c r="AH128" s="1618"/>
      <c r="AI128" s="1618"/>
      <c r="AJ128" s="1618"/>
      <c r="AK128" s="1618"/>
      <c r="AL128" s="1619"/>
      <c r="AM128" s="1620" t="s">
        <v>1119</v>
      </c>
      <c r="AN128" s="1621"/>
      <c r="AO128" s="1621"/>
      <c r="AP128" s="1621"/>
      <c r="AQ128" s="1621"/>
      <c r="AR128" s="1621"/>
      <c r="AS128" s="1621"/>
      <c r="AT128" s="1621"/>
      <c r="AU128" s="1621"/>
      <c r="AV128" s="1621"/>
      <c r="AW128" s="1621"/>
      <c r="AX128" s="1621"/>
      <c r="AY128" s="1621"/>
      <c r="AZ128" s="1621"/>
      <c r="BA128" s="1622"/>
      <c r="BB128" s="1617"/>
      <c r="BC128" s="1618"/>
      <c r="BD128" s="1618"/>
      <c r="BE128" s="1618"/>
      <c r="BF128" s="1637"/>
      <c r="BG128" s="829"/>
    </row>
    <row r="129" spans="2:59" ht="20.45" customHeight="1">
      <c r="B129" s="837"/>
      <c r="C129" s="1646"/>
      <c r="D129" s="1652"/>
      <c r="E129" s="1652"/>
      <c r="F129" s="1652"/>
      <c r="G129" s="1652"/>
      <c r="H129" s="1652"/>
      <c r="I129" s="1652"/>
      <c r="J129" s="1652"/>
      <c r="K129" s="1653"/>
      <c r="L129" s="1703"/>
      <c r="M129" s="1704"/>
      <c r="N129" s="1704"/>
      <c r="O129" s="1705"/>
      <c r="P129" s="1683"/>
      <c r="Q129" s="1661"/>
      <c r="R129" s="1661"/>
      <c r="S129" s="1661"/>
      <c r="T129" s="1661"/>
      <c r="U129" s="1662"/>
      <c r="V129" s="1660"/>
      <c r="W129" s="1661"/>
      <c r="X129" s="1661"/>
      <c r="Y129" s="1661"/>
      <c r="Z129" s="1661"/>
      <c r="AA129" s="1662"/>
      <c r="AB129" s="1703"/>
      <c r="AC129" s="1704"/>
      <c r="AD129" s="1704"/>
      <c r="AE129" s="1704"/>
      <c r="AF129" s="1705"/>
      <c r="AG129" s="1618" t="s">
        <v>1257</v>
      </c>
      <c r="AH129" s="1618"/>
      <c r="AI129" s="1618"/>
      <c r="AJ129" s="1618"/>
      <c r="AK129" s="1618"/>
      <c r="AL129" s="1619"/>
      <c r="AM129" s="1631" t="s">
        <v>1279</v>
      </c>
      <c r="AN129" s="1632"/>
      <c r="AO129" s="1632"/>
      <c r="AP129" s="1632"/>
      <c r="AQ129" s="1632"/>
      <c r="AR129" s="1632"/>
      <c r="AS129" s="1632"/>
      <c r="AT129" s="1632"/>
      <c r="AU129" s="1632"/>
      <c r="AV129" s="1632"/>
      <c r="AW129" s="1632"/>
      <c r="AX129" s="1632"/>
      <c r="AY129" s="1632"/>
      <c r="AZ129" s="1632"/>
      <c r="BA129" s="1633"/>
      <c r="BB129" s="1623"/>
      <c r="BC129" s="1623"/>
      <c r="BD129" s="1623"/>
      <c r="BE129" s="1623"/>
      <c r="BF129" s="1626"/>
      <c r="BG129" s="829"/>
    </row>
    <row r="130" spans="2:59" ht="27.75" customHeight="1">
      <c r="B130" s="837"/>
      <c r="C130" s="1646"/>
      <c r="D130" s="1652"/>
      <c r="E130" s="1652"/>
      <c r="F130" s="1652"/>
      <c r="G130" s="1652"/>
      <c r="H130" s="1652"/>
      <c r="I130" s="1652"/>
      <c r="J130" s="1652"/>
      <c r="K130" s="1653"/>
      <c r="L130" s="1703"/>
      <c r="M130" s="1704"/>
      <c r="N130" s="1704"/>
      <c r="O130" s="1705"/>
      <c r="P130" s="1683"/>
      <c r="Q130" s="1661"/>
      <c r="R130" s="1661"/>
      <c r="S130" s="1661"/>
      <c r="T130" s="1661"/>
      <c r="U130" s="1662"/>
      <c r="V130" s="1660"/>
      <c r="W130" s="1661"/>
      <c r="X130" s="1661"/>
      <c r="Y130" s="1661"/>
      <c r="Z130" s="1661"/>
      <c r="AA130" s="1662"/>
      <c r="AB130" s="1703"/>
      <c r="AC130" s="1704"/>
      <c r="AD130" s="1704"/>
      <c r="AE130" s="1704"/>
      <c r="AF130" s="1705"/>
      <c r="AG130" s="1617" t="s">
        <v>1259</v>
      </c>
      <c r="AH130" s="1618"/>
      <c r="AI130" s="1618"/>
      <c r="AJ130" s="1618"/>
      <c r="AK130" s="1618"/>
      <c r="AL130" s="1619"/>
      <c r="AM130" s="4111" t="s">
        <v>1280</v>
      </c>
      <c r="AN130" s="4112"/>
      <c r="AO130" s="4112"/>
      <c r="AP130" s="4112"/>
      <c r="AQ130" s="4112"/>
      <c r="AR130" s="4112"/>
      <c r="AS130" s="4112"/>
      <c r="AT130" s="4112"/>
      <c r="AU130" s="4112"/>
      <c r="AV130" s="4112"/>
      <c r="AW130" s="4112"/>
      <c r="AX130" s="4112"/>
      <c r="AY130" s="4112"/>
      <c r="AZ130" s="4112"/>
      <c r="BA130" s="4113"/>
      <c r="BB130" s="1617"/>
      <c r="BC130" s="1618"/>
      <c r="BD130" s="1618"/>
      <c r="BE130" s="1618"/>
      <c r="BF130" s="1637"/>
      <c r="BG130" s="829"/>
    </row>
    <row r="131" spans="2:59" ht="20.45" customHeight="1">
      <c r="B131" s="837"/>
      <c r="C131" s="1646"/>
      <c r="D131" s="1652"/>
      <c r="E131" s="1652"/>
      <c r="F131" s="1652"/>
      <c r="G131" s="1652"/>
      <c r="H131" s="1652"/>
      <c r="I131" s="1652"/>
      <c r="J131" s="1652"/>
      <c r="K131" s="1653"/>
      <c r="L131" s="1703"/>
      <c r="M131" s="1704"/>
      <c r="N131" s="1704"/>
      <c r="O131" s="1705"/>
      <c r="P131" s="1683"/>
      <c r="Q131" s="1661"/>
      <c r="R131" s="1661"/>
      <c r="S131" s="1661"/>
      <c r="T131" s="1661"/>
      <c r="U131" s="1662"/>
      <c r="V131" s="1660"/>
      <c r="W131" s="1661"/>
      <c r="X131" s="1661"/>
      <c r="Y131" s="1661"/>
      <c r="Z131" s="1661"/>
      <c r="AA131" s="1662"/>
      <c r="AB131" s="1703"/>
      <c r="AC131" s="1704"/>
      <c r="AD131" s="1704"/>
      <c r="AE131" s="1704"/>
      <c r="AF131" s="1705"/>
      <c r="AG131" s="1618" t="s">
        <v>1138</v>
      </c>
      <c r="AH131" s="1618"/>
      <c r="AI131" s="1618"/>
      <c r="AJ131" s="1618"/>
      <c r="AK131" s="1618"/>
      <c r="AL131" s="1619"/>
      <c r="AM131" s="1631" t="s">
        <v>1125</v>
      </c>
      <c r="AN131" s="1632"/>
      <c r="AO131" s="1632"/>
      <c r="AP131" s="1632"/>
      <c r="AQ131" s="1632"/>
      <c r="AR131" s="1632"/>
      <c r="AS131" s="1632"/>
      <c r="AT131" s="1632"/>
      <c r="AU131" s="1632"/>
      <c r="AV131" s="1632"/>
      <c r="AW131" s="1632"/>
      <c r="AX131" s="1632"/>
      <c r="AY131" s="1632"/>
      <c r="AZ131" s="1632"/>
      <c r="BA131" s="1633"/>
      <c r="BB131" s="1623"/>
      <c r="BC131" s="1623"/>
      <c r="BD131" s="1623"/>
      <c r="BE131" s="1623"/>
      <c r="BF131" s="1626"/>
      <c r="BG131" s="829"/>
    </row>
    <row r="132" spans="2:59" ht="20.45" customHeight="1">
      <c r="B132" s="838"/>
      <c r="C132" s="1654"/>
      <c r="D132" s="1655"/>
      <c r="E132" s="1655"/>
      <c r="F132" s="1655"/>
      <c r="G132" s="1655"/>
      <c r="H132" s="1655"/>
      <c r="I132" s="1655"/>
      <c r="J132" s="1655"/>
      <c r="K132" s="1656"/>
      <c r="L132" s="1717"/>
      <c r="M132" s="1718"/>
      <c r="N132" s="1718"/>
      <c r="O132" s="1719"/>
      <c r="P132" s="1666"/>
      <c r="Q132" s="1667"/>
      <c r="R132" s="1667"/>
      <c r="S132" s="1667"/>
      <c r="T132" s="1667"/>
      <c r="U132" s="1668"/>
      <c r="V132" s="1666"/>
      <c r="W132" s="1667"/>
      <c r="X132" s="1667"/>
      <c r="Y132" s="1667"/>
      <c r="Z132" s="1667"/>
      <c r="AA132" s="1668"/>
      <c r="AB132" s="1717"/>
      <c r="AC132" s="1718"/>
      <c r="AD132" s="1718"/>
      <c r="AE132" s="1718"/>
      <c r="AF132" s="1719"/>
      <c r="AG132" s="1617" t="s">
        <v>1126</v>
      </c>
      <c r="AH132" s="1618"/>
      <c r="AI132" s="1618"/>
      <c r="AJ132" s="1618"/>
      <c r="AK132" s="1618"/>
      <c r="AL132" s="1619"/>
      <c r="AM132" s="1620" t="s">
        <v>1125</v>
      </c>
      <c r="AN132" s="1621"/>
      <c r="AO132" s="1621"/>
      <c r="AP132" s="1621"/>
      <c r="AQ132" s="1621"/>
      <c r="AR132" s="1621"/>
      <c r="AS132" s="1621"/>
      <c r="AT132" s="1621"/>
      <c r="AU132" s="1621"/>
      <c r="AV132" s="1621"/>
      <c r="AW132" s="1621"/>
      <c r="AX132" s="1621"/>
      <c r="AY132" s="1621"/>
      <c r="AZ132" s="1621"/>
      <c r="BA132" s="1622"/>
      <c r="BB132" s="1623"/>
      <c r="BC132" s="1624"/>
      <c r="BD132" s="1624"/>
      <c r="BE132" s="1624"/>
      <c r="BF132" s="1625"/>
      <c r="BG132" s="829"/>
    </row>
    <row r="133" spans="2:59" ht="21.95" customHeight="1">
      <c r="B133" s="836"/>
      <c r="C133" s="1641" t="s">
        <v>18</v>
      </c>
      <c r="D133" s="1642"/>
      <c r="E133" s="1642"/>
      <c r="F133" s="1642"/>
      <c r="G133" s="1642"/>
      <c r="H133" s="1642"/>
      <c r="I133" s="1642"/>
      <c r="J133" s="1642"/>
      <c r="K133" s="1643"/>
      <c r="L133" s="1641"/>
      <c r="M133" s="1642"/>
      <c r="N133" s="1642"/>
      <c r="O133" s="1643"/>
      <c r="P133" s="1671" t="s">
        <v>1286</v>
      </c>
      <c r="Q133" s="1642"/>
      <c r="R133" s="1642"/>
      <c r="S133" s="1642"/>
      <c r="T133" s="1642"/>
      <c r="U133" s="1643"/>
      <c r="V133" s="1671" t="s">
        <v>1286</v>
      </c>
      <c r="W133" s="1642"/>
      <c r="X133" s="1642"/>
      <c r="Y133" s="1642"/>
      <c r="Z133" s="1642"/>
      <c r="AA133" s="1643"/>
      <c r="AB133" s="1657"/>
      <c r="AC133" s="1658"/>
      <c r="AD133" s="1658"/>
      <c r="AE133" s="1658"/>
      <c r="AF133" s="1659"/>
      <c r="AG133" s="1617" t="s">
        <v>1133</v>
      </c>
      <c r="AH133" s="1618"/>
      <c r="AI133" s="1618"/>
      <c r="AJ133" s="1618"/>
      <c r="AK133" s="1618"/>
      <c r="AL133" s="1619"/>
      <c r="AM133" s="1620" t="s">
        <v>1119</v>
      </c>
      <c r="AN133" s="1621"/>
      <c r="AO133" s="1621"/>
      <c r="AP133" s="1621"/>
      <c r="AQ133" s="1621"/>
      <c r="AR133" s="1621"/>
      <c r="AS133" s="1621"/>
      <c r="AT133" s="1621"/>
      <c r="AU133" s="1621"/>
      <c r="AV133" s="1621"/>
      <c r="AW133" s="1621"/>
      <c r="AX133" s="1621"/>
      <c r="AY133" s="1621"/>
      <c r="AZ133" s="1621"/>
      <c r="BA133" s="1622"/>
      <c r="BB133" s="1623"/>
      <c r="BC133" s="1623"/>
      <c r="BD133" s="1623"/>
      <c r="BE133" s="1623"/>
      <c r="BF133" s="1626"/>
      <c r="BG133" s="829"/>
    </row>
    <row r="134" spans="2:59" ht="21.95" customHeight="1">
      <c r="B134" s="837"/>
      <c r="C134" s="1646"/>
      <c r="D134" s="1647"/>
      <c r="E134" s="1647"/>
      <c r="F134" s="1647"/>
      <c r="G134" s="1647"/>
      <c r="H134" s="1647"/>
      <c r="I134" s="1647"/>
      <c r="J134" s="1647"/>
      <c r="K134" s="1648"/>
      <c r="L134" s="1646"/>
      <c r="M134" s="1647"/>
      <c r="N134" s="1647"/>
      <c r="O134" s="1648"/>
      <c r="P134" s="1646"/>
      <c r="Q134" s="1647"/>
      <c r="R134" s="1647"/>
      <c r="S134" s="1647"/>
      <c r="T134" s="1647"/>
      <c r="U134" s="1648"/>
      <c r="V134" s="1646"/>
      <c r="W134" s="1647"/>
      <c r="X134" s="1647"/>
      <c r="Y134" s="1647"/>
      <c r="Z134" s="1647"/>
      <c r="AA134" s="1648"/>
      <c r="AB134" s="1660"/>
      <c r="AC134" s="1661"/>
      <c r="AD134" s="1661"/>
      <c r="AE134" s="1661"/>
      <c r="AF134" s="1662"/>
      <c r="AG134" s="1618" t="s">
        <v>1134</v>
      </c>
      <c r="AH134" s="1618"/>
      <c r="AI134" s="1618"/>
      <c r="AJ134" s="1618"/>
      <c r="AK134" s="1618"/>
      <c r="AL134" s="1619"/>
      <c r="AM134" s="1620" t="s">
        <v>1119</v>
      </c>
      <c r="AN134" s="1621"/>
      <c r="AO134" s="1621"/>
      <c r="AP134" s="1621"/>
      <c r="AQ134" s="1621"/>
      <c r="AR134" s="1621"/>
      <c r="AS134" s="1621"/>
      <c r="AT134" s="1621"/>
      <c r="AU134" s="1621"/>
      <c r="AV134" s="1621"/>
      <c r="AW134" s="1621"/>
      <c r="AX134" s="1621"/>
      <c r="AY134" s="1621"/>
      <c r="AZ134" s="1621"/>
      <c r="BA134" s="1622"/>
      <c r="BB134" s="1620"/>
      <c r="BC134" s="1621"/>
      <c r="BD134" s="1621"/>
      <c r="BE134" s="1621"/>
      <c r="BF134" s="1638"/>
      <c r="BG134" s="829"/>
    </row>
    <row r="135" spans="2:59" ht="21.95" customHeight="1">
      <c r="B135" s="837"/>
      <c r="C135" s="1646"/>
      <c r="D135" s="1647"/>
      <c r="E135" s="1647"/>
      <c r="F135" s="1647"/>
      <c r="G135" s="1647"/>
      <c r="H135" s="1647"/>
      <c r="I135" s="1647"/>
      <c r="J135" s="1647"/>
      <c r="K135" s="1648"/>
      <c r="L135" s="1646"/>
      <c r="M135" s="1647"/>
      <c r="N135" s="1647"/>
      <c r="O135" s="1648"/>
      <c r="P135" s="1646"/>
      <c r="Q135" s="1647"/>
      <c r="R135" s="1647"/>
      <c r="S135" s="1647"/>
      <c r="T135" s="1647"/>
      <c r="U135" s="1648"/>
      <c r="V135" s="1646"/>
      <c r="W135" s="1647"/>
      <c r="X135" s="1647"/>
      <c r="Y135" s="1647"/>
      <c r="Z135" s="1647"/>
      <c r="AA135" s="1648"/>
      <c r="AB135" s="1660"/>
      <c r="AC135" s="1661"/>
      <c r="AD135" s="1661"/>
      <c r="AE135" s="1661"/>
      <c r="AF135" s="1662"/>
      <c r="AG135" s="1627" t="s">
        <v>1174</v>
      </c>
      <c r="AH135" s="1628"/>
      <c r="AI135" s="1628"/>
      <c r="AJ135" s="1628"/>
      <c r="AK135" s="1628"/>
      <c r="AL135" s="1629"/>
      <c r="AM135" s="1712" t="s">
        <v>1175</v>
      </c>
      <c r="AN135" s="1713"/>
      <c r="AO135" s="1713"/>
      <c r="AP135" s="1713"/>
      <c r="AQ135" s="1713"/>
      <c r="AR135" s="1713"/>
      <c r="AS135" s="1713"/>
      <c r="AT135" s="1713"/>
      <c r="AU135" s="1713"/>
      <c r="AV135" s="1713"/>
      <c r="AW135" s="1713"/>
      <c r="AX135" s="1713"/>
      <c r="AY135" s="1713"/>
      <c r="AZ135" s="1713"/>
      <c r="BA135" s="1714"/>
      <c r="BB135" s="1617"/>
      <c r="BC135" s="1618"/>
      <c r="BD135" s="1618"/>
      <c r="BE135" s="1618"/>
      <c r="BF135" s="1637"/>
      <c r="BG135" s="829"/>
    </row>
    <row r="136" spans="2:59" ht="21.95" customHeight="1">
      <c r="B136" s="837"/>
      <c r="C136" s="1646"/>
      <c r="D136" s="1647"/>
      <c r="E136" s="1647"/>
      <c r="F136" s="1647"/>
      <c r="G136" s="1647"/>
      <c r="H136" s="1647"/>
      <c r="I136" s="1647"/>
      <c r="J136" s="1647"/>
      <c r="K136" s="1648"/>
      <c r="L136" s="1646"/>
      <c r="M136" s="1647"/>
      <c r="N136" s="1647"/>
      <c r="O136" s="1648"/>
      <c r="P136" s="1646"/>
      <c r="Q136" s="1647"/>
      <c r="R136" s="1647"/>
      <c r="S136" s="1647"/>
      <c r="T136" s="1647"/>
      <c r="U136" s="1648"/>
      <c r="V136" s="1646"/>
      <c r="W136" s="1647"/>
      <c r="X136" s="1647"/>
      <c r="Y136" s="1647"/>
      <c r="Z136" s="1647"/>
      <c r="AA136" s="1648"/>
      <c r="AB136" s="1660"/>
      <c r="AC136" s="1661"/>
      <c r="AD136" s="1661"/>
      <c r="AE136" s="1661"/>
      <c r="AF136" s="1662"/>
      <c r="AG136" s="1617" t="s">
        <v>1127</v>
      </c>
      <c r="AH136" s="1618"/>
      <c r="AI136" s="1618"/>
      <c r="AJ136" s="1618"/>
      <c r="AK136" s="1618"/>
      <c r="AL136" s="1619"/>
      <c r="AM136" s="1620" t="s">
        <v>1117</v>
      </c>
      <c r="AN136" s="1621"/>
      <c r="AO136" s="1621"/>
      <c r="AP136" s="1621"/>
      <c r="AQ136" s="1621"/>
      <c r="AR136" s="1621"/>
      <c r="AS136" s="1621"/>
      <c r="AT136" s="1621"/>
      <c r="AU136" s="1621"/>
      <c r="AV136" s="1621"/>
      <c r="AW136" s="1621"/>
      <c r="AX136" s="1621"/>
      <c r="AY136" s="1621"/>
      <c r="AZ136" s="1621"/>
      <c r="BA136" s="1622"/>
      <c r="BB136" s="1627"/>
      <c r="BC136" s="1628"/>
      <c r="BD136" s="1628"/>
      <c r="BE136" s="1628"/>
      <c r="BF136" s="1630"/>
      <c r="BG136" s="829"/>
    </row>
    <row r="137" spans="2:59" ht="21.95" customHeight="1">
      <c r="B137" s="837"/>
      <c r="C137" s="1646"/>
      <c r="D137" s="1647"/>
      <c r="E137" s="1647"/>
      <c r="F137" s="1647"/>
      <c r="G137" s="1647"/>
      <c r="H137" s="1647"/>
      <c r="I137" s="1647"/>
      <c r="J137" s="1647"/>
      <c r="K137" s="1648"/>
      <c r="L137" s="1646"/>
      <c r="M137" s="1647"/>
      <c r="N137" s="1647"/>
      <c r="O137" s="1648"/>
      <c r="P137" s="1646"/>
      <c r="Q137" s="1647"/>
      <c r="R137" s="1647"/>
      <c r="S137" s="1647"/>
      <c r="T137" s="1647"/>
      <c r="U137" s="1648"/>
      <c r="V137" s="1646"/>
      <c r="W137" s="1647"/>
      <c r="X137" s="1647"/>
      <c r="Y137" s="1647"/>
      <c r="Z137" s="1647"/>
      <c r="AA137" s="1648"/>
      <c r="AB137" s="1660"/>
      <c r="AC137" s="1661"/>
      <c r="AD137" s="1661"/>
      <c r="AE137" s="1661"/>
      <c r="AF137" s="1662"/>
      <c r="AG137" s="1617" t="s">
        <v>1118</v>
      </c>
      <c r="AH137" s="1618"/>
      <c r="AI137" s="1618"/>
      <c r="AJ137" s="1618"/>
      <c r="AK137" s="1618"/>
      <c r="AL137" s="1619"/>
      <c r="AM137" s="1620" t="s">
        <v>1119</v>
      </c>
      <c r="AN137" s="1621"/>
      <c r="AO137" s="1621"/>
      <c r="AP137" s="1621"/>
      <c r="AQ137" s="1621"/>
      <c r="AR137" s="1621"/>
      <c r="AS137" s="1621"/>
      <c r="AT137" s="1621"/>
      <c r="AU137" s="1621"/>
      <c r="AV137" s="1621"/>
      <c r="AW137" s="1621"/>
      <c r="AX137" s="1621"/>
      <c r="AY137" s="1621"/>
      <c r="AZ137" s="1621"/>
      <c r="BA137" s="1622"/>
      <c r="BB137" s="1627"/>
      <c r="BC137" s="1628"/>
      <c r="BD137" s="1628"/>
      <c r="BE137" s="1628"/>
      <c r="BF137" s="1630"/>
      <c r="BG137" s="829"/>
    </row>
    <row r="138" spans="2:59" ht="21.95" customHeight="1">
      <c r="B138" s="837"/>
      <c r="C138" s="1646"/>
      <c r="D138" s="1647"/>
      <c r="E138" s="1647"/>
      <c r="F138" s="1647"/>
      <c r="G138" s="1647"/>
      <c r="H138" s="1647"/>
      <c r="I138" s="1647"/>
      <c r="J138" s="1647"/>
      <c r="K138" s="1648"/>
      <c r="L138" s="1646"/>
      <c r="M138" s="1647"/>
      <c r="N138" s="1647"/>
      <c r="O138" s="1648"/>
      <c r="P138" s="1646"/>
      <c r="Q138" s="1647"/>
      <c r="R138" s="1647"/>
      <c r="S138" s="1647"/>
      <c r="T138" s="1647"/>
      <c r="U138" s="1648"/>
      <c r="V138" s="1646"/>
      <c r="W138" s="1647"/>
      <c r="X138" s="1647"/>
      <c r="Y138" s="1647"/>
      <c r="Z138" s="1647"/>
      <c r="AA138" s="1648"/>
      <c r="AB138" s="1660"/>
      <c r="AC138" s="1661"/>
      <c r="AD138" s="1661"/>
      <c r="AE138" s="1661"/>
      <c r="AF138" s="1662"/>
      <c r="AG138" s="1618" t="s">
        <v>1263</v>
      </c>
      <c r="AH138" s="1618"/>
      <c r="AI138" s="1618"/>
      <c r="AJ138" s="1618"/>
      <c r="AK138" s="1618"/>
      <c r="AL138" s="1619"/>
      <c r="AM138" s="1631" t="s">
        <v>1119</v>
      </c>
      <c r="AN138" s="1632"/>
      <c r="AO138" s="1632"/>
      <c r="AP138" s="1632"/>
      <c r="AQ138" s="1632"/>
      <c r="AR138" s="1632"/>
      <c r="AS138" s="1632"/>
      <c r="AT138" s="1632"/>
      <c r="AU138" s="1632"/>
      <c r="AV138" s="1632"/>
      <c r="AW138" s="1632"/>
      <c r="AX138" s="1632"/>
      <c r="AY138" s="1632"/>
      <c r="AZ138" s="1632"/>
      <c r="BA138" s="1633"/>
      <c r="BB138" s="1623"/>
      <c r="BC138" s="1623"/>
      <c r="BD138" s="1623"/>
      <c r="BE138" s="1623"/>
      <c r="BF138" s="1626"/>
      <c r="BG138" s="829"/>
    </row>
    <row r="139" spans="2:59" ht="21.95" customHeight="1">
      <c r="B139" s="837"/>
      <c r="C139" s="1646"/>
      <c r="D139" s="1647"/>
      <c r="E139" s="1647"/>
      <c r="F139" s="1647"/>
      <c r="G139" s="1647"/>
      <c r="H139" s="1647"/>
      <c r="I139" s="1647"/>
      <c r="J139" s="1647"/>
      <c r="K139" s="1648"/>
      <c r="L139" s="1646"/>
      <c r="M139" s="1647"/>
      <c r="N139" s="1647"/>
      <c r="O139" s="1648"/>
      <c r="P139" s="1646"/>
      <c r="Q139" s="1647"/>
      <c r="R139" s="1647"/>
      <c r="S139" s="1647"/>
      <c r="T139" s="1647"/>
      <c r="U139" s="1648"/>
      <c r="V139" s="1646"/>
      <c r="W139" s="1647"/>
      <c r="X139" s="1647"/>
      <c r="Y139" s="1647"/>
      <c r="Z139" s="1647"/>
      <c r="AA139" s="1648"/>
      <c r="AB139" s="1660"/>
      <c r="AC139" s="1661"/>
      <c r="AD139" s="1661"/>
      <c r="AE139" s="1661"/>
      <c r="AF139" s="1662"/>
      <c r="AG139" s="1618" t="s">
        <v>1120</v>
      </c>
      <c r="AH139" s="1618"/>
      <c r="AI139" s="1618"/>
      <c r="AJ139" s="1618"/>
      <c r="AK139" s="1618"/>
      <c r="AL139" s="1619"/>
      <c r="AM139" s="1631" t="s">
        <v>1119</v>
      </c>
      <c r="AN139" s="1632"/>
      <c r="AO139" s="1632"/>
      <c r="AP139" s="1632"/>
      <c r="AQ139" s="1632"/>
      <c r="AR139" s="1632"/>
      <c r="AS139" s="1632"/>
      <c r="AT139" s="1632"/>
      <c r="AU139" s="1632"/>
      <c r="AV139" s="1632"/>
      <c r="AW139" s="1632"/>
      <c r="AX139" s="1632"/>
      <c r="AY139" s="1632"/>
      <c r="AZ139" s="1632"/>
      <c r="BA139" s="1633"/>
      <c r="BB139" s="1623"/>
      <c r="BC139" s="1623"/>
      <c r="BD139" s="1623"/>
      <c r="BE139" s="1623"/>
      <c r="BF139" s="1626"/>
      <c r="BG139" s="829"/>
    </row>
    <row r="140" spans="2:59" ht="21.95" customHeight="1">
      <c r="B140" s="837"/>
      <c r="C140" s="1646"/>
      <c r="D140" s="1647"/>
      <c r="E140" s="1647"/>
      <c r="F140" s="1647"/>
      <c r="G140" s="1647"/>
      <c r="H140" s="1647"/>
      <c r="I140" s="1647"/>
      <c r="J140" s="1647"/>
      <c r="K140" s="1648"/>
      <c r="L140" s="1646"/>
      <c r="M140" s="1647"/>
      <c r="N140" s="1647"/>
      <c r="O140" s="1648"/>
      <c r="P140" s="1646"/>
      <c r="Q140" s="1647"/>
      <c r="R140" s="1647"/>
      <c r="S140" s="1647"/>
      <c r="T140" s="1647"/>
      <c r="U140" s="1648"/>
      <c r="V140" s="1646"/>
      <c r="W140" s="1647"/>
      <c r="X140" s="1647"/>
      <c r="Y140" s="1647"/>
      <c r="Z140" s="1647"/>
      <c r="AA140" s="1648"/>
      <c r="AB140" s="1660"/>
      <c r="AC140" s="1661"/>
      <c r="AD140" s="1661"/>
      <c r="AE140" s="1661"/>
      <c r="AF140" s="1662"/>
      <c r="AG140" s="1618" t="s">
        <v>1287</v>
      </c>
      <c r="AH140" s="1618"/>
      <c r="AI140" s="1618"/>
      <c r="AJ140" s="1618"/>
      <c r="AK140" s="1618"/>
      <c r="AL140" s="1619"/>
      <c r="AM140" s="1631" t="s">
        <v>1119</v>
      </c>
      <c r="AN140" s="1632"/>
      <c r="AO140" s="1632"/>
      <c r="AP140" s="1632"/>
      <c r="AQ140" s="1632"/>
      <c r="AR140" s="1632"/>
      <c r="AS140" s="1632"/>
      <c r="AT140" s="1632"/>
      <c r="AU140" s="1632"/>
      <c r="AV140" s="1632"/>
      <c r="AW140" s="1632"/>
      <c r="AX140" s="1632"/>
      <c r="AY140" s="1632"/>
      <c r="AZ140" s="1632"/>
      <c r="BA140" s="1633"/>
      <c r="BB140" s="1623"/>
      <c r="BC140" s="1623"/>
      <c r="BD140" s="1623"/>
      <c r="BE140" s="1623"/>
      <c r="BF140" s="1626"/>
      <c r="BG140" s="829"/>
    </row>
    <row r="141" spans="2:59" ht="21.95" customHeight="1">
      <c r="B141" s="837"/>
      <c r="C141" s="1646"/>
      <c r="D141" s="1647"/>
      <c r="E141" s="1647"/>
      <c r="F141" s="1647"/>
      <c r="G141" s="1647"/>
      <c r="H141" s="1647"/>
      <c r="I141" s="1647"/>
      <c r="J141" s="1647"/>
      <c r="K141" s="1648"/>
      <c r="L141" s="1646"/>
      <c r="M141" s="1647"/>
      <c r="N141" s="1647"/>
      <c r="O141" s="1648"/>
      <c r="P141" s="1646"/>
      <c r="Q141" s="1647"/>
      <c r="R141" s="1647"/>
      <c r="S141" s="1647"/>
      <c r="T141" s="1647"/>
      <c r="U141" s="1648"/>
      <c r="V141" s="1646"/>
      <c r="W141" s="1647"/>
      <c r="X141" s="1647"/>
      <c r="Y141" s="1647"/>
      <c r="Z141" s="1647"/>
      <c r="AA141" s="1648"/>
      <c r="AB141" s="1660"/>
      <c r="AC141" s="1661"/>
      <c r="AD141" s="1661"/>
      <c r="AE141" s="1661"/>
      <c r="AF141" s="1662"/>
      <c r="AG141" s="1618" t="s">
        <v>1176</v>
      </c>
      <c r="AH141" s="1618"/>
      <c r="AI141" s="1618"/>
      <c r="AJ141" s="1618"/>
      <c r="AK141" s="1618"/>
      <c r="AL141" s="1619"/>
      <c r="AM141" s="1631" t="s">
        <v>1119</v>
      </c>
      <c r="AN141" s="1632"/>
      <c r="AO141" s="1632"/>
      <c r="AP141" s="1632"/>
      <c r="AQ141" s="1632"/>
      <c r="AR141" s="1632"/>
      <c r="AS141" s="1632"/>
      <c r="AT141" s="1632"/>
      <c r="AU141" s="1632"/>
      <c r="AV141" s="1632"/>
      <c r="AW141" s="1632"/>
      <c r="AX141" s="1632"/>
      <c r="AY141" s="1632"/>
      <c r="AZ141" s="1632"/>
      <c r="BA141" s="1633"/>
      <c r="BB141" s="1623"/>
      <c r="BC141" s="1623"/>
      <c r="BD141" s="1623"/>
      <c r="BE141" s="1623"/>
      <c r="BF141" s="1626"/>
      <c r="BG141" s="829"/>
    </row>
    <row r="142" spans="2:59" ht="21.95" customHeight="1">
      <c r="B142" s="837"/>
      <c r="C142" s="1646"/>
      <c r="D142" s="1647"/>
      <c r="E142" s="1647"/>
      <c r="F142" s="1647"/>
      <c r="G142" s="1647"/>
      <c r="H142" s="1647"/>
      <c r="I142" s="1647"/>
      <c r="J142" s="1647"/>
      <c r="K142" s="1648"/>
      <c r="L142" s="1646"/>
      <c r="M142" s="1647"/>
      <c r="N142" s="1647"/>
      <c r="O142" s="1648"/>
      <c r="P142" s="1646"/>
      <c r="Q142" s="1647"/>
      <c r="R142" s="1647"/>
      <c r="S142" s="1647"/>
      <c r="T142" s="1647"/>
      <c r="U142" s="1648"/>
      <c r="V142" s="1646"/>
      <c r="W142" s="1647"/>
      <c r="X142" s="1647"/>
      <c r="Y142" s="1647"/>
      <c r="Z142" s="1647"/>
      <c r="AA142" s="1648"/>
      <c r="AB142" s="1660"/>
      <c r="AC142" s="1661"/>
      <c r="AD142" s="1661"/>
      <c r="AE142" s="1661"/>
      <c r="AF142" s="1662"/>
      <c r="AG142" s="1618" t="s">
        <v>1153</v>
      </c>
      <c r="AH142" s="1618"/>
      <c r="AI142" s="1618"/>
      <c r="AJ142" s="1618"/>
      <c r="AK142" s="1618"/>
      <c r="AL142" s="1619"/>
      <c r="AM142" s="1631" t="s">
        <v>1119</v>
      </c>
      <c r="AN142" s="1632"/>
      <c r="AO142" s="1632"/>
      <c r="AP142" s="1632"/>
      <c r="AQ142" s="1632"/>
      <c r="AR142" s="1632"/>
      <c r="AS142" s="1632"/>
      <c r="AT142" s="1632"/>
      <c r="AU142" s="1632"/>
      <c r="AV142" s="1632"/>
      <c r="AW142" s="1632"/>
      <c r="AX142" s="1632"/>
      <c r="AY142" s="1632"/>
      <c r="AZ142" s="1632"/>
      <c r="BA142" s="1633"/>
      <c r="BB142" s="1623"/>
      <c r="BC142" s="1623"/>
      <c r="BD142" s="1623"/>
      <c r="BE142" s="1623"/>
      <c r="BF142" s="1626"/>
      <c r="BG142" s="829"/>
    </row>
    <row r="143" spans="2:59" ht="21.95" customHeight="1">
      <c r="B143" s="837"/>
      <c r="C143" s="1646"/>
      <c r="D143" s="1647"/>
      <c r="E143" s="1647"/>
      <c r="F143" s="1647"/>
      <c r="G143" s="1647"/>
      <c r="H143" s="1647"/>
      <c r="I143" s="1647"/>
      <c r="J143" s="1647"/>
      <c r="K143" s="1648"/>
      <c r="L143" s="1646"/>
      <c r="M143" s="1647"/>
      <c r="N143" s="1647"/>
      <c r="O143" s="1648"/>
      <c r="P143" s="1646"/>
      <c r="Q143" s="1647"/>
      <c r="R143" s="1647"/>
      <c r="S143" s="1647"/>
      <c r="T143" s="1647"/>
      <c r="U143" s="1648"/>
      <c r="V143" s="1646"/>
      <c r="W143" s="1647"/>
      <c r="X143" s="1647"/>
      <c r="Y143" s="1647"/>
      <c r="Z143" s="1647"/>
      <c r="AA143" s="1648"/>
      <c r="AB143" s="1660"/>
      <c r="AC143" s="1661"/>
      <c r="AD143" s="1661"/>
      <c r="AE143" s="1661"/>
      <c r="AF143" s="1662"/>
      <c r="AG143" s="1618" t="s">
        <v>1177</v>
      </c>
      <c r="AH143" s="1618"/>
      <c r="AI143" s="1618"/>
      <c r="AJ143" s="1618"/>
      <c r="AK143" s="1618"/>
      <c r="AL143" s="1619"/>
      <c r="AM143" s="1631" t="s">
        <v>1119</v>
      </c>
      <c r="AN143" s="1632"/>
      <c r="AO143" s="1632"/>
      <c r="AP143" s="1632"/>
      <c r="AQ143" s="1632"/>
      <c r="AR143" s="1632"/>
      <c r="AS143" s="1632"/>
      <c r="AT143" s="1632"/>
      <c r="AU143" s="1632"/>
      <c r="AV143" s="1632"/>
      <c r="AW143" s="1632"/>
      <c r="AX143" s="1632"/>
      <c r="AY143" s="1632"/>
      <c r="AZ143" s="1632"/>
      <c r="BA143" s="1633"/>
      <c r="BB143" s="1623"/>
      <c r="BC143" s="1623"/>
      <c r="BD143" s="1623"/>
      <c r="BE143" s="1623"/>
      <c r="BF143" s="1626"/>
      <c r="BG143" s="829"/>
    </row>
    <row r="144" spans="2:59" ht="21.95" customHeight="1">
      <c r="B144" s="837"/>
      <c r="C144" s="1646"/>
      <c r="D144" s="1647"/>
      <c r="E144" s="1647"/>
      <c r="F144" s="1647"/>
      <c r="G144" s="1647"/>
      <c r="H144" s="1647"/>
      <c r="I144" s="1647"/>
      <c r="J144" s="1647"/>
      <c r="K144" s="1648"/>
      <c r="L144" s="1646"/>
      <c r="M144" s="1647"/>
      <c r="N144" s="1647"/>
      <c r="O144" s="1648"/>
      <c r="P144" s="1646"/>
      <c r="Q144" s="1647"/>
      <c r="R144" s="1647"/>
      <c r="S144" s="1647"/>
      <c r="T144" s="1647"/>
      <c r="U144" s="1648"/>
      <c r="V144" s="1646"/>
      <c r="W144" s="1647"/>
      <c r="X144" s="1647"/>
      <c r="Y144" s="1647"/>
      <c r="Z144" s="1647"/>
      <c r="AA144" s="1648"/>
      <c r="AB144" s="1660"/>
      <c r="AC144" s="1661"/>
      <c r="AD144" s="1661"/>
      <c r="AE144" s="1661"/>
      <c r="AF144" s="1662"/>
      <c r="AG144" s="1618" t="s">
        <v>1154</v>
      </c>
      <c r="AH144" s="1618"/>
      <c r="AI144" s="1618"/>
      <c r="AJ144" s="1618"/>
      <c r="AK144" s="1618"/>
      <c r="AL144" s="1619"/>
      <c r="AM144" s="1631" t="s">
        <v>1119</v>
      </c>
      <c r="AN144" s="1632"/>
      <c r="AO144" s="1632"/>
      <c r="AP144" s="1632"/>
      <c r="AQ144" s="1632"/>
      <c r="AR144" s="1632"/>
      <c r="AS144" s="1632"/>
      <c r="AT144" s="1632"/>
      <c r="AU144" s="1632"/>
      <c r="AV144" s="1632"/>
      <c r="AW144" s="1632"/>
      <c r="AX144" s="1632"/>
      <c r="AY144" s="1632"/>
      <c r="AZ144" s="1632"/>
      <c r="BA144" s="1633"/>
      <c r="BB144" s="1623"/>
      <c r="BC144" s="1623"/>
      <c r="BD144" s="1623"/>
      <c r="BE144" s="1623"/>
      <c r="BF144" s="1626"/>
      <c r="BG144" s="829"/>
    </row>
    <row r="145" spans="2:59" ht="21.95" customHeight="1">
      <c r="B145" s="837"/>
      <c r="C145" s="1646"/>
      <c r="D145" s="1647"/>
      <c r="E145" s="1647"/>
      <c r="F145" s="1647"/>
      <c r="G145" s="1647"/>
      <c r="H145" s="1647"/>
      <c r="I145" s="1647"/>
      <c r="J145" s="1647"/>
      <c r="K145" s="1648"/>
      <c r="L145" s="1646"/>
      <c r="M145" s="1647"/>
      <c r="N145" s="1647"/>
      <c r="O145" s="1648"/>
      <c r="P145" s="1646"/>
      <c r="Q145" s="1647"/>
      <c r="R145" s="1647"/>
      <c r="S145" s="1647"/>
      <c r="T145" s="1647"/>
      <c r="U145" s="1648"/>
      <c r="V145" s="1646"/>
      <c r="W145" s="1647"/>
      <c r="X145" s="1647"/>
      <c r="Y145" s="1647"/>
      <c r="Z145" s="1647"/>
      <c r="AA145" s="1648"/>
      <c r="AB145" s="1660"/>
      <c r="AC145" s="1661"/>
      <c r="AD145" s="1661"/>
      <c r="AE145" s="1661"/>
      <c r="AF145" s="1662"/>
      <c r="AG145" s="1619" t="s">
        <v>1152</v>
      </c>
      <c r="AH145" s="1623"/>
      <c r="AI145" s="1623"/>
      <c r="AJ145" s="1623"/>
      <c r="AK145" s="1623"/>
      <c r="AL145" s="1623"/>
      <c r="AM145" s="1620" t="s">
        <v>1191</v>
      </c>
      <c r="AN145" s="1621"/>
      <c r="AO145" s="1621"/>
      <c r="AP145" s="1621"/>
      <c r="AQ145" s="1621"/>
      <c r="AR145" s="1621"/>
      <c r="AS145" s="1621"/>
      <c r="AT145" s="1621"/>
      <c r="AU145" s="1621"/>
      <c r="AV145" s="1621"/>
      <c r="AW145" s="1621"/>
      <c r="AX145" s="1621"/>
      <c r="AY145" s="1621"/>
      <c r="AZ145" s="1621"/>
      <c r="BA145" s="1622"/>
      <c r="BB145" s="1623"/>
      <c r="BC145" s="1623"/>
      <c r="BD145" s="1623"/>
      <c r="BE145" s="1623"/>
      <c r="BF145" s="1626"/>
      <c r="BG145" s="829"/>
    </row>
    <row r="146" spans="2:59" ht="21.95" customHeight="1">
      <c r="B146" s="837"/>
      <c r="C146" s="1646"/>
      <c r="D146" s="1647"/>
      <c r="E146" s="1647"/>
      <c r="F146" s="1647"/>
      <c r="G146" s="1647"/>
      <c r="H146" s="1647"/>
      <c r="I146" s="1647"/>
      <c r="J146" s="1647"/>
      <c r="K146" s="1648"/>
      <c r="L146" s="1646"/>
      <c r="M146" s="1647"/>
      <c r="N146" s="1647"/>
      <c r="O146" s="1648"/>
      <c r="P146" s="1646"/>
      <c r="Q146" s="1647"/>
      <c r="R146" s="1647"/>
      <c r="S146" s="1647"/>
      <c r="T146" s="1647"/>
      <c r="U146" s="1648"/>
      <c r="V146" s="1646"/>
      <c r="W146" s="1647"/>
      <c r="X146" s="1647"/>
      <c r="Y146" s="1647"/>
      <c r="Z146" s="1647"/>
      <c r="AA146" s="1648"/>
      <c r="AB146" s="1660"/>
      <c r="AC146" s="1661"/>
      <c r="AD146" s="1661"/>
      <c r="AE146" s="1661"/>
      <c r="AF146" s="1662"/>
      <c r="AG146" s="1618" t="s">
        <v>1178</v>
      </c>
      <c r="AH146" s="1618"/>
      <c r="AI146" s="1618"/>
      <c r="AJ146" s="1618"/>
      <c r="AK146" s="1618"/>
      <c r="AL146" s="1619"/>
      <c r="AM146" s="1631" t="s">
        <v>1128</v>
      </c>
      <c r="AN146" s="1632"/>
      <c r="AO146" s="1632"/>
      <c r="AP146" s="1632"/>
      <c r="AQ146" s="1632"/>
      <c r="AR146" s="1632"/>
      <c r="AS146" s="1632"/>
      <c r="AT146" s="1632"/>
      <c r="AU146" s="1632"/>
      <c r="AV146" s="1632"/>
      <c r="AW146" s="1632"/>
      <c r="AX146" s="1632"/>
      <c r="AY146" s="1632"/>
      <c r="AZ146" s="1632"/>
      <c r="BA146" s="1633"/>
      <c r="BB146" s="1623"/>
      <c r="BC146" s="1623"/>
      <c r="BD146" s="1623"/>
      <c r="BE146" s="1623"/>
      <c r="BF146" s="1626"/>
      <c r="BG146" s="829"/>
    </row>
    <row r="147" spans="2:59" ht="21.95" customHeight="1">
      <c r="B147" s="837"/>
      <c r="C147" s="1646"/>
      <c r="D147" s="1647"/>
      <c r="E147" s="1647"/>
      <c r="F147" s="1647"/>
      <c r="G147" s="1647"/>
      <c r="H147" s="1647"/>
      <c r="I147" s="1647"/>
      <c r="J147" s="1647"/>
      <c r="K147" s="1648"/>
      <c r="L147" s="1646"/>
      <c r="M147" s="1647"/>
      <c r="N147" s="1647"/>
      <c r="O147" s="1648"/>
      <c r="P147" s="1646"/>
      <c r="Q147" s="1647"/>
      <c r="R147" s="1647"/>
      <c r="S147" s="1647"/>
      <c r="T147" s="1647"/>
      <c r="U147" s="1648"/>
      <c r="V147" s="1646"/>
      <c r="W147" s="1647"/>
      <c r="X147" s="1647"/>
      <c r="Y147" s="1647"/>
      <c r="Z147" s="1647"/>
      <c r="AA147" s="1648"/>
      <c r="AB147" s="1660"/>
      <c r="AC147" s="1661"/>
      <c r="AD147" s="1661"/>
      <c r="AE147" s="1661"/>
      <c r="AF147" s="1662"/>
      <c r="AG147" s="1617" t="s">
        <v>1288</v>
      </c>
      <c r="AH147" s="1618"/>
      <c r="AI147" s="1618"/>
      <c r="AJ147" s="1618"/>
      <c r="AK147" s="1618"/>
      <c r="AL147" s="1619"/>
      <c r="AM147" s="1620" t="s">
        <v>1179</v>
      </c>
      <c r="AN147" s="1621"/>
      <c r="AO147" s="1621"/>
      <c r="AP147" s="1621"/>
      <c r="AQ147" s="1621"/>
      <c r="AR147" s="1621"/>
      <c r="AS147" s="1621"/>
      <c r="AT147" s="1621"/>
      <c r="AU147" s="1621"/>
      <c r="AV147" s="1621"/>
      <c r="AW147" s="1621"/>
      <c r="AX147" s="1621"/>
      <c r="AY147" s="1621"/>
      <c r="AZ147" s="1621"/>
      <c r="BA147" s="1622"/>
      <c r="BB147" s="1620"/>
      <c r="BC147" s="1621"/>
      <c r="BD147" s="1621"/>
      <c r="BE147" s="1621"/>
      <c r="BF147" s="1638"/>
      <c r="BG147" s="829"/>
    </row>
    <row r="148" spans="2:59" ht="21.95" customHeight="1">
      <c r="B148" s="837"/>
      <c r="C148" s="1646"/>
      <c r="D148" s="1647"/>
      <c r="E148" s="1647"/>
      <c r="F148" s="1647"/>
      <c r="G148" s="1647"/>
      <c r="H148" s="1647"/>
      <c r="I148" s="1647"/>
      <c r="J148" s="1647"/>
      <c r="K148" s="1648"/>
      <c r="L148" s="1646"/>
      <c r="M148" s="1647"/>
      <c r="N148" s="1647"/>
      <c r="O148" s="1648"/>
      <c r="P148" s="1646"/>
      <c r="Q148" s="1647"/>
      <c r="R148" s="1647"/>
      <c r="S148" s="1647"/>
      <c r="T148" s="1647"/>
      <c r="U148" s="1648"/>
      <c r="V148" s="1646"/>
      <c r="W148" s="1647"/>
      <c r="X148" s="1647"/>
      <c r="Y148" s="1647"/>
      <c r="Z148" s="1647"/>
      <c r="AA148" s="1648"/>
      <c r="AB148" s="1660"/>
      <c r="AC148" s="1661"/>
      <c r="AD148" s="1661"/>
      <c r="AE148" s="1661"/>
      <c r="AF148" s="1662"/>
      <c r="AG148" s="1618" t="s">
        <v>1180</v>
      </c>
      <c r="AH148" s="1618"/>
      <c r="AI148" s="1618"/>
      <c r="AJ148" s="1618"/>
      <c r="AK148" s="1618"/>
      <c r="AL148" s="1619"/>
      <c r="AM148" s="1631" t="s">
        <v>1119</v>
      </c>
      <c r="AN148" s="1632"/>
      <c r="AO148" s="1632"/>
      <c r="AP148" s="1632"/>
      <c r="AQ148" s="1632"/>
      <c r="AR148" s="1632"/>
      <c r="AS148" s="1632"/>
      <c r="AT148" s="1632"/>
      <c r="AU148" s="1632"/>
      <c r="AV148" s="1632"/>
      <c r="AW148" s="1632"/>
      <c r="AX148" s="1632"/>
      <c r="AY148" s="1632"/>
      <c r="AZ148" s="1632"/>
      <c r="BA148" s="1633"/>
      <c r="BB148" s="1623"/>
      <c r="BC148" s="1623"/>
      <c r="BD148" s="1623"/>
      <c r="BE148" s="1623"/>
      <c r="BF148" s="1626"/>
      <c r="BG148" s="829"/>
    </row>
    <row r="149" spans="2:59" ht="21.95" customHeight="1">
      <c r="B149" s="837"/>
      <c r="C149" s="1646"/>
      <c r="D149" s="1647"/>
      <c r="E149" s="1647"/>
      <c r="F149" s="1647"/>
      <c r="G149" s="1647"/>
      <c r="H149" s="1647"/>
      <c r="I149" s="1647"/>
      <c r="J149" s="1647"/>
      <c r="K149" s="1648"/>
      <c r="L149" s="1646"/>
      <c r="M149" s="1647"/>
      <c r="N149" s="1647"/>
      <c r="O149" s="1648"/>
      <c r="P149" s="1646"/>
      <c r="Q149" s="1647"/>
      <c r="R149" s="1647"/>
      <c r="S149" s="1647"/>
      <c r="T149" s="1647"/>
      <c r="U149" s="1648"/>
      <c r="V149" s="1646"/>
      <c r="W149" s="1647"/>
      <c r="X149" s="1647"/>
      <c r="Y149" s="1647"/>
      <c r="Z149" s="1647"/>
      <c r="AA149" s="1648"/>
      <c r="AB149" s="1660"/>
      <c r="AC149" s="1661"/>
      <c r="AD149" s="1661"/>
      <c r="AE149" s="1661"/>
      <c r="AF149" s="1662"/>
      <c r="AG149" s="1618" t="s">
        <v>1289</v>
      </c>
      <c r="AH149" s="1618"/>
      <c r="AI149" s="1618"/>
      <c r="AJ149" s="1618"/>
      <c r="AK149" s="1618"/>
      <c r="AL149" s="1619"/>
      <c r="AM149" s="1631" t="s">
        <v>1119</v>
      </c>
      <c r="AN149" s="1632"/>
      <c r="AO149" s="1632"/>
      <c r="AP149" s="1632"/>
      <c r="AQ149" s="1632"/>
      <c r="AR149" s="1632"/>
      <c r="AS149" s="1632"/>
      <c r="AT149" s="1632"/>
      <c r="AU149" s="1632"/>
      <c r="AV149" s="1632"/>
      <c r="AW149" s="1632"/>
      <c r="AX149" s="1632"/>
      <c r="AY149" s="1632"/>
      <c r="AZ149" s="1632"/>
      <c r="BA149" s="1633"/>
      <c r="BB149" s="1623"/>
      <c r="BC149" s="1623"/>
      <c r="BD149" s="1623"/>
      <c r="BE149" s="1623"/>
      <c r="BF149" s="1626"/>
      <c r="BG149" s="829"/>
    </row>
    <row r="150" spans="2:59" ht="21.95" customHeight="1">
      <c r="B150" s="837"/>
      <c r="C150" s="1646"/>
      <c r="D150" s="1647"/>
      <c r="E150" s="1647"/>
      <c r="F150" s="1647"/>
      <c r="G150" s="1647"/>
      <c r="H150" s="1647"/>
      <c r="I150" s="1647"/>
      <c r="J150" s="1647"/>
      <c r="K150" s="1648"/>
      <c r="L150" s="1646"/>
      <c r="M150" s="1647"/>
      <c r="N150" s="1647"/>
      <c r="O150" s="1648"/>
      <c r="P150" s="1646"/>
      <c r="Q150" s="1647"/>
      <c r="R150" s="1647"/>
      <c r="S150" s="1647"/>
      <c r="T150" s="1647"/>
      <c r="U150" s="1648"/>
      <c r="V150" s="1646"/>
      <c r="W150" s="1647"/>
      <c r="X150" s="1647"/>
      <c r="Y150" s="1647"/>
      <c r="Z150" s="1647"/>
      <c r="AA150" s="1648"/>
      <c r="AB150" s="1660"/>
      <c r="AC150" s="1661"/>
      <c r="AD150" s="1661"/>
      <c r="AE150" s="1661"/>
      <c r="AF150" s="1662"/>
      <c r="AG150" s="1618" t="s">
        <v>1257</v>
      </c>
      <c r="AH150" s="1618"/>
      <c r="AI150" s="1618"/>
      <c r="AJ150" s="1618"/>
      <c r="AK150" s="1618"/>
      <c r="AL150" s="1619"/>
      <c r="AM150" s="1631" t="s">
        <v>1279</v>
      </c>
      <c r="AN150" s="1632"/>
      <c r="AO150" s="1632"/>
      <c r="AP150" s="1632"/>
      <c r="AQ150" s="1632"/>
      <c r="AR150" s="1632"/>
      <c r="AS150" s="1632"/>
      <c r="AT150" s="1632"/>
      <c r="AU150" s="1632"/>
      <c r="AV150" s="1632"/>
      <c r="AW150" s="1632"/>
      <c r="AX150" s="1632"/>
      <c r="AY150" s="1632"/>
      <c r="AZ150" s="1632"/>
      <c r="BA150" s="1633"/>
      <c r="BB150" s="1623"/>
      <c r="BC150" s="1623"/>
      <c r="BD150" s="1623"/>
      <c r="BE150" s="1623"/>
      <c r="BF150" s="1626"/>
      <c r="BG150" s="829"/>
    </row>
    <row r="151" spans="2:59" ht="44.1" customHeight="1">
      <c r="B151" s="837"/>
      <c r="C151" s="1646"/>
      <c r="D151" s="1647"/>
      <c r="E151" s="1647"/>
      <c r="F151" s="1647"/>
      <c r="G151" s="1647"/>
      <c r="H151" s="1647"/>
      <c r="I151" s="1647"/>
      <c r="J151" s="1647"/>
      <c r="K151" s="1648"/>
      <c r="L151" s="1646"/>
      <c r="M151" s="1647"/>
      <c r="N151" s="1647"/>
      <c r="O151" s="1648"/>
      <c r="P151" s="1646"/>
      <c r="Q151" s="1647"/>
      <c r="R151" s="1647"/>
      <c r="S151" s="1647"/>
      <c r="T151" s="1647"/>
      <c r="U151" s="1648"/>
      <c r="V151" s="1646"/>
      <c r="W151" s="1647"/>
      <c r="X151" s="1647"/>
      <c r="Y151" s="1647"/>
      <c r="Z151" s="1647"/>
      <c r="AA151" s="1648"/>
      <c r="AB151" s="1660"/>
      <c r="AC151" s="1661"/>
      <c r="AD151" s="1661"/>
      <c r="AE151" s="1661"/>
      <c r="AF151" s="1662"/>
      <c r="AG151" s="1617" t="s">
        <v>1259</v>
      </c>
      <c r="AH151" s="1618"/>
      <c r="AI151" s="1618"/>
      <c r="AJ151" s="1618"/>
      <c r="AK151" s="1618"/>
      <c r="AL151" s="1619"/>
      <c r="AM151" s="4111" t="s">
        <v>1280</v>
      </c>
      <c r="AN151" s="4112"/>
      <c r="AO151" s="4112"/>
      <c r="AP151" s="4112"/>
      <c r="AQ151" s="4112"/>
      <c r="AR151" s="4112"/>
      <c r="AS151" s="4112"/>
      <c r="AT151" s="4112"/>
      <c r="AU151" s="4112"/>
      <c r="AV151" s="4112"/>
      <c r="AW151" s="4112"/>
      <c r="AX151" s="4112"/>
      <c r="AY151" s="4112"/>
      <c r="AZ151" s="4112"/>
      <c r="BA151" s="4113"/>
      <c r="BB151" s="1617"/>
      <c r="BC151" s="1618"/>
      <c r="BD151" s="1618"/>
      <c r="BE151" s="1618"/>
      <c r="BF151" s="1637"/>
      <c r="BG151" s="829"/>
    </row>
    <row r="152" spans="2:59" ht="21.95" customHeight="1">
      <c r="B152" s="837"/>
      <c r="C152" s="1646"/>
      <c r="D152" s="1647"/>
      <c r="E152" s="1647"/>
      <c r="F152" s="1647"/>
      <c r="G152" s="1647"/>
      <c r="H152" s="1647"/>
      <c r="I152" s="1647"/>
      <c r="J152" s="1647"/>
      <c r="K152" s="1648"/>
      <c r="L152" s="1651"/>
      <c r="M152" s="1652"/>
      <c r="N152" s="1652"/>
      <c r="O152" s="1653"/>
      <c r="P152" s="1646"/>
      <c r="Q152" s="1647"/>
      <c r="R152" s="1647"/>
      <c r="S152" s="1647"/>
      <c r="T152" s="1647"/>
      <c r="U152" s="1648"/>
      <c r="V152" s="1646"/>
      <c r="W152" s="1647"/>
      <c r="X152" s="1647"/>
      <c r="Y152" s="1647"/>
      <c r="Z152" s="1647"/>
      <c r="AA152" s="1648"/>
      <c r="AB152" s="1660"/>
      <c r="AC152" s="1661"/>
      <c r="AD152" s="1661"/>
      <c r="AE152" s="1661"/>
      <c r="AF152" s="1662"/>
      <c r="AG152" s="1617" t="s">
        <v>1138</v>
      </c>
      <c r="AH152" s="1618"/>
      <c r="AI152" s="1618"/>
      <c r="AJ152" s="1618"/>
      <c r="AK152" s="1618"/>
      <c r="AL152" s="1619"/>
      <c r="AM152" s="1620" t="s">
        <v>1125</v>
      </c>
      <c r="AN152" s="1621"/>
      <c r="AO152" s="1621"/>
      <c r="AP152" s="1621"/>
      <c r="AQ152" s="1621"/>
      <c r="AR152" s="1621"/>
      <c r="AS152" s="1621"/>
      <c r="AT152" s="1621"/>
      <c r="AU152" s="1621"/>
      <c r="AV152" s="1621"/>
      <c r="AW152" s="1621"/>
      <c r="AX152" s="1621"/>
      <c r="AY152" s="1621"/>
      <c r="AZ152" s="1621"/>
      <c r="BA152" s="1622"/>
      <c r="BB152" s="1617"/>
      <c r="BC152" s="1618"/>
      <c r="BD152" s="1618"/>
      <c r="BE152" s="1618"/>
      <c r="BF152" s="1637"/>
      <c r="BG152" s="829"/>
    </row>
    <row r="153" spans="2:59" ht="21.95" customHeight="1">
      <c r="B153" s="837"/>
      <c r="C153" s="1646"/>
      <c r="D153" s="1647"/>
      <c r="E153" s="1647"/>
      <c r="F153" s="1647"/>
      <c r="G153" s="1647"/>
      <c r="H153" s="1647"/>
      <c r="I153" s="1647"/>
      <c r="J153" s="1647"/>
      <c r="K153" s="1648"/>
      <c r="L153" s="1651"/>
      <c r="M153" s="1652"/>
      <c r="N153" s="1652"/>
      <c r="O153" s="1653"/>
      <c r="P153" s="1646"/>
      <c r="Q153" s="1647"/>
      <c r="R153" s="1647"/>
      <c r="S153" s="1647"/>
      <c r="T153" s="1647"/>
      <c r="U153" s="1648"/>
      <c r="V153" s="1646"/>
      <c r="W153" s="1647"/>
      <c r="X153" s="1647"/>
      <c r="Y153" s="1647"/>
      <c r="Z153" s="1647"/>
      <c r="AA153" s="1648"/>
      <c r="AB153" s="1660"/>
      <c r="AC153" s="1661"/>
      <c r="AD153" s="1661"/>
      <c r="AE153" s="1661"/>
      <c r="AF153" s="1662"/>
      <c r="AG153" s="1617" t="s">
        <v>1126</v>
      </c>
      <c r="AH153" s="1618"/>
      <c r="AI153" s="1618"/>
      <c r="AJ153" s="1618"/>
      <c r="AK153" s="1618"/>
      <c r="AL153" s="1619"/>
      <c r="AM153" s="1620" t="s">
        <v>1125</v>
      </c>
      <c r="AN153" s="1621"/>
      <c r="AO153" s="1621"/>
      <c r="AP153" s="1621"/>
      <c r="AQ153" s="1621"/>
      <c r="AR153" s="1621"/>
      <c r="AS153" s="1621"/>
      <c r="AT153" s="1621"/>
      <c r="AU153" s="1621"/>
      <c r="AV153" s="1621"/>
      <c r="AW153" s="1621"/>
      <c r="AX153" s="1621"/>
      <c r="AY153" s="1621"/>
      <c r="AZ153" s="1621"/>
      <c r="BA153" s="1622"/>
      <c r="BB153" s="1623"/>
      <c r="BC153" s="1624"/>
      <c r="BD153" s="1624"/>
      <c r="BE153" s="1624"/>
      <c r="BF153" s="1625"/>
      <c r="BG153" s="829"/>
    </row>
    <row r="154" spans="2:59" ht="21.95" customHeight="1">
      <c r="B154" s="837"/>
      <c r="C154" s="1646"/>
      <c r="D154" s="1647"/>
      <c r="E154" s="1647"/>
      <c r="F154" s="1647"/>
      <c r="G154" s="1647"/>
      <c r="H154" s="1647"/>
      <c r="I154" s="1647"/>
      <c r="J154" s="1647"/>
      <c r="K154" s="1648"/>
      <c r="L154" s="1651"/>
      <c r="M154" s="1652"/>
      <c r="N154" s="1652"/>
      <c r="O154" s="1653"/>
      <c r="P154" s="1646"/>
      <c r="Q154" s="1647"/>
      <c r="R154" s="1647"/>
      <c r="S154" s="1647"/>
      <c r="T154" s="1647"/>
      <c r="U154" s="1648"/>
      <c r="V154" s="1646"/>
      <c r="W154" s="1647"/>
      <c r="X154" s="1647"/>
      <c r="Y154" s="1647"/>
      <c r="Z154" s="1647"/>
      <c r="AA154" s="1648"/>
      <c r="AB154" s="1660"/>
      <c r="AC154" s="1661"/>
      <c r="AD154" s="1661"/>
      <c r="AE154" s="1661"/>
      <c r="AF154" s="1662"/>
      <c r="AG154" s="1617" t="s">
        <v>1290</v>
      </c>
      <c r="AH154" s="1618"/>
      <c r="AI154" s="1618"/>
      <c r="AJ154" s="1618"/>
      <c r="AK154" s="1618"/>
      <c r="AL154" s="1619"/>
      <c r="AM154" s="1620" t="s">
        <v>1117</v>
      </c>
      <c r="AN154" s="1621"/>
      <c r="AO154" s="1621"/>
      <c r="AP154" s="1621"/>
      <c r="AQ154" s="1621"/>
      <c r="AR154" s="1621"/>
      <c r="AS154" s="1621"/>
      <c r="AT154" s="1621"/>
      <c r="AU154" s="1621"/>
      <c r="AV154" s="1621"/>
      <c r="AW154" s="1621"/>
      <c r="AX154" s="1621"/>
      <c r="AY154" s="1621"/>
      <c r="AZ154" s="1621"/>
      <c r="BA154" s="1622"/>
      <c r="BB154" s="1623"/>
      <c r="BC154" s="1624"/>
      <c r="BD154" s="1624"/>
      <c r="BE154" s="1624"/>
      <c r="BF154" s="1625"/>
      <c r="BG154" s="829"/>
    </row>
    <row r="155" spans="2:59" ht="21.95" customHeight="1">
      <c r="B155" s="837"/>
      <c r="C155" s="1646"/>
      <c r="D155" s="1647"/>
      <c r="E155" s="1647"/>
      <c r="F155" s="1647"/>
      <c r="G155" s="1647"/>
      <c r="H155" s="1647"/>
      <c r="I155" s="1647"/>
      <c r="J155" s="1647"/>
      <c r="K155" s="1648"/>
      <c r="L155" s="1651"/>
      <c r="M155" s="1652"/>
      <c r="N155" s="1652"/>
      <c r="O155" s="1653"/>
      <c r="P155" s="1646"/>
      <c r="Q155" s="1647"/>
      <c r="R155" s="1647"/>
      <c r="S155" s="1647"/>
      <c r="T155" s="1647"/>
      <c r="U155" s="1648"/>
      <c r="V155" s="1646"/>
      <c r="W155" s="1647"/>
      <c r="X155" s="1647"/>
      <c r="Y155" s="1647"/>
      <c r="Z155" s="1647"/>
      <c r="AA155" s="1648"/>
      <c r="AB155" s="1660"/>
      <c r="AC155" s="1661"/>
      <c r="AD155" s="1661"/>
      <c r="AE155" s="1661"/>
      <c r="AF155" s="1662"/>
      <c r="AG155" s="1627" t="s">
        <v>1181</v>
      </c>
      <c r="AH155" s="1628"/>
      <c r="AI155" s="1628"/>
      <c r="AJ155" s="1628"/>
      <c r="AK155" s="1628"/>
      <c r="AL155" s="1629"/>
      <c r="AM155" s="1620" t="s">
        <v>1182</v>
      </c>
      <c r="AN155" s="1621"/>
      <c r="AO155" s="1621"/>
      <c r="AP155" s="1621"/>
      <c r="AQ155" s="1621"/>
      <c r="AR155" s="1621"/>
      <c r="AS155" s="1621"/>
      <c r="AT155" s="1621"/>
      <c r="AU155" s="1621"/>
      <c r="AV155" s="1621"/>
      <c r="AW155" s="1621"/>
      <c r="AX155" s="1621"/>
      <c r="AY155" s="1621"/>
      <c r="AZ155" s="1621"/>
      <c r="BA155" s="1622"/>
      <c r="BB155" s="1627"/>
      <c r="BC155" s="1628"/>
      <c r="BD155" s="1628"/>
      <c r="BE155" s="1628"/>
      <c r="BF155" s="1630"/>
      <c r="BG155" s="829"/>
    </row>
    <row r="156" spans="2:59" ht="21.95" customHeight="1">
      <c r="B156" s="837"/>
      <c r="C156" s="1646"/>
      <c r="D156" s="1647"/>
      <c r="E156" s="1647"/>
      <c r="F156" s="1647"/>
      <c r="G156" s="1647"/>
      <c r="H156" s="1647"/>
      <c r="I156" s="1647"/>
      <c r="J156" s="1647"/>
      <c r="K156" s="1648"/>
      <c r="L156" s="1651"/>
      <c r="M156" s="1652"/>
      <c r="N156" s="1652"/>
      <c r="O156" s="1653"/>
      <c r="P156" s="1646"/>
      <c r="Q156" s="1647"/>
      <c r="R156" s="1647"/>
      <c r="S156" s="1647"/>
      <c r="T156" s="1647"/>
      <c r="U156" s="1648"/>
      <c r="V156" s="1646"/>
      <c r="W156" s="1647"/>
      <c r="X156" s="1647"/>
      <c r="Y156" s="1647"/>
      <c r="Z156" s="1647"/>
      <c r="AA156" s="1648"/>
      <c r="AB156" s="1660"/>
      <c r="AC156" s="1661"/>
      <c r="AD156" s="1661"/>
      <c r="AE156" s="1661"/>
      <c r="AF156" s="1662"/>
      <c r="AG156" s="1627" t="s">
        <v>1183</v>
      </c>
      <c r="AH156" s="1628"/>
      <c r="AI156" s="1628"/>
      <c r="AJ156" s="1628"/>
      <c r="AK156" s="1628"/>
      <c r="AL156" s="1629"/>
      <c r="AM156" s="1620" t="s">
        <v>1241</v>
      </c>
      <c r="AN156" s="1621"/>
      <c r="AO156" s="1621"/>
      <c r="AP156" s="1621"/>
      <c r="AQ156" s="1621"/>
      <c r="AR156" s="1621"/>
      <c r="AS156" s="1621"/>
      <c r="AT156" s="1621"/>
      <c r="AU156" s="1621"/>
      <c r="AV156" s="1621"/>
      <c r="AW156" s="1621"/>
      <c r="AX156" s="1621"/>
      <c r="AY156" s="1621"/>
      <c r="AZ156" s="1621"/>
      <c r="BA156" s="1622"/>
      <c r="BB156" s="1627"/>
      <c r="BC156" s="1628"/>
      <c r="BD156" s="1628"/>
      <c r="BE156" s="1628"/>
      <c r="BF156" s="1630"/>
      <c r="BG156" s="829"/>
    </row>
    <row r="157" spans="2:59" ht="21.95" customHeight="1">
      <c r="B157" s="837"/>
      <c r="C157" s="1646"/>
      <c r="D157" s="1647"/>
      <c r="E157" s="1647"/>
      <c r="F157" s="1647"/>
      <c r="G157" s="1647"/>
      <c r="H157" s="1647"/>
      <c r="I157" s="1647"/>
      <c r="J157" s="1647"/>
      <c r="K157" s="1648"/>
      <c r="L157" s="1651"/>
      <c r="M157" s="1652"/>
      <c r="N157" s="1652"/>
      <c r="O157" s="1653"/>
      <c r="P157" s="1646"/>
      <c r="Q157" s="1647"/>
      <c r="R157" s="1647"/>
      <c r="S157" s="1647"/>
      <c r="T157" s="1647"/>
      <c r="U157" s="1648"/>
      <c r="V157" s="1646"/>
      <c r="W157" s="1647"/>
      <c r="X157" s="1647"/>
      <c r="Y157" s="1647"/>
      <c r="Z157" s="1647"/>
      <c r="AA157" s="1648"/>
      <c r="AB157" s="1660"/>
      <c r="AC157" s="1661"/>
      <c r="AD157" s="1661"/>
      <c r="AE157" s="1661"/>
      <c r="AF157" s="1662"/>
      <c r="AG157" s="1617" t="s">
        <v>1164</v>
      </c>
      <c r="AH157" s="1618"/>
      <c r="AI157" s="1618"/>
      <c r="AJ157" s="1618"/>
      <c r="AK157" s="1618"/>
      <c r="AL157" s="1619"/>
      <c r="AM157" s="1620" t="s">
        <v>1117</v>
      </c>
      <c r="AN157" s="1621"/>
      <c r="AO157" s="1621"/>
      <c r="AP157" s="1621"/>
      <c r="AQ157" s="1621"/>
      <c r="AR157" s="1621"/>
      <c r="AS157" s="1621"/>
      <c r="AT157" s="1621"/>
      <c r="AU157" s="1621"/>
      <c r="AV157" s="1621"/>
      <c r="AW157" s="1621"/>
      <c r="AX157" s="1621"/>
      <c r="AY157" s="1621"/>
      <c r="AZ157" s="1621"/>
      <c r="BA157" s="1622"/>
      <c r="BB157" s="1623"/>
      <c r="BC157" s="1624"/>
      <c r="BD157" s="1624"/>
      <c r="BE157" s="1624"/>
      <c r="BF157" s="1625"/>
      <c r="BG157" s="829"/>
    </row>
    <row r="158" spans="2:59" ht="21.95" customHeight="1">
      <c r="B158" s="838"/>
      <c r="C158" s="1649"/>
      <c r="D158" s="1650"/>
      <c r="E158" s="1650"/>
      <c r="F158" s="1650"/>
      <c r="G158" s="1650"/>
      <c r="H158" s="1650"/>
      <c r="I158" s="1650"/>
      <c r="J158" s="1650"/>
      <c r="K158" s="1639"/>
      <c r="L158" s="1709"/>
      <c r="M158" s="1710"/>
      <c r="N158" s="1710"/>
      <c r="O158" s="1711"/>
      <c r="P158" s="1649"/>
      <c r="Q158" s="1650"/>
      <c r="R158" s="1650"/>
      <c r="S158" s="1650"/>
      <c r="T158" s="1650"/>
      <c r="U158" s="1639"/>
      <c r="V158" s="1649"/>
      <c r="W158" s="1650"/>
      <c r="X158" s="1650"/>
      <c r="Y158" s="1650"/>
      <c r="Z158" s="1650"/>
      <c r="AA158" s="1639"/>
      <c r="AB158" s="1674"/>
      <c r="AC158" s="1675"/>
      <c r="AD158" s="1675"/>
      <c r="AE158" s="1675"/>
      <c r="AF158" s="1676"/>
      <c r="AG158" s="1617" t="s">
        <v>1165</v>
      </c>
      <c r="AH158" s="1618"/>
      <c r="AI158" s="1618"/>
      <c r="AJ158" s="1618"/>
      <c r="AK158" s="1618"/>
      <c r="AL158" s="1619"/>
      <c r="AM158" s="1620" t="s">
        <v>1117</v>
      </c>
      <c r="AN158" s="1621"/>
      <c r="AO158" s="1621"/>
      <c r="AP158" s="1621"/>
      <c r="AQ158" s="1621"/>
      <c r="AR158" s="1621"/>
      <c r="AS158" s="1621"/>
      <c r="AT158" s="1621"/>
      <c r="AU158" s="1621"/>
      <c r="AV158" s="1621"/>
      <c r="AW158" s="1621"/>
      <c r="AX158" s="1621"/>
      <c r="AY158" s="1621"/>
      <c r="AZ158" s="1621"/>
      <c r="BA158" s="1622"/>
      <c r="BB158" s="1623"/>
      <c r="BC158" s="1624"/>
      <c r="BD158" s="1624"/>
      <c r="BE158" s="1624"/>
      <c r="BF158" s="1625"/>
      <c r="BG158" s="829"/>
    </row>
    <row r="159" spans="2:59" ht="20.100000000000001" customHeight="1">
      <c r="B159" s="1686" t="s">
        <v>17</v>
      </c>
      <c r="C159" s="1641" t="s">
        <v>1184</v>
      </c>
      <c r="D159" s="1642"/>
      <c r="E159" s="1642"/>
      <c r="F159" s="1642"/>
      <c r="G159" s="1642"/>
      <c r="H159" s="1642"/>
      <c r="I159" s="1642"/>
      <c r="J159" s="1642"/>
      <c r="K159" s="1643"/>
      <c r="L159" s="1688"/>
      <c r="M159" s="1689"/>
      <c r="N159" s="1689"/>
      <c r="O159" s="1690"/>
      <c r="P159" s="1671" t="s">
        <v>1185</v>
      </c>
      <c r="Q159" s="1694"/>
      <c r="R159" s="1694"/>
      <c r="S159" s="1694"/>
      <c r="T159" s="1694"/>
      <c r="U159" s="1695"/>
      <c r="V159" s="1671" t="s">
        <v>1185</v>
      </c>
      <c r="W159" s="1694"/>
      <c r="X159" s="1694"/>
      <c r="Y159" s="1694"/>
      <c r="Z159" s="1694"/>
      <c r="AA159" s="1695"/>
      <c r="AB159" s="1700"/>
      <c r="AC159" s="1701"/>
      <c r="AD159" s="1701"/>
      <c r="AE159" s="1701"/>
      <c r="AF159" s="1702"/>
      <c r="AG159" s="1623" t="s">
        <v>1142</v>
      </c>
      <c r="AH159" s="1623"/>
      <c r="AI159" s="1623"/>
      <c r="AJ159" s="1623"/>
      <c r="AK159" s="1623"/>
      <c r="AL159" s="1623"/>
      <c r="AM159" s="1620" t="s">
        <v>1186</v>
      </c>
      <c r="AN159" s="1621"/>
      <c r="AO159" s="1621"/>
      <c r="AP159" s="1621"/>
      <c r="AQ159" s="1621"/>
      <c r="AR159" s="1621"/>
      <c r="AS159" s="1621"/>
      <c r="AT159" s="1621"/>
      <c r="AU159" s="1621"/>
      <c r="AV159" s="1621"/>
      <c r="AW159" s="1621"/>
      <c r="AX159" s="1621"/>
      <c r="AY159" s="1621"/>
      <c r="AZ159" s="1621"/>
      <c r="BA159" s="1622"/>
      <c r="BB159" s="1623"/>
      <c r="BC159" s="1623"/>
      <c r="BD159" s="1623"/>
      <c r="BE159" s="1623"/>
      <c r="BF159" s="1626"/>
      <c r="BG159" s="829"/>
    </row>
    <row r="160" spans="2:59" ht="20.100000000000001" customHeight="1">
      <c r="B160" s="1687"/>
      <c r="C160" s="1646"/>
      <c r="D160" s="1647"/>
      <c r="E160" s="1647"/>
      <c r="F160" s="1647"/>
      <c r="G160" s="1647"/>
      <c r="H160" s="1647"/>
      <c r="I160" s="1647"/>
      <c r="J160" s="1647"/>
      <c r="K160" s="1648"/>
      <c r="L160" s="1691"/>
      <c r="M160" s="1692"/>
      <c r="N160" s="1692"/>
      <c r="O160" s="1693"/>
      <c r="P160" s="1677"/>
      <c r="Q160" s="1696"/>
      <c r="R160" s="1696"/>
      <c r="S160" s="1696"/>
      <c r="T160" s="1696"/>
      <c r="U160" s="1697"/>
      <c r="V160" s="1677"/>
      <c r="W160" s="1696"/>
      <c r="X160" s="1696"/>
      <c r="Y160" s="1696"/>
      <c r="Z160" s="1696"/>
      <c r="AA160" s="1697"/>
      <c r="AB160" s="1703"/>
      <c r="AC160" s="1704"/>
      <c r="AD160" s="1704"/>
      <c r="AE160" s="1704"/>
      <c r="AF160" s="1705"/>
      <c r="AG160" s="1619" t="s">
        <v>1187</v>
      </c>
      <c r="AH160" s="1623"/>
      <c r="AI160" s="1623"/>
      <c r="AJ160" s="1623"/>
      <c r="AK160" s="1623"/>
      <c r="AL160" s="1623"/>
      <c r="AM160" s="1631" t="s">
        <v>1188</v>
      </c>
      <c r="AN160" s="1632"/>
      <c r="AO160" s="1632"/>
      <c r="AP160" s="1632"/>
      <c r="AQ160" s="1632"/>
      <c r="AR160" s="1632"/>
      <c r="AS160" s="1632"/>
      <c r="AT160" s="1632"/>
      <c r="AU160" s="1632"/>
      <c r="AV160" s="1632"/>
      <c r="AW160" s="1632"/>
      <c r="AX160" s="1632"/>
      <c r="AY160" s="1632"/>
      <c r="AZ160" s="1632"/>
      <c r="BA160" s="1633"/>
      <c r="BB160" s="1623"/>
      <c r="BC160" s="1623"/>
      <c r="BD160" s="1623"/>
      <c r="BE160" s="1623"/>
      <c r="BF160" s="1626"/>
      <c r="BG160" s="829"/>
    </row>
    <row r="161" spans="2:59" ht="20.100000000000001" customHeight="1">
      <c r="B161" s="1687"/>
      <c r="C161" s="1646"/>
      <c r="D161" s="1647"/>
      <c r="E161" s="1647"/>
      <c r="F161" s="1647"/>
      <c r="G161" s="1647"/>
      <c r="H161" s="1647"/>
      <c r="I161" s="1647"/>
      <c r="J161" s="1647"/>
      <c r="K161" s="1648"/>
      <c r="L161" s="1691"/>
      <c r="M161" s="1692"/>
      <c r="N161" s="1692"/>
      <c r="O161" s="1693"/>
      <c r="P161" s="1677"/>
      <c r="Q161" s="1696"/>
      <c r="R161" s="1696"/>
      <c r="S161" s="1696"/>
      <c r="T161" s="1696"/>
      <c r="U161" s="1697"/>
      <c r="V161" s="1677"/>
      <c r="W161" s="1696"/>
      <c r="X161" s="1696"/>
      <c r="Y161" s="1696"/>
      <c r="Z161" s="1696"/>
      <c r="AA161" s="1697"/>
      <c r="AB161" s="1703"/>
      <c r="AC161" s="1704"/>
      <c r="AD161" s="1704"/>
      <c r="AE161" s="1704"/>
      <c r="AF161" s="1705"/>
      <c r="AG161" s="1684" t="s">
        <v>1189</v>
      </c>
      <c r="AH161" s="1684"/>
      <c r="AI161" s="1684"/>
      <c r="AJ161" s="1684"/>
      <c r="AK161" s="1684"/>
      <c r="AL161" s="1685"/>
      <c r="AM161" s="1631" t="s">
        <v>1188</v>
      </c>
      <c r="AN161" s="1632"/>
      <c r="AO161" s="1632"/>
      <c r="AP161" s="1632"/>
      <c r="AQ161" s="1632"/>
      <c r="AR161" s="1632"/>
      <c r="AS161" s="1632"/>
      <c r="AT161" s="1632"/>
      <c r="AU161" s="1632"/>
      <c r="AV161" s="1632"/>
      <c r="AW161" s="1632"/>
      <c r="AX161" s="1632"/>
      <c r="AY161" s="1632"/>
      <c r="AZ161" s="1632"/>
      <c r="BA161" s="1633"/>
      <c r="BB161" s="1623"/>
      <c r="BC161" s="1624"/>
      <c r="BD161" s="1624"/>
      <c r="BE161" s="1624"/>
      <c r="BF161" s="1625"/>
      <c r="BG161" s="829"/>
    </row>
    <row r="162" spans="2:59" ht="20.100000000000001" customHeight="1">
      <c r="B162" s="1687"/>
      <c r="C162" s="1646"/>
      <c r="D162" s="1647"/>
      <c r="E162" s="1647"/>
      <c r="F162" s="1647"/>
      <c r="G162" s="1647"/>
      <c r="H162" s="1647"/>
      <c r="I162" s="1647"/>
      <c r="J162" s="1647"/>
      <c r="K162" s="1648"/>
      <c r="L162" s="1691"/>
      <c r="M162" s="1692"/>
      <c r="N162" s="1692"/>
      <c r="O162" s="1693"/>
      <c r="P162" s="1677"/>
      <c r="Q162" s="1696"/>
      <c r="R162" s="1696"/>
      <c r="S162" s="1696"/>
      <c r="T162" s="1696"/>
      <c r="U162" s="1697"/>
      <c r="V162" s="1677"/>
      <c r="W162" s="1696"/>
      <c r="X162" s="1696"/>
      <c r="Y162" s="1696"/>
      <c r="Z162" s="1696"/>
      <c r="AA162" s="1697"/>
      <c r="AB162" s="1703"/>
      <c r="AC162" s="1704"/>
      <c r="AD162" s="1704"/>
      <c r="AE162" s="1704"/>
      <c r="AF162" s="1705"/>
      <c r="AG162" s="1618" t="s">
        <v>1133</v>
      </c>
      <c r="AH162" s="1618"/>
      <c r="AI162" s="1618"/>
      <c r="AJ162" s="1618"/>
      <c r="AK162" s="1618"/>
      <c r="AL162" s="1619"/>
      <c r="AM162" s="1631" t="s">
        <v>1119</v>
      </c>
      <c r="AN162" s="1632"/>
      <c r="AO162" s="1632"/>
      <c r="AP162" s="1632"/>
      <c r="AQ162" s="1632"/>
      <c r="AR162" s="1632"/>
      <c r="AS162" s="1632"/>
      <c r="AT162" s="1632"/>
      <c r="AU162" s="1632"/>
      <c r="AV162" s="1632"/>
      <c r="AW162" s="1632"/>
      <c r="AX162" s="1632"/>
      <c r="AY162" s="1632"/>
      <c r="AZ162" s="1632"/>
      <c r="BA162" s="1633"/>
      <c r="BB162" s="1623"/>
      <c r="BC162" s="1623"/>
      <c r="BD162" s="1623"/>
      <c r="BE162" s="1623"/>
      <c r="BF162" s="1626"/>
      <c r="BG162" s="829"/>
    </row>
    <row r="163" spans="2:59" ht="20.100000000000001" customHeight="1">
      <c r="B163" s="1687"/>
      <c r="C163" s="1646"/>
      <c r="D163" s="1647"/>
      <c r="E163" s="1647"/>
      <c r="F163" s="1647"/>
      <c r="G163" s="1647"/>
      <c r="H163" s="1647"/>
      <c r="I163" s="1647"/>
      <c r="J163" s="1647"/>
      <c r="K163" s="1648"/>
      <c r="L163" s="1691"/>
      <c r="M163" s="1692"/>
      <c r="N163" s="1692"/>
      <c r="O163" s="1693"/>
      <c r="P163" s="1677"/>
      <c r="Q163" s="1696"/>
      <c r="R163" s="1696"/>
      <c r="S163" s="1696"/>
      <c r="T163" s="1696"/>
      <c r="U163" s="1697"/>
      <c r="V163" s="1677"/>
      <c r="W163" s="1696"/>
      <c r="X163" s="1696"/>
      <c r="Y163" s="1696"/>
      <c r="Z163" s="1696"/>
      <c r="AA163" s="1697"/>
      <c r="AB163" s="1703"/>
      <c r="AC163" s="1704"/>
      <c r="AD163" s="1704"/>
      <c r="AE163" s="1704"/>
      <c r="AF163" s="1705"/>
      <c r="AG163" s="1619" t="s">
        <v>1134</v>
      </c>
      <c r="AH163" s="1623"/>
      <c r="AI163" s="1623"/>
      <c r="AJ163" s="1623"/>
      <c r="AK163" s="1623"/>
      <c r="AL163" s="1623"/>
      <c r="AM163" s="1631" t="s">
        <v>1119</v>
      </c>
      <c r="AN163" s="1632"/>
      <c r="AO163" s="1632"/>
      <c r="AP163" s="1632"/>
      <c r="AQ163" s="1632"/>
      <c r="AR163" s="1632"/>
      <c r="AS163" s="1632"/>
      <c r="AT163" s="1632"/>
      <c r="AU163" s="1632"/>
      <c r="AV163" s="1632"/>
      <c r="AW163" s="1632"/>
      <c r="AX163" s="1632"/>
      <c r="AY163" s="1632"/>
      <c r="AZ163" s="1632"/>
      <c r="BA163" s="1633"/>
      <c r="BB163" s="1623"/>
      <c r="BC163" s="1623"/>
      <c r="BD163" s="1623"/>
      <c r="BE163" s="1623"/>
      <c r="BF163" s="1626"/>
      <c r="BG163" s="829"/>
    </row>
    <row r="164" spans="2:59" ht="20.100000000000001" customHeight="1">
      <c r="B164" s="1687"/>
      <c r="C164" s="1646"/>
      <c r="D164" s="1647"/>
      <c r="E164" s="1647"/>
      <c r="F164" s="1647"/>
      <c r="G164" s="1647"/>
      <c r="H164" s="1647"/>
      <c r="I164" s="1647"/>
      <c r="J164" s="1647"/>
      <c r="K164" s="1648"/>
      <c r="L164" s="1691"/>
      <c r="M164" s="1692"/>
      <c r="N164" s="1692"/>
      <c r="O164" s="1693"/>
      <c r="P164" s="1677"/>
      <c r="Q164" s="1696"/>
      <c r="R164" s="1696"/>
      <c r="S164" s="1696"/>
      <c r="T164" s="1696"/>
      <c r="U164" s="1697"/>
      <c r="V164" s="1677"/>
      <c r="W164" s="1696"/>
      <c r="X164" s="1696"/>
      <c r="Y164" s="1696"/>
      <c r="Z164" s="1696"/>
      <c r="AA164" s="1697"/>
      <c r="AB164" s="1703"/>
      <c r="AC164" s="1704"/>
      <c r="AD164" s="1704"/>
      <c r="AE164" s="1704"/>
      <c r="AF164" s="1705"/>
      <c r="AG164" s="1619" t="s">
        <v>1135</v>
      </c>
      <c r="AH164" s="1623"/>
      <c r="AI164" s="1623"/>
      <c r="AJ164" s="1623"/>
      <c r="AK164" s="1623"/>
      <c r="AL164" s="1623"/>
      <c r="AM164" s="1620" t="s">
        <v>1119</v>
      </c>
      <c r="AN164" s="1621"/>
      <c r="AO164" s="1621"/>
      <c r="AP164" s="1621"/>
      <c r="AQ164" s="1621"/>
      <c r="AR164" s="1621"/>
      <c r="AS164" s="1621"/>
      <c r="AT164" s="1621"/>
      <c r="AU164" s="1621"/>
      <c r="AV164" s="1621"/>
      <c r="AW164" s="1621"/>
      <c r="AX164" s="1621"/>
      <c r="AY164" s="1621"/>
      <c r="AZ164" s="1621"/>
      <c r="BA164" s="1622"/>
      <c r="BB164" s="1623"/>
      <c r="BC164" s="1623"/>
      <c r="BD164" s="1623"/>
      <c r="BE164" s="1623"/>
      <c r="BF164" s="1626"/>
      <c r="BG164" s="829"/>
    </row>
    <row r="165" spans="2:59" ht="20.100000000000001" customHeight="1">
      <c r="B165" s="1687"/>
      <c r="C165" s="1646"/>
      <c r="D165" s="1647"/>
      <c r="E165" s="1647"/>
      <c r="F165" s="1647"/>
      <c r="G165" s="1647"/>
      <c r="H165" s="1647"/>
      <c r="I165" s="1647"/>
      <c r="J165" s="1647"/>
      <c r="K165" s="1648"/>
      <c r="L165" s="1691"/>
      <c r="M165" s="1692"/>
      <c r="N165" s="1692"/>
      <c r="O165" s="1693"/>
      <c r="P165" s="1677"/>
      <c r="Q165" s="1696"/>
      <c r="R165" s="1696"/>
      <c r="S165" s="1696"/>
      <c r="T165" s="1696"/>
      <c r="U165" s="1697"/>
      <c r="V165" s="1677"/>
      <c r="W165" s="1696"/>
      <c r="X165" s="1696"/>
      <c r="Y165" s="1696"/>
      <c r="Z165" s="1696"/>
      <c r="AA165" s="1697"/>
      <c r="AB165" s="1703"/>
      <c r="AC165" s="1704"/>
      <c r="AD165" s="1704"/>
      <c r="AE165" s="1704"/>
      <c r="AF165" s="1705"/>
      <c r="AG165" s="1619" t="s">
        <v>1190</v>
      </c>
      <c r="AH165" s="1623"/>
      <c r="AI165" s="1623"/>
      <c r="AJ165" s="1623"/>
      <c r="AK165" s="1623"/>
      <c r="AL165" s="1623"/>
      <c r="AM165" s="1620" t="s">
        <v>1291</v>
      </c>
      <c r="AN165" s="1621"/>
      <c r="AO165" s="1621"/>
      <c r="AP165" s="1621"/>
      <c r="AQ165" s="1621"/>
      <c r="AR165" s="1621"/>
      <c r="AS165" s="1621"/>
      <c r="AT165" s="1621"/>
      <c r="AU165" s="1621"/>
      <c r="AV165" s="1621"/>
      <c r="AW165" s="1621"/>
      <c r="AX165" s="1621"/>
      <c r="AY165" s="1621"/>
      <c r="AZ165" s="1621"/>
      <c r="BA165" s="1622"/>
      <c r="BB165" s="1623"/>
      <c r="BC165" s="1623"/>
      <c r="BD165" s="1623"/>
      <c r="BE165" s="1623"/>
      <c r="BF165" s="1626"/>
      <c r="BG165" s="829"/>
    </row>
    <row r="166" spans="2:59" ht="20.100000000000001" customHeight="1">
      <c r="B166" s="1687"/>
      <c r="C166" s="1646"/>
      <c r="D166" s="1647"/>
      <c r="E166" s="1647"/>
      <c r="F166" s="1647"/>
      <c r="G166" s="1647"/>
      <c r="H166" s="1647"/>
      <c r="I166" s="1647"/>
      <c r="J166" s="1647"/>
      <c r="K166" s="1648"/>
      <c r="L166" s="1691"/>
      <c r="M166" s="1692"/>
      <c r="N166" s="1692"/>
      <c r="O166" s="1693"/>
      <c r="P166" s="1677"/>
      <c r="Q166" s="1696"/>
      <c r="R166" s="1696"/>
      <c r="S166" s="1696"/>
      <c r="T166" s="1696"/>
      <c r="U166" s="1697"/>
      <c r="V166" s="1677"/>
      <c r="W166" s="1696"/>
      <c r="X166" s="1696"/>
      <c r="Y166" s="1696"/>
      <c r="Z166" s="1696"/>
      <c r="AA166" s="1697"/>
      <c r="AB166" s="1703"/>
      <c r="AC166" s="1704"/>
      <c r="AD166" s="1704"/>
      <c r="AE166" s="1704"/>
      <c r="AF166" s="1705"/>
      <c r="AG166" s="1617" t="s">
        <v>1292</v>
      </c>
      <c r="AH166" s="1618"/>
      <c r="AI166" s="1618"/>
      <c r="AJ166" s="1618"/>
      <c r="AK166" s="1618"/>
      <c r="AL166" s="1619"/>
      <c r="AM166" s="1620" t="s">
        <v>1205</v>
      </c>
      <c r="AN166" s="1621"/>
      <c r="AO166" s="1621"/>
      <c r="AP166" s="1621"/>
      <c r="AQ166" s="1621"/>
      <c r="AR166" s="1621"/>
      <c r="AS166" s="1621"/>
      <c r="AT166" s="1621"/>
      <c r="AU166" s="1621"/>
      <c r="AV166" s="1621"/>
      <c r="AW166" s="1621"/>
      <c r="AX166" s="1621"/>
      <c r="AY166" s="1621"/>
      <c r="AZ166" s="1621"/>
      <c r="BA166" s="1622"/>
      <c r="BB166" s="1627"/>
      <c r="BC166" s="1628"/>
      <c r="BD166" s="1628"/>
      <c r="BE166" s="1628"/>
      <c r="BF166" s="1630"/>
      <c r="BG166" s="829"/>
    </row>
    <row r="167" spans="2:59" ht="20.100000000000001" customHeight="1">
      <c r="B167" s="1687"/>
      <c r="C167" s="1646"/>
      <c r="D167" s="1647"/>
      <c r="E167" s="1647"/>
      <c r="F167" s="1647"/>
      <c r="G167" s="1647"/>
      <c r="H167" s="1647"/>
      <c r="I167" s="1647"/>
      <c r="J167" s="1647"/>
      <c r="K167" s="1648"/>
      <c r="L167" s="1691"/>
      <c r="M167" s="1692"/>
      <c r="N167" s="1692"/>
      <c r="O167" s="1693"/>
      <c r="P167" s="1677"/>
      <c r="Q167" s="1696"/>
      <c r="R167" s="1696"/>
      <c r="S167" s="1696"/>
      <c r="T167" s="1696"/>
      <c r="U167" s="1697"/>
      <c r="V167" s="1677"/>
      <c r="W167" s="1696"/>
      <c r="X167" s="1696"/>
      <c r="Y167" s="1696"/>
      <c r="Z167" s="1696"/>
      <c r="AA167" s="1697"/>
      <c r="AB167" s="1703"/>
      <c r="AC167" s="1704"/>
      <c r="AD167" s="1704"/>
      <c r="AE167" s="1704"/>
      <c r="AF167" s="1705"/>
      <c r="AG167" s="1617" t="s">
        <v>1118</v>
      </c>
      <c r="AH167" s="1618"/>
      <c r="AI167" s="1618"/>
      <c r="AJ167" s="1618"/>
      <c r="AK167" s="1618"/>
      <c r="AL167" s="1619"/>
      <c r="AM167" s="1620" t="s">
        <v>1119</v>
      </c>
      <c r="AN167" s="1621"/>
      <c r="AO167" s="1621"/>
      <c r="AP167" s="1621"/>
      <c r="AQ167" s="1621"/>
      <c r="AR167" s="1621"/>
      <c r="AS167" s="1621"/>
      <c r="AT167" s="1621"/>
      <c r="AU167" s="1621"/>
      <c r="AV167" s="1621"/>
      <c r="AW167" s="1621"/>
      <c r="AX167" s="1621"/>
      <c r="AY167" s="1621"/>
      <c r="AZ167" s="1621"/>
      <c r="BA167" s="1622"/>
      <c r="BB167" s="1627"/>
      <c r="BC167" s="1628"/>
      <c r="BD167" s="1628"/>
      <c r="BE167" s="1628"/>
      <c r="BF167" s="1630"/>
      <c r="BG167" s="829"/>
    </row>
    <row r="168" spans="2:59" ht="20.100000000000001" customHeight="1">
      <c r="B168" s="1687"/>
      <c r="C168" s="1646"/>
      <c r="D168" s="1647"/>
      <c r="E168" s="1647"/>
      <c r="F168" s="1647"/>
      <c r="G168" s="1647"/>
      <c r="H168" s="1647"/>
      <c r="I168" s="1647"/>
      <c r="J168" s="1647"/>
      <c r="K168" s="1648"/>
      <c r="L168" s="1691"/>
      <c r="M168" s="1692"/>
      <c r="N168" s="1692"/>
      <c r="O168" s="1693"/>
      <c r="P168" s="1677"/>
      <c r="Q168" s="1696"/>
      <c r="R168" s="1696"/>
      <c r="S168" s="1696"/>
      <c r="T168" s="1696"/>
      <c r="U168" s="1697"/>
      <c r="V168" s="1677"/>
      <c r="W168" s="1696"/>
      <c r="X168" s="1696"/>
      <c r="Y168" s="1696"/>
      <c r="Z168" s="1696"/>
      <c r="AA168" s="1697"/>
      <c r="AB168" s="1703"/>
      <c r="AC168" s="1704"/>
      <c r="AD168" s="1704"/>
      <c r="AE168" s="1704"/>
      <c r="AF168" s="1705"/>
      <c r="AG168" s="1618" t="s">
        <v>1263</v>
      </c>
      <c r="AH168" s="1618"/>
      <c r="AI168" s="1618"/>
      <c r="AJ168" s="1618"/>
      <c r="AK168" s="1618"/>
      <c r="AL168" s="1619"/>
      <c r="AM168" s="1631" t="s">
        <v>1119</v>
      </c>
      <c r="AN168" s="1632"/>
      <c r="AO168" s="1632"/>
      <c r="AP168" s="1632"/>
      <c r="AQ168" s="1632"/>
      <c r="AR168" s="1632"/>
      <c r="AS168" s="1632"/>
      <c r="AT168" s="1632"/>
      <c r="AU168" s="1632"/>
      <c r="AV168" s="1632"/>
      <c r="AW168" s="1632"/>
      <c r="AX168" s="1632"/>
      <c r="AY168" s="1632"/>
      <c r="AZ168" s="1632"/>
      <c r="BA168" s="1633"/>
      <c r="BB168" s="1623"/>
      <c r="BC168" s="1623"/>
      <c r="BD168" s="1623"/>
      <c r="BE168" s="1623"/>
      <c r="BF168" s="1626"/>
      <c r="BG168" s="829"/>
    </row>
    <row r="169" spans="2:59" ht="20.100000000000001" customHeight="1">
      <c r="B169" s="1687"/>
      <c r="C169" s="1646"/>
      <c r="D169" s="1647"/>
      <c r="E169" s="1647"/>
      <c r="F169" s="1647"/>
      <c r="G169" s="1647"/>
      <c r="H169" s="1647"/>
      <c r="I169" s="1647"/>
      <c r="J169" s="1647"/>
      <c r="K169" s="1648"/>
      <c r="L169" s="1691"/>
      <c r="M169" s="1692"/>
      <c r="N169" s="1692"/>
      <c r="O169" s="1693"/>
      <c r="P169" s="1677"/>
      <c r="Q169" s="1696"/>
      <c r="R169" s="1696"/>
      <c r="S169" s="1696"/>
      <c r="T169" s="1696"/>
      <c r="U169" s="1697"/>
      <c r="V169" s="1677"/>
      <c r="W169" s="1696"/>
      <c r="X169" s="1696"/>
      <c r="Y169" s="1696"/>
      <c r="Z169" s="1696"/>
      <c r="AA169" s="1697"/>
      <c r="AB169" s="1703"/>
      <c r="AC169" s="1704"/>
      <c r="AD169" s="1704"/>
      <c r="AE169" s="1704"/>
      <c r="AF169" s="1705"/>
      <c r="AG169" s="1618" t="s">
        <v>1120</v>
      </c>
      <c r="AH169" s="1618"/>
      <c r="AI169" s="1618"/>
      <c r="AJ169" s="1618"/>
      <c r="AK169" s="1618"/>
      <c r="AL169" s="1619"/>
      <c r="AM169" s="1631" t="s">
        <v>1119</v>
      </c>
      <c r="AN169" s="1632"/>
      <c r="AO169" s="1632"/>
      <c r="AP169" s="1632"/>
      <c r="AQ169" s="1632"/>
      <c r="AR169" s="1632"/>
      <c r="AS169" s="1632"/>
      <c r="AT169" s="1632"/>
      <c r="AU169" s="1632"/>
      <c r="AV169" s="1632"/>
      <c r="AW169" s="1632"/>
      <c r="AX169" s="1632"/>
      <c r="AY169" s="1632"/>
      <c r="AZ169" s="1632"/>
      <c r="BA169" s="1633"/>
      <c r="BB169" s="1623"/>
      <c r="BC169" s="1623"/>
      <c r="BD169" s="1623"/>
      <c r="BE169" s="1623"/>
      <c r="BF169" s="1626"/>
      <c r="BG169" s="829"/>
    </row>
    <row r="170" spans="2:59" ht="20.100000000000001" customHeight="1">
      <c r="B170" s="1687"/>
      <c r="C170" s="1646"/>
      <c r="D170" s="1647"/>
      <c r="E170" s="1647"/>
      <c r="F170" s="1647"/>
      <c r="G170" s="1647"/>
      <c r="H170" s="1647"/>
      <c r="I170" s="1647"/>
      <c r="J170" s="1647"/>
      <c r="K170" s="1648"/>
      <c r="L170" s="1691"/>
      <c r="M170" s="1692"/>
      <c r="N170" s="1692"/>
      <c r="O170" s="1693"/>
      <c r="P170" s="1677"/>
      <c r="Q170" s="1696"/>
      <c r="R170" s="1696"/>
      <c r="S170" s="1696"/>
      <c r="T170" s="1696"/>
      <c r="U170" s="1697"/>
      <c r="V170" s="1677"/>
      <c r="W170" s="1696"/>
      <c r="X170" s="1696"/>
      <c r="Y170" s="1696"/>
      <c r="Z170" s="1696"/>
      <c r="AA170" s="1697"/>
      <c r="AB170" s="1703"/>
      <c r="AC170" s="1704"/>
      <c r="AD170" s="1704"/>
      <c r="AE170" s="1704"/>
      <c r="AF170" s="1705"/>
      <c r="AG170" s="1619" t="s">
        <v>1219</v>
      </c>
      <c r="AH170" s="1623"/>
      <c r="AI170" s="1623"/>
      <c r="AJ170" s="1623"/>
      <c r="AK170" s="1623"/>
      <c r="AL170" s="1623"/>
      <c r="AM170" s="1620" t="s">
        <v>1264</v>
      </c>
      <c r="AN170" s="1621"/>
      <c r="AO170" s="1621"/>
      <c r="AP170" s="1621"/>
      <c r="AQ170" s="1621"/>
      <c r="AR170" s="1621"/>
      <c r="AS170" s="1621"/>
      <c r="AT170" s="1621"/>
      <c r="AU170" s="1621"/>
      <c r="AV170" s="1621"/>
      <c r="AW170" s="1621"/>
      <c r="AX170" s="1621"/>
      <c r="AY170" s="1621"/>
      <c r="AZ170" s="1621"/>
      <c r="BA170" s="1622"/>
      <c r="BB170" s="1623"/>
      <c r="BC170" s="1623"/>
      <c r="BD170" s="1623"/>
      <c r="BE170" s="1623"/>
      <c r="BF170" s="1626"/>
      <c r="BG170" s="829"/>
    </row>
    <row r="171" spans="2:59" ht="20.100000000000001" customHeight="1">
      <c r="B171" s="1687"/>
      <c r="C171" s="1646"/>
      <c r="D171" s="1647"/>
      <c r="E171" s="1647"/>
      <c r="F171" s="1647"/>
      <c r="G171" s="1647"/>
      <c r="H171" s="1647"/>
      <c r="I171" s="1647"/>
      <c r="J171" s="1647"/>
      <c r="K171" s="1648"/>
      <c r="L171" s="1691"/>
      <c r="M171" s="1692"/>
      <c r="N171" s="1692"/>
      <c r="O171" s="1693"/>
      <c r="P171" s="1677"/>
      <c r="Q171" s="1696"/>
      <c r="R171" s="1696"/>
      <c r="S171" s="1696"/>
      <c r="T171" s="1696"/>
      <c r="U171" s="1697"/>
      <c r="V171" s="1677"/>
      <c r="W171" s="1696"/>
      <c r="X171" s="1696"/>
      <c r="Y171" s="1696"/>
      <c r="Z171" s="1696"/>
      <c r="AA171" s="1697"/>
      <c r="AB171" s="1703"/>
      <c r="AC171" s="1704"/>
      <c r="AD171" s="1704"/>
      <c r="AE171" s="1704"/>
      <c r="AF171" s="1705"/>
      <c r="AG171" s="1619" t="s">
        <v>1152</v>
      </c>
      <c r="AH171" s="1623"/>
      <c r="AI171" s="1623"/>
      <c r="AJ171" s="1623"/>
      <c r="AK171" s="1623"/>
      <c r="AL171" s="1623"/>
      <c r="AM171" s="1620" t="s">
        <v>1191</v>
      </c>
      <c r="AN171" s="1621"/>
      <c r="AO171" s="1621"/>
      <c r="AP171" s="1621"/>
      <c r="AQ171" s="1621"/>
      <c r="AR171" s="1621"/>
      <c r="AS171" s="1621"/>
      <c r="AT171" s="1621"/>
      <c r="AU171" s="1621"/>
      <c r="AV171" s="1621"/>
      <c r="AW171" s="1621"/>
      <c r="AX171" s="1621"/>
      <c r="AY171" s="1621"/>
      <c r="AZ171" s="1621"/>
      <c r="BA171" s="1622"/>
      <c r="BB171" s="1623"/>
      <c r="BC171" s="1623"/>
      <c r="BD171" s="1623"/>
      <c r="BE171" s="1623"/>
      <c r="BF171" s="1626"/>
      <c r="BG171" s="829"/>
    </row>
    <row r="172" spans="2:59" ht="20.100000000000001" customHeight="1">
      <c r="B172" s="1687"/>
      <c r="C172" s="1646"/>
      <c r="D172" s="1647"/>
      <c r="E172" s="1647"/>
      <c r="F172" s="1647"/>
      <c r="G172" s="1647"/>
      <c r="H172" s="1647"/>
      <c r="I172" s="1647"/>
      <c r="J172" s="1647"/>
      <c r="K172" s="1648"/>
      <c r="L172" s="1691"/>
      <c r="M172" s="1692"/>
      <c r="N172" s="1692"/>
      <c r="O172" s="1693"/>
      <c r="P172" s="1677"/>
      <c r="Q172" s="1696"/>
      <c r="R172" s="1696"/>
      <c r="S172" s="1696"/>
      <c r="T172" s="1696"/>
      <c r="U172" s="1697"/>
      <c r="V172" s="1677"/>
      <c r="W172" s="1696"/>
      <c r="X172" s="1696"/>
      <c r="Y172" s="1696"/>
      <c r="Z172" s="1696"/>
      <c r="AA172" s="1697"/>
      <c r="AB172" s="1703"/>
      <c r="AC172" s="1704"/>
      <c r="AD172" s="1704"/>
      <c r="AE172" s="1704"/>
      <c r="AF172" s="1705"/>
      <c r="AG172" s="1618" t="s">
        <v>1192</v>
      </c>
      <c r="AH172" s="1618"/>
      <c r="AI172" s="1618"/>
      <c r="AJ172" s="1618"/>
      <c r="AK172" s="1618"/>
      <c r="AL172" s="1619"/>
      <c r="AM172" s="1631" t="s">
        <v>1188</v>
      </c>
      <c r="AN172" s="1632"/>
      <c r="AO172" s="1632"/>
      <c r="AP172" s="1632"/>
      <c r="AQ172" s="1632"/>
      <c r="AR172" s="1632"/>
      <c r="AS172" s="1632"/>
      <c r="AT172" s="1632"/>
      <c r="AU172" s="1632"/>
      <c r="AV172" s="1632"/>
      <c r="AW172" s="1632"/>
      <c r="AX172" s="1632"/>
      <c r="AY172" s="1632"/>
      <c r="AZ172" s="1632"/>
      <c r="BA172" s="1633"/>
      <c r="BB172" s="1620"/>
      <c r="BC172" s="1621"/>
      <c r="BD172" s="1621"/>
      <c r="BE172" s="1621"/>
      <c r="BF172" s="1638"/>
      <c r="BG172" s="829"/>
    </row>
    <row r="173" spans="2:59" ht="20.100000000000001" customHeight="1">
      <c r="B173" s="1687"/>
      <c r="C173" s="1646"/>
      <c r="D173" s="1647"/>
      <c r="E173" s="1647"/>
      <c r="F173" s="1647"/>
      <c r="G173" s="1647"/>
      <c r="H173" s="1647"/>
      <c r="I173" s="1647"/>
      <c r="J173" s="1647"/>
      <c r="K173" s="1648"/>
      <c r="L173" s="1691"/>
      <c r="M173" s="1692"/>
      <c r="N173" s="1692"/>
      <c r="O173" s="1693"/>
      <c r="P173" s="1677"/>
      <c r="Q173" s="1696"/>
      <c r="R173" s="1696"/>
      <c r="S173" s="1696"/>
      <c r="T173" s="1696"/>
      <c r="U173" s="1697"/>
      <c r="V173" s="1677"/>
      <c r="W173" s="1696"/>
      <c r="X173" s="1696"/>
      <c r="Y173" s="1696"/>
      <c r="Z173" s="1696"/>
      <c r="AA173" s="1697"/>
      <c r="AB173" s="1703"/>
      <c r="AC173" s="1704"/>
      <c r="AD173" s="1704"/>
      <c r="AE173" s="1704"/>
      <c r="AF173" s="1705"/>
      <c r="AG173" s="1619" t="s">
        <v>1155</v>
      </c>
      <c r="AH173" s="1623"/>
      <c r="AI173" s="1623"/>
      <c r="AJ173" s="1623"/>
      <c r="AK173" s="1623"/>
      <c r="AL173" s="1623"/>
      <c r="AM173" s="1631" t="s">
        <v>1119</v>
      </c>
      <c r="AN173" s="1632"/>
      <c r="AO173" s="1632"/>
      <c r="AP173" s="1632"/>
      <c r="AQ173" s="1632"/>
      <c r="AR173" s="1632"/>
      <c r="AS173" s="1632"/>
      <c r="AT173" s="1632"/>
      <c r="AU173" s="1632"/>
      <c r="AV173" s="1632"/>
      <c r="AW173" s="1632"/>
      <c r="AX173" s="1632"/>
      <c r="AY173" s="1632"/>
      <c r="AZ173" s="1632"/>
      <c r="BA173" s="1633"/>
      <c r="BB173" s="1623"/>
      <c r="BC173" s="1623"/>
      <c r="BD173" s="1623"/>
      <c r="BE173" s="1623"/>
      <c r="BF173" s="1626"/>
      <c r="BG173" s="829"/>
    </row>
    <row r="174" spans="2:59" ht="20.100000000000001" customHeight="1">
      <c r="B174" s="1687"/>
      <c r="C174" s="1646"/>
      <c r="D174" s="1647"/>
      <c r="E174" s="1647"/>
      <c r="F174" s="1647"/>
      <c r="G174" s="1647"/>
      <c r="H174" s="1647"/>
      <c r="I174" s="1647"/>
      <c r="J174" s="1647"/>
      <c r="K174" s="1648"/>
      <c r="L174" s="1691"/>
      <c r="M174" s="1692"/>
      <c r="N174" s="1692"/>
      <c r="O174" s="1693"/>
      <c r="P174" s="1677"/>
      <c r="Q174" s="1696"/>
      <c r="R174" s="1696"/>
      <c r="S174" s="1696"/>
      <c r="T174" s="1696"/>
      <c r="U174" s="1697"/>
      <c r="V174" s="1677"/>
      <c r="W174" s="1696"/>
      <c r="X174" s="1696"/>
      <c r="Y174" s="1696"/>
      <c r="Z174" s="1696"/>
      <c r="AA174" s="1697"/>
      <c r="AB174" s="1703"/>
      <c r="AC174" s="1704"/>
      <c r="AD174" s="1704"/>
      <c r="AE174" s="1704"/>
      <c r="AF174" s="1705"/>
      <c r="AG174" s="1619" t="s">
        <v>1193</v>
      </c>
      <c r="AH174" s="1623"/>
      <c r="AI174" s="1623"/>
      <c r="AJ174" s="1623"/>
      <c r="AK174" s="1623"/>
      <c r="AL174" s="1623"/>
      <c r="AM174" s="1620" t="s">
        <v>1119</v>
      </c>
      <c r="AN174" s="1621"/>
      <c r="AO174" s="1621"/>
      <c r="AP174" s="1621"/>
      <c r="AQ174" s="1621"/>
      <c r="AR174" s="1621"/>
      <c r="AS174" s="1621"/>
      <c r="AT174" s="1621"/>
      <c r="AU174" s="1621"/>
      <c r="AV174" s="1621"/>
      <c r="AW174" s="1621"/>
      <c r="AX174" s="1621"/>
      <c r="AY174" s="1621"/>
      <c r="AZ174" s="1621"/>
      <c r="BA174" s="1622"/>
      <c r="BB174" s="1623"/>
      <c r="BC174" s="1623"/>
      <c r="BD174" s="1623"/>
      <c r="BE174" s="1623"/>
      <c r="BF174" s="1626"/>
      <c r="BG174" s="829"/>
    </row>
    <row r="175" spans="2:59" ht="20.100000000000001" customHeight="1">
      <c r="B175" s="1687"/>
      <c r="C175" s="1646"/>
      <c r="D175" s="1647"/>
      <c r="E175" s="1647"/>
      <c r="F175" s="1647"/>
      <c r="G175" s="1647"/>
      <c r="H175" s="1647"/>
      <c r="I175" s="1647"/>
      <c r="J175" s="1647"/>
      <c r="K175" s="1648"/>
      <c r="L175" s="1691"/>
      <c r="M175" s="1692"/>
      <c r="N175" s="1692"/>
      <c r="O175" s="1693"/>
      <c r="P175" s="1677"/>
      <c r="Q175" s="1696"/>
      <c r="R175" s="1696"/>
      <c r="S175" s="1696"/>
      <c r="T175" s="1696"/>
      <c r="U175" s="1697"/>
      <c r="V175" s="1677"/>
      <c r="W175" s="1696"/>
      <c r="X175" s="1696"/>
      <c r="Y175" s="1696"/>
      <c r="Z175" s="1696"/>
      <c r="AA175" s="1697"/>
      <c r="AB175" s="1703"/>
      <c r="AC175" s="1704"/>
      <c r="AD175" s="1704"/>
      <c r="AE175" s="1704"/>
      <c r="AF175" s="1705"/>
      <c r="AG175" s="1619" t="s">
        <v>1194</v>
      </c>
      <c r="AH175" s="1623"/>
      <c r="AI175" s="1623"/>
      <c r="AJ175" s="1623"/>
      <c r="AK175" s="1623"/>
      <c r="AL175" s="1623"/>
      <c r="AM175" s="1620" t="s">
        <v>1195</v>
      </c>
      <c r="AN175" s="1621"/>
      <c r="AO175" s="1621"/>
      <c r="AP175" s="1621"/>
      <c r="AQ175" s="1621"/>
      <c r="AR175" s="1621"/>
      <c r="AS175" s="1621"/>
      <c r="AT175" s="1621"/>
      <c r="AU175" s="1621"/>
      <c r="AV175" s="1621"/>
      <c r="AW175" s="1621"/>
      <c r="AX175" s="1621"/>
      <c r="AY175" s="1621"/>
      <c r="AZ175" s="1621"/>
      <c r="BA175" s="1622"/>
      <c r="BB175" s="1623"/>
      <c r="BC175" s="1623"/>
      <c r="BD175" s="1623"/>
      <c r="BE175" s="1623"/>
      <c r="BF175" s="1626"/>
      <c r="BG175" s="829"/>
    </row>
    <row r="176" spans="2:59" ht="20.100000000000001" customHeight="1">
      <c r="B176" s="1687"/>
      <c r="C176" s="1646"/>
      <c r="D176" s="1647"/>
      <c r="E176" s="1647"/>
      <c r="F176" s="1647"/>
      <c r="G176" s="1647"/>
      <c r="H176" s="1647"/>
      <c r="I176" s="1647"/>
      <c r="J176" s="1647"/>
      <c r="K176" s="1648"/>
      <c r="L176" s="1691"/>
      <c r="M176" s="1692"/>
      <c r="N176" s="1692"/>
      <c r="O176" s="1693"/>
      <c r="P176" s="1677"/>
      <c r="Q176" s="1696"/>
      <c r="R176" s="1696"/>
      <c r="S176" s="1696"/>
      <c r="T176" s="1696"/>
      <c r="U176" s="1697"/>
      <c r="V176" s="1677"/>
      <c r="W176" s="1696"/>
      <c r="X176" s="1696"/>
      <c r="Y176" s="1696"/>
      <c r="Z176" s="1696"/>
      <c r="AA176" s="1697"/>
      <c r="AB176" s="1703"/>
      <c r="AC176" s="1704"/>
      <c r="AD176" s="1704"/>
      <c r="AE176" s="1704"/>
      <c r="AF176" s="1705"/>
      <c r="AG176" s="1619" t="s">
        <v>1196</v>
      </c>
      <c r="AH176" s="1623"/>
      <c r="AI176" s="1623"/>
      <c r="AJ176" s="1623"/>
      <c r="AK176" s="1623"/>
      <c r="AL176" s="1623"/>
      <c r="AM176" s="1620" t="s">
        <v>1293</v>
      </c>
      <c r="AN176" s="1621"/>
      <c r="AO176" s="1621"/>
      <c r="AP176" s="1621"/>
      <c r="AQ176" s="1621"/>
      <c r="AR176" s="1621"/>
      <c r="AS176" s="1621"/>
      <c r="AT176" s="1621"/>
      <c r="AU176" s="1621"/>
      <c r="AV176" s="1621"/>
      <c r="AW176" s="1621"/>
      <c r="AX176" s="1621"/>
      <c r="AY176" s="1621"/>
      <c r="AZ176" s="1621"/>
      <c r="BA176" s="1622"/>
      <c r="BB176" s="1623"/>
      <c r="BC176" s="1624"/>
      <c r="BD176" s="1624"/>
      <c r="BE176" s="1624"/>
      <c r="BF176" s="1625"/>
      <c r="BG176" s="829"/>
    </row>
    <row r="177" spans="2:59" ht="20.100000000000001" customHeight="1">
      <c r="B177" s="1687"/>
      <c r="C177" s="1646"/>
      <c r="D177" s="1647"/>
      <c r="E177" s="1647"/>
      <c r="F177" s="1647"/>
      <c r="G177" s="1647"/>
      <c r="H177" s="1647"/>
      <c r="I177" s="1647"/>
      <c r="J177" s="1647"/>
      <c r="K177" s="1648"/>
      <c r="L177" s="1691"/>
      <c r="M177" s="1692"/>
      <c r="N177" s="1692"/>
      <c r="O177" s="1693"/>
      <c r="P177" s="1677"/>
      <c r="Q177" s="1696"/>
      <c r="R177" s="1696"/>
      <c r="S177" s="1696"/>
      <c r="T177" s="1696"/>
      <c r="U177" s="1697"/>
      <c r="V177" s="1677"/>
      <c r="W177" s="1696"/>
      <c r="X177" s="1696"/>
      <c r="Y177" s="1696"/>
      <c r="Z177" s="1696"/>
      <c r="AA177" s="1697"/>
      <c r="AB177" s="1703"/>
      <c r="AC177" s="1704"/>
      <c r="AD177" s="1704"/>
      <c r="AE177" s="1704"/>
      <c r="AF177" s="1705"/>
      <c r="AG177" s="1618" t="s">
        <v>1197</v>
      </c>
      <c r="AH177" s="1618"/>
      <c r="AI177" s="1618"/>
      <c r="AJ177" s="1618"/>
      <c r="AK177" s="1618"/>
      <c r="AL177" s="1619"/>
      <c r="AM177" s="1620" t="s">
        <v>1188</v>
      </c>
      <c r="AN177" s="1621"/>
      <c r="AO177" s="1621"/>
      <c r="AP177" s="1621"/>
      <c r="AQ177" s="1621"/>
      <c r="AR177" s="1621"/>
      <c r="AS177" s="1621"/>
      <c r="AT177" s="1621"/>
      <c r="AU177" s="1621"/>
      <c r="AV177" s="1621"/>
      <c r="AW177" s="1621"/>
      <c r="AX177" s="1621"/>
      <c r="AY177" s="1621"/>
      <c r="AZ177" s="1621"/>
      <c r="BA177" s="1622"/>
      <c r="BB177" s="1623"/>
      <c r="BC177" s="1623"/>
      <c r="BD177" s="1623"/>
      <c r="BE177" s="1623"/>
      <c r="BF177" s="1626"/>
      <c r="BG177" s="829"/>
    </row>
    <row r="178" spans="2:59" ht="20.100000000000001" customHeight="1">
      <c r="B178" s="1687"/>
      <c r="C178" s="1646"/>
      <c r="D178" s="1647"/>
      <c r="E178" s="1647"/>
      <c r="F178" s="1647"/>
      <c r="G178" s="1647"/>
      <c r="H178" s="1647"/>
      <c r="I178" s="1647"/>
      <c r="J178" s="1647"/>
      <c r="K178" s="1648"/>
      <c r="L178" s="1691"/>
      <c r="M178" s="1692"/>
      <c r="N178" s="1692"/>
      <c r="O178" s="1693"/>
      <c r="P178" s="1677"/>
      <c r="Q178" s="1696"/>
      <c r="R178" s="1696"/>
      <c r="S178" s="1696"/>
      <c r="T178" s="1696"/>
      <c r="U178" s="1697"/>
      <c r="V178" s="1677"/>
      <c r="W178" s="1696"/>
      <c r="X178" s="1696"/>
      <c r="Y178" s="1696"/>
      <c r="Z178" s="1696"/>
      <c r="AA178" s="1697"/>
      <c r="AB178" s="1703"/>
      <c r="AC178" s="1704"/>
      <c r="AD178" s="1704"/>
      <c r="AE178" s="1704"/>
      <c r="AF178" s="1705"/>
      <c r="AG178" s="1618" t="s">
        <v>1180</v>
      </c>
      <c r="AH178" s="1618"/>
      <c r="AI178" s="1618"/>
      <c r="AJ178" s="1618"/>
      <c r="AK178" s="1618"/>
      <c r="AL178" s="1619"/>
      <c r="AM178" s="1620" t="s">
        <v>1188</v>
      </c>
      <c r="AN178" s="1621"/>
      <c r="AO178" s="1621"/>
      <c r="AP178" s="1621"/>
      <c r="AQ178" s="1621"/>
      <c r="AR178" s="1621"/>
      <c r="AS178" s="1621"/>
      <c r="AT178" s="1621"/>
      <c r="AU178" s="1621"/>
      <c r="AV178" s="1621"/>
      <c r="AW178" s="1621"/>
      <c r="AX178" s="1621"/>
      <c r="AY178" s="1621"/>
      <c r="AZ178" s="1621"/>
      <c r="BA178" s="1622"/>
      <c r="BB178" s="1623"/>
      <c r="BC178" s="1623"/>
      <c r="BD178" s="1623"/>
      <c r="BE178" s="1623"/>
      <c r="BF178" s="1626"/>
      <c r="BG178" s="829"/>
    </row>
    <row r="179" spans="2:59" ht="20.100000000000001" customHeight="1">
      <c r="B179" s="1687"/>
      <c r="C179" s="1646"/>
      <c r="D179" s="1647"/>
      <c r="E179" s="1647"/>
      <c r="F179" s="1647"/>
      <c r="G179" s="1647"/>
      <c r="H179" s="1647"/>
      <c r="I179" s="1647"/>
      <c r="J179" s="1647"/>
      <c r="K179" s="1648"/>
      <c r="L179" s="1691"/>
      <c r="M179" s="1692"/>
      <c r="N179" s="1692"/>
      <c r="O179" s="1693"/>
      <c r="P179" s="1677"/>
      <c r="Q179" s="1696"/>
      <c r="R179" s="1696"/>
      <c r="S179" s="1696"/>
      <c r="T179" s="1696"/>
      <c r="U179" s="1697"/>
      <c r="V179" s="1677"/>
      <c r="W179" s="1696"/>
      <c r="X179" s="1696"/>
      <c r="Y179" s="1696"/>
      <c r="Z179" s="1696"/>
      <c r="AA179" s="1697"/>
      <c r="AB179" s="1703"/>
      <c r="AC179" s="1704"/>
      <c r="AD179" s="1704"/>
      <c r="AE179" s="1704"/>
      <c r="AF179" s="1705"/>
      <c r="AG179" s="1617" t="s">
        <v>1198</v>
      </c>
      <c r="AH179" s="1618"/>
      <c r="AI179" s="1618"/>
      <c r="AJ179" s="1618"/>
      <c r="AK179" s="1618"/>
      <c r="AL179" s="1619"/>
      <c r="AM179" s="1620" t="s">
        <v>1119</v>
      </c>
      <c r="AN179" s="1621"/>
      <c r="AO179" s="1621"/>
      <c r="AP179" s="1621"/>
      <c r="AQ179" s="1621"/>
      <c r="AR179" s="1621"/>
      <c r="AS179" s="1621"/>
      <c r="AT179" s="1621"/>
      <c r="AU179" s="1621"/>
      <c r="AV179" s="1621"/>
      <c r="AW179" s="1621"/>
      <c r="AX179" s="1621"/>
      <c r="AY179" s="1621"/>
      <c r="AZ179" s="1621"/>
      <c r="BA179" s="1622"/>
      <c r="BB179" s="1620"/>
      <c r="BC179" s="1621"/>
      <c r="BD179" s="1621"/>
      <c r="BE179" s="1621"/>
      <c r="BF179" s="1638"/>
      <c r="BG179" s="829"/>
    </row>
    <row r="180" spans="2:59" ht="20.100000000000001" customHeight="1">
      <c r="B180" s="1687"/>
      <c r="C180" s="1646"/>
      <c r="D180" s="1647"/>
      <c r="E180" s="1647"/>
      <c r="F180" s="1647"/>
      <c r="G180" s="1647"/>
      <c r="H180" s="1647"/>
      <c r="I180" s="1647"/>
      <c r="J180" s="1647"/>
      <c r="K180" s="1648"/>
      <c r="L180" s="1691"/>
      <c r="M180" s="1692"/>
      <c r="N180" s="1692"/>
      <c r="O180" s="1693"/>
      <c r="P180" s="1677"/>
      <c r="Q180" s="1696"/>
      <c r="R180" s="1696"/>
      <c r="S180" s="1696"/>
      <c r="T180" s="1696"/>
      <c r="U180" s="1697"/>
      <c r="V180" s="1677"/>
      <c r="W180" s="1696"/>
      <c r="X180" s="1696"/>
      <c r="Y180" s="1696"/>
      <c r="Z180" s="1696"/>
      <c r="AA180" s="1697"/>
      <c r="AB180" s="1703"/>
      <c r="AC180" s="1704"/>
      <c r="AD180" s="1704"/>
      <c r="AE180" s="1704"/>
      <c r="AF180" s="1705"/>
      <c r="AG180" s="1617" t="s">
        <v>1199</v>
      </c>
      <c r="AH180" s="1618"/>
      <c r="AI180" s="1618"/>
      <c r="AJ180" s="1618"/>
      <c r="AK180" s="1618"/>
      <c r="AL180" s="1619"/>
      <c r="AM180" s="1620" t="s">
        <v>1119</v>
      </c>
      <c r="AN180" s="1621"/>
      <c r="AO180" s="1621"/>
      <c r="AP180" s="1621"/>
      <c r="AQ180" s="1621"/>
      <c r="AR180" s="1621"/>
      <c r="AS180" s="1621"/>
      <c r="AT180" s="1621"/>
      <c r="AU180" s="1621"/>
      <c r="AV180" s="1621"/>
      <c r="AW180" s="1621"/>
      <c r="AX180" s="1621"/>
      <c r="AY180" s="1621"/>
      <c r="AZ180" s="1621"/>
      <c r="BA180" s="1622"/>
      <c r="BB180" s="1620"/>
      <c r="BC180" s="1621"/>
      <c r="BD180" s="1621"/>
      <c r="BE180" s="1621"/>
      <c r="BF180" s="1638"/>
      <c r="BG180" s="829"/>
    </row>
    <row r="181" spans="2:59" ht="20.100000000000001" customHeight="1">
      <c r="B181" s="1687"/>
      <c r="C181" s="1646"/>
      <c r="D181" s="1647"/>
      <c r="E181" s="1647"/>
      <c r="F181" s="1647"/>
      <c r="G181" s="1647"/>
      <c r="H181" s="1647"/>
      <c r="I181" s="1647"/>
      <c r="J181" s="1647"/>
      <c r="K181" s="1648"/>
      <c r="L181" s="1691"/>
      <c r="M181" s="1692"/>
      <c r="N181" s="1692"/>
      <c r="O181" s="1693"/>
      <c r="P181" s="1677"/>
      <c r="Q181" s="1696"/>
      <c r="R181" s="1696"/>
      <c r="S181" s="1696"/>
      <c r="T181" s="1696"/>
      <c r="U181" s="1697"/>
      <c r="V181" s="1677"/>
      <c r="W181" s="1696"/>
      <c r="X181" s="1696"/>
      <c r="Y181" s="1696"/>
      <c r="Z181" s="1696"/>
      <c r="AA181" s="1697"/>
      <c r="AB181" s="1703"/>
      <c r="AC181" s="1704"/>
      <c r="AD181" s="1704"/>
      <c r="AE181" s="1704"/>
      <c r="AF181" s="1705"/>
      <c r="AG181" s="1619" t="s">
        <v>1156</v>
      </c>
      <c r="AH181" s="1623"/>
      <c r="AI181" s="1623"/>
      <c r="AJ181" s="1623"/>
      <c r="AK181" s="1623"/>
      <c r="AL181" s="1623"/>
      <c r="AM181" s="1631" t="s">
        <v>1188</v>
      </c>
      <c r="AN181" s="1632"/>
      <c r="AO181" s="1632"/>
      <c r="AP181" s="1632"/>
      <c r="AQ181" s="1632"/>
      <c r="AR181" s="1632"/>
      <c r="AS181" s="1632"/>
      <c r="AT181" s="1632"/>
      <c r="AU181" s="1632"/>
      <c r="AV181" s="1632"/>
      <c r="AW181" s="1632"/>
      <c r="AX181" s="1632"/>
      <c r="AY181" s="1632"/>
      <c r="AZ181" s="1632"/>
      <c r="BA181" s="1633"/>
      <c r="BB181" s="1623"/>
      <c r="BC181" s="1623"/>
      <c r="BD181" s="1623"/>
      <c r="BE181" s="1623"/>
      <c r="BF181" s="1626"/>
      <c r="BG181" s="829"/>
    </row>
    <row r="182" spans="2:59" ht="20.100000000000001" customHeight="1">
      <c r="B182" s="1687"/>
      <c r="C182" s="1646"/>
      <c r="D182" s="1647"/>
      <c r="E182" s="1647"/>
      <c r="F182" s="1647"/>
      <c r="G182" s="1647"/>
      <c r="H182" s="1647"/>
      <c r="I182" s="1647"/>
      <c r="J182" s="1647"/>
      <c r="K182" s="1648"/>
      <c r="L182" s="1691"/>
      <c r="M182" s="1692"/>
      <c r="N182" s="1692"/>
      <c r="O182" s="1693"/>
      <c r="P182" s="1677"/>
      <c r="Q182" s="1696"/>
      <c r="R182" s="1696"/>
      <c r="S182" s="1696"/>
      <c r="T182" s="1696"/>
      <c r="U182" s="1697"/>
      <c r="V182" s="1677"/>
      <c r="W182" s="1696"/>
      <c r="X182" s="1696"/>
      <c r="Y182" s="1696"/>
      <c r="Z182" s="1696"/>
      <c r="AA182" s="1697"/>
      <c r="AB182" s="1703"/>
      <c r="AC182" s="1704"/>
      <c r="AD182" s="1704"/>
      <c r="AE182" s="1704"/>
      <c r="AF182" s="1705"/>
      <c r="AG182" s="1619" t="s">
        <v>1200</v>
      </c>
      <c r="AH182" s="1623"/>
      <c r="AI182" s="1623"/>
      <c r="AJ182" s="1623"/>
      <c r="AK182" s="1623"/>
      <c r="AL182" s="1623"/>
      <c r="AM182" s="1631" t="s">
        <v>1188</v>
      </c>
      <c r="AN182" s="1632"/>
      <c r="AO182" s="1632"/>
      <c r="AP182" s="1632"/>
      <c r="AQ182" s="1632"/>
      <c r="AR182" s="1632"/>
      <c r="AS182" s="1632"/>
      <c r="AT182" s="1632"/>
      <c r="AU182" s="1632"/>
      <c r="AV182" s="1632"/>
      <c r="AW182" s="1632"/>
      <c r="AX182" s="1632"/>
      <c r="AY182" s="1632"/>
      <c r="AZ182" s="1632"/>
      <c r="BA182" s="1633"/>
      <c r="BB182" s="1623"/>
      <c r="BC182" s="1623"/>
      <c r="BD182" s="1623"/>
      <c r="BE182" s="1623"/>
      <c r="BF182" s="1626"/>
      <c r="BG182" s="829"/>
    </row>
    <row r="183" spans="2:59" ht="20.100000000000001" customHeight="1">
      <c r="B183" s="1687"/>
      <c r="C183" s="1646"/>
      <c r="D183" s="1647"/>
      <c r="E183" s="1647"/>
      <c r="F183" s="1647"/>
      <c r="G183" s="1647"/>
      <c r="H183" s="1647"/>
      <c r="I183" s="1647"/>
      <c r="J183" s="1647"/>
      <c r="K183" s="1648"/>
      <c r="L183" s="1691"/>
      <c r="M183" s="1692"/>
      <c r="N183" s="1692"/>
      <c r="O183" s="1693"/>
      <c r="P183" s="1677"/>
      <c r="Q183" s="1696"/>
      <c r="R183" s="1696"/>
      <c r="S183" s="1696"/>
      <c r="T183" s="1696"/>
      <c r="U183" s="1697"/>
      <c r="V183" s="1677"/>
      <c r="W183" s="1696"/>
      <c r="X183" s="1696"/>
      <c r="Y183" s="1696"/>
      <c r="Z183" s="1696"/>
      <c r="AA183" s="1697"/>
      <c r="AB183" s="1703"/>
      <c r="AC183" s="1704"/>
      <c r="AD183" s="1704"/>
      <c r="AE183" s="1704"/>
      <c r="AF183" s="1705"/>
      <c r="AG183" s="1619" t="s">
        <v>1158</v>
      </c>
      <c r="AH183" s="1623"/>
      <c r="AI183" s="1623"/>
      <c r="AJ183" s="1623"/>
      <c r="AK183" s="1623"/>
      <c r="AL183" s="1623"/>
      <c r="AM183" s="1620" t="s">
        <v>1272</v>
      </c>
      <c r="AN183" s="1621"/>
      <c r="AO183" s="1621"/>
      <c r="AP183" s="1621"/>
      <c r="AQ183" s="1621"/>
      <c r="AR183" s="1621"/>
      <c r="AS183" s="1621"/>
      <c r="AT183" s="1621"/>
      <c r="AU183" s="1621"/>
      <c r="AV183" s="1621"/>
      <c r="AW183" s="1621"/>
      <c r="AX183" s="1621"/>
      <c r="AY183" s="1621"/>
      <c r="AZ183" s="1621"/>
      <c r="BA183" s="1622"/>
      <c r="BB183" s="1623"/>
      <c r="BC183" s="1623"/>
      <c r="BD183" s="1623"/>
      <c r="BE183" s="1623"/>
      <c r="BF183" s="1626"/>
      <c r="BG183" s="829"/>
    </row>
    <row r="184" spans="2:59" ht="32.25" customHeight="1">
      <c r="B184" s="1687"/>
      <c r="C184" s="1646"/>
      <c r="D184" s="1647"/>
      <c r="E184" s="1647"/>
      <c r="F184" s="1647"/>
      <c r="G184" s="1647"/>
      <c r="H184" s="1647"/>
      <c r="I184" s="1647"/>
      <c r="J184" s="1647"/>
      <c r="K184" s="1648"/>
      <c r="L184" s="1691"/>
      <c r="M184" s="1692"/>
      <c r="N184" s="1692"/>
      <c r="O184" s="1693"/>
      <c r="P184" s="1677"/>
      <c r="Q184" s="1696"/>
      <c r="R184" s="1696"/>
      <c r="S184" s="1696"/>
      <c r="T184" s="1696"/>
      <c r="U184" s="1697"/>
      <c r="V184" s="1677"/>
      <c r="W184" s="1696"/>
      <c r="X184" s="1696"/>
      <c r="Y184" s="1696"/>
      <c r="Z184" s="1696"/>
      <c r="AA184" s="1697"/>
      <c r="AB184" s="1703"/>
      <c r="AC184" s="1704"/>
      <c r="AD184" s="1704"/>
      <c r="AE184" s="1704"/>
      <c r="AF184" s="1705"/>
      <c r="AG184" s="1618" t="s">
        <v>1201</v>
      </c>
      <c r="AH184" s="1618"/>
      <c r="AI184" s="1618"/>
      <c r="AJ184" s="1618"/>
      <c r="AK184" s="1618"/>
      <c r="AL184" s="1619"/>
      <c r="AM184" s="1644" t="s">
        <v>1294</v>
      </c>
      <c r="AN184" s="1618"/>
      <c r="AO184" s="1618"/>
      <c r="AP184" s="1618"/>
      <c r="AQ184" s="1618"/>
      <c r="AR184" s="1618"/>
      <c r="AS184" s="1618"/>
      <c r="AT184" s="1618"/>
      <c r="AU184" s="1618"/>
      <c r="AV184" s="1618"/>
      <c r="AW184" s="1618"/>
      <c r="AX184" s="1618"/>
      <c r="AY184" s="1618"/>
      <c r="AZ184" s="1618"/>
      <c r="BA184" s="1619"/>
      <c r="BB184" s="1640"/>
      <c r="BC184" s="1640"/>
      <c r="BD184" s="1640"/>
      <c r="BE184" s="1640"/>
      <c r="BF184" s="1645"/>
      <c r="BG184" s="829"/>
    </row>
    <row r="185" spans="2:59" ht="20.100000000000001" customHeight="1">
      <c r="B185" s="1687"/>
      <c r="C185" s="1646"/>
      <c r="D185" s="1647"/>
      <c r="E185" s="1647"/>
      <c r="F185" s="1647"/>
      <c r="G185" s="1647"/>
      <c r="H185" s="1647"/>
      <c r="I185" s="1647"/>
      <c r="J185" s="1647"/>
      <c r="K185" s="1648"/>
      <c r="L185" s="1691"/>
      <c r="M185" s="1692"/>
      <c r="N185" s="1692"/>
      <c r="O185" s="1693"/>
      <c r="P185" s="1677"/>
      <c r="Q185" s="1696"/>
      <c r="R185" s="1696"/>
      <c r="S185" s="1696"/>
      <c r="T185" s="1696"/>
      <c r="U185" s="1697"/>
      <c r="V185" s="1677"/>
      <c r="W185" s="1696"/>
      <c r="X185" s="1696"/>
      <c r="Y185" s="1696"/>
      <c r="Z185" s="1696"/>
      <c r="AA185" s="1697"/>
      <c r="AB185" s="1703"/>
      <c r="AC185" s="1704"/>
      <c r="AD185" s="1704"/>
      <c r="AE185" s="1704"/>
      <c r="AF185" s="1705"/>
      <c r="AG185" s="1672" t="s">
        <v>1295</v>
      </c>
      <c r="AH185" s="1618"/>
      <c r="AI185" s="1618"/>
      <c r="AJ185" s="1618"/>
      <c r="AK185" s="1618"/>
      <c r="AL185" s="1619"/>
      <c r="AM185" s="1631" t="s">
        <v>1119</v>
      </c>
      <c r="AN185" s="1632"/>
      <c r="AO185" s="1632"/>
      <c r="AP185" s="1632"/>
      <c r="AQ185" s="1632"/>
      <c r="AR185" s="1632"/>
      <c r="AS185" s="1632"/>
      <c r="AT185" s="1632"/>
      <c r="AU185" s="1632"/>
      <c r="AV185" s="1632"/>
      <c r="AW185" s="1632"/>
      <c r="AX185" s="1632"/>
      <c r="AY185" s="1632"/>
      <c r="AZ185" s="1632"/>
      <c r="BA185" s="1633"/>
      <c r="BB185" s="1623"/>
      <c r="BC185" s="1623"/>
      <c r="BD185" s="1623"/>
      <c r="BE185" s="1623"/>
      <c r="BF185" s="1626"/>
      <c r="BG185" s="829"/>
    </row>
    <row r="186" spans="2:59" ht="20.100000000000001" customHeight="1">
      <c r="B186" s="1687"/>
      <c r="C186" s="1646"/>
      <c r="D186" s="1647"/>
      <c r="E186" s="1647"/>
      <c r="F186" s="1647"/>
      <c r="G186" s="1647"/>
      <c r="H186" s="1647"/>
      <c r="I186" s="1647"/>
      <c r="J186" s="1647"/>
      <c r="K186" s="1648"/>
      <c r="L186" s="1691"/>
      <c r="M186" s="1692"/>
      <c r="N186" s="1692"/>
      <c r="O186" s="1693"/>
      <c r="P186" s="1677"/>
      <c r="Q186" s="1696"/>
      <c r="R186" s="1696"/>
      <c r="S186" s="1696"/>
      <c r="T186" s="1696"/>
      <c r="U186" s="1697"/>
      <c r="V186" s="1677"/>
      <c r="W186" s="1696"/>
      <c r="X186" s="1696"/>
      <c r="Y186" s="1696"/>
      <c r="Z186" s="1696"/>
      <c r="AA186" s="1697"/>
      <c r="AB186" s="1703"/>
      <c r="AC186" s="1704"/>
      <c r="AD186" s="1704"/>
      <c r="AE186" s="1704"/>
      <c r="AF186" s="1705"/>
      <c r="AG186" s="1627" t="s">
        <v>1160</v>
      </c>
      <c r="AH186" s="1628"/>
      <c r="AI186" s="1628"/>
      <c r="AJ186" s="1628"/>
      <c r="AK186" s="1628"/>
      <c r="AL186" s="1629"/>
      <c r="AM186" s="1620" t="s">
        <v>1119</v>
      </c>
      <c r="AN186" s="1621"/>
      <c r="AO186" s="1621"/>
      <c r="AP186" s="1621"/>
      <c r="AQ186" s="1621"/>
      <c r="AR186" s="1621"/>
      <c r="AS186" s="1621"/>
      <c r="AT186" s="1621"/>
      <c r="AU186" s="1621"/>
      <c r="AV186" s="1621"/>
      <c r="AW186" s="1621"/>
      <c r="AX186" s="1621"/>
      <c r="AY186" s="1621"/>
      <c r="AZ186" s="1621"/>
      <c r="BA186" s="1622"/>
      <c r="BB186" s="1627"/>
      <c r="BC186" s="1628"/>
      <c r="BD186" s="1628"/>
      <c r="BE186" s="1628"/>
      <c r="BF186" s="1630"/>
      <c r="BG186" s="829"/>
    </row>
    <row r="187" spans="2:59" ht="20.100000000000001" customHeight="1">
      <c r="B187" s="1687"/>
      <c r="C187" s="1646"/>
      <c r="D187" s="1647"/>
      <c r="E187" s="1647"/>
      <c r="F187" s="1647"/>
      <c r="G187" s="1647"/>
      <c r="H187" s="1647"/>
      <c r="I187" s="1647"/>
      <c r="J187" s="1647"/>
      <c r="K187" s="1648"/>
      <c r="L187" s="1691"/>
      <c r="M187" s="1692"/>
      <c r="N187" s="1692"/>
      <c r="O187" s="1693"/>
      <c r="P187" s="1677"/>
      <c r="Q187" s="1696"/>
      <c r="R187" s="1696"/>
      <c r="S187" s="1696"/>
      <c r="T187" s="1696"/>
      <c r="U187" s="1697"/>
      <c r="V187" s="1677"/>
      <c r="W187" s="1696"/>
      <c r="X187" s="1696"/>
      <c r="Y187" s="1696"/>
      <c r="Z187" s="1696"/>
      <c r="AA187" s="1697"/>
      <c r="AB187" s="1703"/>
      <c r="AC187" s="1704"/>
      <c r="AD187" s="1704"/>
      <c r="AE187" s="1704"/>
      <c r="AF187" s="1705"/>
      <c r="AG187" s="1627" t="s">
        <v>1161</v>
      </c>
      <c r="AH187" s="1628"/>
      <c r="AI187" s="1628"/>
      <c r="AJ187" s="1628"/>
      <c r="AK187" s="1628"/>
      <c r="AL187" s="1629"/>
      <c r="AM187" s="1620" t="s">
        <v>1212</v>
      </c>
      <c r="AN187" s="1621"/>
      <c r="AO187" s="1621"/>
      <c r="AP187" s="1621"/>
      <c r="AQ187" s="1621"/>
      <c r="AR187" s="1621"/>
      <c r="AS187" s="1621"/>
      <c r="AT187" s="1621"/>
      <c r="AU187" s="1621"/>
      <c r="AV187" s="1621"/>
      <c r="AW187" s="1621"/>
      <c r="AX187" s="1621"/>
      <c r="AY187" s="1621"/>
      <c r="AZ187" s="1621"/>
      <c r="BA187" s="1622"/>
      <c r="BB187" s="1627"/>
      <c r="BC187" s="1628"/>
      <c r="BD187" s="1628"/>
      <c r="BE187" s="1628"/>
      <c r="BF187" s="1630"/>
      <c r="BG187" s="829"/>
    </row>
    <row r="188" spans="2:59" ht="20.100000000000001" customHeight="1">
      <c r="B188" s="1687"/>
      <c r="C188" s="1646"/>
      <c r="D188" s="1647"/>
      <c r="E188" s="1647"/>
      <c r="F188" s="1647"/>
      <c r="G188" s="1647"/>
      <c r="H188" s="1647"/>
      <c r="I188" s="1647"/>
      <c r="J188" s="1647"/>
      <c r="K188" s="1648"/>
      <c r="L188" s="1691"/>
      <c r="M188" s="1692"/>
      <c r="N188" s="1692"/>
      <c r="O188" s="1693"/>
      <c r="P188" s="1677"/>
      <c r="Q188" s="1696"/>
      <c r="R188" s="1696"/>
      <c r="S188" s="1696"/>
      <c r="T188" s="1696"/>
      <c r="U188" s="1697"/>
      <c r="V188" s="1677"/>
      <c r="W188" s="1696"/>
      <c r="X188" s="1696"/>
      <c r="Y188" s="1696"/>
      <c r="Z188" s="1696"/>
      <c r="AA188" s="1697"/>
      <c r="AB188" s="1703"/>
      <c r="AC188" s="1704"/>
      <c r="AD188" s="1704"/>
      <c r="AE188" s="1704"/>
      <c r="AF188" s="1705"/>
      <c r="AG188" s="1618" t="s">
        <v>1273</v>
      </c>
      <c r="AH188" s="1618"/>
      <c r="AI188" s="1618"/>
      <c r="AJ188" s="1618"/>
      <c r="AK188" s="1618"/>
      <c r="AL188" s="1619"/>
      <c r="AM188" s="1631" t="s">
        <v>1258</v>
      </c>
      <c r="AN188" s="1632"/>
      <c r="AO188" s="1632"/>
      <c r="AP188" s="1632"/>
      <c r="AQ188" s="1632"/>
      <c r="AR188" s="1632"/>
      <c r="AS188" s="1632"/>
      <c r="AT188" s="1632"/>
      <c r="AU188" s="1632"/>
      <c r="AV188" s="1632"/>
      <c r="AW188" s="1632"/>
      <c r="AX188" s="1632"/>
      <c r="AY188" s="1632"/>
      <c r="AZ188" s="1632"/>
      <c r="BA188" s="1633"/>
      <c r="BB188" s="1623"/>
      <c r="BC188" s="1623"/>
      <c r="BD188" s="1623"/>
      <c r="BE188" s="1623"/>
      <c r="BF188" s="1626"/>
      <c r="BG188" s="829"/>
    </row>
    <row r="189" spans="2:59" ht="37.5" customHeight="1">
      <c r="B189" s="1687"/>
      <c r="C189" s="1646"/>
      <c r="D189" s="1647"/>
      <c r="E189" s="1647"/>
      <c r="F189" s="1647"/>
      <c r="G189" s="1647"/>
      <c r="H189" s="1647"/>
      <c r="I189" s="1647"/>
      <c r="J189" s="1647"/>
      <c r="K189" s="1648"/>
      <c r="L189" s="1691"/>
      <c r="M189" s="1692"/>
      <c r="N189" s="1692"/>
      <c r="O189" s="1693"/>
      <c r="P189" s="1677"/>
      <c r="Q189" s="1696"/>
      <c r="R189" s="1696"/>
      <c r="S189" s="1696"/>
      <c r="T189" s="1696"/>
      <c r="U189" s="1697"/>
      <c r="V189" s="1677"/>
      <c r="W189" s="1696"/>
      <c r="X189" s="1696"/>
      <c r="Y189" s="1696"/>
      <c r="Z189" s="1696"/>
      <c r="AA189" s="1697"/>
      <c r="AB189" s="1703"/>
      <c r="AC189" s="1704"/>
      <c r="AD189" s="1704"/>
      <c r="AE189" s="1704"/>
      <c r="AF189" s="1705"/>
      <c r="AG189" s="1617" t="s">
        <v>1274</v>
      </c>
      <c r="AH189" s="1618"/>
      <c r="AI189" s="1618"/>
      <c r="AJ189" s="1618"/>
      <c r="AK189" s="1618"/>
      <c r="AL189" s="1619"/>
      <c r="AM189" s="4111" t="s">
        <v>1260</v>
      </c>
      <c r="AN189" s="4112"/>
      <c r="AO189" s="4112"/>
      <c r="AP189" s="4112"/>
      <c r="AQ189" s="4112"/>
      <c r="AR189" s="4112"/>
      <c r="AS189" s="4112"/>
      <c r="AT189" s="4112"/>
      <c r="AU189" s="4112"/>
      <c r="AV189" s="4112"/>
      <c r="AW189" s="4112"/>
      <c r="AX189" s="4112"/>
      <c r="AY189" s="4112"/>
      <c r="AZ189" s="4112"/>
      <c r="BA189" s="4113"/>
      <c r="BB189" s="1617"/>
      <c r="BC189" s="1618"/>
      <c r="BD189" s="1618"/>
      <c r="BE189" s="1618"/>
      <c r="BF189" s="1637"/>
      <c r="BG189" s="829"/>
    </row>
    <row r="190" spans="2:59" ht="20.100000000000001" customHeight="1">
      <c r="B190" s="1687"/>
      <c r="C190" s="1646"/>
      <c r="D190" s="1647"/>
      <c r="E190" s="1647"/>
      <c r="F190" s="1647"/>
      <c r="G190" s="1647"/>
      <c r="H190" s="1647"/>
      <c r="I190" s="1647"/>
      <c r="J190" s="1647"/>
      <c r="K190" s="1648"/>
      <c r="L190" s="1691"/>
      <c r="M190" s="1692"/>
      <c r="N190" s="1692"/>
      <c r="O190" s="1693"/>
      <c r="P190" s="1677"/>
      <c r="Q190" s="1696"/>
      <c r="R190" s="1696"/>
      <c r="S190" s="1696"/>
      <c r="T190" s="1696"/>
      <c r="U190" s="1697"/>
      <c r="V190" s="1677"/>
      <c r="W190" s="1696"/>
      <c r="X190" s="1696"/>
      <c r="Y190" s="1696"/>
      <c r="Z190" s="1696"/>
      <c r="AA190" s="1697"/>
      <c r="AB190" s="1703"/>
      <c r="AC190" s="1704"/>
      <c r="AD190" s="1704"/>
      <c r="AE190" s="1704"/>
      <c r="AF190" s="1705"/>
      <c r="AG190" s="1618" t="s">
        <v>1138</v>
      </c>
      <c r="AH190" s="1618"/>
      <c r="AI190" s="1618"/>
      <c r="AJ190" s="1618"/>
      <c r="AK190" s="1618"/>
      <c r="AL190" s="1619"/>
      <c r="AM190" s="1631" t="s">
        <v>1125</v>
      </c>
      <c r="AN190" s="1632"/>
      <c r="AO190" s="1632"/>
      <c r="AP190" s="1632"/>
      <c r="AQ190" s="1632"/>
      <c r="AR190" s="1632"/>
      <c r="AS190" s="1632"/>
      <c r="AT190" s="1632"/>
      <c r="AU190" s="1632"/>
      <c r="AV190" s="1632"/>
      <c r="AW190" s="1632"/>
      <c r="AX190" s="1632"/>
      <c r="AY190" s="1632"/>
      <c r="AZ190" s="1632"/>
      <c r="BA190" s="1633"/>
      <c r="BB190" s="1623"/>
      <c r="BC190" s="1623"/>
      <c r="BD190" s="1623"/>
      <c r="BE190" s="1623"/>
      <c r="BF190" s="1626"/>
      <c r="BG190" s="829"/>
    </row>
    <row r="191" spans="2:59" ht="20.100000000000001" customHeight="1">
      <c r="B191" s="1687"/>
      <c r="C191" s="1646"/>
      <c r="D191" s="1647"/>
      <c r="E191" s="1647"/>
      <c r="F191" s="1647"/>
      <c r="G191" s="1647"/>
      <c r="H191" s="1647"/>
      <c r="I191" s="1647"/>
      <c r="J191" s="1647"/>
      <c r="K191" s="1648"/>
      <c r="L191" s="1691"/>
      <c r="M191" s="1692"/>
      <c r="N191" s="1692"/>
      <c r="O191" s="1693"/>
      <c r="P191" s="1677"/>
      <c r="Q191" s="1696"/>
      <c r="R191" s="1696"/>
      <c r="S191" s="1696"/>
      <c r="T191" s="1696"/>
      <c r="U191" s="1697"/>
      <c r="V191" s="1677"/>
      <c r="W191" s="1696"/>
      <c r="X191" s="1696"/>
      <c r="Y191" s="1696"/>
      <c r="Z191" s="1696"/>
      <c r="AA191" s="1697"/>
      <c r="AB191" s="1703"/>
      <c r="AC191" s="1704"/>
      <c r="AD191" s="1704"/>
      <c r="AE191" s="1704"/>
      <c r="AF191" s="1705"/>
      <c r="AG191" s="1618" t="s">
        <v>1202</v>
      </c>
      <c r="AH191" s="1618"/>
      <c r="AI191" s="1618"/>
      <c r="AJ191" s="1618"/>
      <c r="AK191" s="1618"/>
      <c r="AL191" s="1619"/>
      <c r="AM191" s="1634" t="s">
        <v>1119</v>
      </c>
      <c r="AN191" s="1635"/>
      <c r="AO191" s="1635"/>
      <c r="AP191" s="1635"/>
      <c r="AQ191" s="1635"/>
      <c r="AR191" s="1635"/>
      <c r="AS191" s="1635"/>
      <c r="AT191" s="1635"/>
      <c r="AU191" s="1635"/>
      <c r="AV191" s="1635"/>
      <c r="AW191" s="1635"/>
      <c r="AX191" s="1635"/>
      <c r="AY191" s="1635"/>
      <c r="AZ191" s="1635"/>
      <c r="BA191" s="1636"/>
      <c r="BB191" s="1623"/>
      <c r="BC191" s="1624"/>
      <c r="BD191" s="1624"/>
      <c r="BE191" s="1624"/>
      <c r="BF191" s="1625"/>
      <c r="BG191" s="829"/>
    </row>
    <row r="192" spans="2:59" ht="20.100000000000001" customHeight="1">
      <c r="B192" s="1687"/>
      <c r="C192" s="1646"/>
      <c r="D192" s="1647"/>
      <c r="E192" s="1647"/>
      <c r="F192" s="1647"/>
      <c r="G192" s="1647"/>
      <c r="H192" s="1647"/>
      <c r="I192" s="1647"/>
      <c r="J192" s="1647"/>
      <c r="K192" s="1648"/>
      <c r="L192" s="1691"/>
      <c r="M192" s="1692"/>
      <c r="N192" s="1692"/>
      <c r="O192" s="1693"/>
      <c r="P192" s="1677"/>
      <c r="Q192" s="1696"/>
      <c r="R192" s="1696"/>
      <c r="S192" s="1696"/>
      <c r="T192" s="1696"/>
      <c r="U192" s="1697"/>
      <c r="V192" s="1677"/>
      <c r="W192" s="1696"/>
      <c r="X192" s="1696"/>
      <c r="Y192" s="1696"/>
      <c r="Z192" s="1696"/>
      <c r="AA192" s="1697"/>
      <c r="AB192" s="1703"/>
      <c r="AC192" s="1704"/>
      <c r="AD192" s="1704"/>
      <c r="AE192" s="1704"/>
      <c r="AF192" s="1705"/>
      <c r="AG192" s="1618" t="s">
        <v>1124</v>
      </c>
      <c r="AH192" s="1618"/>
      <c r="AI192" s="1618"/>
      <c r="AJ192" s="1618"/>
      <c r="AK192" s="1618"/>
      <c r="AL192" s="1619"/>
      <c r="AM192" s="1631" t="s">
        <v>1125</v>
      </c>
      <c r="AN192" s="1632"/>
      <c r="AO192" s="1632"/>
      <c r="AP192" s="1632"/>
      <c r="AQ192" s="1632"/>
      <c r="AR192" s="1632"/>
      <c r="AS192" s="1632"/>
      <c r="AT192" s="1632"/>
      <c r="AU192" s="1632"/>
      <c r="AV192" s="1632"/>
      <c r="AW192" s="1632"/>
      <c r="AX192" s="1632"/>
      <c r="AY192" s="1632"/>
      <c r="AZ192" s="1632"/>
      <c r="BA192" s="1633"/>
      <c r="BB192" s="1623"/>
      <c r="BC192" s="1623"/>
      <c r="BD192" s="1623"/>
      <c r="BE192" s="1623"/>
      <c r="BF192" s="1626"/>
      <c r="BG192" s="829"/>
    </row>
    <row r="193" spans="2:59" ht="20.100000000000001" customHeight="1">
      <c r="B193" s="1687"/>
      <c r="C193" s="1646"/>
      <c r="D193" s="1647"/>
      <c r="E193" s="1647"/>
      <c r="F193" s="1647"/>
      <c r="G193" s="1647"/>
      <c r="H193" s="1647"/>
      <c r="I193" s="1647"/>
      <c r="J193" s="1647"/>
      <c r="K193" s="1648"/>
      <c r="L193" s="1691"/>
      <c r="M193" s="1692"/>
      <c r="N193" s="1692"/>
      <c r="O193" s="1693"/>
      <c r="P193" s="1677"/>
      <c r="Q193" s="1696"/>
      <c r="R193" s="1696"/>
      <c r="S193" s="1696"/>
      <c r="T193" s="1696"/>
      <c r="U193" s="1697"/>
      <c r="V193" s="1677"/>
      <c r="W193" s="1696"/>
      <c r="X193" s="1696"/>
      <c r="Y193" s="1696"/>
      <c r="Z193" s="1696"/>
      <c r="AA193" s="1697"/>
      <c r="AB193" s="1703"/>
      <c r="AC193" s="1704"/>
      <c r="AD193" s="1704"/>
      <c r="AE193" s="1704"/>
      <c r="AF193" s="1705"/>
      <c r="AG193" s="1618" t="s">
        <v>1275</v>
      </c>
      <c r="AH193" s="1618"/>
      <c r="AI193" s="1618"/>
      <c r="AJ193" s="1618"/>
      <c r="AK193" s="1618"/>
      <c r="AL193" s="1619"/>
      <c r="AM193" s="1631" t="s">
        <v>1119</v>
      </c>
      <c r="AN193" s="1632"/>
      <c r="AO193" s="1632"/>
      <c r="AP193" s="1632"/>
      <c r="AQ193" s="1632"/>
      <c r="AR193" s="1632"/>
      <c r="AS193" s="1632"/>
      <c r="AT193" s="1632"/>
      <c r="AU193" s="1632"/>
      <c r="AV193" s="1632"/>
      <c r="AW193" s="1632"/>
      <c r="AX193" s="1632"/>
      <c r="AY193" s="1632"/>
      <c r="AZ193" s="1632"/>
      <c r="BA193" s="1633"/>
      <c r="BB193" s="1623"/>
      <c r="BC193" s="1623"/>
      <c r="BD193" s="1623"/>
      <c r="BE193" s="1623"/>
      <c r="BF193" s="1626"/>
      <c r="BG193" s="829"/>
    </row>
    <row r="194" spans="2:59" ht="20.100000000000001" customHeight="1">
      <c r="B194" s="1687"/>
      <c r="C194" s="1646"/>
      <c r="D194" s="1647"/>
      <c r="E194" s="1647"/>
      <c r="F194" s="1647"/>
      <c r="G194" s="1647"/>
      <c r="H194" s="1647"/>
      <c r="I194" s="1647"/>
      <c r="J194" s="1647"/>
      <c r="K194" s="1648"/>
      <c r="L194" s="1691"/>
      <c r="M194" s="1692"/>
      <c r="N194" s="1692"/>
      <c r="O194" s="1693"/>
      <c r="P194" s="1677"/>
      <c r="Q194" s="1696"/>
      <c r="R194" s="1696"/>
      <c r="S194" s="1696"/>
      <c r="T194" s="1696"/>
      <c r="U194" s="1697"/>
      <c r="V194" s="1677"/>
      <c r="W194" s="1696"/>
      <c r="X194" s="1696"/>
      <c r="Y194" s="1696"/>
      <c r="Z194" s="1696"/>
      <c r="AA194" s="1697"/>
      <c r="AB194" s="1703"/>
      <c r="AC194" s="1704"/>
      <c r="AD194" s="1704"/>
      <c r="AE194" s="1704"/>
      <c r="AF194" s="1705"/>
      <c r="AG194" s="1617" t="s">
        <v>1126</v>
      </c>
      <c r="AH194" s="1618"/>
      <c r="AI194" s="1618"/>
      <c r="AJ194" s="1618"/>
      <c r="AK194" s="1618"/>
      <c r="AL194" s="1619"/>
      <c r="AM194" s="1620" t="s">
        <v>1125</v>
      </c>
      <c r="AN194" s="1621"/>
      <c r="AO194" s="1621"/>
      <c r="AP194" s="1621"/>
      <c r="AQ194" s="1621"/>
      <c r="AR194" s="1621"/>
      <c r="AS194" s="1621"/>
      <c r="AT194" s="1621"/>
      <c r="AU194" s="1621"/>
      <c r="AV194" s="1621"/>
      <c r="AW194" s="1621"/>
      <c r="AX194" s="1621"/>
      <c r="AY194" s="1621"/>
      <c r="AZ194" s="1621"/>
      <c r="BA194" s="1622"/>
      <c r="BB194" s="1623"/>
      <c r="BC194" s="1624"/>
      <c r="BD194" s="1624"/>
      <c r="BE194" s="1624"/>
      <c r="BF194" s="1625"/>
      <c r="BG194" s="829"/>
    </row>
    <row r="195" spans="2:59" ht="20.100000000000001" customHeight="1">
      <c r="B195" s="1687"/>
      <c r="C195" s="1649"/>
      <c r="D195" s="1650"/>
      <c r="E195" s="1650"/>
      <c r="F195" s="1650"/>
      <c r="G195" s="1650"/>
      <c r="H195" s="1650"/>
      <c r="I195" s="1650"/>
      <c r="J195" s="1650"/>
      <c r="K195" s="1639"/>
      <c r="L195" s="1631"/>
      <c r="M195" s="1632"/>
      <c r="N195" s="1632"/>
      <c r="O195" s="1633"/>
      <c r="P195" s="1678"/>
      <c r="Q195" s="1698"/>
      <c r="R195" s="1698"/>
      <c r="S195" s="1698"/>
      <c r="T195" s="1698"/>
      <c r="U195" s="1699"/>
      <c r="V195" s="1678"/>
      <c r="W195" s="1698"/>
      <c r="X195" s="1698"/>
      <c r="Y195" s="1698"/>
      <c r="Z195" s="1698"/>
      <c r="AA195" s="1699"/>
      <c r="AB195" s="1706"/>
      <c r="AC195" s="1707"/>
      <c r="AD195" s="1707"/>
      <c r="AE195" s="1707"/>
      <c r="AF195" s="1708"/>
      <c r="AG195" s="1617" t="s">
        <v>1165</v>
      </c>
      <c r="AH195" s="1618"/>
      <c r="AI195" s="1618"/>
      <c r="AJ195" s="1618"/>
      <c r="AK195" s="1618"/>
      <c r="AL195" s="1619"/>
      <c r="AM195" s="1620" t="s">
        <v>1117</v>
      </c>
      <c r="AN195" s="1621"/>
      <c r="AO195" s="1621"/>
      <c r="AP195" s="1621"/>
      <c r="AQ195" s="1621"/>
      <c r="AR195" s="1621"/>
      <c r="AS195" s="1621"/>
      <c r="AT195" s="1621"/>
      <c r="AU195" s="1621"/>
      <c r="AV195" s="1621"/>
      <c r="AW195" s="1621"/>
      <c r="AX195" s="1621"/>
      <c r="AY195" s="1621"/>
      <c r="AZ195" s="1621"/>
      <c r="BA195" s="1622"/>
      <c r="BB195" s="1623"/>
      <c r="BC195" s="1624"/>
      <c r="BD195" s="1624"/>
      <c r="BE195" s="1624"/>
      <c r="BF195" s="1625"/>
      <c r="BG195" s="829"/>
    </row>
    <row r="196" spans="2:59" ht="21.95" customHeight="1">
      <c r="B196" s="839"/>
      <c r="C196" s="1641" t="s">
        <v>13</v>
      </c>
      <c r="D196" s="1642"/>
      <c r="E196" s="1642"/>
      <c r="F196" s="1642"/>
      <c r="G196" s="1642"/>
      <c r="H196" s="1642"/>
      <c r="I196" s="1642"/>
      <c r="J196" s="1642"/>
      <c r="K196" s="1643"/>
      <c r="L196" s="1641"/>
      <c r="M196" s="1642"/>
      <c r="N196" s="1642"/>
      <c r="O196" s="1643"/>
      <c r="P196" s="1671" t="s">
        <v>1185</v>
      </c>
      <c r="Q196" s="1642"/>
      <c r="R196" s="1642"/>
      <c r="S196" s="1642"/>
      <c r="T196" s="1642"/>
      <c r="U196" s="1643"/>
      <c r="V196" s="1657"/>
      <c r="W196" s="1658"/>
      <c r="X196" s="1658"/>
      <c r="Y196" s="1658"/>
      <c r="Z196" s="1658"/>
      <c r="AA196" s="1659"/>
      <c r="AB196" s="1657"/>
      <c r="AC196" s="1658"/>
      <c r="AD196" s="1658"/>
      <c r="AE196" s="1658"/>
      <c r="AF196" s="1659"/>
      <c r="AG196" s="1623" t="s">
        <v>1142</v>
      </c>
      <c r="AH196" s="1623"/>
      <c r="AI196" s="1623"/>
      <c r="AJ196" s="1623"/>
      <c r="AK196" s="1623"/>
      <c r="AL196" s="1623"/>
      <c r="AM196" s="1620" t="s">
        <v>1203</v>
      </c>
      <c r="AN196" s="1621"/>
      <c r="AO196" s="1621"/>
      <c r="AP196" s="1621"/>
      <c r="AQ196" s="1621"/>
      <c r="AR196" s="1621"/>
      <c r="AS196" s="1621"/>
      <c r="AT196" s="1621"/>
      <c r="AU196" s="1621"/>
      <c r="AV196" s="1621"/>
      <c r="AW196" s="1621"/>
      <c r="AX196" s="1621"/>
      <c r="AY196" s="1621"/>
      <c r="AZ196" s="1621"/>
      <c r="BA196" s="1622"/>
      <c r="BB196" s="1623"/>
      <c r="BC196" s="1623"/>
      <c r="BD196" s="1623"/>
      <c r="BE196" s="1623"/>
      <c r="BF196" s="1626"/>
      <c r="BG196" s="829"/>
    </row>
    <row r="197" spans="2:59" ht="120" customHeight="1">
      <c r="B197" s="839"/>
      <c r="C197" s="1646"/>
      <c r="D197" s="1647"/>
      <c r="E197" s="1647"/>
      <c r="F197" s="1647"/>
      <c r="G197" s="1647"/>
      <c r="H197" s="1647"/>
      <c r="I197" s="1647"/>
      <c r="J197" s="1647"/>
      <c r="K197" s="1648"/>
      <c r="L197" s="1646"/>
      <c r="M197" s="1647"/>
      <c r="N197" s="1647"/>
      <c r="O197" s="1648"/>
      <c r="P197" s="1677"/>
      <c r="Q197" s="1647"/>
      <c r="R197" s="1647"/>
      <c r="S197" s="1647"/>
      <c r="T197" s="1647"/>
      <c r="U197" s="1648"/>
      <c r="V197" s="1660"/>
      <c r="W197" s="1661"/>
      <c r="X197" s="1661"/>
      <c r="Y197" s="1661"/>
      <c r="Z197" s="1661"/>
      <c r="AA197" s="1662"/>
      <c r="AB197" s="1660"/>
      <c r="AC197" s="1661"/>
      <c r="AD197" s="1661"/>
      <c r="AE197" s="1661"/>
      <c r="AF197" s="1662"/>
      <c r="AG197" s="1644" t="s">
        <v>1296</v>
      </c>
      <c r="AH197" s="1672"/>
      <c r="AI197" s="1672"/>
      <c r="AJ197" s="1672"/>
      <c r="AK197" s="1672"/>
      <c r="AL197" s="1673"/>
      <c r="AM197" s="1644" t="s">
        <v>1204</v>
      </c>
      <c r="AN197" s="1672"/>
      <c r="AO197" s="1672"/>
      <c r="AP197" s="1672"/>
      <c r="AQ197" s="1672"/>
      <c r="AR197" s="1672"/>
      <c r="AS197" s="1672"/>
      <c r="AT197" s="1672"/>
      <c r="AU197" s="1672"/>
      <c r="AV197" s="1672"/>
      <c r="AW197" s="1672"/>
      <c r="AX197" s="1672"/>
      <c r="AY197" s="1672"/>
      <c r="AZ197" s="1672"/>
      <c r="BA197" s="1673"/>
      <c r="BB197" s="1617"/>
      <c r="BC197" s="1618"/>
      <c r="BD197" s="1618"/>
      <c r="BE197" s="1618"/>
      <c r="BF197" s="1637"/>
      <c r="BG197" s="829"/>
    </row>
    <row r="198" spans="2:59" ht="21.95" customHeight="1">
      <c r="B198" s="839"/>
      <c r="C198" s="1646"/>
      <c r="D198" s="1647"/>
      <c r="E198" s="1647"/>
      <c r="F198" s="1647"/>
      <c r="G198" s="1647"/>
      <c r="H198" s="1647"/>
      <c r="I198" s="1647"/>
      <c r="J198" s="1647"/>
      <c r="K198" s="1648"/>
      <c r="L198" s="1646"/>
      <c r="M198" s="1647"/>
      <c r="N198" s="1647"/>
      <c r="O198" s="1648"/>
      <c r="P198" s="1646"/>
      <c r="Q198" s="1647"/>
      <c r="R198" s="1647"/>
      <c r="S198" s="1647"/>
      <c r="T198" s="1647"/>
      <c r="U198" s="1648"/>
      <c r="V198" s="1660"/>
      <c r="W198" s="1661"/>
      <c r="X198" s="1661"/>
      <c r="Y198" s="1661"/>
      <c r="Z198" s="1661"/>
      <c r="AA198" s="1662"/>
      <c r="AB198" s="1660"/>
      <c r="AC198" s="1661"/>
      <c r="AD198" s="1661"/>
      <c r="AE198" s="1661"/>
      <c r="AF198" s="1662"/>
      <c r="AG198" s="1618" t="s">
        <v>1133</v>
      </c>
      <c r="AH198" s="1618"/>
      <c r="AI198" s="1618"/>
      <c r="AJ198" s="1618"/>
      <c r="AK198" s="1618"/>
      <c r="AL198" s="1619"/>
      <c r="AM198" s="1631" t="s">
        <v>1119</v>
      </c>
      <c r="AN198" s="1632"/>
      <c r="AO198" s="1632"/>
      <c r="AP198" s="1632"/>
      <c r="AQ198" s="1632"/>
      <c r="AR198" s="1632"/>
      <c r="AS198" s="1632"/>
      <c r="AT198" s="1632"/>
      <c r="AU198" s="1632"/>
      <c r="AV198" s="1632"/>
      <c r="AW198" s="1632"/>
      <c r="AX198" s="1632"/>
      <c r="AY198" s="1632"/>
      <c r="AZ198" s="1632"/>
      <c r="BA198" s="1633"/>
      <c r="BB198" s="1623"/>
      <c r="BC198" s="1623"/>
      <c r="BD198" s="1623"/>
      <c r="BE198" s="1623"/>
      <c r="BF198" s="1626"/>
      <c r="BG198" s="829"/>
    </row>
    <row r="199" spans="2:59" ht="21.95" customHeight="1">
      <c r="B199" s="839"/>
      <c r="C199" s="1646"/>
      <c r="D199" s="1647"/>
      <c r="E199" s="1647"/>
      <c r="F199" s="1647"/>
      <c r="G199" s="1647"/>
      <c r="H199" s="1647"/>
      <c r="I199" s="1647"/>
      <c r="J199" s="1647"/>
      <c r="K199" s="1648"/>
      <c r="L199" s="1646"/>
      <c r="M199" s="1647"/>
      <c r="N199" s="1647"/>
      <c r="O199" s="1648"/>
      <c r="P199" s="1646"/>
      <c r="Q199" s="1647"/>
      <c r="R199" s="1647"/>
      <c r="S199" s="1647"/>
      <c r="T199" s="1647"/>
      <c r="U199" s="1648"/>
      <c r="V199" s="1660"/>
      <c r="W199" s="1661"/>
      <c r="X199" s="1661"/>
      <c r="Y199" s="1661"/>
      <c r="Z199" s="1661"/>
      <c r="AA199" s="1662"/>
      <c r="AB199" s="1660"/>
      <c r="AC199" s="1661"/>
      <c r="AD199" s="1661"/>
      <c r="AE199" s="1661"/>
      <c r="AF199" s="1662"/>
      <c r="AG199" s="1619" t="s">
        <v>1134</v>
      </c>
      <c r="AH199" s="1623"/>
      <c r="AI199" s="1623"/>
      <c r="AJ199" s="1623"/>
      <c r="AK199" s="1623"/>
      <c r="AL199" s="1623"/>
      <c r="AM199" s="1631" t="s">
        <v>1119</v>
      </c>
      <c r="AN199" s="1632"/>
      <c r="AO199" s="1632"/>
      <c r="AP199" s="1632"/>
      <c r="AQ199" s="1632"/>
      <c r="AR199" s="1632"/>
      <c r="AS199" s="1632"/>
      <c r="AT199" s="1632"/>
      <c r="AU199" s="1632"/>
      <c r="AV199" s="1632"/>
      <c r="AW199" s="1632"/>
      <c r="AX199" s="1632"/>
      <c r="AY199" s="1632"/>
      <c r="AZ199" s="1632"/>
      <c r="BA199" s="1633"/>
      <c r="BB199" s="1623"/>
      <c r="BC199" s="1623"/>
      <c r="BD199" s="1623"/>
      <c r="BE199" s="1623"/>
      <c r="BF199" s="1626"/>
      <c r="BG199" s="829"/>
    </row>
    <row r="200" spans="2:59" ht="21.95" customHeight="1">
      <c r="B200" s="839"/>
      <c r="C200" s="1646"/>
      <c r="D200" s="1647"/>
      <c r="E200" s="1647"/>
      <c r="F200" s="1647"/>
      <c r="G200" s="1647"/>
      <c r="H200" s="1647"/>
      <c r="I200" s="1647"/>
      <c r="J200" s="1647"/>
      <c r="K200" s="1648"/>
      <c r="L200" s="1646"/>
      <c r="M200" s="1647"/>
      <c r="N200" s="1647"/>
      <c r="O200" s="1648"/>
      <c r="P200" s="1646"/>
      <c r="Q200" s="1647"/>
      <c r="R200" s="1647"/>
      <c r="S200" s="1647"/>
      <c r="T200" s="1647"/>
      <c r="U200" s="1648"/>
      <c r="V200" s="1660"/>
      <c r="W200" s="1661"/>
      <c r="X200" s="1661"/>
      <c r="Y200" s="1661"/>
      <c r="Z200" s="1661"/>
      <c r="AA200" s="1662"/>
      <c r="AB200" s="1660"/>
      <c r="AC200" s="1661"/>
      <c r="AD200" s="1661"/>
      <c r="AE200" s="1661"/>
      <c r="AF200" s="1662"/>
      <c r="AG200" s="1619" t="s">
        <v>1135</v>
      </c>
      <c r="AH200" s="1623"/>
      <c r="AI200" s="1623"/>
      <c r="AJ200" s="1623"/>
      <c r="AK200" s="1623"/>
      <c r="AL200" s="1623"/>
      <c r="AM200" s="1620" t="s">
        <v>1119</v>
      </c>
      <c r="AN200" s="1621"/>
      <c r="AO200" s="1621"/>
      <c r="AP200" s="1621"/>
      <c r="AQ200" s="1621"/>
      <c r="AR200" s="1621"/>
      <c r="AS200" s="1621"/>
      <c r="AT200" s="1621"/>
      <c r="AU200" s="1621"/>
      <c r="AV200" s="1621"/>
      <c r="AW200" s="1621"/>
      <c r="AX200" s="1621"/>
      <c r="AY200" s="1621"/>
      <c r="AZ200" s="1621"/>
      <c r="BA200" s="1622"/>
      <c r="BB200" s="1623"/>
      <c r="BC200" s="1623"/>
      <c r="BD200" s="1623"/>
      <c r="BE200" s="1623"/>
      <c r="BF200" s="1626"/>
      <c r="BG200" s="829"/>
    </row>
    <row r="201" spans="2:59" ht="21.95" customHeight="1">
      <c r="B201" s="839"/>
      <c r="C201" s="1646"/>
      <c r="D201" s="1647"/>
      <c r="E201" s="1647"/>
      <c r="F201" s="1647"/>
      <c r="G201" s="1647"/>
      <c r="H201" s="1647"/>
      <c r="I201" s="1647"/>
      <c r="J201" s="1647"/>
      <c r="K201" s="1648"/>
      <c r="L201" s="1646"/>
      <c r="M201" s="1647"/>
      <c r="N201" s="1647"/>
      <c r="O201" s="1648"/>
      <c r="P201" s="1646"/>
      <c r="Q201" s="1647"/>
      <c r="R201" s="1647"/>
      <c r="S201" s="1647"/>
      <c r="T201" s="1647"/>
      <c r="U201" s="1648"/>
      <c r="V201" s="1660"/>
      <c r="W201" s="1661"/>
      <c r="X201" s="1661"/>
      <c r="Y201" s="1661"/>
      <c r="Z201" s="1661"/>
      <c r="AA201" s="1662"/>
      <c r="AB201" s="1660"/>
      <c r="AC201" s="1661"/>
      <c r="AD201" s="1661"/>
      <c r="AE201" s="1661"/>
      <c r="AF201" s="1662"/>
      <c r="AG201" s="1619" t="s">
        <v>1190</v>
      </c>
      <c r="AH201" s="1623"/>
      <c r="AI201" s="1623"/>
      <c r="AJ201" s="1623"/>
      <c r="AK201" s="1623"/>
      <c r="AL201" s="1623"/>
      <c r="AM201" s="1631" t="s">
        <v>1119</v>
      </c>
      <c r="AN201" s="1632"/>
      <c r="AO201" s="1632"/>
      <c r="AP201" s="1632"/>
      <c r="AQ201" s="1632"/>
      <c r="AR201" s="1632"/>
      <c r="AS201" s="1632"/>
      <c r="AT201" s="1632"/>
      <c r="AU201" s="1632"/>
      <c r="AV201" s="1632"/>
      <c r="AW201" s="1632"/>
      <c r="AX201" s="1632"/>
      <c r="AY201" s="1632"/>
      <c r="AZ201" s="1632"/>
      <c r="BA201" s="1633"/>
      <c r="BB201" s="1623"/>
      <c r="BC201" s="1623"/>
      <c r="BD201" s="1623"/>
      <c r="BE201" s="1623"/>
      <c r="BF201" s="1626"/>
      <c r="BG201" s="829"/>
    </row>
    <row r="202" spans="2:59" ht="21.95" customHeight="1">
      <c r="B202" s="839"/>
      <c r="C202" s="1646"/>
      <c r="D202" s="1647"/>
      <c r="E202" s="1647"/>
      <c r="F202" s="1647"/>
      <c r="G202" s="1647"/>
      <c r="H202" s="1647"/>
      <c r="I202" s="1647"/>
      <c r="J202" s="1647"/>
      <c r="K202" s="1648"/>
      <c r="L202" s="1646"/>
      <c r="M202" s="1647"/>
      <c r="N202" s="1647"/>
      <c r="O202" s="1648"/>
      <c r="P202" s="1646"/>
      <c r="Q202" s="1647"/>
      <c r="R202" s="1647"/>
      <c r="S202" s="1647"/>
      <c r="T202" s="1647"/>
      <c r="U202" s="1648"/>
      <c r="V202" s="1660"/>
      <c r="W202" s="1661"/>
      <c r="X202" s="1661"/>
      <c r="Y202" s="1661"/>
      <c r="Z202" s="1661"/>
      <c r="AA202" s="1662"/>
      <c r="AB202" s="1660"/>
      <c r="AC202" s="1661"/>
      <c r="AD202" s="1661"/>
      <c r="AE202" s="1661"/>
      <c r="AF202" s="1662"/>
      <c r="AG202" s="1617" t="s">
        <v>1127</v>
      </c>
      <c r="AH202" s="1618"/>
      <c r="AI202" s="1618"/>
      <c r="AJ202" s="1618"/>
      <c r="AK202" s="1618"/>
      <c r="AL202" s="1619"/>
      <c r="AM202" s="1620" t="s">
        <v>1205</v>
      </c>
      <c r="AN202" s="1621"/>
      <c r="AO202" s="1621"/>
      <c r="AP202" s="1621"/>
      <c r="AQ202" s="1621"/>
      <c r="AR202" s="1621"/>
      <c r="AS202" s="1621"/>
      <c r="AT202" s="1621"/>
      <c r="AU202" s="1621"/>
      <c r="AV202" s="1621"/>
      <c r="AW202" s="1621"/>
      <c r="AX202" s="1621"/>
      <c r="AY202" s="1621"/>
      <c r="AZ202" s="1621"/>
      <c r="BA202" s="1622"/>
      <c r="BB202" s="1627"/>
      <c r="BC202" s="1628"/>
      <c r="BD202" s="1628"/>
      <c r="BE202" s="1628"/>
      <c r="BF202" s="1630"/>
      <c r="BG202" s="829"/>
    </row>
    <row r="203" spans="2:59" ht="21.95" customHeight="1">
      <c r="B203" s="839"/>
      <c r="C203" s="1646"/>
      <c r="D203" s="1647"/>
      <c r="E203" s="1647"/>
      <c r="F203" s="1647"/>
      <c r="G203" s="1647"/>
      <c r="H203" s="1647"/>
      <c r="I203" s="1647"/>
      <c r="J203" s="1647"/>
      <c r="K203" s="1648"/>
      <c r="L203" s="1646"/>
      <c r="M203" s="1647"/>
      <c r="N203" s="1647"/>
      <c r="O203" s="1648"/>
      <c r="P203" s="1646"/>
      <c r="Q203" s="1647"/>
      <c r="R203" s="1647"/>
      <c r="S203" s="1647"/>
      <c r="T203" s="1647"/>
      <c r="U203" s="1648"/>
      <c r="V203" s="1660"/>
      <c r="W203" s="1661"/>
      <c r="X203" s="1661"/>
      <c r="Y203" s="1661"/>
      <c r="Z203" s="1661"/>
      <c r="AA203" s="1662"/>
      <c r="AB203" s="1660"/>
      <c r="AC203" s="1661"/>
      <c r="AD203" s="1661"/>
      <c r="AE203" s="1661"/>
      <c r="AF203" s="1662"/>
      <c r="AG203" s="1617" t="s">
        <v>1118</v>
      </c>
      <c r="AH203" s="1618"/>
      <c r="AI203" s="1618"/>
      <c r="AJ203" s="1618"/>
      <c r="AK203" s="1618"/>
      <c r="AL203" s="1619"/>
      <c r="AM203" s="1620" t="s">
        <v>1119</v>
      </c>
      <c r="AN203" s="1621"/>
      <c r="AO203" s="1621"/>
      <c r="AP203" s="1621"/>
      <c r="AQ203" s="1621"/>
      <c r="AR203" s="1621"/>
      <c r="AS203" s="1621"/>
      <c r="AT203" s="1621"/>
      <c r="AU203" s="1621"/>
      <c r="AV203" s="1621"/>
      <c r="AW203" s="1621"/>
      <c r="AX203" s="1621"/>
      <c r="AY203" s="1621"/>
      <c r="AZ203" s="1621"/>
      <c r="BA203" s="1622"/>
      <c r="BB203" s="1627"/>
      <c r="BC203" s="1628"/>
      <c r="BD203" s="1628"/>
      <c r="BE203" s="1628"/>
      <c r="BF203" s="1630"/>
      <c r="BG203" s="829"/>
    </row>
    <row r="204" spans="2:59" ht="21.95" customHeight="1">
      <c r="B204" s="839"/>
      <c r="C204" s="1646"/>
      <c r="D204" s="1647"/>
      <c r="E204" s="1647"/>
      <c r="F204" s="1647"/>
      <c r="G204" s="1647"/>
      <c r="H204" s="1647"/>
      <c r="I204" s="1647"/>
      <c r="J204" s="1647"/>
      <c r="K204" s="1648"/>
      <c r="L204" s="1646"/>
      <c r="M204" s="1647"/>
      <c r="N204" s="1647"/>
      <c r="O204" s="1648"/>
      <c r="P204" s="1646"/>
      <c r="Q204" s="1647"/>
      <c r="R204" s="1647"/>
      <c r="S204" s="1647"/>
      <c r="T204" s="1647"/>
      <c r="U204" s="1648"/>
      <c r="V204" s="1660"/>
      <c r="W204" s="1661"/>
      <c r="X204" s="1661"/>
      <c r="Y204" s="1661"/>
      <c r="Z204" s="1661"/>
      <c r="AA204" s="1662"/>
      <c r="AB204" s="1660"/>
      <c r="AC204" s="1661"/>
      <c r="AD204" s="1661"/>
      <c r="AE204" s="1661"/>
      <c r="AF204" s="1662"/>
      <c r="AG204" s="1618" t="s">
        <v>1263</v>
      </c>
      <c r="AH204" s="1618"/>
      <c r="AI204" s="1618"/>
      <c r="AJ204" s="1618"/>
      <c r="AK204" s="1618"/>
      <c r="AL204" s="1619"/>
      <c r="AM204" s="1631" t="s">
        <v>1119</v>
      </c>
      <c r="AN204" s="1632"/>
      <c r="AO204" s="1632"/>
      <c r="AP204" s="1632"/>
      <c r="AQ204" s="1632"/>
      <c r="AR204" s="1632"/>
      <c r="AS204" s="1632"/>
      <c r="AT204" s="1632"/>
      <c r="AU204" s="1632"/>
      <c r="AV204" s="1632"/>
      <c r="AW204" s="1632"/>
      <c r="AX204" s="1632"/>
      <c r="AY204" s="1632"/>
      <c r="AZ204" s="1632"/>
      <c r="BA204" s="1633"/>
      <c r="BB204" s="1623"/>
      <c r="BC204" s="1623"/>
      <c r="BD204" s="1623"/>
      <c r="BE204" s="1623"/>
      <c r="BF204" s="1626"/>
      <c r="BG204" s="829"/>
    </row>
    <row r="205" spans="2:59" ht="21.95" customHeight="1">
      <c r="B205" s="839"/>
      <c r="C205" s="1646"/>
      <c r="D205" s="1647"/>
      <c r="E205" s="1647"/>
      <c r="F205" s="1647"/>
      <c r="G205" s="1647"/>
      <c r="H205" s="1647"/>
      <c r="I205" s="1647"/>
      <c r="J205" s="1647"/>
      <c r="K205" s="1648"/>
      <c r="L205" s="1646"/>
      <c r="M205" s="1647"/>
      <c r="N205" s="1647"/>
      <c r="O205" s="1648"/>
      <c r="P205" s="1646"/>
      <c r="Q205" s="1647"/>
      <c r="R205" s="1647"/>
      <c r="S205" s="1647"/>
      <c r="T205" s="1647"/>
      <c r="U205" s="1648"/>
      <c r="V205" s="1660"/>
      <c r="W205" s="1661"/>
      <c r="X205" s="1661"/>
      <c r="Y205" s="1661"/>
      <c r="Z205" s="1661"/>
      <c r="AA205" s="1662"/>
      <c r="AB205" s="1660"/>
      <c r="AC205" s="1661"/>
      <c r="AD205" s="1661"/>
      <c r="AE205" s="1661"/>
      <c r="AF205" s="1662"/>
      <c r="AG205" s="1618" t="s">
        <v>1120</v>
      </c>
      <c r="AH205" s="1618"/>
      <c r="AI205" s="1618"/>
      <c r="AJ205" s="1618"/>
      <c r="AK205" s="1618"/>
      <c r="AL205" s="1619"/>
      <c r="AM205" s="1631" t="s">
        <v>1119</v>
      </c>
      <c r="AN205" s="1632"/>
      <c r="AO205" s="1632"/>
      <c r="AP205" s="1632"/>
      <c r="AQ205" s="1632"/>
      <c r="AR205" s="1632"/>
      <c r="AS205" s="1632"/>
      <c r="AT205" s="1632"/>
      <c r="AU205" s="1632"/>
      <c r="AV205" s="1632"/>
      <c r="AW205" s="1632"/>
      <c r="AX205" s="1632"/>
      <c r="AY205" s="1632"/>
      <c r="AZ205" s="1632"/>
      <c r="BA205" s="1633"/>
      <c r="BB205" s="1623"/>
      <c r="BC205" s="1623"/>
      <c r="BD205" s="1623"/>
      <c r="BE205" s="1623"/>
      <c r="BF205" s="1626"/>
      <c r="BG205" s="829"/>
    </row>
    <row r="206" spans="2:59" ht="21.95" customHeight="1">
      <c r="B206" s="839"/>
      <c r="C206" s="1646"/>
      <c r="D206" s="1647"/>
      <c r="E206" s="1647"/>
      <c r="F206" s="1647"/>
      <c r="G206" s="1647"/>
      <c r="H206" s="1647"/>
      <c r="I206" s="1647"/>
      <c r="J206" s="1647"/>
      <c r="K206" s="1648"/>
      <c r="L206" s="1646"/>
      <c r="M206" s="1647"/>
      <c r="N206" s="1647"/>
      <c r="O206" s="1648"/>
      <c r="P206" s="1646"/>
      <c r="Q206" s="1647"/>
      <c r="R206" s="1647"/>
      <c r="S206" s="1647"/>
      <c r="T206" s="1647"/>
      <c r="U206" s="1648"/>
      <c r="V206" s="1660"/>
      <c r="W206" s="1661"/>
      <c r="X206" s="1661"/>
      <c r="Y206" s="1661"/>
      <c r="Z206" s="1661"/>
      <c r="AA206" s="1662"/>
      <c r="AB206" s="1660"/>
      <c r="AC206" s="1661"/>
      <c r="AD206" s="1661"/>
      <c r="AE206" s="1661"/>
      <c r="AF206" s="1662"/>
      <c r="AG206" s="1619" t="s">
        <v>1219</v>
      </c>
      <c r="AH206" s="1623"/>
      <c r="AI206" s="1623"/>
      <c r="AJ206" s="1623"/>
      <c r="AK206" s="1623"/>
      <c r="AL206" s="1623"/>
      <c r="AM206" s="1620" t="s">
        <v>1264</v>
      </c>
      <c r="AN206" s="1621"/>
      <c r="AO206" s="1621"/>
      <c r="AP206" s="1621"/>
      <c r="AQ206" s="1621"/>
      <c r="AR206" s="1621"/>
      <c r="AS206" s="1621"/>
      <c r="AT206" s="1621"/>
      <c r="AU206" s="1621"/>
      <c r="AV206" s="1621"/>
      <c r="AW206" s="1621"/>
      <c r="AX206" s="1621"/>
      <c r="AY206" s="1621"/>
      <c r="AZ206" s="1621"/>
      <c r="BA206" s="1622"/>
      <c r="BB206" s="1623"/>
      <c r="BC206" s="1623"/>
      <c r="BD206" s="1623"/>
      <c r="BE206" s="1623"/>
      <c r="BF206" s="1626"/>
      <c r="BG206" s="829"/>
    </row>
    <row r="207" spans="2:59" ht="21.95" customHeight="1">
      <c r="B207" s="839"/>
      <c r="C207" s="1646"/>
      <c r="D207" s="1647"/>
      <c r="E207" s="1647"/>
      <c r="F207" s="1647"/>
      <c r="G207" s="1647"/>
      <c r="H207" s="1647"/>
      <c r="I207" s="1647"/>
      <c r="J207" s="1647"/>
      <c r="K207" s="1648"/>
      <c r="L207" s="1646"/>
      <c r="M207" s="1647"/>
      <c r="N207" s="1647"/>
      <c r="O207" s="1648"/>
      <c r="P207" s="1646"/>
      <c r="Q207" s="1647"/>
      <c r="R207" s="1647"/>
      <c r="S207" s="1647"/>
      <c r="T207" s="1647"/>
      <c r="U207" s="1648"/>
      <c r="V207" s="1660"/>
      <c r="W207" s="1661"/>
      <c r="X207" s="1661"/>
      <c r="Y207" s="1661"/>
      <c r="Z207" s="1661"/>
      <c r="AA207" s="1662"/>
      <c r="AB207" s="1660"/>
      <c r="AC207" s="1661"/>
      <c r="AD207" s="1661"/>
      <c r="AE207" s="1661"/>
      <c r="AF207" s="1662"/>
      <c r="AG207" s="1619" t="s">
        <v>1206</v>
      </c>
      <c r="AH207" s="1623"/>
      <c r="AI207" s="1623"/>
      <c r="AJ207" s="1623"/>
      <c r="AK207" s="1623"/>
      <c r="AL207" s="1623"/>
      <c r="AM207" s="1631" t="s">
        <v>1119</v>
      </c>
      <c r="AN207" s="1632"/>
      <c r="AO207" s="1632"/>
      <c r="AP207" s="1632"/>
      <c r="AQ207" s="1632"/>
      <c r="AR207" s="1632"/>
      <c r="AS207" s="1632"/>
      <c r="AT207" s="1632"/>
      <c r="AU207" s="1632"/>
      <c r="AV207" s="1632"/>
      <c r="AW207" s="1632"/>
      <c r="AX207" s="1632"/>
      <c r="AY207" s="1632"/>
      <c r="AZ207" s="1632"/>
      <c r="BA207" s="1633"/>
      <c r="BB207" s="1623"/>
      <c r="BC207" s="1623"/>
      <c r="BD207" s="1623"/>
      <c r="BE207" s="1623"/>
      <c r="BF207" s="1626"/>
      <c r="BG207" s="829"/>
    </row>
    <row r="208" spans="2:59" ht="21.95" customHeight="1">
      <c r="B208" s="839"/>
      <c r="C208" s="1646"/>
      <c r="D208" s="1647"/>
      <c r="E208" s="1647"/>
      <c r="F208" s="1647"/>
      <c r="G208" s="1647"/>
      <c r="H208" s="1647"/>
      <c r="I208" s="1647"/>
      <c r="J208" s="1647"/>
      <c r="K208" s="1648"/>
      <c r="L208" s="1646"/>
      <c r="M208" s="1647"/>
      <c r="N208" s="1647"/>
      <c r="O208" s="1648"/>
      <c r="P208" s="1646"/>
      <c r="Q208" s="1647"/>
      <c r="R208" s="1647"/>
      <c r="S208" s="1647"/>
      <c r="T208" s="1647"/>
      <c r="U208" s="1648"/>
      <c r="V208" s="1660"/>
      <c r="W208" s="1661"/>
      <c r="X208" s="1661"/>
      <c r="Y208" s="1661"/>
      <c r="Z208" s="1661"/>
      <c r="AA208" s="1662"/>
      <c r="AB208" s="1660"/>
      <c r="AC208" s="1661"/>
      <c r="AD208" s="1661"/>
      <c r="AE208" s="1661"/>
      <c r="AF208" s="1662"/>
      <c r="AG208" s="1619" t="s">
        <v>1152</v>
      </c>
      <c r="AH208" s="1623"/>
      <c r="AI208" s="1623"/>
      <c r="AJ208" s="1623"/>
      <c r="AK208" s="1623"/>
      <c r="AL208" s="1623"/>
      <c r="AM208" s="1620" t="s">
        <v>1191</v>
      </c>
      <c r="AN208" s="1621"/>
      <c r="AO208" s="1621"/>
      <c r="AP208" s="1621"/>
      <c r="AQ208" s="1621"/>
      <c r="AR208" s="1621"/>
      <c r="AS208" s="1621"/>
      <c r="AT208" s="1621"/>
      <c r="AU208" s="1621"/>
      <c r="AV208" s="1621"/>
      <c r="AW208" s="1621"/>
      <c r="AX208" s="1621"/>
      <c r="AY208" s="1621"/>
      <c r="AZ208" s="1621"/>
      <c r="BA208" s="1622"/>
      <c r="BB208" s="1623"/>
      <c r="BC208" s="1623"/>
      <c r="BD208" s="1623"/>
      <c r="BE208" s="1623"/>
      <c r="BF208" s="1626"/>
      <c r="BG208" s="829"/>
    </row>
    <row r="209" spans="2:59" ht="21.95" customHeight="1">
      <c r="B209" s="839"/>
      <c r="C209" s="1646"/>
      <c r="D209" s="1647"/>
      <c r="E209" s="1647"/>
      <c r="F209" s="1647"/>
      <c r="G209" s="1647"/>
      <c r="H209" s="1647"/>
      <c r="I209" s="1647"/>
      <c r="J209" s="1647"/>
      <c r="K209" s="1648"/>
      <c r="L209" s="1646"/>
      <c r="M209" s="1647"/>
      <c r="N209" s="1647"/>
      <c r="O209" s="1648"/>
      <c r="P209" s="1646"/>
      <c r="Q209" s="1647"/>
      <c r="R209" s="1647"/>
      <c r="S209" s="1647"/>
      <c r="T209" s="1647"/>
      <c r="U209" s="1648"/>
      <c r="V209" s="1660"/>
      <c r="W209" s="1661"/>
      <c r="X209" s="1661"/>
      <c r="Y209" s="1661"/>
      <c r="Z209" s="1661"/>
      <c r="AA209" s="1662"/>
      <c r="AB209" s="1660"/>
      <c r="AC209" s="1661"/>
      <c r="AD209" s="1661"/>
      <c r="AE209" s="1661"/>
      <c r="AF209" s="1662"/>
      <c r="AG209" s="1619" t="s">
        <v>1196</v>
      </c>
      <c r="AH209" s="1623"/>
      <c r="AI209" s="1623"/>
      <c r="AJ209" s="1623"/>
      <c r="AK209" s="1623"/>
      <c r="AL209" s="1623"/>
      <c r="AM209" s="1620" t="s">
        <v>1293</v>
      </c>
      <c r="AN209" s="1621"/>
      <c r="AO209" s="1621"/>
      <c r="AP209" s="1621"/>
      <c r="AQ209" s="1621"/>
      <c r="AR209" s="1621"/>
      <c r="AS209" s="1621"/>
      <c r="AT209" s="1621"/>
      <c r="AU209" s="1621"/>
      <c r="AV209" s="1621"/>
      <c r="AW209" s="1621"/>
      <c r="AX209" s="1621"/>
      <c r="AY209" s="1621"/>
      <c r="AZ209" s="1621"/>
      <c r="BA209" s="1622"/>
      <c r="BB209" s="1623"/>
      <c r="BC209" s="1623"/>
      <c r="BD209" s="1623"/>
      <c r="BE209" s="1623"/>
      <c r="BF209" s="1626"/>
      <c r="BG209" s="829"/>
    </row>
    <row r="210" spans="2:59" ht="21.95" customHeight="1">
      <c r="B210" s="839"/>
      <c r="C210" s="1646"/>
      <c r="D210" s="1647"/>
      <c r="E210" s="1647"/>
      <c r="F210" s="1647"/>
      <c r="G210" s="1647"/>
      <c r="H210" s="1647"/>
      <c r="I210" s="1647"/>
      <c r="J210" s="1647"/>
      <c r="K210" s="1648"/>
      <c r="L210" s="1646"/>
      <c r="M210" s="1647"/>
      <c r="N210" s="1647"/>
      <c r="O210" s="1648"/>
      <c r="P210" s="1646"/>
      <c r="Q210" s="1647"/>
      <c r="R210" s="1647"/>
      <c r="S210" s="1647"/>
      <c r="T210" s="1647"/>
      <c r="U210" s="1648"/>
      <c r="V210" s="1660"/>
      <c r="W210" s="1661"/>
      <c r="X210" s="1661"/>
      <c r="Y210" s="1661"/>
      <c r="Z210" s="1661"/>
      <c r="AA210" s="1662"/>
      <c r="AB210" s="1660"/>
      <c r="AC210" s="1661"/>
      <c r="AD210" s="1661"/>
      <c r="AE210" s="1661"/>
      <c r="AF210" s="1662"/>
      <c r="AG210" s="1619" t="s">
        <v>1156</v>
      </c>
      <c r="AH210" s="1623"/>
      <c r="AI210" s="1623"/>
      <c r="AJ210" s="1623"/>
      <c r="AK210" s="1623"/>
      <c r="AL210" s="1623"/>
      <c r="AM210" s="1631" t="s">
        <v>1119</v>
      </c>
      <c r="AN210" s="1632"/>
      <c r="AO210" s="1632"/>
      <c r="AP210" s="1632"/>
      <c r="AQ210" s="1632"/>
      <c r="AR210" s="1632"/>
      <c r="AS210" s="1632"/>
      <c r="AT210" s="1632"/>
      <c r="AU210" s="1632"/>
      <c r="AV210" s="1632"/>
      <c r="AW210" s="1632"/>
      <c r="AX210" s="1632"/>
      <c r="AY210" s="1632"/>
      <c r="AZ210" s="1632"/>
      <c r="BA210" s="1633"/>
      <c r="BB210" s="1623"/>
      <c r="BC210" s="1623"/>
      <c r="BD210" s="1623"/>
      <c r="BE210" s="1623"/>
      <c r="BF210" s="1626"/>
      <c r="BG210" s="829"/>
    </row>
    <row r="211" spans="2:59" ht="21.95" customHeight="1">
      <c r="B211" s="839"/>
      <c r="C211" s="1646"/>
      <c r="D211" s="1647"/>
      <c r="E211" s="1647"/>
      <c r="F211" s="1647"/>
      <c r="G211" s="1647"/>
      <c r="H211" s="1647"/>
      <c r="I211" s="1647"/>
      <c r="J211" s="1647"/>
      <c r="K211" s="1648"/>
      <c r="L211" s="1646"/>
      <c r="M211" s="1647"/>
      <c r="N211" s="1647"/>
      <c r="O211" s="1648"/>
      <c r="P211" s="1646"/>
      <c r="Q211" s="1647"/>
      <c r="R211" s="1647"/>
      <c r="S211" s="1647"/>
      <c r="T211" s="1647"/>
      <c r="U211" s="1648"/>
      <c r="V211" s="1660"/>
      <c r="W211" s="1661"/>
      <c r="X211" s="1661"/>
      <c r="Y211" s="1661"/>
      <c r="Z211" s="1661"/>
      <c r="AA211" s="1662"/>
      <c r="AB211" s="1660"/>
      <c r="AC211" s="1661"/>
      <c r="AD211" s="1661"/>
      <c r="AE211" s="1661"/>
      <c r="AF211" s="1662"/>
      <c r="AG211" s="1619" t="s">
        <v>1207</v>
      </c>
      <c r="AH211" s="1623"/>
      <c r="AI211" s="1623"/>
      <c r="AJ211" s="1623"/>
      <c r="AK211" s="1623"/>
      <c r="AL211" s="1623"/>
      <c r="AM211" s="1631" t="s">
        <v>1119</v>
      </c>
      <c r="AN211" s="1632"/>
      <c r="AO211" s="1632"/>
      <c r="AP211" s="1632"/>
      <c r="AQ211" s="1632"/>
      <c r="AR211" s="1632"/>
      <c r="AS211" s="1632"/>
      <c r="AT211" s="1632"/>
      <c r="AU211" s="1632"/>
      <c r="AV211" s="1632"/>
      <c r="AW211" s="1632"/>
      <c r="AX211" s="1632"/>
      <c r="AY211" s="1632"/>
      <c r="AZ211" s="1632"/>
      <c r="BA211" s="1633"/>
      <c r="BB211" s="1623"/>
      <c r="BC211" s="1623"/>
      <c r="BD211" s="1623"/>
      <c r="BE211" s="1623"/>
      <c r="BF211" s="1626"/>
      <c r="BG211" s="829"/>
    </row>
    <row r="212" spans="2:59" ht="21.95" customHeight="1">
      <c r="B212" s="839"/>
      <c r="C212" s="1646"/>
      <c r="D212" s="1647"/>
      <c r="E212" s="1647"/>
      <c r="F212" s="1647"/>
      <c r="G212" s="1647"/>
      <c r="H212" s="1647"/>
      <c r="I212" s="1647"/>
      <c r="J212" s="1647"/>
      <c r="K212" s="1648"/>
      <c r="L212" s="1646"/>
      <c r="M212" s="1647"/>
      <c r="N212" s="1647"/>
      <c r="O212" s="1648"/>
      <c r="P212" s="1646"/>
      <c r="Q212" s="1647"/>
      <c r="R212" s="1647"/>
      <c r="S212" s="1647"/>
      <c r="T212" s="1647"/>
      <c r="U212" s="1648"/>
      <c r="V212" s="1660"/>
      <c r="W212" s="1661"/>
      <c r="X212" s="1661"/>
      <c r="Y212" s="1661"/>
      <c r="Z212" s="1661"/>
      <c r="AA212" s="1662"/>
      <c r="AB212" s="1660"/>
      <c r="AC212" s="1661"/>
      <c r="AD212" s="1661"/>
      <c r="AE212" s="1661"/>
      <c r="AF212" s="1662"/>
      <c r="AG212" s="1619" t="s">
        <v>1158</v>
      </c>
      <c r="AH212" s="1623"/>
      <c r="AI212" s="1623"/>
      <c r="AJ212" s="1623"/>
      <c r="AK212" s="1623"/>
      <c r="AL212" s="1623"/>
      <c r="AM212" s="1620" t="s">
        <v>1272</v>
      </c>
      <c r="AN212" s="1621"/>
      <c r="AO212" s="1621"/>
      <c r="AP212" s="1621"/>
      <c r="AQ212" s="1621"/>
      <c r="AR212" s="1621"/>
      <c r="AS212" s="1621"/>
      <c r="AT212" s="1621"/>
      <c r="AU212" s="1621"/>
      <c r="AV212" s="1621"/>
      <c r="AW212" s="1621"/>
      <c r="AX212" s="1621"/>
      <c r="AY212" s="1621"/>
      <c r="AZ212" s="1621"/>
      <c r="BA212" s="1622"/>
      <c r="BB212" s="1623"/>
      <c r="BC212" s="1623"/>
      <c r="BD212" s="1623"/>
      <c r="BE212" s="1623"/>
      <c r="BF212" s="1626"/>
      <c r="BG212" s="829"/>
    </row>
    <row r="213" spans="2:59" ht="21.95" customHeight="1">
      <c r="B213" s="839"/>
      <c r="C213" s="1646"/>
      <c r="D213" s="1647"/>
      <c r="E213" s="1647"/>
      <c r="F213" s="1647"/>
      <c r="G213" s="1647"/>
      <c r="H213" s="1647"/>
      <c r="I213" s="1647"/>
      <c r="J213" s="1647"/>
      <c r="K213" s="1648"/>
      <c r="L213" s="1646"/>
      <c r="M213" s="1647"/>
      <c r="N213" s="1647"/>
      <c r="O213" s="1648"/>
      <c r="P213" s="1646"/>
      <c r="Q213" s="1647"/>
      <c r="R213" s="1647"/>
      <c r="S213" s="1647"/>
      <c r="T213" s="1647"/>
      <c r="U213" s="1648"/>
      <c r="V213" s="1660"/>
      <c r="W213" s="1661"/>
      <c r="X213" s="1661"/>
      <c r="Y213" s="1661"/>
      <c r="Z213" s="1661"/>
      <c r="AA213" s="1662"/>
      <c r="AB213" s="1660"/>
      <c r="AC213" s="1661"/>
      <c r="AD213" s="1661"/>
      <c r="AE213" s="1661"/>
      <c r="AF213" s="1662"/>
      <c r="AG213" s="1672" t="s">
        <v>1295</v>
      </c>
      <c r="AH213" s="1618"/>
      <c r="AI213" s="1618"/>
      <c r="AJ213" s="1618"/>
      <c r="AK213" s="1618"/>
      <c r="AL213" s="1619"/>
      <c r="AM213" s="1631" t="s">
        <v>1119</v>
      </c>
      <c r="AN213" s="1632"/>
      <c r="AO213" s="1632"/>
      <c r="AP213" s="1632"/>
      <c r="AQ213" s="1632"/>
      <c r="AR213" s="1632"/>
      <c r="AS213" s="1632"/>
      <c r="AT213" s="1632"/>
      <c r="AU213" s="1632"/>
      <c r="AV213" s="1632"/>
      <c r="AW213" s="1632"/>
      <c r="AX213" s="1632"/>
      <c r="AY213" s="1632"/>
      <c r="AZ213" s="1632"/>
      <c r="BA213" s="1633"/>
      <c r="BB213" s="1623"/>
      <c r="BC213" s="1623"/>
      <c r="BD213" s="1623"/>
      <c r="BE213" s="1623"/>
      <c r="BF213" s="1626"/>
      <c r="BG213" s="829"/>
    </row>
    <row r="214" spans="2:59" ht="21.95" customHeight="1">
      <c r="B214" s="839"/>
      <c r="C214" s="1646"/>
      <c r="D214" s="1647"/>
      <c r="E214" s="1647"/>
      <c r="F214" s="1647"/>
      <c r="G214" s="1647"/>
      <c r="H214" s="1647"/>
      <c r="I214" s="1647"/>
      <c r="J214" s="1647"/>
      <c r="K214" s="1648"/>
      <c r="L214" s="1646"/>
      <c r="M214" s="1647"/>
      <c r="N214" s="1647"/>
      <c r="O214" s="1648"/>
      <c r="P214" s="1646"/>
      <c r="Q214" s="1647"/>
      <c r="R214" s="1647"/>
      <c r="S214" s="1647"/>
      <c r="T214" s="1647"/>
      <c r="U214" s="1648"/>
      <c r="V214" s="1660"/>
      <c r="W214" s="1661"/>
      <c r="X214" s="1661"/>
      <c r="Y214" s="1661"/>
      <c r="Z214" s="1661"/>
      <c r="AA214" s="1662"/>
      <c r="AB214" s="1660"/>
      <c r="AC214" s="1661"/>
      <c r="AD214" s="1661"/>
      <c r="AE214" s="1661"/>
      <c r="AF214" s="1662"/>
      <c r="AG214" s="1618" t="s">
        <v>1273</v>
      </c>
      <c r="AH214" s="1618"/>
      <c r="AI214" s="1618"/>
      <c r="AJ214" s="1618"/>
      <c r="AK214" s="1618"/>
      <c r="AL214" s="1619"/>
      <c r="AM214" s="1631" t="s">
        <v>1258</v>
      </c>
      <c r="AN214" s="1632"/>
      <c r="AO214" s="1632"/>
      <c r="AP214" s="1632"/>
      <c r="AQ214" s="1632"/>
      <c r="AR214" s="1632"/>
      <c r="AS214" s="1632"/>
      <c r="AT214" s="1632"/>
      <c r="AU214" s="1632"/>
      <c r="AV214" s="1632"/>
      <c r="AW214" s="1632"/>
      <c r="AX214" s="1632"/>
      <c r="AY214" s="1632"/>
      <c r="AZ214" s="1632"/>
      <c r="BA214" s="1633"/>
      <c r="BB214" s="1623"/>
      <c r="BC214" s="1623"/>
      <c r="BD214" s="1623"/>
      <c r="BE214" s="1623"/>
      <c r="BF214" s="1626"/>
      <c r="BG214" s="829"/>
    </row>
    <row r="215" spans="2:59" ht="44.1" customHeight="1">
      <c r="B215" s="839"/>
      <c r="C215" s="1646"/>
      <c r="D215" s="1647"/>
      <c r="E215" s="1647"/>
      <c r="F215" s="1647"/>
      <c r="G215" s="1647"/>
      <c r="H215" s="1647"/>
      <c r="I215" s="1647"/>
      <c r="J215" s="1647"/>
      <c r="K215" s="1648"/>
      <c r="L215" s="1646"/>
      <c r="M215" s="1647"/>
      <c r="N215" s="1647"/>
      <c r="O215" s="1648"/>
      <c r="P215" s="1646"/>
      <c r="Q215" s="1647"/>
      <c r="R215" s="1647"/>
      <c r="S215" s="1647"/>
      <c r="T215" s="1647"/>
      <c r="U215" s="1648"/>
      <c r="V215" s="1660"/>
      <c r="W215" s="1661"/>
      <c r="X215" s="1661"/>
      <c r="Y215" s="1661"/>
      <c r="Z215" s="1661"/>
      <c r="AA215" s="1662"/>
      <c r="AB215" s="1660"/>
      <c r="AC215" s="1661"/>
      <c r="AD215" s="1661"/>
      <c r="AE215" s="1661"/>
      <c r="AF215" s="1662"/>
      <c r="AG215" s="1617" t="s">
        <v>1274</v>
      </c>
      <c r="AH215" s="1618"/>
      <c r="AI215" s="1618"/>
      <c r="AJ215" s="1618"/>
      <c r="AK215" s="1618"/>
      <c r="AL215" s="1619"/>
      <c r="AM215" s="4111" t="s">
        <v>1260</v>
      </c>
      <c r="AN215" s="4112"/>
      <c r="AO215" s="4112"/>
      <c r="AP215" s="4112"/>
      <c r="AQ215" s="4112"/>
      <c r="AR215" s="4112"/>
      <c r="AS215" s="4112"/>
      <c r="AT215" s="4112"/>
      <c r="AU215" s="4112"/>
      <c r="AV215" s="4112"/>
      <c r="AW215" s="4112"/>
      <c r="AX215" s="4112"/>
      <c r="AY215" s="4112"/>
      <c r="AZ215" s="4112"/>
      <c r="BA215" s="4113"/>
      <c r="BB215" s="1617"/>
      <c r="BC215" s="1618"/>
      <c r="BD215" s="1618"/>
      <c r="BE215" s="1618"/>
      <c r="BF215" s="1637"/>
      <c r="BG215" s="829"/>
    </row>
    <row r="216" spans="2:59" ht="21.95" customHeight="1">
      <c r="B216" s="839"/>
      <c r="C216" s="1646"/>
      <c r="D216" s="1647"/>
      <c r="E216" s="1647"/>
      <c r="F216" s="1647"/>
      <c r="G216" s="1647"/>
      <c r="H216" s="1647"/>
      <c r="I216" s="1647"/>
      <c r="J216" s="1647"/>
      <c r="K216" s="1648"/>
      <c r="L216" s="1646"/>
      <c r="M216" s="1647"/>
      <c r="N216" s="1647"/>
      <c r="O216" s="1648"/>
      <c r="P216" s="1646"/>
      <c r="Q216" s="1647"/>
      <c r="R216" s="1647"/>
      <c r="S216" s="1647"/>
      <c r="T216" s="1647"/>
      <c r="U216" s="1648"/>
      <c r="V216" s="1660"/>
      <c r="W216" s="1661"/>
      <c r="X216" s="1661"/>
      <c r="Y216" s="1661"/>
      <c r="Z216" s="1661"/>
      <c r="AA216" s="1662"/>
      <c r="AB216" s="1660"/>
      <c r="AC216" s="1661"/>
      <c r="AD216" s="1661"/>
      <c r="AE216" s="1661"/>
      <c r="AF216" s="1662"/>
      <c r="AG216" s="1618" t="s">
        <v>1138</v>
      </c>
      <c r="AH216" s="1618"/>
      <c r="AI216" s="1618"/>
      <c r="AJ216" s="1618"/>
      <c r="AK216" s="1618"/>
      <c r="AL216" s="1619"/>
      <c r="AM216" s="1631" t="s">
        <v>1125</v>
      </c>
      <c r="AN216" s="1632"/>
      <c r="AO216" s="1632"/>
      <c r="AP216" s="1632"/>
      <c r="AQ216" s="1632"/>
      <c r="AR216" s="1632"/>
      <c r="AS216" s="1632"/>
      <c r="AT216" s="1632"/>
      <c r="AU216" s="1632"/>
      <c r="AV216" s="1632"/>
      <c r="AW216" s="1632"/>
      <c r="AX216" s="1632"/>
      <c r="AY216" s="1632"/>
      <c r="AZ216" s="1632"/>
      <c r="BA216" s="1633"/>
      <c r="BB216" s="1623"/>
      <c r="BC216" s="1623"/>
      <c r="BD216" s="1623"/>
      <c r="BE216" s="1623"/>
      <c r="BF216" s="1626"/>
      <c r="BG216" s="829"/>
    </row>
    <row r="217" spans="2:59" ht="21.95" customHeight="1">
      <c r="B217" s="839"/>
      <c r="C217" s="1646"/>
      <c r="D217" s="1647"/>
      <c r="E217" s="1647"/>
      <c r="F217" s="1647"/>
      <c r="G217" s="1647"/>
      <c r="H217" s="1647"/>
      <c r="I217" s="1647"/>
      <c r="J217" s="1647"/>
      <c r="K217" s="1648"/>
      <c r="L217" s="1646"/>
      <c r="M217" s="1647"/>
      <c r="N217" s="1647"/>
      <c r="O217" s="1648"/>
      <c r="P217" s="1646"/>
      <c r="Q217" s="1647"/>
      <c r="R217" s="1647"/>
      <c r="S217" s="1647"/>
      <c r="T217" s="1647"/>
      <c r="U217" s="1648"/>
      <c r="V217" s="1660"/>
      <c r="W217" s="1661"/>
      <c r="X217" s="1661"/>
      <c r="Y217" s="1661"/>
      <c r="Z217" s="1661"/>
      <c r="AA217" s="1662"/>
      <c r="AB217" s="1660"/>
      <c r="AC217" s="1661"/>
      <c r="AD217" s="1661"/>
      <c r="AE217" s="1661"/>
      <c r="AF217" s="1662"/>
      <c r="AG217" s="1617" t="s">
        <v>1126</v>
      </c>
      <c r="AH217" s="1618"/>
      <c r="AI217" s="1618"/>
      <c r="AJ217" s="1618"/>
      <c r="AK217" s="1618"/>
      <c r="AL217" s="1619"/>
      <c r="AM217" s="1620" t="s">
        <v>1125</v>
      </c>
      <c r="AN217" s="1621"/>
      <c r="AO217" s="1621"/>
      <c r="AP217" s="1621"/>
      <c r="AQ217" s="1621"/>
      <c r="AR217" s="1621"/>
      <c r="AS217" s="1621"/>
      <c r="AT217" s="1621"/>
      <c r="AU217" s="1621"/>
      <c r="AV217" s="1621"/>
      <c r="AW217" s="1621"/>
      <c r="AX217" s="1621"/>
      <c r="AY217" s="1621"/>
      <c r="AZ217" s="1621"/>
      <c r="BA217" s="1622"/>
      <c r="BB217" s="1623"/>
      <c r="BC217" s="1623"/>
      <c r="BD217" s="1623"/>
      <c r="BE217" s="1623"/>
      <c r="BF217" s="1626"/>
      <c r="BG217" s="829"/>
    </row>
    <row r="218" spans="2:59" ht="21.95" customHeight="1">
      <c r="B218" s="839"/>
      <c r="C218" s="1649"/>
      <c r="D218" s="1650"/>
      <c r="E218" s="1650"/>
      <c r="F218" s="1650"/>
      <c r="G218" s="1650"/>
      <c r="H218" s="1650"/>
      <c r="I218" s="1650"/>
      <c r="J218" s="1650"/>
      <c r="K218" s="1639"/>
      <c r="L218" s="1649"/>
      <c r="M218" s="1650"/>
      <c r="N218" s="1650"/>
      <c r="O218" s="1639"/>
      <c r="P218" s="1649"/>
      <c r="Q218" s="1650"/>
      <c r="R218" s="1650"/>
      <c r="S218" s="1650"/>
      <c r="T218" s="1650"/>
      <c r="U218" s="1639"/>
      <c r="V218" s="1674"/>
      <c r="W218" s="1675"/>
      <c r="X218" s="1675"/>
      <c r="Y218" s="1675"/>
      <c r="Z218" s="1675"/>
      <c r="AA218" s="1676"/>
      <c r="AB218" s="1674"/>
      <c r="AC218" s="1675"/>
      <c r="AD218" s="1675"/>
      <c r="AE218" s="1675"/>
      <c r="AF218" s="1676"/>
      <c r="AG218" s="1617" t="s">
        <v>1165</v>
      </c>
      <c r="AH218" s="1618"/>
      <c r="AI218" s="1618"/>
      <c r="AJ218" s="1618"/>
      <c r="AK218" s="1618"/>
      <c r="AL218" s="1619"/>
      <c r="AM218" s="1620" t="s">
        <v>1117</v>
      </c>
      <c r="AN218" s="1621"/>
      <c r="AO218" s="1621"/>
      <c r="AP218" s="1621"/>
      <c r="AQ218" s="1621"/>
      <c r="AR218" s="1621"/>
      <c r="AS218" s="1621"/>
      <c r="AT218" s="1621"/>
      <c r="AU218" s="1621"/>
      <c r="AV218" s="1621"/>
      <c r="AW218" s="1621"/>
      <c r="AX218" s="1621"/>
      <c r="AY218" s="1621"/>
      <c r="AZ218" s="1621"/>
      <c r="BA218" s="1622"/>
      <c r="BB218" s="1623"/>
      <c r="BC218" s="1624"/>
      <c r="BD218" s="1624"/>
      <c r="BE218" s="1624"/>
      <c r="BF218" s="1625"/>
      <c r="BG218" s="829"/>
    </row>
    <row r="219" spans="2:59" ht="120" customHeight="1">
      <c r="B219" s="839"/>
      <c r="C219" s="1671" t="s">
        <v>1208</v>
      </c>
      <c r="D219" s="1642"/>
      <c r="E219" s="1642"/>
      <c r="F219" s="1642"/>
      <c r="G219" s="1642"/>
      <c r="H219" s="1642"/>
      <c r="I219" s="1642"/>
      <c r="J219" s="1642"/>
      <c r="K219" s="1643"/>
      <c r="L219" s="1641"/>
      <c r="M219" s="1642"/>
      <c r="N219" s="1642"/>
      <c r="O219" s="1643"/>
      <c r="P219" s="1671" t="s">
        <v>1185</v>
      </c>
      <c r="Q219" s="1642"/>
      <c r="R219" s="1642"/>
      <c r="S219" s="1642"/>
      <c r="T219" s="1642"/>
      <c r="U219" s="1643"/>
      <c r="V219" s="1671" t="s">
        <v>1185</v>
      </c>
      <c r="W219" s="1642"/>
      <c r="X219" s="1642"/>
      <c r="Y219" s="1642"/>
      <c r="Z219" s="1642"/>
      <c r="AA219" s="1643"/>
      <c r="AB219" s="1671" t="s">
        <v>1297</v>
      </c>
      <c r="AC219" s="1642"/>
      <c r="AD219" s="1642"/>
      <c r="AE219" s="1642"/>
      <c r="AF219" s="1643"/>
      <c r="AG219" s="1672" t="s">
        <v>1298</v>
      </c>
      <c r="AH219" s="1618"/>
      <c r="AI219" s="1618"/>
      <c r="AJ219" s="1618"/>
      <c r="AK219" s="1618"/>
      <c r="AL219" s="1619"/>
      <c r="AM219" s="1644" t="s">
        <v>1209</v>
      </c>
      <c r="AN219" s="1618"/>
      <c r="AO219" s="1618"/>
      <c r="AP219" s="1618"/>
      <c r="AQ219" s="1618"/>
      <c r="AR219" s="1618"/>
      <c r="AS219" s="1618"/>
      <c r="AT219" s="1618"/>
      <c r="AU219" s="1618"/>
      <c r="AV219" s="1618"/>
      <c r="AW219" s="1618"/>
      <c r="AX219" s="1618"/>
      <c r="AY219" s="1618"/>
      <c r="AZ219" s="1618"/>
      <c r="BA219" s="1619"/>
      <c r="BB219" s="1623"/>
      <c r="BC219" s="1623"/>
      <c r="BD219" s="1623"/>
      <c r="BE219" s="1623"/>
      <c r="BF219" s="1626"/>
      <c r="BG219" s="829"/>
    </row>
    <row r="220" spans="2:59" ht="21.95" customHeight="1">
      <c r="B220" s="839"/>
      <c r="C220" s="1646"/>
      <c r="D220" s="1647"/>
      <c r="E220" s="1647"/>
      <c r="F220" s="1647"/>
      <c r="G220" s="1647"/>
      <c r="H220" s="1647"/>
      <c r="I220" s="1647"/>
      <c r="J220" s="1647"/>
      <c r="K220" s="1648"/>
      <c r="L220" s="1646"/>
      <c r="M220" s="1647"/>
      <c r="N220" s="1647"/>
      <c r="O220" s="1648"/>
      <c r="P220" s="1646"/>
      <c r="Q220" s="1647"/>
      <c r="R220" s="1647"/>
      <c r="S220" s="1647"/>
      <c r="T220" s="1647"/>
      <c r="U220" s="1648"/>
      <c r="V220" s="1646"/>
      <c r="W220" s="1647"/>
      <c r="X220" s="1647"/>
      <c r="Y220" s="1647"/>
      <c r="Z220" s="1647"/>
      <c r="AA220" s="1648"/>
      <c r="AB220" s="1646"/>
      <c r="AC220" s="1647"/>
      <c r="AD220" s="1647"/>
      <c r="AE220" s="1647"/>
      <c r="AF220" s="1648"/>
      <c r="AG220" s="1618" t="s">
        <v>1133</v>
      </c>
      <c r="AH220" s="1618"/>
      <c r="AI220" s="1618"/>
      <c r="AJ220" s="1618"/>
      <c r="AK220" s="1618"/>
      <c r="AL220" s="1619"/>
      <c r="AM220" s="1631" t="s">
        <v>1119</v>
      </c>
      <c r="AN220" s="1632"/>
      <c r="AO220" s="1632"/>
      <c r="AP220" s="1632"/>
      <c r="AQ220" s="1632"/>
      <c r="AR220" s="1632"/>
      <c r="AS220" s="1632"/>
      <c r="AT220" s="1632"/>
      <c r="AU220" s="1632"/>
      <c r="AV220" s="1632"/>
      <c r="AW220" s="1632"/>
      <c r="AX220" s="1632"/>
      <c r="AY220" s="1632"/>
      <c r="AZ220" s="1632"/>
      <c r="BA220" s="1633"/>
      <c r="BB220" s="1623"/>
      <c r="BC220" s="1623"/>
      <c r="BD220" s="1623"/>
      <c r="BE220" s="1623"/>
      <c r="BF220" s="1626"/>
      <c r="BG220" s="829"/>
    </row>
    <row r="221" spans="2:59" ht="21.95" customHeight="1">
      <c r="B221" s="839"/>
      <c r="C221" s="1646"/>
      <c r="D221" s="1647"/>
      <c r="E221" s="1647"/>
      <c r="F221" s="1647"/>
      <c r="G221" s="1647"/>
      <c r="H221" s="1647"/>
      <c r="I221" s="1647"/>
      <c r="J221" s="1647"/>
      <c r="K221" s="1648"/>
      <c r="L221" s="1646"/>
      <c r="M221" s="1647"/>
      <c r="N221" s="1647"/>
      <c r="O221" s="1648"/>
      <c r="P221" s="1646"/>
      <c r="Q221" s="1647"/>
      <c r="R221" s="1647"/>
      <c r="S221" s="1647"/>
      <c r="T221" s="1647"/>
      <c r="U221" s="1648"/>
      <c r="V221" s="1646"/>
      <c r="W221" s="1647"/>
      <c r="X221" s="1647"/>
      <c r="Y221" s="1647"/>
      <c r="Z221" s="1647"/>
      <c r="AA221" s="1648"/>
      <c r="AB221" s="1646"/>
      <c r="AC221" s="1647"/>
      <c r="AD221" s="1647"/>
      <c r="AE221" s="1647"/>
      <c r="AF221" s="1648"/>
      <c r="AG221" s="1619" t="s">
        <v>1134</v>
      </c>
      <c r="AH221" s="1623"/>
      <c r="AI221" s="1623"/>
      <c r="AJ221" s="1623"/>
      <c r="AK221" s="1623"/>
      <c r="AL221" s="1623"/>
      <c r="AM221" s="1631" t="s">
        <v>1119</v>
      </c>
      <c r="AN221" s="1632"/>
      <c r="AO221" s="1632"/>
      <c r="AP221" s="1632"/>
      <c r="AQ221" s="1632"/>
      <c r="AR221" s="1632"/>
      <c r="AS221" s="1632"/>
      <c r="AT221" s="1632"/>
      <c r="AU221" s="1632"/>
      <c r="AV221" s="1632"/>
      <c r="AW221" s="1632"/>
      <c r="AX221" s="1632"/>
      <c r="AY221" s="1632"/>
      <c r="AZ221" s="1632"/>
      <c r="BA221" s="1633"/>
      <c r="BB221" s="1623"/>
      <c r="BC221" s="1623"/>
      <c r="BD221" s="1623"/>
      <c r="BE221" s="1623"/>
      <c r="BF221" s="1626"/>
      <c r="BG221" s="829"/>
    </row>
    <row r="222" spans="2:59" ht="21.95" customHeight="1">
      <c r="B222" s="839"/>
      <c r="C222" s="1646"/>
      <c r="D222" s="1647"/>
      <c r="E222" s="1647"/>
      <c r="F222" s="1647"/>
      <c r="G222" s="1647"/>
      <c r="H222" s="1647"/>
      <c r="I222" s="1647"/>
      <c r="J222" s="1647"/>
      <c r="K222" s="1648"/>
      <c r="L222" s="1646"/>
      <c r="M222" s="1647"/>
      <c r="N222" s="1647"/>
      <c r="O222" s="1648"/>
      <c r="P222" s="1646"/>
      <c r="Q222" s="1647"/>
      <c r="R222" s="1647"/>
      <c r="S222" s="1647"/>
      <c r="T222" s="1647"/>
      <c r="U222" s="1648"/>
      <c r="V222" s="1646"/>
      <c r="W222" s="1647"/>
      <c r="X222" s="1647"/>
      <c r="Y222" s="1647"/>
      <c r="Z222" s="1647"/>
      <c r="AA222" s="1648"/>
      <c r="AB222" s="1646"/>
      <c r="AC222" s="1647"/>
      <c r="AD222" s="1647"/>
      <c r="AE222" s="1647"/>
      <c r="AF222" s="1648"/>
      <c r="AG222" s="1619" t="s">
        <v>1135</v>
      </c>
      <c r="AH222" s="1623"/>
      <c r="AI222" s="1623"/>
      <c r="AJ222" s="1623"/>
      <c r="AK222" s="1623"/>
      <c r="AL222" s="1623"/>
      <c r="AM222" s="1620" t="s">
        <v>1119</v>
      </c>
      <c r="AN222" s="1621"/>
      <c r="AO222" s="1621"/>
      <c r="AP222" s="1621"/>
      <c r="AQ222" s="1621"/>
      <c r="AR222" s="1621"/>
      <c r="AS222" s="1621"/>
      <c r="AT222" s="1621"/>
      <c r="AU222" s="1621"/>
      <c r="AV222" s="1621"/>
      <c r="AW222" s="1621"/>
      <c r="AX222" s="1621"/>
      <c r="AY222" s="1621"/>
      <c r="AZ222" s="1621"/>
      <c r="BA222" s="1622"/>
      <c r="BB222" s="1623"/>
      <c r="BC222" s="1623"/>
      <c r="BD222" s="1623"/>
      <c r="BE222" s="1623"/>
      <c r="BF222" s="1626"/>
      <c r="BG222" s="829"/>
    </row>
    <row r="223" spans="2:59" ht="21.95" customHeight="1">
      <c r="B223" s="839"/>
      <c r="C223" s="1646"/>
      <c r="D223" s="1647"/>
      <c r="E223" s="1647"/>
      <c r="F223" s="1647"/>
      <c r="G223" s="1647"/>
      <c r="H223" s="1647"/>
      <c r="I223" s="1647"/>
      <c r="J223" s="1647"/>
      <c r="K223" s="1648"/>
      <c r="L223" s="1646"/>
      <c r="M223" s="1647"/>
      <c r="N223" s="1647"/>
      <c r="O223" s="1648"/>
      <c r="P223" s="1646"/>
      <c r="Q223" s="1647"/>
      <c r="R223" s="1647"/>
      <c r="S223" s="1647"/>
      <c r="T223" s="1647"/>
      <c r="U223" s="1648"/>
      <c r="V223" s="1646"/>
      <c r="W223" s="1647"/>
      <c r="X223" s="1647"/>
      <c r="Y223" s="1647"/>
      <c r="Z223" s="1647"/>
      <c r="AA223" s="1648"/>
      <c r="AB223" s="1646"/>
      <c r="AC223" s="1647"/>
      <c r="AD223" s="1647"/>
      <c r="AE223" s="1647"/>
      <c r="AF223" s="1648"/>
      <c r="AG223" s="1617" t="s">
        <v>1210</v>
      </c>
      <c r="AH223" s="1618"/>
      <c r="AI223" s="1618"/>
      <c r="AJ223" s="1618"/>
      <c r="AK223" s="1618"/>
      <c r="AL223" s="1619"/>
      <c r="AM223" s="1631" t="s">
        <v>1119</v>
      </c>
      <c r="AN223" s="1632"/>
      <c r="AO223" s="1632"/>
      <c r="AP223" s="1632"/>
      <c r="AQ223" s="1632"/>
      <c r="AR223" s="1632"/>
      <c r="AS223" s="1632"/>
      <c r="AT223" s="1632"/>
      <c r="AU223" s="1632"/>
      <c r="AV223" s="1632"/>
      <c r="AW223" s="1632"/>
      <c r="AX223" s="1632"/>
      <c r="AY223" s="1632"/>
      <c r="AZ223" s="1632"/>
      <c r="BA223" s="1633"/>
      <c r="BB223" s="1617"/>
      <c r="BC223" s="1618"/>
      <c r="BD223" s="1618"/>
      <c r="BE223" s="1618"/>
      <c r="BF223" s="1637"/>
      <c r="BG223" s="829"/>
    </row>
    <row r="224" spans="2:59" ht="21.95" customHeight="1">
      <c r="B224" s="839"/>
      <c r="C224" s="1646"/>
      <c r="D224" s="1647"/>
      <c r="E224" s="1647"/>
      <c r="F224" s="1647"/>
      <c r="G224" s="1647"/>
      <c r="H224" s="1647"/>
      <c r="I224" s="1647"/>
      <c r="J224" s="1647"/>
      <c r="K224" s="1648"/>
      <c r="L224" s="1646"/>
      <c r="M224" s="1647"/>
      <c r="N224" s="1647"/>
      <c r="O224" s="1648"/>
      <c r="P224" s="1646"/>
      <c r="Q224" s="1647"/>
      <c r="R224" s="1647"/>
      <c r="S224" s="1647"/>
      <c r="T224" s="1647"/>
      <c r="U224" s="1648"/>
      <c r="V224" s="1646"/>
      <c r="W224" s="1647"/>
      <c r="X224" s="1647"/>
      <c r="Y224" s="1647"/>
      <c r="Z224" s="1647"/>
      <c r="AA224" s="1648"/>
      <c r="AB224" s="1646"/>
      <c r="AC224" s="1647"/>
      <c r="AD224" s="1647"/>
      <c r="AE224" s="1647"/>
      <c r="AF224" s="1648"/>
      <c r="AG224" s="1617" t="s">
        <v>1127</v>
      </c>
      <c r="AH224" s="1618"/>
      <c r="AI224" s="1618"/>
      <c r="AJ224" s="1618"/>
      <c r="AK224" s="1618"/>
      <c r="AL224" s="1619"/>
      <c r="AM224" s="1620" t="s">
        <v>1205</v>
      </c>
      <c r="AN224" s="1621"/>
      <c r="AO224" s="1621"/>
      <c r="AP224" s="1621"/>
      <c r="AQ224" s="1621"/>
      <c r="AR224" s="1621"/>
      <c r="AS224" s="1621"/>
      <c r="AT224" s="1621"/>
      <c r="AU224" s="1621"/>
      <c r="AV224" s="1621"/>
      <c r="AW224" s="1621"/>
      <c r="AX224" s="1621"/>
      <c r="AY224" s="1621"/>
      <c r="AZ224" s="1621"/>
      <c r="BA224" s="1622"/>
      <c r="BB224" s="1627"/>
      <c r="BC224" s="1628"/>
      <c r="BD224" s="1628"/>
      <c r="BE224" s="1628"/>
      <c r="BF224" s="1630"/>
      <c r="BG224" s="829"/>
    </row>
    <row r="225" spans="2:59" ht="21.95" customHeight="1">
      <c r="B225" s="839"/>
      <c r="C225" s="1646"/>
      <c r="D225" s="1647"/>
      <c r="E225" s="1647"/>
      <c r="F225" s="1647"/>
      <c r="G225" s="1647"/>
      <c r="H225" s="1647"/>
      <c r="I225" s="1647"/>
      <c r="J225" s="1647"/>
      <c r="K225" s="1648"/>
      <c r="L225" s="1646"/>
      <c r="M225" s="1647"/>
      <c r="N225" s="1647"/>
      <c r="O225" s="1648"/>
      <c r="P225" s="1646"/>
      <c r="Q225" s="1647"/>
      <c r="R225" s="1647"/>
      <c r="S225" s="1647"/>
      <c r="T225" s="1647"/>
      <c r="U225" s="1648"/>
      <c r="V225" s="1646"/>
      <c r="W225" s="1647"/>
      <c r="X225" s="1647"/>
      <c r="Y225" s="1647"/>
      <c r="Z225" s="1647"/>
      <c r="AA225" s="1648"/>
      <c r="AB225" s="1646"/>
      <c r="AC225" s="1647"/>
      <c r="AD225" s="1647"/>
      <c r="AE225" s="1647"/>
      <c r="AF225" s="1648"/>
      <c r="AG225" s="1617" t="s">
        <v>1118</v>
      </c>
      <c r="AH225" s="1618"/>
      <c r="AI225" s="1618"/>
      <c r="AJ225" s="1618"/>
      <c r="AK225" s="1618"/>
      <c r="AL225" s="1619"/>
      <c r="AM225" s="1620" t="s">
        <v>1119</v>
      </c>
      <c r="AN225" s="1621"/>
      <c r="AO225" s="1621"/>
      <c r="AP225" s="1621"/>
      <c r="AQ225" s="1621"/>
      <c r="AR225" s="1621"/>
      <c r="AS225" s="1621"/>
      <c r="AT225" s="1621"/>
      <c r="AU225" s="1621"/>
      <c r="AV225" s="1621"/>
      <c r="AW225" s="1621"/>
      <c r="AX225" s="1621"/>
      <c r="AY225" s="1621"/>
      <c r="AZ225" s="1621"/>
      <c r="BA225" s="1622"/>
      <c r="BB225" s="1627"/>
      <c r="BC225" s="1628"/>
      <c r="BD225" s="1628"/>
      <c r="BE225" s="1628"/>
      <c r="BF225" s="1630"/>
      <c r="BG225" s="829"/>
    </row>
    <row r="226" spans="2:59" ht="21.95" customHeight="1">
      <c r="B226" s="839"/>
      <c r="C226" s="1646"/>
      <c r="D226" s="1647"/>
      <c r="E226" s="1647"/>
      <c r="F226" s="1647"/>
      <c r="G226" s="1647"/>
      <c r="H226" s="1647"/>
      <c r="I226" s="1647"/>
      <c r="J226" s="1647"/>
      <c r="K226" s="1648"/>
      <c r="L226" s="1646"/>
      <c r="M226" s="1647"/>
      <c r="N226" s="1647"/>
      <c r="O226" s="1648"/>
      <c r="P226" s="1646"/>
      <c r="Q226" s="1647"/>
      <c r="R226" s="1647"/>
      <c r="S226" s="1647"/>
      <c r="T226" s="1647"/>
      <c r="U226" s="1648"/>
      <c r="V226" s="1646"/>
      <c r="W226" s="1647"/>
      <c r="X226" s="1647"/>
      <c r="Y226" s="1647"/>
      <c r="Z226" s="1647"/>
      <c r="AA226" s="1648"/>
      <c r="AB226" s="1646"/>
      <c r="AC226" s="1647"/>
      <c r="AD226" s="1647"/>
      <c r="AE226" s="1647"/>
      <c r="AF226" s="1648"/>
      <c r="AG226" s="1618" t="s">
        <v>1263</v>
      </c>
      <c r="AH226" s="1618"/>
      <c r="AI226" s="1618"/>
      <c r="AJ226" s="1618"/>
      <c r="AK226" s="1618"/>
      <c r="AL226" s="1619"/>
      <c r="AM226" s="1631" t="s">
        <v>1119</v>
      </c>
      <c r="AN226" s="1632"/>
      <c r="AO226" s="1632"/>
      <c r="AP226" s="1632"/>
      <c r="AQ226" s="1632"/>
      <c r="AR226" s="1632"/>
      <c r="AS226" s="1632"/>
      <c r="AT226" s="1632"/>
      <c r="AU226" s="1632"/>
      <c r="AV226" s="1632"/>
      <c r="AW226" s="1632"/>
      <c r="AX226" s="1632"/>
      <c r="AY226" s="1632"/>
      <c r="AZ226" s="1632"/>
      <c r="BA226" s="1633"/>
      <c r="BB226" s="1623"/>
      <c r="BC226" s="1623"/>
      <c r="BD226" s="1623"/>
      <c r="BE226" s="1623"/>
      <c r="BF226" s="1626"/>
      <c r="BG226" s="829"/>
    </row>
    <row r="227" spans="2:59" ht="21.95" customHeight="1">
      <c r="B227" s="839"/>
      <c r="C227" s="1646"/>
      <c r="D227" s="1647"/>
      <c r="E227" s="1647"/>
      <c r="F227" s="1647"/>
      <c r="G227" s="1647"/>
      <c r="H227" s="1647"/>
      <c r="I227" s="1647"/>
      <c r="J227" s="1647"/>
      <c r="K227" s="1648"/>
      <c r="L227" s="1646"/>
      <c r="M227" s="1647"/>
      <c r="N227" s="1647"/>
      <c r="O227" s="1648"/>
      <c r="P227" s="1646"/>
      <c r="Q227" s="1647"/>
      <c r="R227" s="1647"/>
      <c r="S227" s="1647"/>
      <c r="T227" s="1647"/>
      <c r="U227" s="1648"/>
      <c r="V227" s="1646"/>
      <c r="W227" s="1647"/>
      <c r="X227" s="1647"/>
      <c r="Y227" s="1647"/>
      <c r="Z227" s="1647"/>
      <c r="AA227" s="1648"/>
      <c r="AB227" s="1646"/>
      <c r="AC227" s="1647"/>
      <c r="AD227" s="1647"/>
      <c r="AE227" s="1647"/>
      <c r="AF227" s="1648"/>
      <c r="AG227" s="1618" t="s">
        <v>1120</v>
      </c>
      <c r="AH227" s="1618"/>
      <c r="AI227" s="1618"/>
      <c r="AJ227" s="1618"/>
      <c r="AK227" s="1618"/>
      <c r="AL227" s="1619"/>
      <c r="AM227" s="1631" t="s">
        <v>1119</v>
      </c>
      <c r="AN227" s="1632"/>
      <c r="AO227" s="1632"/>
      <c r="AP227" s="1632"/>
      <c r="AQ227" s="1632"/>
      <c r="AR227" s="1632"/>
      <c r="AS227" s="1632"/>
      <c r="AT227" s="1632"/>
      <c r="AU227" s="1632"/>
      <c r="AV227" s="1632"/>
      <c r="AW227" s="1632"/>
      <c r="AX227" s="1632"/>
      <c r="AY227" s="1632"/>
      <c r="AZ227" s="1632"/>
      <c r="BA227" s="1633"/>
      <c r="BB227" s="1623"/>
      <c r="BC227" s="1623"/>
      <c r="BD227" s="1623"/>
      <c r="BE227" s="1623"/>
      <c r="BF227" s="1626"/>
      <c r="BG227" s="829"/>
    </row>
    <row r="228" spans="2:59" ht="21.95" customHeight="1">
      <c r="B228" s="839"/>
      <c r="C228" s="1646"/>
      <c r="D228" s="1647"/>
      <c r="E228" s="1647"/>
      <c r="F228" s="1647"/>
      <c r="G228" s="1647"/>
      <c r="H228" s="1647"/>
      <c r="I228" s="1647"/>
      <c r="J228" s="1647"/>
      <c r="K228" s="1648"/>
      <c r="L228" s="1646"/>
      <c r="M228" s="1647"/>
      <c r="N228" s="1647"/>
      <c r="O228" s="1648"/>
      <c r="P228" s="1646"/>
      <c r="Q228" s="1647"/>
      <c r="R228" s="1647"/>
      <c r="S228" s="1647"/>
      <c r="T228" s="1647"/>
      <c r="U228" s="1648"/>
      <c r="V228" s="1646"/>
      <c r="W228" s="1647"/>
      <c r="X228" s="1647"/>
      <c r="Y228" s="1647"/>
      <c r="Z228" s="1647"/>
      <c r="AA228" s="1648"/>
      <c r="AB228" s="1646"/>
      <c r="AC228" s="1647"/>
      <c r="AD228" s="1647"/>
      <c r="AE228" s="1647"/>
      <c r="AF228" s="1648"/>
      <c r="AG228" s="1619" t="s">
        <v>1219</v>
      </c>
      <c r="AH228" s="1623"/>
      <c r="AI228" s="1623"/>
      <c r="AJ228" s="1623"/>
      <c r="AK228" s="1623"/>
      <c r="AL228" s="1623"/>
      <c r="AM228" s="1620" t="s">
        <v>1264</v>
      </c>
      <c r="AN228" s="1621"/>
      <c r="AO228" s="1621"/>
      <c r="AP228" s="1621"/>
      <c r="AQ228" s="1621"/>
      <c r="AR228" s="1621"/>
      <c r="AS228" s="1621"/>
      <c r="AT228" s="1621"/>
      <c r="AU228" s="1621"/>
      <c r="AV228" s="1621"/>
      <c r="AW228" s="1621"/>
      <c r="AX228" s="1621"/>
      <c r="AY228" s="1621"/>
      <c r="AZ228" s="1621"/>
      <c r="BA228" s="1622"/>
      <c r="BB228" s="1623"/>
      <c r="BC228" s="1623"/>
      <c r="BD228" s="1623"/>
      <c r="BE228" s="1623"/>
      <c r="BF228" s="1626"/>
      <c r="BG228" s="829"/>
    </row>
    <row r="229" spans="2:59" ht="21.95" customHeight="1">
      <c r="B229" s="839"/>
      <c r="C229" s="1646"/>
      <c r="D229" s="1647"/>
      <c r="E229" s="1647"/>
      <c r="F229" s="1647"/>
      <c r="G229" s="1647"/>
      <c r="H229" s="1647"/>
      <c r="I229" s="1647"/>
      <c r="J229" s="1647"/>
      <c r="K229" s="1648"/>
      <c r="L229" s="1646"/>
      <c r="M229" s="1647"/>
      <c r="N229" s="1647"/>
      <c r="O229" s="1648"/>
      <c r="P229" s="1646"/>
      <c r="Q229" s="1647"/>
      <c r="R229" s="1647"/>
      <c r="S229" s="1647"/>
      <c r="T229" s="1647"/>
      <c r="U229" s="1648"/>
      <c r="V229" s="1646"/>
      <c r="W229" s="1647"/>
      <c r="X229" s="1647"/>
      <c r="Y229" s="1647"/>
      <c r="Z229" s="1647"/>
      <c r="AA229" s="1648"/>
      <c r="AB229" s="1646"/>
      <c r="AC229" s="1647"/>
      <c r="AD229" s="1647"/>
      <c r="AE229" s="1647"/>
      <c r="AF229" s="1648"/>
      <c r="AG229" s="1618" t="s">
        <v>1152</v>
      </c>
      <c r="AH229" s="1618"/>
      <c r="AI229" s="1618"/>
      <c r="AJ229" s="1618"/>
      <c r="AK229" s="1618"/>
      <c r="AL229" s="1619"/>
      <c r="AM229" s="1620" t="s">
        <v>1191</v>
      </c>
      <c r="AN229" s="1621"/>
      <c r="AO229" s="1621"/>
      <c r="AP229" s="1621"/>
      <c r="AQ229" s="1621"/>
      <c r="AR229" s="1621"/>
      <c r="AS229" s="1621"/>
      <c r="AT229" s="1621"/>
      <c r="AU229" s="1621"/>
      <c r="AV229" s="1621"/>
      <c r="AW229" s="1621"/>
      <c r="AX229" s="1621"/>
      <c r="AY229" s="1621"/>
      <c r="AZ229" s="1621"/>
      <c r="BA229" s="1622"/>
      <c r="BB229" s="1623"/>
      <c r="BC229" s="1623"/>
      <c r="BD229" s="1623"/>
      <c r="BE229" s="1623"/>
      <c r="BF229" s="1626"/>
      <c r="BG229" s="829"/>
    </row>
    <row r="230" spans="2:59" ht="21.95" customHeight="1">
      <c r="B230" s="839"/>
      <c r="C230" s="1646"/>
      <c r="D230" s="1647"/>
      <c r="E230" s="1647"/>
      <c r="F230" s="1647"/>
      <c r="G230" s="1647"/>
      <c r="H230" s="1647"/>
      <c r="I230" s="1647"/>
      <c r="J230" s="1647"/>
      <c r="K230" s="1648"/>
      <c r="L230" s="1646"/>
      <c r="M230" s="1647"/>
      <c r="N230" s="1647"/>
      <c r="O230" s="1648"/>
      <c r="P230" s="1646"/>
      <c r="Q230" s="1647"/>
      <c r="R230" s="1647"/>
      <c r="S230" s="1647"/>
      <c r="T230" s="1647"/>
      <c r="U230" s="1648"/>
      <c r="V230" s="1646"/>
      <c r="W230" s="1647"/>
      <c r="X230" s="1647"/>
      <c r="Y230" s="1647"/>
      <c r="Z230" s="1647"/>
      <c r="AA230" s="1648"/>
      <c r="AB230" s="1646"/>
      <c r="AC230" s="1647"/>
      <c r="AD230" s="1647"/>
      <c r="AE230" s="1647"/>
      <c r="AF230" s="1648"/>
      <c r="AG230" s="1619" t="s">
        <v>1211</v>
      </c>
      <c r="AH230" s="1623"/>
      <c r="AI230" s="1623"/>
      <c r="AJ230" s="1623"/>
      <c r="AK230" s="1623"/>
      <c r="AL230" s="1623"/>
      <c r="AM230" s="1631" t="s">
        <v>1220</v>
      </c>
      <c r="AN230" s="1632"/>
      <c r="AO230" s="1632"/>
      <c r="AP230" s="1632"/>
      <c r="AQ230" s="1632"/>
      <c r="AR230" s="1632"/>
      <c r="AS230" s="1632"/>
      <c r="AT230" s="1632"/>
      <c r="AU230" s="1632"/>
      <c r="AV230" s="1632"/>
      <c r="AW230" s="1632"/>
      <c r="AX230" s="1632"/>
      <c r="AY230" s="1632"/>
      <c r="AZ230" s="1632"/>
      <c r="BA230" s="1633"/>
      <c r="BB230" s="1623"/>
      <c r="BC230" s="1623"/>
      <c r="BD230" s="1623"/>
      <c r="BE230" s="1623"/>
      <c r="BF230" s="1626"/>
      <c r="BG230" s="829"/>
    </row>
    <row r="231" spans="2:59" ht="21.95" customHeight="1">
      <c r="B231" s="839"/>
      <c r="C231" s="1646"/>
      <c r="D231" s="1647"/>
      <c r="E231" s="1647"/>
      <c r="F231" s="1647"/>
      <c r="G231" s="1647"/>
      <c r="H231" s="1647"/>
      <c r="I231" s="1647"/>
      <c r="J231" s="1647"/>
      <c r="K231" s="1648"/>
      <c r="L231" s="1646"/>
      <c r="M231" s="1647"/>
      <c r="N231" s="1647"/>
      <c r="O231" s="1648"/>
      <c r="P231" s="1646"/>
      <c r="Q231" s="1647"/>
      <c r="R231" s="1647"/>
      <c r="S231" s="1647"/>
      <c r="T231" s="1647"/>
      <c r="U231" s="1648"/>
      <c r="V231" s="1646"/>
      <c r="W231" s="1647"/>
      <c r="X231" s="1647"/>
      <c r="Y231" s="1647"/>
      <c r="Z231" s="1647"/>
      <c r="AA231" s="1648"/>
      <c r="AB231" s="1646"/>
      <c r="AC231" s="1647"/>
      <c r="AD231" s="1647"/>
      <c r="AE231" s="1647"/>
      <c r="AF231" s="1648"/>
      <c r="AG231" s="1619" t="s">
        <v>1160</v>
      </c>
      <c r="AH231" s="1623"/>
      <c r="AI231" s="1623"/>
      <c r="AJ231" s="1623"/>
      <c r="AK231" s="1623"/>
      <c r="AL231" s="1623"/>
      <c r="AM231" s="1631" t="s">
        <v>1119</v>
      </c>
      <c r="AN231" s="1632"/>
      <c r="AO231" s="1632"/>
      <c r="AP231" s="1632"/>
      <c r="AQ231" s="1632"/>
      <c r="AR231" s="1632"/>
      <c r="AS231" s="1632"/>
      <c r="AT231" s="1632"/>
      <c r="AU231" s="1632"/>
      <c r="AV231" s="1632"/>
      <c r="AW231" s="1632"/>
      <c r="AX231" s="1632"/>
      <c r="AY231" s="1632"/>
      <c r="AZ231" s="1632"/>
      <c r="BA231" s="1633"/>
      <c r="BB231" s="1623"/>
      <c r="BC231" s="1623"/>
      <c r="BD231" s="1623"/>
      <c r="BE231" s="1623"/>
      <c r="BF231" s="1626"/>
      <c r="BG231" s="829"/>
    </row>
    <row r="232" spans="2:59" ht="21.95" customHeight="1">
      <c r="B232" s="839"/>
      <c r="C232" s="1646"/>
      <c r="D232" s="1647"/>
      <c r="E232" s="1647"/>
      <c r="F232" s="1647"/>
      <c r="G232" s="1647"/>
      <c r="H232" s="1647"/>
      <c r="I232" s="1647"/>
      <c r="J232" s="1647"/>
      <c r="K232" s="1648"/>
      <c r="L232" s="1646"/>
      <c r="M232" s="1647"/>
      <c r="N232" s="1647"/>
      <c r="O232" s="1648"/>
      <c r="P232" s="1646"/>
      <c r="Q232" s="1647"/>
      <c r="R232" s="1647"/>
      <c r="S232" s="1647"/>
      <c r="T232" s="1647"/>
      <c r="U232" s="1648"/>
      <c r="V232" s="1646"/>
      <c r="W232" s="1647"/>
      <c r="X232" s="1647"/>
      <c r="Y232" s="1647"/>
      <c r="Z232" s="1647"/>
      <c r="AA232" s="1648"/>
      <c r="AB232" s="1646"/>
      <c r="AC232" s="1647"/>
      <c r="AD232" s="1647"/>
      <c r="AE232" s="1647"/>
      <c r="AF232" s="1648"/>
      <c r="AG232" s="1627" t="s">
        <v>1161</v>
      </c>
      <c r="AH232" s="1628"/>
      <c r="AI232" s="1628"/>
      <c r="AJ232" s="1628"/>
      <c r="AK232" s="1628"/>
      <c r="AL232" s="1629"/>
      <c r="AM232" s="1620" t="s">
        <v>1212</v>
      </c>
      <c r="AN232" s="1621"/>
      <c r="AO232" s="1621"/>
      <c r="AP232" s="1621"/>
      <c r="AQ232" s="1621"/>
      <c r="AR232" s="1621"/>
      <c r="AS232" s="1621"/>
      <c r="AT232" s="1621"/>
      <c r="AU232" s="1621"/>
      <c r="AV232" s="1621"/>
      <c r="AW232" s="1621"/>
      <c r="AX232" s="1621"/>
      <c r="AY232" s="1621"/>
      <c r="AZ232" s="1621"/>
      <c r="BA232" s="1622"/>
      <c r="BB232" s="1627"/>
      <c r="BC232" s="1628"/>
      <c r="BD232" s="1628"/>
      <c r="BE232" s="1628"/>
      <c r="BF232" s="1630"/>
      <c r="BG232" s="829"/>
    </row>
    <row r="233" spans="2:59" ht="21.95" customHeight="1">
      <c r="B233" s="839"/>
      <c r="C233" s="1646"/>
      <c r="D233" s="1647"/>
      <c r="E233" s="1647"/>
      <c r="F233" s="1647"/>
      <c r="G233" s="1647"/>
      <c r="H233" s="1647"/>
      <c r="I233" s="1647"/>
      <c r="J233" s="1647"/>
      <c r="K233" s="1648"/>
      <c r="L233" s="1646"/>
      <c r="M233" s="1647"/>
      <c r="N233" s="1647"/>
      <c r="O233" s="1648"/>
      <c r="P233" s="1646"/>
      <c r="Q233" s="1647"/>
      <c r="R233" s="1647"/>
      <c r="S233" s="1647"/>
      <c r="T233" s="1647"/>
      <c r="U233" s="1648"/>
      <c r="V233" s="1646"/>
      <c r="W233" s="1647"/>
      <c r="X233" s="1647"/>
      <c r="Y233" s="1647"/>
      <c r="Z233" s="1647"/>
      <c r="AA233" s="1648"/>
      <c r="AB233" s="1646"/>
      <c r="AC233" s="1647"/>
      <c r="AD233" s="1647"/>
      <c r="AE233" s="1647"/>
      <c r="AF233" s="1648"/>
      <c r="AG233" s="1619" t="s">
        <v>1213</v>
      </c>
      <c r="AH233" s="1623"/>
      <c r="AI233" s="1623"/>
      <c r="AJ233" s="1623"/>
      <c r="AK233" s="1623"/>
      <c r="AL233" s="1623"/>
      <c r="AM233" s="1631" t="s">
        <v>1119</v>
      </c>
      <c r="AN233" s="1632"/>
      <c r="AO233" s="1632"/>
      <c r="AP233" s="1632"/>
      <c r="AQ233" s="1632"/>
      <c r="AR233" s="1632"/>
      <c r="AS233" s="1632"/>
      <c r="AT233" s="1632"/>
      <c r="AU233" s="1632"/>
      <c r="AV233" s="1632"/>
      <c r="AW233" s="1632"/>
      <c r="AX233" s="1632"/>
      <c r="AY233" s="1632"/>
      <c r="AZ233" s="1632"/>
      <c r="BA233" s="1633"/>
      <c r="BB233" s="1623"/>
      <c r="BC233" s="1623"/>
      <c r="BD233" s="1623"/>
      <c r="BE233" s="1623"/>
      <c r="BF233" s="1626"/>
      <c r="BG233" s="829"/>
    </row>
    <row r="234" spans="2:59" ht="21.95" customHeight="1">
      <c r="B234" s="839"/>
      <c r="C234" s="1646"/>
      <c r="D234" s="1647"/>
      <c r="E234" s="1647"/>
      <c r="F234" s="1647"/>
      <c r="G234" s="1647"/>
      <c r="H234" s="1647"/>
      <c r="I234" s="1647"/>
      <c r="J234" s="1647"/>
      <c r="K234" s="1648"/>
      <c r="L234" s="1646"/>
      <c r="M234" s="1647"/>
      <c r="N234" s="1647"/>
      <c r="O234" s="1648"/>
      <c r="P234" s="1646"/>
      <c r="Q234" s="1647"/>
      <c r="R234" s="1647"/>
      <c r="S234" s="1647"/>
      <c r="T234" s="1647"/>
      <c r="U234" s="1648"/>
      <c r="V234" s="1646"/>
      <c r="W234" s="1647"/>
      <c r="X234" s="1647"/>
      <c r="Y234" s="1647"/>
      <c r="Z234" s="1647"/>
      <c r="AA234" s="1648"/>
      <c r="AB234" s="1646"/>
      <c r="AC234" s="1647"/>
      <c r="AD234" s="1647"/>
      <c r="AE234" s="1647"/>
      <c r="AF234" s="1648"/>
      <c r="AG234" s="1619" t="s">
        <v>1158</v>
      </c>
      <c r="AH234" s="1623"/>
      <c r="AI234" s="1623"/>
      <c r="AJ234" s="1623"/>
      <c r="AK234" s="1623"/>
      <c r="AL234" s="1623"/>
      <c r="AM234" s="1620" t="s">
        <v>1272</v>
      </c>
      <c r="AN234" s="1621"/>
      <c r="AO234" s="1621"/>
      <c r="AP234" s="1621"/>
      <c r="AQ234" s="1621"/>
      <c r="AR234" s="1621"/>
      <c r="AS234" s="1621"/>
      <c r="AT234" s="1621"/>
      <c r="AU234" s="1621"/>
      <c r="AV234" s="1621"/>
      <c r="AW234" s="1621"/>
      <c r="AX234" s="1621"/>
      <c r="AY234" s="1621"/>
      <c r="AZ234" s="1621"/>
      <c r="BA234" s="1622"/>
      <c r="BB234" s="1623"/>
      <c r="BC234" s="1623"/>
      <c r="BD234" s="1623"/>
      <c r="BE234" s="1623"/>
      <c r="BF234" s="1626"/>
      <c r="BG234" s="829"/>
    </row>
    <row r="235" spans="2:59" ht="21.95" customHeight="1">
      <c r="B235" s="839"/>
      <c r="C235" s="1646"/>
      <c r="D235" s="1647"/>
      <c r="E235" s="1647"/>
      <c r="F235" s="1647"/>
      <c r="G235" s="1647"/>
      <c r="H235" s="1647"/>
      <c r="I235" s="1647"/>
      <c r="J235" s="1647"/>
      <c r="K235" s="1648"/>
      <c r="L235" s="1646"/>
      <c r="M235" s="1647"/>
      <c r="N235" s="1647"/>
      <c r="O235" s="1648"/>
      <c r="P235" s="1646"/>
      <c r="Q235" s="1647"/>
      <c r="R235" s="1647"/>
      <c r="S235" s="1647"/>
      <c r="T235" s="1647"/>
      <c r="U235" s="1648"/>
      <c r="V235" s="1646"/>
      <c r="W235" s="1647"/>
      <c r="X235" s="1647"/>
      <c r="Y235" s="1647"/>
      <c r="Z235" s="1647"/>
      <c r="AA235" s="1648"/>
      <c r="AB235" s="1646"/>
      <c r="AC235" s="1647"/>
      <c r="AD235" s="1647"/>
      <c r="AE235" s="1647"/>
      <c r="AF235" s="1648"/>
      <c r="AG235" s="1619" t="s">
        <v>1156</v>
      </c>
      <c r="AH235" s="1623"/>
      <c r="AI235" s="1623"/>
      <c r="AJ235" s="1623"/>
      <c r="AK235" s="1623"/>
      <c r="AL235" s="1623"/>
      <c r="AM235" s="1631" t="s">
        <v>1119</v>
      </c>
      <c r="AN235" s="1632"/>
      <c r="AO235" s="1632"/>
      <c r="AP235" s="1632"/>
      <c r="AQ235" s="1632"/>
      <c r="AR235" s="1632"/>
      <c r="AS235" s="1632"/>
      <c r="AT235" s="1632"/>
      <c r="AU235" s="1632"/>
      <c r="AV235" s="1632"/>
      <c r="AW235" s="1632"/>
      <c r="AX235" s="1632"/>
      <c r="AY235" s="1632"/>
      <c r="AZ235" s="1632"/>
      <c r="BA235" s="1633"/>
      <c r="BB235" s="1623"/>
      <c r="BC235" s="1623"/>
      <c r="BD235" s="1623"/>
      <c r="BE235" s="1623"/>
      <c r="BF235" s="1626"/>
      <c r="BG235" s="829"/>
    </row>
    <row r="236" spans="2:59" ht="21.95" customHeight="1">
      <c r="B236" s="839"/>
      <c r="C236" s="1646"/>
      <c r="D236" s="1647"/>
      <c r="E236" s="1647"/>
      <c r="F236" s="1647"/>
      <c r="G236" s="1647"/>
      <c r="H236" s="1647"/>
      <c r="I236" s="1647"/>
      <c r="J236" s="1647"/>
      <c r="K236" s="1648"/>
      <c r="L236" s="1646"/>
      <c r="M236" s="1647"/>
      <c r="N236" s="1647"/>
      <c r="O236" s="1648"/>
      <c r="P236" s="1646"/>
      <c r="Q236" s="1647"/>
      <c r="R236" s="1647"/>
      <c r="S236" s="1647"/>
      <c r="T236" s="1647"/>
      <c r="U236" s="1648"/>
      <c r="V236" s="1646"/>
      <c r="W236" s="1647"/>
      <c r="X236" s="1647"/>
      <c r="Y236" s="1647"/>
      <c r="Z236" s="1647"/>
      <c r="AA236" s="1648"/>
      <c r="AB236" s="1646"/>
      <c r="AC236" s="1647"/>
      <c r="AD236" s="1647"/>
      <c r="AE236" s="1647"/>
      <c r="AF236" s="1648"/>
      <c r="AG236" s="1672" t="s">
        <v>1295</v>
      </c>
      <c r="AH236" s="1618"/>
      <c r="AI236" s="1618"/>
      <c r="AJ236" s="1618"/>
      <c r="AK236" s="1618"/>
      <c r="AL236" s="1619"/>
      <c r="AM236" s="1631" t="s">
        <v>1119</v>
      </c>
      <c r="AN236" s="1632"/>
      <c r="AO236" s="1632"/>
      <c r="AP236" s="1632"/>
      <c r="AQ236" s="1632"/>
      <c r="AR236" s="1632"/>
      <c r="AS236" s="1632"/>
      <c r="AT236" s="1632"/>
      <c r="AU236" s="1632"/>
      <c r="AV236" s="1632"/>
      <c r="AW236" s="1632"/>
      <c r="AX236" s="1632"/>
      <c r="AY236" s="1632"/>
      <c r="AZ236" s="1632"/>
      <c r="BA236" s="1633"/>
      <c r="BB236" s="1623"/>
      <c r="BC236" s="1623"/>
      <c r="BD236" s="1623"/>
      <c r="BE236" s="1623"/>
      <c r="BF236" s="1626"/>
      <c r="BG236" s="829"/>
    </row>
    <row r="237" spans="2:59" ht="21.95" customHeight="1">
      <c r="B237" s="839"/>
      <c r="C237" s="1646"/>
      <c r="D237" s="1647"/>
      <c r="E237" s="1647"/>
      <c r="F237" s="1647"/>
      <c r="G237" s="1647"/>
      <c r="H237" s="1647"/>
      <c r="I237" s="1647"/>
      <c r="J237" s="1647"/>
      <c r="K237" s="1648"/>
      <c r="L237" s="1651"/>
      <c r="M237" s="1652"/>
      <c r="N237" s="1652"/>
      <c r="O237" s="1653"/>
      <c r="P237" s="1651"/>
      <c r="Q237" s="1652"/>
      <c r="R237" s="1652"/>
      <c r="S237" s="1652"/>
      <c r="T237" s="1652"/>
      <c r="U237" s="1653"/>
      <c r="V237" s="1651"/>
      <c r="W237" s="1652"/>
      <c r="X237" s="1652"/>
      <c r="Y237" s="1652"/>
      <c r="Z237" s="1652"/>
      <c r="AA237" s="1653"/>
      <c r="AB237" s="1651"/>
      <c r="AC237" s="1652"/>
      <c r="AD237" s="1652"/>
      <c r="AE237" s="1652"/>
      <c r="AF237" s="1653"/>
      <c r="AG237" s="1650" t="s">
        <v>1214</v>
      </c>
      <c r="AH237" s="1650"/>
      <c r="AI237" s="1650"/>
      <c r="AJ237" s="1650"/>
      <c r="AK237" s="1650"/>
      <c r="AL237" s="1639"/>
      <c r="AM237" s="1631" t="s">
        <v>1215</v>
      </c>
      <c r="AN237" s="1632"/>
      <c r="AO237" s="1632"/>
      <c r="AP237" s="1632"/>
      <c r="AQ237" s="1632"/>
      <c r="AR237" s="1632"/>
      <c r="AS237" s="1632"/>
      <c r="AT237" s="1632"/>
      <c r="AU237" s="1632"/>
      <c r="AV237" s="1632"/>
      <c r="AW237" s="1632"/>
      <c r="AX237" s="1632"/>
      <c r="AY237" s="1632"/>
      <c r="AZ237" s="1632"/>
      <c r="BA237" s="1633"/>
      <c r="BB237" s="1640"/>
      <c r="BC237" s="1640"/>
      <c r="BD237" s="1640"/>
      <c r="BE237" s="1640"/>
      <c r="BF237" s="1645"/>
      <c r="BG237" s="829"/>
    </row>
    <row r="238" spans="2:59" ht="21.95" customHeight="1">
      <c r="B238" s="839"/>
      <c r="C238" s="1646"/>
      <c r="D238" s="1647"/>
      <c r="E238" s="1647"/>
      <c r="F238" s="1647"/>
      <c r="G238" s="1647"/>
      <c r="H238" s="1647"/>
      <c r="I238" s="1647"/>
      <c r="J238" s="1647"/>
      <c r="K238" s="1648"/>
      <c r="L238" s="1651"/>
      <c r="M238" s="1652"/>
      <c r="N238" s="1652"/>
      <c r="O238" s="1653"/>
      <c r="P238" s="1651"/>
      <c r="Q238" s="1652"/>
      <c r="R238" s="1652"/>
      <c r="S238" s="1652"/>
      <c r="T238" s="1652"/>
      <c r="U238" s="1653"/>
      <c r="V238" s="1651"/>
      <c r="W238" s="1652"/>
      <c r="X238" s="1652"/>
      <c r="Y238" s="1652"/>
      <c r="Z238" s="1652"/>
      <c r="AA238" s="1653"/>
      <c r="AB238" s="1651"/>
      <c r="AC238" s="1652"/>
      <c r="AD238" s="1652"/>
      <c r="AE238" s="1652"/>
      <c r="AF238" s="1653"/>
      <c r="AG238" s="1618" t="s">
        <v>1273</v>
      </c>
      <c r="AH238" s="1618"/>
      <c r="AI238" s="1618"/>
      <c r="AJ238" s="1618"/>
      <c r="AK238" s="1618"/>
      <c r="AL238" s="1619"/>
      <c r="AM238" s="1631" t="s">
        <v>1258</v>
      </c>
      <c r="AN238" s="1632"/>
      <c r="AO238" s="1632"/>
      <c r="AP238" s="1632"/>
      <c r="AQ238" s="1632"/>
      <c r="AR238" s="1632"/>
      <c r="AS238" s="1632"/>
      <c r="AT238" s="1632"/>
      <c r="AU238" s="1632"/>
      <c r="AV238" s="1632"/>
      <c r="AW238" s="1632"/>
      <c r="AX238" s="1632"/>
      <c r="AY238" s="1632"/>
      <c r="AZ238" s="1632"/>
      <c r="BA238" s="1633"/>
      <c r="BB238" s="1623"/>
      <c r="BC238" s="1623"/>
      <c r="BD238" s="1623"/>
      <c r="BE238" s="1623"/>
      <c r="BF238" s="1626"/>
      <c r="BG238" s="829"/>
    </row>
    <row r="239" spans="2:59" ht="44.1" customHeight="1">
      <c r="B239" s="839"/>
      <c r="C239" s="1646"/>
      <c r="D239" s="1647"/>
      <c r="E239" s="1647"/>
      <c r="F239" s="1647"/>
      <c r="G239" s="1647"/>
      <c r="H239" s="1647"/>
      <c r="I239" s="1647"/>
      <c r="J239" s="1647"/>
      <c r="K239" s="1648"/>
      <c r="L239" s="1651"/>
      <c r="M239" s="1652"/>
      <c r="N239" s="1652"/>
      <c r="O239" s="1653"/>
      <c r="P239" s="1651"/>
      <c r="Q239" s="1652"/>
      <c r="R239" s="1652"/>
      <c r="S239" s="1652"/>
      <c r="T239" s="1652"/>
      <c r="U239" s="1653"/>
      <c r="V239" s="1651"/>
      <c r="W239" s="1652"/>
      <c r="X239" s="1652"/>
      <c r="Y239" s="1652"/>
      <c r="Z239" s="1652"/>
      <c r="AA239" s="1653"/>
      <c r="AB239" s="1651"/>
      <c r="AC239" s="1652"/>
      <c r="AD239" s="1652"/>
      <c r="AE239" s="1652"/>
      <c r="AF239" s="1653"/>
      <c r="AG239" s="1617" t="s">
        <v>1274</v>
      </c>
      <c r="AH239" s="1618"/>
      <c r="AI239" s="1618"/>
      <c r="AJ239" s="1618"/>
      <c r="AK239" s="1618"/>
      <c r="AL239" s="1619"/>
      <c r="AM239" s="4111" t="s">
        <v>1260</v>
      </c>
      <c r="AN239" s="4112"/>
      <c r="AO239" s="4112"/>
      <c r="AP239" s="4112"/>
      <c r="AQ239" s="4112"/>
      <c r="AR239" s="4112"/>
      <c r="AS239" s="4112"/>
      <c r="AT239" s="4112"/>
      <c r="AU239" s="4112"/>
      <c r="AV239" s="4112"/>
      <c r="AW239" s="4112"/>
      <c r="AX239" s="4112"/>
      <c r="AY239" s="4112"/>
      <c r="AZ239" s="4112"/>
      <c r="BA239" s="4113"/>
      <c r="BB239" s="1617"/>
      <c r="BC239" s="1618"/>
      <c r="BD239" s="1618"/>
      <c r="BE239" s="1618"/>
      <c r="BF239" s="1637"/>
      <c r="BG239" s="829"/>
    </row>
    <row r="240" spans="2:59" ht="21.95" customHeight="1">
      <c r="B240" s="839"/>
      <c r="C240" s="1646"/>
      <c r="D240" s="1647"/>
      <c r="E240" s="1647"/>
      <c r="F240" s="1647"/>
      <c r="G240" s="1647"/>
      <c r="H240" s="1647"/>
      <c r="I240" s="1647"/>
      <c r="J240" s="1647"/>
      <c r="K240" s="1648"/>
      <c r="L240" s="1651"/>
      <c r="M240" s="1652"/>
      <c r="N240" s="1652"/>
      <c r="O240" s="1653"/>
      <c r="P240" s="1651"/>
      <c r="Q240" s="1652"/>
      <c r="R240" s="1652"/>
      <c r="S240" s="1652"/>
      <c r="T240" s="1652"/>
      <c r="U240" s="1653"/>
      <c r="V240" s="1651"/>
      <c r="W240" s="1652"/>
      <c r="X240" s="1652"/>
      <c r="Y240" s="1652"/>
      <c r="Z240" s="1652"/>
      <c r="AA240" s="1653"/>
      <c r="AB240" s="1651"/>
      <c r="AC240" s="1652"/>
      <c r="AD240" s="1652"/>
      <c r="AE240" s="1652"/>
      <c r="AF240" s="1653"/>
      <c r="AG240" s="1618" t="s">
        <v>1138</v>
      </c>
      <c r="AH240" s="1618"/>
      <c r="AI240" s="1618"/>
      <c r="AJ240" s="1618"/>
      <c r="AK240" s="1618"/>
      <c r="AL240" s="1619"/>
      <c r="AM240" s="1631" t="s">
        <v>1125</v>
      </c>
      <c r="AN240" s="1632"/>
      <c r="AO240" s="1632"/>
      <c r="AP240" s="1632"/>
      <c r="AQ240" s="1632"/>
      <c r="AR240" s="1632"/>
      <c r="AS240" s="1632"/>
      <c r="AT240" s="1632"/>
      <c r="AU240" s="1632"/>
      <c r="AV240" s="1632"/>
      <c r="AW240" s="1632"/>
      <c r="AX240" s="1632"/>
      <c r="AY240" s="1632"/>
      <c r="AZ240" s="1632"/>
      <c r="BA240" s="1633"/>
      <c r="BB240" s="1623"/>
      <c r="BC240" s="1623"/>
      <c r="BD240" s="1623"/>
      <c r="BE240" s="1623"/>
      <c r="BF240" s="1626"/>
      <c r="BG240" s="829"/>
    </row>
    <row r="241" spans="2:59" ht="21.95" customHeight="1">
      <c r="B241" s="839"/>
      <c r="C241" s="1646"/>
      <c r="D241" s="1647"/>
      <c r="E241" s="1647"/>
      <c r="F241" s="1647"/>
      <c r="G241" s="1647"/>
      <c r="H241" s="1647"/>
      <c r="I241" s="1647"/>
      <c r="J241" s="1647"/>
      <c r="K241" s="1648"/>
      <c r="L241" s="1651"/>
      <c r="M241" s="1652"/>
      <c r="N241" s="1652"/>
      <c r="O241" s="1653"/>
      <c r="P241" s="1651"/>
      <c r="Q241" s="1652"/>
      <c r="R241" s="1652"/>
      <c r="S241" s="1652"/>
      <c r="T241" s="1652"/>
      <c r="U241" s="1653"/>
      <c r="V241" s="1651"/>
      <c r="W241" s="1652"/>
      <c r="X241" s="1652"/>
      <c r="Y241" s="1652"/>
      <c r="Z241" s="1652"/>
      <c r="AA241" s="1653"/>
      <c r="AB241" s="1651"/>
      <c r="AC241" s="1652"/>
      <c r="AD241" s="1652"/>
      <c r="AE241" s="1652"/>
      <c r="AF241" s="1653"/>
      <c r="AG241" s="1617" t="s">
        <v>1126</v>
      </c>
      <c r="AH241" s="1618"/>
      <c r="AI241" s="1618"/>
      <c r="AJ241" s="1618"/>
      <c r="AK241" s="1618"/>
      <c r="AL241" s="1619"/>
      <c r="AM241" s="1620" t="s">
        <v>1125</v>
      </c>
      <c r="AN241" s="1621"/>
      <c r="AO241" s="1621"/>
      <c r="AP241" s="1621"/>
      <c r="AQ241" s="1621"/>
      <c r="AR241" s="1621"/>
      <c r="AS241" s="1621"/>
      <c r="AT241" s="1621"/>
      <c r="AU241" s="1621"/>
      <c r="AV241" s="1621"/>
      <c r="AW241" s="1621"/>
      <c r="AX241" s="1621"/>
      <c r="AY241" s="1621"/>
      <c r="AZ241" s="1621"/>
      <c r="BA241" s="1622"/>
      <c r="BB241" s="1623"/>
      <c r="BC241" s="1624"/>
      <c r="BD241" s="1624"/>
      <c r="BE241" s="1624"/>
      <c r="BF241" s="1625"/>
      <c r="BG241" s="829"/>
    </row>
    <row r="242" spans="2:59" ht="21.95" customHeight="1">
      <c r="B242" s="839"/>
      <c r="C242" s="1649"/>
      <c r="D242" s="1650"/>
      <c r="E242" s="1650"/>
      <c r="F242" s="1650"/>
      <c r="G242" s="1650"/>
      <c r="H242" s="1650"/>
      <c r="I242" s="1650"/>
      <c r="J242" s="1650"/>
      <c r="K242" s="1639"/>
      <c r="L242" s="1654"/>
      <c r="M242" s="1655"/>
      <c r="N242" s="1655"/>
      <c r="O242" s="1656"/>
      <c r="P242" s="1654"/>
      <c r="Q242" s="1655"/>
      <c r="R242" s="1655"/>
      <c r="S242" s="1655"/>
      <c r="T242" s="1655"/>
      <c r="U242" s="1656"/>
      <c r="V242" s="1654"/>
      <c r="W242" s="1655"/>
      <c r="X242" s="1655"/>
      <c r="Y242" s="1655"/>
      <c r="Z242" s="1655"/>
      <c r="AA242" s="1656"/>
      <c r="AB242" s="1654"/>
      <c r="AC242" s="1655"/>
      <c r="AD242" s="1655"/>
      <c r="AE242" s="1655"/>
      <c r="AF242" s="1656"/>
      <c r="AG242" s="1617" t="s">
        <v>1165</v>
      </c>
      <c r="AH242" s="1618"/>
      <c r="AI242" s="1618"/>
      <c r="AJ242" s="1618"/>
      <c r="AK242" s="1618"/>
      <c r="AL242" s="1619"/>
      <c r="AM242" s="1620" t="s">
        <v>1117</v>
      </c>
      <c r="AN242" s="1621"/>
      <c r="AO242" s="1621"/>
      <c r="AP242" s="1621"/>
      <c r="AQ242" s="1621"/>
      <c r="AR242" s="1621"/>
      <c r="AS242" s="1621"/>
      <c r="AT242" s="1621"/>
      <c r="AU242" s="1621"/>
      <c r="AV242" s="1621"/>
      <c r="AW242" s="1621"/>
      <c r="AX242" s="1621"/>
      <c r="AY242" s="1621"/>
      <c r="AZ242" s="1621"/>
      <c r="BA242" s="1622"/>
      <c r="BB242" s="1623"/>
      <c r="BC242" s="1624"/>
      <c r="BD242" s="1624"/>
      <c r="BE242" s="1624"/>
      <c r="BF242" s="1625"/>
      <c r="BG242" s="829"/>
    </row>
    <row r="243" spans="2:59" ht="140.1" customHeight="1">
      <c r="B243" s="839"/>
      <c r="C243" s="1641" t="s">
        <v>1216</v>
      </c>
      <c r="D243" s="1642"/>
      <c r="E243" s="1642"/>
      <c r="F243" s="1642"/>
      <c r="G243" s="1642"/>
      <c r="H243" s="1642"/>
      <c r="I243" s="1642"/>
      <c r="J243" s="1642"/>
      <c r="K243" s="1643"/>
      <c r="L243" s="1641"/>
      <c r="M243" s="1642"/>
      <c r="N243" s="1642"/>
      <c r="O243" s="1643"/>
      <c r="P243" s="1671" t="s">
        <v>1185</v>
      </c>
      <c r="Q243" s="1642"/>
      <c r="R243" s="1642"/>
      <c r="S243" s="1642"/>
      <c r="T243" s="1642"/>
      <c r="U243" s="1643"/>
      <c r="V243" s="1671" t="s">
        <v>1185</v>
      </c>
      <c r="W243" s="1642"/>
      <c r="X243" s="1642"/>
      <c r="Y243" s="1642"/>
      <c r="Z243" s="1642"/>
      <c r="AA243" s="1643"/>
      <c r="AB243" s="1671" t="s">
        <v>1217</v>
      </c>
      <c r="AC243" s="1642"/>
      <c r="AD243" s="1642"/>
      <c r="AE243" s="1642"/>
      <c r="AF243" s="1643"/>
      <c r="AG243" s="1644" t="s">
        <v>1299</v>
      </c>
      <c r="AH243" s="1672"/>
      <c r="AI243" s="1672"/>
      <c r="AJ243" s="1672"/>
      <c r="AK243" s="1672"/>
      <c r="AL243" s="1673"/>
      <c r="AM243" s="1644" t="s">
        <v>1218</v>
      </c>
      <c r="AN243" s="1672"/>
      <c r="AO243" s="1672"/>
      <c r="AP243" s="1672"/>
      <c r="AQ243" s="1672"/>
      <c r="AR243" s="1672"/>
      <c r="AS243" s="1672"/>
      <c r="AT243" s="1672"/>
      <c r="AU243" s="1672"/>
      <c r="AV243" s="1672"/>
      <c r="AW243" s="1672"/>
      <c r="AX243" s="1672"/>
      <c r="AY243" s="1672"/>
      <c r="AZ243" s="1672"/>
      <c r="BA243" s="1673"/>
      <c r="BB243" s="1623"/>
      <c r="BC243" s="1623"/>
      <c r="BD243" s="1623"/>
      <c r="BE243" s="1623"/>
      <c r="BF243" s="1626"/>
      <c r="BG243" s="829"/>
    </row>
    <row r="244" spans="2:59" ht="21.95" customHeight="1">
      <c r="B244" s="839"/>
      <c r="C244" s="1646"/>
      <c r="D244" s="1647"/>
      <c r="E244" s="1647"/>
      <c r="F244" s="1647"/>
      <c r="G244" s="1647"/>
      <c r="H244" s="1647"/>
      <c r="I244" s="1647"/>
      <c r="J244" s="1647"/>
      <c r="K244" s="1648"/>
      <c r="L244" s="1646"/>
      <c r="M244" s="1647"/>
      <c r="N244" s="1647"/>
      <c r="O244" s="1648"/>
      <c r="P244" s="1646"/>
      <c r="Q244" s="1647"/>
      <c r="R244" s="1647"/>
      <c r="S244" s="1647"/>
      <c r="T244" s="1647"/>
      <c r="U244" s="1648"/>
      <c r="V244" s="1646"/>
      <c r="W244" s="1647"/>
      <c r="X244" s="1647"/>
      <c r="Y244" s="1647"/>
      <c r="Z244" s="1647"/>
      <c r="AA244" s="1648"/>
      <c r="AB244" s="1646"/>
      <c r="AC244" s="1647"/>
      <c r="AD244" s="1647"/>
      <c r="AE244" s="1647"/>
      <c r="AF244" s="1648"/>
      <c r="AG244" s="1618" t="s">
        <v>1133</v>
      </c>
      <c r="AH244" s="1618"/>
      <c r="AI244" s="1618"/>
      <c r="AJ244" s="1618"/>
      <c r="AK244" s="1618"/>
      <c r="AL244" s="1619"/>
      <c r="AM244" s="1631" t="s">
        <v>1119</v>
      </c>
      <c r="AN244" s="1632"/>
      <c r="AO244" s="1632"/>
      <c r="AP244" s="1632"/>
      <c r="AQ244" s="1632"/>
      <c r="AR244" s="1632"/>
      <c r="AS244" s="1632"/>
      <c r="AT244" s="1632"/>
      <c r="AU244" s="1632"/>
      <c r="AV244" s="1632"/>
      <c r="AW244" s="1632"/>
      <c r="AX244" s="1632"/>
      <c r="AY244" s="1632"/>
      <c r="AZ244" s="1632"/>
      <c r="BA244" s="1633"/>
      <c r="BB244" s="1623"/>
      <c r="BC244" s="1623"/>
      <c r="BD244" s="1623"/>
      <c r="BE244" s="1623"/>
      <c r="BF244" s="1626"/>
      <c r="BG244" s="829"/>
    </row>
    <row r="245" spans="2:59" ht="21.95" customHeight="1">
      <c r="B245" s="839"/>
      <c r="C245" s="1646"/>
      <c r="D245" s="1647"/>
      <c r="E245" s="1647"/>
      <c r="F245" s="1647"/>
      <c r="G245" s="1647"/>
      <c r="H245" s="1647"/>
      <c r="I245" s="1647"/>
      <c r="J245" s="1647"/>
      <c r="K245" s="1648"/>
      <c r="L245" s="1646"/>
      <c r="M245" s="1647"/>
      <c r="N245" s="1647"/>
      <c r="O245" s="1648"/>
      <c r="P245" s="1646"/>
      <c r="Q245" s="1647"/>
      <c r="R245" s="1647"/>
      <c r="S245" s="1647"/>
      <c r="T245" s="1647"/>
      <c r="U245" s="1648"/>
      <c r="V245" s="1646"/>
      <c r="W245" s="1647"/>
      <c r="X245" s="1647"/>
      <c r="Y245" s="1647"/>
      <c r="Z245" s="1647"/>
      <c r="AA245" s="1648"/>
      <c r="AB245" s="1646"/>
      <c r="AC245" s="1647"/>
      <c r="AD245" s="1647"/>
      <c r="AE245" s="1647"/>
      <c r="AF245" s="1648"/>
      <c r="AG245" s="1619" t="s">
        <v>1134</v>
      </c>
      <c r="AH245" s="1623"/>
      <c r="AI245" s="1623"/>
      <c r="AJ245" s="1623"/>
      <c r="AK245" s="1623"/>
      <c r="AL245" s="1623"/>
      <c r="AM245" s="1631" t="s">
        <v>1119</v>
      </c>
      <c r="AN245" s="1632"/>
      <c r="AO245" s="1632"/>
      <c r="AP245" s="1632"/>
      <c r="AQ245" s="1632"/>
      <c r="AR245" s="1632"/>
      <c r="AS245" s="1632"/>
      <c r="AT245" s="1632"/>
      <c r="AU245" s="1632"/>
      <c r="AV245" s="1632"/>
      <c r="AW245" s="1632"/>
      <c r="AX245" s="1632"/>
      <c r="AY245" s="1632"/>
      <c r="AZ245" s="1632"/>
      <c r="BA245" s="1633"/>
      <c r="BB245" s="1623"/>
      <c r="BC245" s="1623"/>
      <c r="BD245" s="1623"/>
      <c r="BE245" s="1623"/>
      <c r="BF245" s="1626"/>
      <c r="BG245" s="829"/>
    </row>
    <row r="246" spans="2:59" ht="21.95" customHeight="1">
      <c r="B246" s="839"/>
      <c r="C246" s="1646"/>
      <c r="D246" s="1647"/>
      <c r="E246" s="1647"/>
      <c r="F246" s="1647"/>
      <c r="G246" s="1647"/>
      <c r="H246" s="1647"/>
      <c r="I246" s="1647"/>
      <c r="J246" s="1647"/>
      <c r="K246" s="1648"/>
      <c r="L246" s="1646"/>
      <c r="M246" s="1647"/>
      <c r="N246" s="1647"/>
      <c r="O246" s="1648"/>
      <c r="P246" s="1646"/>
      <c r="Q246" s="1647"/>
      <c r="R246" s="1647"/>
      <c r="S246" s="1647"/>
      <c r="T246" s="1647"/>
      <c r="U246" s="1648"/>
      <c r="V246" s="1646"/>
      <c r="W246" s="1647"/>
      <c r="X246" s="1647"/>
      <c r="Y246" s="1647"/>
      <c r="Z246" s="1647"/>
      <c r="AA246" s="1648"/>
      <c r="AB246" s="1646"/>
      <c r="AC246" s="1647"/>
      <c r="AD246" s="1647"/>
      <c r="AE246" s="1647"/>
      <c r="AF246" s="1648"/>
      <c r="AG246" s="1619" t="s">
        <v>1135</v>
      </c>
      <c r="AH246" s="1623"/>
      <c r="AI246" s="1623"/>
      <c r="AJ246" s="1623"/>
      <c r="AK246" s="1623"/>
      <c r="AL246" s="1623"/>
      <c r="AM246" s="1620" t="s">
        <v>1119</v>
      </c>
      <c r="AN246" s="1621"/>
      <c r="AO246" s="1621"/>
      <c r="AP246" s="1621"/>
      <c r="AQ246" s="1621"/>
      <c r="AR246" s="1621"/>
      <c r="AS246" s="1621"/>
      <c r="AT246" s="1621"/>
      <c r="AU246" s="1621"/>
      <c r="AV246" s="1621"/>
      <c r="AW246" s="1621"/>
      <c r="AX246" s="1621"/>
      <c r="AY246" s="1621"/>
      <c r="AZ246" s="1621"/>
      <c r="BA246" s="1622"/>
      <c r="BB246" s="1623"/>
      <c r="BC246" s="1623"/>
      <c r="BD246" s="1623"/>
      <c r="BE246" s="1623"/>
      <c r="BF246" s="1626"/>
      <c r="BG246" s="829"/>
    </row>
    <row r="247" spans="2:59" ht="21.95" customHeight="1">
      <c r="B247" s="839"/>
      <c r="C247" s="1646"/>
      <c r="D247" s="1647"/>
      <c r="E247" s="1647"/>
      <c r="F247" s="1647"/>
      <c r="G247" s="1647"/>
      <c r="H247" s="1647"/>
      <c r="I247" s="1647"/>
      <c r="J247" s="1647"/>
      <c r="K247" s="1648"/>
      <c r="L247" s="1646"/>
      <c r="M247" s="1647"/>
      <c r="N247" s="1647"/>
      <c r="O247" s="1648"/>
      <c r="P247" s="1646"/>
      <c r="Q247" s="1647"/>
      <c r="R247" s="1647"/>
      <c r="S247" s="1647"/>
      <c r="T247" s="1647"/>
      <c r="U247" s="1648"/>
      <c r="V247" s="1646"/>
      <c r="W247" s="1647"/>
      <c r="X247" s="1647"/>
      <c r="Y247" s="1647"/>
      <c r="Z247" s="1647"/>
      <c r="AA247" s="1648"/>
      <c r="AB247" s="1646"/>
      <c r="AC247" s="1647"/>
      <c r="AD247" s="1647"/>
      <c r="AE247" s="1647"/>
      <c r="AF247" s="1648"/>
      <c r="AG247" s="1617" t="s">
        <v>1127</v>
      </c>
      <c r="AH247" s="1618"/>
      <c r="AI247" s="1618"/>
      <c r="AJ247" s="1618"/>
      <c r="AK247" s="1618"/>
      <c r="AL247" s="1619"/>
      <c r="AM247" s="1620" t="s">
        <v>1205</v>
      </c>
      <c r="AN247" s="1621"/>
      <c r="AO247" s="1621"/>
      <c r="AP247" s="1621"/>
      <c r="AQ247" s="1621"/>
      <c r="AR247" s="1621"/>
      <c r="AS247" s="1621"/>
      <c r="AT247" s="1621"/>
      <c r="AU247" s="1621"/>
      <c r="AV247" s="1621"/>
      <c r="AW247" s="1621"/>
      <c r="AX247" s="1621"/>
      <c r="AY247" s="1621"/>
      <c r="AZ247" s="1621"/>
      <c r="BA247" s="1622"/>
      <c r="BB247" s="1627"/>
      <c r="BC247" s="1628"/>
      <c r="BD247" s="1628"/>
      <c r="BE247" s="1628"/>
      <c r="BF247" s="1630"/>
      <c r="BG247" s="829"/>
    </row>
    <row r="248" spans="2:59" ht="21.95" customHeight="1">
      <c r="B248" s="839"/>
      <c r="C248" s="1646"/>
      <c r="D248" s="1647"/>
      <c r="E248" s="1647"/>
      <c r="F248" s="1647"/>
      <c r="G248" s="1647"/>
      <c r="H248" s="1647"/>
      <c r="I248" s="1647"/>
      <c r="J248" s="1647"/>
      <c r="K248" s="1648"/>
      <c r="L248" s="1646"/>
      <c r="M248" s="1647"/>
      <c r="N248" s="1647"/>
      <c r="O248" s="1648"/>
      <c r="P248" s="1646"/>
      <c r="Q248" s="1647"/>
      <c r="R248" s="1647"/>
      <c r="S248" s="1647"/>
      <c r="T248" s="1647"/>
      <c r="U248" s="1648"/>
      <c r="V248" s="1646"/>
      <c r="W248" s="1647"/>
      <c r="X248" s="1647"/>
      <c r="Y248" s="1647"/>
      <c r="Z248" s="1647"/>
      <c r="AA248" s="1648"/>
      <c r="AB248" s="1646"/>
      <c r="AC248" s="1647"/>
      <c r="AD248" s="1647"/>
      <c r="AE248" s="1647"/>
      <c r="AF248" s="1648"/>
      <c r="AG248" s="1617" t="s">
        <v>1118</v>
      </c>
      <c r="AH248" s="1618"/>
      <c r="AI248" s="1618"/>
      <c r="AJ248" s="1618"/>
      <c r="AK248" s="1618"/>
      <c r="AL248" s="1619"/>
      <c r="AM248" s="1620" t="s">
        <v>1119</v>
      </c>
      <c r="AN248" s="1621"/>
      <c r="AO248" s="1621"/>
      <c r="AP248" s="1621"/>
      <c r="AQ248" s="1621"/>
      <c r="AR248" s="1621"/>
      <c r="AS248" s="1621"/>
      <c r="AT248" s="1621"/>
      <c r="AU248" s="1621"/>
      <c r="AV248" s="1621"/>
      <c r="AW248" s="1621"/>
      <c r="AX248" s="1621"/>
      <c r="AY248" s="1621"/>
      <c r="AZ248" s="1621"/>
      <c r="BA248" s="1622"/>
      <c r="BB248" s="1627"/>
      <c r="BC248" s="1628"/>
      <c r="BD248" s="1628"/>
      <c r="BE248" s="1628"/>
      <c r="BF248" s="1630"/>
      <c r="BG248" s="829"/>
    </row>
    <row r="249" spans="2:59" ht="21.95" customHeight="1">
      <c r="B249" s="839"/>
      <c r="C249" s="1646"/>
      <c r="D249" s="1647"/>
      <c r="E249" s="1647"/>
      <c r="F249" s="1647"/>
      <c r="G249" s="1647"/>
      <c r="H249" s="1647"/>
      <c r="I249" s="1647"/>
      <c r="J249" s="1647"/>
      <c r="K249" s="1648"/>
      <c r="L249" s="1646"/>
      <c r="M249" s="1647"/>
      <c r="N249" s="1647"/>
      <c r="O249" s="1648"/>
      <c r="P249" s="1646"/>
      <c r="Q249" s="1647"/>
      <c r="R249" s="1647"/>
      <c r="S249" s="1647"/>
      <c r="T249" s="1647"/>
      <c r="U249" s="1648"/>
      <c r="V249" s="1646"/>
      <c r="W249" s="1647"/>
      <c r="X249" s="1647"/>
      <c r="Y249" s="1647"/>
      <c r="Z249" s="1647"/>
      <c r="AA249" s="1648"/>
      <c r="AB249" s="1646"/>
      <c r="AC249" s="1647"/>
      <c r="AD249" s="1647"/>
      <c r="AE249" s="1647"/>
      <c r="AF249" s="1648"/>
      <c r="AG249" s="1618" t="s">
        <v>1263</v>
      </c>
      <c r="AH249" s="1618"/>
      <c r="AI249" s="1618"/>
      <c r="AJ249" s="1618"/>
      <c r="AK249" s="1618"/>
      <c r="AL249" s="1619"/>
      <c r="AM249" s="1631" t="s">
        <v>1119</v>
      </c>
      <c r="AN249" s="1632"/>
      <c r="AO249" s="1632"/>
      <c r="AP249" s="1632"/>
      <c r="AQ249" s="1632"/>
      <c r="AR249" s="1632"/>
      <c r="AS249" s="1632"/>
      <c r="AT249" s="1632"/>
      <c r="AU249" s="1632"/>
      <c r="AV249" s="1632"/>
      <c r="AW249" s="1632"/>
      <c r="AX249" s="1632"/>
      <c r="AY249" s="1632"/>
      <c r="AZ249" s="1632"/>
      <c r="BA249" s="1633"/>
      <c r="BB249" s="1623"/>
      <c r="BC249" s="1623"/>
      <c r="BD249" s="1623"/>
      <c r="BE249" s="1623"/>
      <c r="BF249" s="1626"/>
      <c r="BG249" s="829"/>
    </row>
    <row r="250" spans="2:59" ht="21.95" customHeight="1">
      <c r="B250" s="839"/>
      <c r="C250" s="1646"/>
      <c r="D250" s="1647"/>
      <c r="E250" s="1647"/>
      <c r="F250" s="1647"/>
      <c r="G250" s="1647"/>
      <c r="H250" s="1647"/>
      <c r="I250" s="1647"/>
      <c r="J250" s="1647"/>
      <c r="K250" s="1648"/>
      <c r="L250" s="1646"/>
      <c r="M250" s="1647"/>
      <c r="N250" s="1647"/>
      <c r="O250" s="1648"/>
      <c r="P250" s="1646"/>
      <c r="Q250" s="1647"/>
      <c r="R250" s="1647"/>
      <c r="S250" s="1647"/>
      <c r="T250" s="1647"/>
      <c r="U250" s="1648"/>
      <c r="V250" s="1646"/>
      <c r="W250" s="1647"/>
      <c r="X250" s="1647"/>
      <c r="Y250" s="1647"/>
      <c r="Z250" s="1647"/>
      <c r="AA250" s="1648"/>
      <c r="AB250" s="1646"/>
      <c r="AC250" s="1647"/>
      <c r="AD250" s="1647"/>
      <c r="AE250" s="1647"/>
      <c r="AF250" s="1648"/>
      <c r="AG250" s="1618" t="s">
        <v>1120</v>
      </c>
      <c r="AH250" s="1618"/>
      <c r="AI250" s="1618"/>
      <c r="AJ250" s="1618"/>
      <c r="AK250" s="1618"/>
      <c r="AL250" s="1619"/>
      <c r="AM250" s="1631" t="s">
        <v>1119</v>
      </c>
      <c r="AN250" s="1632"/>
      <c r="AO250" s="1632"/>
      <c r="AP250" s="1632"/>
      <c r="AQ250" s="1632"/>
      <c r="AR250" s="1632"/>
      <c r="AS250" s="1632"/>
      <c r="AT250" s="1632"/>
      <c r="AU250" s="1632"/>
      <c r="AV250" s="1632"/>
      <c r="AW250" s="1632"/>
      <c r="AX250" s="1632"/>
      <c r="AY250" s="1632"/>
      <c r="AZ250" s="1632"/>
      <c r="BA250" s="1633"/>
      <c r="BB250" s="1623"/>
      <c r="BC250" s="1623"/>
      <c r="BD250" s="1623"/>
      <c r="BE250" s="1623"/>
      <c r="BF250" s="1626"/>
      <c r="BG250" s="829"/>
    </row>
    <row r="251" spans="2:59" ht="21.95" customHeight="1">
      <c r="B251" s="839"/>
      <c r="C251" s="1646"/>
      <c r="D251" s="1647"/>
      <c r="E251" s="1647"/>
      <c r="F251" s="1647"/>
      <c r="G251" s="1647"/>
      <c r="H251" s="1647"/>
      <c r="I251" s="1647"/>
      <c r="J251" s="1647"/>
      <c r="K251" s="1648"/>
      <c r="L251" s="1646"/>
      <c r="M251" s="1647"/>
      <c r="N251" s="1647"/>
      <c r="O251" s="1648"/>
      <c r="P251" s="1646"/>
      <c r="Q251" s="1647"/>
      <c r="R251" s="1647"/>
      <c r="S251" s="1647"/>
      <c r="T251" s="1647"/>
      <c r="U251" s="1648"/>
      <c r="V251" s="1646"/>
      <c r="W251" s="1647"/>
      <c r="X251" s="1647"/>
      <c r="Y251" s="1647"/>
      <c r="Z251" s="1647"/>
      <c r="AA251" s="1648"/>
      <c r="AB251" s="1646"/>
      <c r="AC251" s="1647"/>
      <c r="AD251" s="1647"/>
      <c r="AE251" s="1647"/>
      <c r="AF251" s="1648"/>
      <c r="AG251" s="1619" t="s">
        <v>1219</v>
      </c>
      <c r="AH251" s="1623"/>
      <c r="AI251" s="1623"/>
      <c r="AJ251" s="1623"/>
      <c r="AK251" s="1623"/>
      <c r="AL251" s="1623"/>
      <c r="AM251" s="1620" t="s">
        <v>1264</v>
      </c>
      <c r="AN251" s="1621"/>
      <c r="AO251" s="1621"/>
      <c r="AP251" s="1621"/>
      <c r="AQ251" s="1621"/>
      <c r="AR251" s="1621"/>
      <c r="AS251" s="1621"/>
      <c r="AT251" s="1621"/>
      <c r="AU251" s="1621"/>
      <c r="AV251" s="1621"/>
      <c r="AW251" s="1621"/>
      <c r="AX251" s="1621"/>
      <c r="AY251" s="1621"/>
      <c r="AZ251" s="1621"/>
      <c r="BA251" s="1622"/>
      <c r="BB251" s="1623"/>
      <c r="BC251" s="1623"/>
      <c r="BD251" s="1623"/>
      <c r="BE251" s="1623"/>
      <c r="BF251" s="1626"/>
      <c r="BG251" s="829"/>
    </row>
    <row r="252" spans="2:59" ht="21.95" customHeight="1">
      <c r="B252" s="839"/>
      <c r="C252" s="1646"/>
      <c r="D252" s="1647"/>
      <c r="E252" s="1647"/>
      <c r="F252" s="1647"/>
      <c r="G252" s="1647"/>
      <c r="H252" s="1647"/>
      <c r="I252" s="1647"/>
      <c r="J252" s="1647"/>
      <c r="K252" s="1648"/>
      <c r="L252" s="1646"/>
      <c r="M252" s="1647"/>
      <c r="N252" s="1647"/>
      <c r="O252" s="1648"/>
      <c r="P252" s="1646"/>
      <c r="Q252" s="1647"/>
      <c r="R252" s="1647"/>
      <c r="S252" s="1647"/>
      <c r="T252" s="1647"/>
      <c r="U252" s="1648"/>
      <c r="V252" s="1646"/>
      <c r="W252" s="1647"/>
      <c r="X252" s="1647"/>
      <c r="Y252" s="1647"/>
      <c r="Z252" s="1647"/>
      <c r="AA252" s="1648"/>
      <c r="AB252" s="1646"/>
      <c r="AC252" s="1647"/>
      <c r="AD252" s="1647"/>
      <c r="AE252" s="1647"/>
      <c r="AF252" s="1648"/>
      <c r="AG252" s="1618" t="s">
        <v>1152</v>
      </c>
      <c r="AH252" s="1618"/>
      <c r="AI252" s="1618"/>
      <c r="AJ252" s="1618"/>
      <c r="AK252" s="1618"/>
      <c r="AL252" s="1619"/>
      <c r="AM252" s="1620" t="s">
        <v>1191</v>
      </c>
      <c r="AN252" s="1621"/>
      <c r="AO252" s="1621"/>
      <c r="AP252" s="1621"/>
      <c r="AQ252" s="1621"/>
      <c r="AR252" s="1621"/>
      <c r="AS252" s="1621"/>
      <c r="AT252" s="1621"/>
      <c r="AU252" s="1621"/>
      <c r="AV252" s="1621"/>
      <c r="AW252" s="1621"/>
      <c r="AX252" s="1621"/>
      <c r="AY252" s="1621"/>
      <c r="AZ252" s="1621"/>
      <c r="BA252" s="1622"/>
      <c r="BB252" s="1623"/>
      <c r="BC252" s="1623"/>
      <c r="BD252" s="1623"/>
      <c r="BE252" s="1623"/>
      <c r="BF252" s="1626"/>
      <c r="BG252" s="829"/>
    </row>
    <row r="253" spans="2:59" ht="21.95" customHeight="1">
      <c r="B253" s="839"/>
      <c r="C253" s="1646"/>
      <c r="D253" s="1647"/>
      <c r="E253" s="1647"/>
      <c r="F253" s="1647"/>
      <c r="G253" s="1647"/>
      <c r="H253" s="1647"/>
      <c r="I253" s="1647"/>
      <c r="J253" s="1647"/>
      <c r="K253" s="1648"/>
      <c r="L253" s="1646"/>
      <c r="M253" s="1647"/>
      <c r="N253" s="1647"/>
      <c r="O253" s="1648"/>
      <c r="P253" s="1646"/>
      <c r="Q253" s="1647"/>
      <c r="R253" s="1647"/>
      <c r="S253" s="1647"/>
      <c r="T253" s="1647"/>
      <c r="U253" s="1648"/>
      <c r="V253" s="1646"/>
      <c r="W253" s="1647"/>
      <c r="X253" s="1647"/>
      <c r="Y253" s="1647"/>
      <c r="Z253" s="1647"/>
      <c r="AA253" s="1648"/>
      <c r="AB253" s="1646"/>
      <c r="AC253" s="1647"/>
      <c r="AD253" s="1647"/>
      <c r="AE253" s="1647"/>
      <c r="AF253" s="1648"/>
      <c r="AG253" s="1619" t="s">
        <v>1211</v>
      </c>
      <c r="AH253" s="1623"/>
      <c r="AI253" s="1623"/>
      <c r="AJ253" s="1623"/>
      <c r="AK253" s="1623"/>
      <c r="AL253" s="1623"/>
      <c r="AM253" s="1631" t="s">
        <v>1220</v>
      </c>
      <c r="AN253" s="1632"/>
      <c r="AO253" s="1632"/>
      <c r="AP253" s="1632"/>
      <c r="AQ253" s="1632"/>
      <c r="AR253" s="1632"/>
      <c r="AS253" s="1632"/>
      <c r="AT253" s="1632"/>
      <c r="AU253" s="1632"/>
      <c r="AV253" s="1632"/>
      <c r="AW253" s="1632"/>
      <c r="AX253" s="1632"/>
      <c r="AY253" s="1632"/>
      <c r="AZ253" s="1632"/>
      <c r="BA253" s="1633"/>
      <c r="BB253" s="1623"/>
      <c r="BC253" s="1623"/>
      <c r="BD253" s="1623"/>
      <c r="BE253" s="1623"/>
      <c r="BF253" s="1626"/>
      <c r="BG253" s="829"/>
    </row>
    <row r="254" spans="2:59" ht="21.95" customHeight="1">
      <c r="B254" s="839"/>
      <c r="C254" s="1646"/>
      <c r="D254" s="1647"/>
      <c r="E254" s="1647"/>
      <c r="F254" s="1647"/>
      <c r="G254" s="1647"/>
      <c r="H254" s="1647"/>
      <c r="I254" s="1647"/>
      <c r="J254" s="1647"/>
      <c r="K254" s="1648"/>
      <c r="L254" s="1646"/>
      <c r="M254" s="1647"/>
      <c r="N254" s="1647"/>
      <c r="O254" s="1648"/>
      <c r="P254" s="1646"/>
      <c r="Q254" s="1647"/>
      <c r="R254" s="1647"/>
      <c r="S254" s="1647"/>
      <c r="T254" s="1647"/>
      <c r="U254" s="1648"/>
      <c r="V254" s="1646"/>
      <c r="W254" s="1647"/>
      <c r="X254" s="1647"/>
      <c r="Y254" s="1647"/>
      <c r="Z254" s="1647"/>
      <c r="AA254" s="1648"/>
      <c r="AB254" s="1646"/>
      <c r="AC254" s="1647"/>
      <c r="AD254" s="1647"/>
      <c r="AE254" s="1647"/>
      <c r="AF254" s="1648"/>
      <c r="AG254" s="1619" t="s">
        <v>1160</v>
      </c>
      <c r="AH254" s="1623"/>
      <c r="AI254" s="1623"/>
      <c r="AJ254" s="1623"/>
      <c r="AK254" s="1623"/>
      <c r="AL254" s="1623"/>
      <c r="AM254" s="1631" t="s">
        <v>1119</v>
      </c>
      <c r="AN254" s="1632"/>
      <c r="AO254" s="1632"/>
      <c r="AP254" s="1632"/>
      <c r="AQ254" s="1632"/>
      <c r="AR254" s="1632"/>
      <c r="AS254" s="1632"/>
      <c r="AT254" s="1632"/>
      <c r="AU254" s="1632"/>
      <c r="AV254" s="1632"/>
      <c r="AW254" s="1632"/>
      <c r="AX254" s="1632"/>
      <c r="AY254" s="1632"/>
      <c r="AZ254" s="1632"/>
      <c r="BA254" s="1633"/>
      <c r="BB254" s="1623"/>
      <c r="BC254" s="1623"/>
      <c r="BD254" s="1623"/>
      <c r="BE254" s="1623"/>
      <c r="BF254" s="1626"/>
      <c r="BG254" s="829"/>
    </row>
    <row r="255" spans="2:59" ht="21.95" customHeight="1">
      <c r="B255" s="839"/>
      <c r="C255" s="1646"/>
      <c r="D255" s="1647"/>
      <c r="E255" s="1647"/>
      <c r="F255" s="1647"/>
      <c r="G255" s="1647"/>
      <c r="H255" s="1647"/>
      <c r="I255" s="1647"/>
      <c r="J255" s="1647"/>
      <c r="K255" s="1648"/>
      <c r="L255" s="1646"/>
      <c r="M255" s="1647"/>
      <c r="N255" s="1647"/>
      <c r="O255" s="1648"/>
      <c r="P255" s="1646"/>
      <c r="Q255" s="1647"/>
      <c r="R255" s="1647"/>
      <c r="S255" s="1647"/>
      <c r="T255" s="1647"/>
      <c r="U255" s="1648"/>
      <c r="V255" s="1646"/>
      <c r="W255" s="1647"/>
      <c r="X255" s="1647"/>
      <c r="Y255" s="1647"/>
      <c r="Z255" s="1647"/>
      <c r="AA255" s="1648"/>
      <c r="AB255" s="1646"/>
      <c r="AC255" s="1647"/>
      <c r="AD255" s="1647"/>
      <c r="AE255" s="1647"/>
      <c r="AF255" s="1648"/>
      <c r="AG255" s="1627" t="s">
        <v>1161</v>
      </c>
      <c r="AH255" s="1628"/>
      <c r="AI255" s="1628"/>
      <c r="AJ255" s="1628"/>
      <c r="AK255" s="1628"/>
      <c r="AL255" s="1629"/>
      <c r="AM255" s="1620" t="s">
        <v>1212</v>
      </c>
      <c r="AN255" s="1621"/>
      <c r="AO255" s="1621"/>
      <c r="AP255" s="1621"/>
      <c r="AQ255" s="1621"/>
      <c r="AR255" s="1621"/>
      <c r="AS255" s="1621"/>
      <c r="AT255" s="1621"/>
      <c r="AU255" s="1621"/>
      <c r="AV255" s="1621"/>
      <c r="AW255" s="1621"/>
      <c r="AX255" s="1621"/>
      <c r="AY255" s="1621"/>
      <c r="AZ255" s="1621"/>
      <c r="BA255" s="1622"/>
      <c r="BB255" s="1627"/>
      <c r="BC255" s="1628"/>
      <c r="BD255" s="1628"/>
      <c r="BE255" s="1628"/>
      <c r="BF255" s="1630"/>
      <c r="BG255" s="829"/>
    </row>
    <row r="256" spans="2:59" ht="21.95" customHeight="1">
      <c r="B256" s="839"/>
      <c r="C256" s="1646"/>
      <c r="D256" s="1647"/>
      <c r="E256" s="1647"/>
      <c r="F256" s="1647"/>
      <c r="G256" s="1647"/>
      <c r="H256" s="1647"/>
      <c r="I256" s="1647"/>
      <c r="J256" s="1647"/>
      <c r="K256" s="1648"/>
      <c r="L256" s="1646"/>
      <c r="M256" s="1647"/>
      <c r="N256" s="1647"/>
      <c r="O256" s="1648"/>
      <c r="P256" s="1646"/>
      <c r="Q256" s="1647"/>
      <c r="R256" s="1647"/>
      <c r="S256" s="1647"/>
      <c r="T256" s="1647"/>
      <c r="U256" s="1648"/>
      <c r="V256" s="1646"/>
      <c r="W256" s="1647"/>
      <c r="X256" s="1647"/>
      <c r="Y256" s="1647"/>
      <c r="Z256" s="1647"/>
      <c r="AA256" s="1648"/>
      <c r="AB256" s="1646"/>
      <c r="AC256" s="1647"/>
      <c r="AD256" s="1647"/>
      <c r="AE256" s="1647"/>
      <c r="AF256" s="1648"/>
      <c r="AG256" s="1619" t="s">
        <v>1221</v>
      </c>
      <c r="AH256" s="1623"/>
      <c r="AI256" s="1623"/>
      <c r="AJ256" s="1623"/>
      <c r="AK256" s="1623"/>
      <c r="AL256" s="1623"/>
      <c r="AM256" s="1631" t="s">
        <v>1119</v>
      </c>
      <c r="AN256" s="1632"/>
      <c r="AO256" s="1632"/>
      <c r="AP256" s="1632"/>
      <c r="AQ256" s="1632"/>
      <c r="AR256" s="1632"/>
      <c r="AS256" s="1632"/>
      <c r="AT256" s="1632"/>
      <c r="AU256" s="1632"/>
      <c r="AV256" s="1632"/>
      <c r="AW256" s="1632"/>
      <c r="AX256" s="1632"/>
      <c r="AY256" s="1632"/>
      <c r="AZ256" s="1632"/>
      <c r="BA256" s="1633"/>
      <c r="BB256" s="1623"/>
      <c r="BC256" s="1623"/>
      <c r="BD256" s="1623"/>
      <c r="BE256" s="1623"/>
      <c r="BF256" s="1626"/>
      <c r="BG256" s="829"/>
    </row>
    <row r="257" spans="2:59" ht="21.95" customHeight="1">
      <c r="B257" s="839"/>
      <c r="C257" s="1646"/>
      <c r="D257" s="1647"/>
      <c r="E257" s="1647"/>
      <c r="F257" s="1647"/>
      <c r="G257" s="1647"/>
      <c r="H257" s="1647"/>
      <c r="I257" s="1647"/>
      <c r="J257" s="1647"/>
      <c r="K257" s="1648"/>
      <c r="L257" s="1646"/>
      <c r="M257" s="1647"/>
      <c r="N257" s="1647"/>
      <c r="O257" s="1648"/>
      <c r="P257" s="1646"/>
      <c r="Q257" s="1647"/>
      <c r="R257" s="1647"/>
      <c r="S257" s="1647"/>
      <c r="T257" s="1647"/>
      <c r="U257" s="1648"/>
      <c r="V257" s="1646"/>
      <c r="W257" s="1647"/>
      <c r="X257" s="1647"/>
      <c r="Y257" s="1647"/>
      <c r="Z257" s="1647"/>
      <c r="AA257" s="1648"/>
      <c r="AB257" s="1646"/>
      <c r="AC257" s="1647"/>
      <c r="AD257" s="1647"/>
      <c r="AE257" s="1647"/>
      <c r="AF257" s="1648"/>
      <c r="AG257" s="1619" t="s">
        <v>1222</v>
      </c>
      <c r="AH257" s="1623"/>
      <c r="AI257" s="1623"/>
      <c r="AJ257" s="1623"/>
      <c r="AK257" s="1623"/>
      <c r="AL257" s="1623"/>
      <c r="AM257" s="1631" t="s">
        <v>1117</v>
      </c>
      <c r="AN257" s="1632"/>
      <c r="AO257" s="1632"/>
      <c r="AP257" s="1632"/>
      <c r="AQ257" s="1632"/>
      <c r="AR257" s="1632"/>
      <c r="AS257" s="1632"/>
      <c r="AT257" s="1632"/>
      <c r="AU257" s="1632"/>
      <c r="AV257" s="1632"/>
      <c r="AW257" s="1632"/>
      <c r="AX257" s="1632"/>
      <c r="AY257" s="1632"/>
      <c r="AZ257" s="1632"/>
      <c r="BA257" s="1633"/>
      <c r="BB257" s="1623"/>
      <c r="BC257" s="1623"/>
      <c r="BD257" s="1623"/>
      <c r="BE257" s="1623"/>
      <c r="BF257" s="1626"/>
      <c r="BG257" s="829"/>
    </row>
    <row r="258" spans="2:59" ht="21.95" customHeight="1">
      <c r="B258" s="839"/>
      <c r="C258" s="1646"/>
      <c r="D258" s="1647"/>
      <c r="E258" s="1647"/>
      <c r="F258" s="1647"/>
      <c r="G258" s="1647"/>
      <c r="H258" s="1647"/>
      <c r="I258" s="1647"/>
      <c r="J258" s="1647"/>
      <c r="K258" s="1648"/>
      <c r="L258" s="1646"/>
      <c r="M258" s="1647"/>
      <c r="N258" s="1647"/>
      <c r="O258" s="1648"/>
      <c r="P258" s="1646"/>
      <c r="Q258" s="1647"/>
      <c r="R258" s="1647"/>
      <c r="S258" s="1647"/>
      <c r="T258" s="1647"/>
      <c r="U258" s="1648"/>
      <c r="V258" s="1646"/>
      <c r="W258" s="1647"/>
      <c r="X258" s="1647"/>
      <c r="Y258" s="1647"/>
      <c r="Z258" s="1647"/>
      <c r="AA258" s="1648"/>
      <c r="AB258" s="1646"/>
      <c r="AC258" s="1647"/>
      <c r="AD258" s="1647"/>
      <c r="AE258" s="1647"/>
      <c r="AF258" s="1648"/>
      <c r="AG258" s="1619" t="s">
        <v>1158</v>
      </c>
      <c r="AH258" s="1623"/>
      <c r="AI258" s="1623"/>
      <c r="AJ258" s="1623"/>
      <c r="AK258" s="1623"/>
      <c r="AL258" s="1623"/>
      <c r="AM258" s="1620" t="s">
        <v>1272</v>
      </c>
      <c r="AN258" s="1621"/>
      <c r="AO258" s="1621"/>
      <c r="AP258" s="1621"/>
      <c r="AQ258" s="1621"/>
      <c r="AR258" s="1621"/>
      <c r="AS258" s="1621"/>
      <c r="AT258" s="1621"/>
      <c r="AU258" s="1621"/>
      <c r="AV258" s="1621"/>
      <c r="AW258" s="1621"/>
      <c r="AX258" s="1621"/>
      <c r="AY258" s="1621"/>
      <c r="AZ258" s="1621"/>
      <c r="BA258" s="1622"/>
      <c r="BB258" s="1623"/>
      <c r="BC258" s="1623"/>
      <c r="BD258" s="1623"/>
      <c r="BE258" s="1623"/>
      <c r="BF258" s="1626"/>
      <c r="BG258" s="829"/>
    </row>
    <row r="259" spans="2:59" ht="21.95" customHeight="1">
      <c r="B259" s="839"/>
      <c r="C259" s="1646"/>
      <c r="D259" s="1647"/>
      <c r="E259" s="1647"/>
      <c r="F259" s="1647"/>
      <c r="G259" s="1647"/>
      <c r="H259" s="1647"/>
      <c r="I259" s="1647"/>
      <c r="J259" s="1647"/>
      <c r="K259" s="1648"/>
      <c r="L259" s="1646"/>
      <c r="M259" s="1647"/>
      <c r="N259" s="1647"/>
      <c r="O259" s="1648"/>
      <c r="P259" s="1646"/>
      <c r="Q259" s="1647"/>
      <c r="R259" s="1647"/>
      <c r="S259" s="1647"/>
      <c r="T259" s="1647"/>
      <c r="U259" s="1648"/>
      <c r="V259" s="1646"/>
      <c r="W259" s="1647"/>
      <c r="X259" s="1647"/>
      <c r="Y259" s="1647"/>
      <c r="Z259" s="1647"/>
      <c r="AA259" s="1648"/>
      <c r="AB259" s="1646"/>
      <c r="AC259" s="1647"/>
      <c r="AD259" s="1647"/>
      <c r="AE259" s="1647"/>
      <c r="AF259" s="1648"/>
      <c r="AG259" s="1619" t="s">
        <v>1156</v>
      </c>
      <c r="AH259" s="1623"/>
      <c r="AI259" s="1623"/>
      <c r="AJ259" s="1623"/>
      <c r="AK259" s="1623"/>
      <c r="AL259" s="1623"/>
      <c r="AM259" s="1631" t="s">
        <v>1119</v>
      </c>
      <c r="AN259" s="1632"/>
      <c r="AO259" s="1632"/>
      <c r="AP259" s="1632"/>
      <c r="AQ259" s="1632"/>
      <c r="AR259" s="1632"/>
      <c r="AS259" s="1632"/>
      <c r="AT259" s="1632"/>
      <c r="AU259" s="1632"/>
      <c r="AV259" s="1632"/>
      <c r="AW259" s="1632"/>
      <c r="AX259" s="1632"/>
      <c r="AY259" s="1632"/>
      <c r="AZ259" s="1632"/>
      <c r="BA259" s="1633"/>
      <c r="BB259" s="1623"/>
      <c r="BC259" s="1623"/>
      <c r="BD259" s="1623"/>
      <c r="BE259" s="1623"/>
      <c r="BF259" s="1626"/>
      <c r="BG259" s="829"/>
    </row>
    <row r="260" spans="2:59" ht="21.95" customHeight="1">
      <c r="B260" s="839"/>
      <c r="C260" s="1646"/>
      <c r="D260" s="1647"/>
      <c r="E260" s="1647"/>
      <c r="F260" s="1647"/>
      <c r="G260" s="1647"/>
      <c r="H260" s="1647"/>
      <c r="I260" s="1647"/>
      <c r="J260" s="1647"/>
      <c r="K260" s="1648"/>
      <c r="L260" s="1651"/>
      <c r="M260" s="1652"/>
      <c r="N260" s="1652"/>
      <c r="O260" s="1653"/>
      <c r="P260" s="1651"/>
      <c r="Q260" s="1652"/>
      <c r="R260" s="1652"/>
      <c r="S260" s="1652"/>
      <c r="T260" s="1652"/>
      <c r="U260" s="1653"/>
      <c r="V260" s="1651"/>
      <c r="W260" s="1652"/>
      <c r="X260" s="1652"/>
      <c r="Y260" s="1652"/>
      <c r="Z260" s="1652"/>
      <c r="AA260" s="1653"/>
      <c r="AB260" s="1651"/>
      <c r="AC260" s="1652"/>
      <c r="AD260" s="1652"/>
      <c r="AE260" s="1652"/>
      <c r="AF260" s="1653"/>
      <c r="AG260" s="1672" t="s">
        <v>1295</v>
      </c>
      <c r="AH260" s="1618"/>
      <c r="AI260" s="1618"/>
      <c r="AJ260" s="1618"/>
      <c r="AK260" s="1618"/>
      <c r="AL260" s="1619"/>
      <c r="AM260" s="1631" t="s">
        <v>1119</v>
      </c>
      <c r="AN260" s="1632"/>
      <c r="AO260" s="1632"/>
      <c r="AP260" s="1632"/>
      <c r="AQ260" s="1632"/>
      <c r="AR260" s="1632"/>
      <c r="AS260" s="1632"/>
      <c r="AT260" s="1632"/>
      <c r="AU260" s="1632"/>
      <c r="AV260" s="1632"/>
      <c r="AW260" s="1632"/>
      <c r="AX260" s="1632"/>
      <c r="AY260" s="1632"/>
      <c r="AZ260" s="1632"/>
      <c r="BA260" s="1633"/>
      <c r="BB260" s="1623"/>
      <c r="BC260" s="1623"/>
      <c r="BD260" s="1623"/>
      <c r="BE260" s="1623"/>
      <c r="BF260" s="1626"/>
      <c r="BG260" s="829"/>
    </row>
    <row r="261" spans="2:59" ht="21.95" customHeight="1">
      <c r="B261" s="839"/>
      <c r="C261" s="1646"/>
      <c r="D261" s="1647"/>
      <c r="E261" s="1647"/>
      <c r="F261" s="1647"/>
      <c r="G261" s="1647"/>
      <c r="H261" s="1647"/>
      <c r="I261" s="1647"/>
      <c r="J261" s="1647"/>
      <c r="K261" s="1648"/>
      <c r="L261" s="1651"/>
      <c r="M261" s="1652"/>
      <c r="N261" s="1652"/>
      <c r="O261" s="1653"/>
      <c r="P261" s="1651"/>
      <c r="Q261" s="1652"/>
      <c r="R261" s="1652"/>
      <c r="S261" s="1652"/>
      <c r="T261" s="1652"/>
      <c r="U261" s="1653"/>
      <c r="V261" s="1651"/>
      <c r="W261" s="1652"/>
      <c r="X261" s="1652"/>
      <c r="Y261" s="1652"/>
      <c r="Z261" s="1652"/>
      <c r="AA261" s="1653"/>
      <c r="AB261" s="1651"/>
      <c r="AC261" s="1652"/>
      <c r="AD261" s="1652"/>
      <c r="AE261" s="1652"/>
      <c r="AF261" s="1653"/>
      <c r="AG261" s="1618" t="s">
        <v>1273</v>
      </c>
      <c r="AH261" s="1618"/>
      <c r="AI261" s="1618"/>
      <c r="AJ261" s="1618"/>
      <c r="AK261" s="1618"/>
      <c r="AL261" s="1619"/>
      <c r="AM261" s="1631" t="s">
        <v>1258</v>
      </c>
      <c r="AN261" s="1632"/>
      <c r="AO261" s="1632"/>
      <c r="AP261" s="1632"/>
      <c r="AQ261" s="1632"/>
      <c r="AR261" s="1632"/>
      <c r="AS261" s="1632"/>
      <c r="AT261" s="1632"/>
      <c r="AU261" s="1632"/>
      <c r="AV261" s="1632"/>
      <c r="AW261" s="1632"/>
      <c r="AX261" s="1632"/>
      <c r="AY261" s="1632"/>
      <c r="AZ261" s="1632"/>
      <c r="BA261" s="1633"/>
      <c r="BB261" s="1623"/>
      <c r="BC261" s="1623"/>
      <c r="BD261" s="1623"/>
      <c r="BE261" s="1623"/>
      <c r="BF261" s="1626"/>
      <c r="BG261" s="829"/>
    </row>
    <row r="262" spans="2:59" ht="44.1" customHeight="1">
      <c r="B262" s="839"/>
      <c r="C262" s="1646"/>
      <c r="D262" s="1647"/>
      <c r="E262" s="1647"/>
      <c r="F262" s="1647"/>
      <c r="G262" s="1647"/>
      <c r="H262" s="1647"/>
      <c r="I262" s="1647"/>
      <c r="J262" s="1647"/>
      <c r="K262" s="1648"/>
      <c r="L262" s="1651"/>
      <c r="M262" s="1652"/>
      <c r="N262" s="1652"/>
      <c r="O262" s="1653"/>
      <c r="P262" s="1651"/>
      <c r="Q262" s="1652"/>
      <c r="R262" s="1652"/>
      <c r="S262" s="1652"/>
      <c r="T262" s="1652"/>
      <c r="U262" s="1653"/>
      <c r="V262" s="1651"/>
      <c r="W262" s="1652"/>
      <c r="X262" s="1652"/>
      <c r="Y262" s="1652"/>
      <c r="Z262" s="1652"/>
      <c r="AA262" s="1653"/>
      <c r="AB262" s="1651"/>
      <c r="AC262" s="1652"/>
      <c r="AD262" s="1652"/>
      <c r="AE262" s="1652"/>
      <c r="AF262" s="1653"/>
      <c r="AG262" s="1617" t="s">
        <v>1274</v>
      </c>
      <c r="AH262" s="1618"/>
      <c r="AI262" s="1618"/>
      <c r="AJ262" s="1618"/>
      <c r="AK262" s="1618"/>
      <c r="AL262" s="1619"/>
      <c r="AM262" s="4111" t="s">
        <v>1260</v>
      </c>
      <c r="AN262" s="4112"/>
      <c r="AO262" s="4112"/>
      <c r="AP262" s="4112"/>
      <c r="AQ262" s="4112"/>
      <c r="AR262" s="4112"/>
      <c r="AS262" s="4112"/>
      <c r="AT262" s="4112"/>
      <c r="AU262" s="4112"/>
      <c r="AV262" s="4112"/>
      <c r="AW262" s="4112"/>
      <c r="AX262" s="4112"/>
      <c r="AY262" s="4112"/>
      <c r="AZ262" s="4112"/>
      <c r="BA262" s="4113"/>
      <c r="BB262" s="1617"/>
      <c r="BC262" s="1618"/>
      <c r="BD262" s="1618"/>
      <c r="BE262" s="1618"/>
      <c r="BF262" s="1637"/>
      <c r="BG262" s="829"/>
    </row>
    <row r="263" spans="2:59" ht="21.95" customHeight="1">
      <c r="B263" s="839"/>
      <c r="C263" s="1646"/>
      <c r="D263" s="1647"/>
      <c r="E263" s="1647"/>
      <c r="F263" s="1647"/>
      <c r="G263" s="1647"/>
      <c r="H263" s="1647"/>
      <c r="I263" s="1647"/>
      <c r="J263" s="1647"/>
      <c r="K263" s="1648"/>
      <c r="L263" s="1651"/>
      <c r="M263" s="1652"/>
      <c r="N263" s="1652"/>
      <c r="O263" s="1653"/>
      <c r="P263" s="1651"/>
      <c r="Q263" s="1652"/>
      <c r="R263" s="1652"/>
      <c r="S263" s="1652"/>
      <c r="T263" s="1652"/>
      <c r="U263" s="1653"/>
      <c r="V263" s="1651"/>
      <c r="W263" s="1652"/>
      <c r="X263" s="1652"/>
      <c r="Y263" s="1652"/>
      <c r="Z263" s="1652"/>
      <c r="AA263" s="1653"/>
      <c r="AB263" s="1651"/>
      <c r="AC263" s="1652"/>
      <c r="AD263" s="1652"/>
      <c r="AE263" s="1652"/>
      <c r="AF263" s="1653"/>
      <c r="AG263" s="1618" t="s">
        <v>1138</v>
      </c>
      <c r="AH263" s="1618"/>
      <c r="AI263" s="1618"/>
      <c r="AJ263" s="1618"/>
      <c r="AK263" s="1618"/>
      <c r="AL263" s="1619"/>
      <c r="AM263" s="1631" t="s">
        <v>1125</v>
      </c>
      <c r="AN263" s="1632"/>
      <c r="AO263" s="1632"/>
      <c r="AP263" s="1632"/>
      <c r="AQ263" s="1632"/>
      <c r="AR263" s="1632"/>
      <c r="AS263" s="1632"/>
      <c r="AT263" s="1632"/>
      <c r="AU263" s="1632"/>
      <c r="AV263" s="1632"/>
      <c r="AW263" s="1632"/>
      <c r="AX263" s="1632"/>
      <c r="AY263" s="1632"/>
      <c r="AZ263" s="1632"/>
      <c r="BA263" s="1633"/>
      <c r="BB263" s="1623"/>
      <c r="BC263" s="1623"/>
      <c r="BD263" s="1623"/>
      <c r="BE263" s="1623"/>
      <c r="BF263" s="1626"/>
      <c r="BG263" s="829"/>
    </row>
    <row r="264" spans="2:59" ht="21.95" customHeight="1">
      <c r="B264" s="839"/>
      <c r="C264" s="1646"/>
      <c r="D264" s="1647"/>
      <c r="E264" s="1647"/>
      <c r="F264" s="1647"/>
      <c r="G264" s="1647"/>
      <c r="H264" s="1647"/>
      <c r="I264" s="1647"/>
      <c r="J264" s="1647"/>
      <c r="K264" s="1648"/>
      <c r="L264" s="1651"/>
      <c r="M264" s="1652"/>
      <c r="N264" s="1652"/>
      <c r="O264" s="1653"/>
      <c r="P264" s="1651"/>
      <c r="Q264" s="1652"/>
      <c r="R264" s="1652"/>
      <c r="S264" s="1652"/>
      <c r="T264" s="1652"/>
      <c r="U264" s="1653"/>
      <c r="V264" s="1651"/>
      <c r="W264" s="1652"/>
      <c r="X264" s="1652"/>
      <c r="Y264" s="1652"/>
      <c r="Z264" s="1652"/>
      <c r="AA264" s="1653"/>
      <c r="AB264" s="1651"/>
      <c r="AC264" s="1652"/>
      <c r="AD264" s="1652"/>
      <c r="AE264" s="1652"/>
      <c r="AF264" s="1653"/>
      <c r="AG264" s="1618" t="s">
        <v>1202</v>
      </c>
      <c r="AH264" s="1618"/>
      <c r="AI264" s="1618"/>
      <c r="AJ264" s="1618"/>
      <c r="AK264" s="1618"/>
      <c r="AL264" s="1619"/>
      <c r="AM264" s="1634" t="s">
        <v>1119</v>
      </c>
      <c r="AN264" s="1635"/>
      <c r="AO264" s="1635"/>
      <c r="AP264" s="1635"/>
      <c r="AQ264" s="1635"/>
      <c r="AR264" s="1635"/>
      <c r="AS264" s="1635"/>
      <c r="AT264" s="1635"/>
      <c r="AU264" s="1635"/>
      <c r="AV264" s="1635"/>
      <c r="AW264" s="1635"/>
      <c r="AX264" s="1635"/>
      <c r="AY264" s="1635"/>
      <c r="AZ264" s="1635"/>
      <c r="BA264" s="1636"/>
      <c r="BB264" s="1623"/>
      <c r="BC264" s="1624"/>
      <c r="BD264" s="1624"/>
      <c r="BE264" s="1624"/>
      <c r="BF264" s="1625"/>
      <c r="BG264" s="829"/>
    </row>
    <row r="265" spans="2:59" ht="21.95" customHeight="1">
      <c r="B265" s="839"/>
      <c r="C265" s="1646"/>
      <c r="D265" s="1647"/>
      <c r="E265" s="1647"/>
      <c r="F265" s="1647"/>
      <c r="G265" s="1647"/>
      <c r="H265" s="1647"/>
      <c r="I265" s="1647"/>
      <c r="J265" s="1647"/>
      <c r="K265" s="1648"/>
      <c r="L265" s="1651"/>
      <c r="M265" s="1652"/>
      <c r="N265" s="1652"/>
      <c r="O265" s="1653"/>
      <c r="P265" s="1651"/>
      <c r="Q265" s="1652"/>
      <c r="R265" s="1652"/>
      <c r="S265" s="1652"/>
      <c r="T265" s="1652"/>
      <c r="U265" s="1653"/>
      <c r="V265" s="1651"/>
      <c r="W265" s="1652"/>
      <c r="X265" s="1652"/>
      <c r="Y265" s="1652"/>
      <c r="Z265" s="1652"/>
      <c r="AA265" s="1653"/>
      <c r="AB265" s="1651"/>
      <c r="AC265" s="1652"/>
      <c r="AD265" s="1652"/>
      <c r="AE265" s="1652"/>
      <c r="AF265" s="1653"/>
      <c r="AG265" s="1618" t="s">
        <v>1126</v>
      </c>
      <c r="AH265" s="1618"/>
      <c r="AI265" s="1618"/>
      <c r="AJ265" s="1618"/>
      <c r="AK265" s="1618"/>
      <c r="AL265" s="1619"/>
      <c r="AM265" s="1631" t="s">
        <v>1125</v>
      </c>
      <c r="AN265" s="1632"/>
      <c r="AO265" s="1632"/>
      <c r="AP265" s="1632"/>
      <c r="AQ265" s="1632"/>
      <c r="AR265" s="1632"/>
      <c r="AS265" s="1632"/>
      <c r="AT265" s="1632"/>
      <c r="AU265" s="1632"/>
      <c r="AV265" s="1632"/>
      <c r="AW265" s="1632"/>
      <c r="AX265" s="1632"/>
      <c r="AY265" s="1632"/>
      <c r="AZ265" s="1632"/>
      <c r="BA265" s="1633"/>
      <c r="BB265" s="1623"/>
      <c r="BC265" s="1624"/>
      <c r="BD265" s="1624"/>
      <c r="BE265" s="1624"/>
      <c r="BF265" s="1625"/>
      <c r="BG265" s="829"/>
    </row>
    <row r="266" spans="2:59" ht="21.95" customHeight="1">
      <c r="B266" s="839"/>
      <c r="C266" s="1649"/>
      <c r="D266" s="1650"/>
      <c r="E266" s="1650"/>
      <c r="F266" s="1650"/>
      <c r="G266" s="1650"/>
      <c r="H266" s="1650"/>
      <c r="I266" s="1650"/>
      <c r="J266" s="1650"/>
      <c r="K266" s="1639"/>
      <c r="L266" s="1654"/>
      <c r="M266" s="1655"/>
      <c r="N266" s="1655"/>
      <c r="O266" s="1656"/>
      <c r="P266" s="1654"/>
      <c r="Q266" s="1655"/>
      <c r="R266" s="1655"/>
      <c r="S266" s="1655"/>
      <c r="T266" s="1655"/>
      <c r="U266" s="1656"/>
      <c r="V266" s="1654"/>
      <c r="W266" s="1655"/>
      <c r="X266" s="1655"/>
      <c r="Y266" s="1655"/>
      <c r="Z266" s="1655"/>
      <c r="AA266" s="1656"/>
      <c r="AB266" s="1654"/>
      <c r="AC266" s="1655"/>
      <c r="AD266" s="1655"/>
      <c r="AE266" s="1655"/>
      <c r="AF266" s="1656"/>
      <c r="AG266" s="1617" t="s">
        <v>1165</v>
      </c>
      <c r="AH266" s="1618"/>
      <c r="AI266" s="1618"/>
      <c r="AJ266" s="1618"/>
      <c r="AK266" s="1618"/>
      <c r="AL266" s="1619"/>
      <c r="AM266" s="1620" t="s">
        <v>1117</v>
      </c>
      <c r="AN266" s="1621"/>
      <c r="AO266" s="1621"/>
      <c r="AP266" s="1621"/>
      <c r="AQ266" s="1621"/>
      <c r="AR266" s="1621"/>
      <c r="AS266" s="1621"/>
      <c r="AT266" s="1621"/>
      <c r="AU266" s="1621"/>
      <c r="AV266" s="1621"/>
      <c r="AW266" s="1621"/>
      <c r="AX266" s="1621"/>
      <c r="AY266" s="1621"/>
      <c r="AZ266" s="1621"/>
      <c r="BA266" s="1622"/>
      <c r="BB266" s="1623"/>
      <c r="BC266" s="1624"/>
      <c r="BD266" s="1624"/>
      <c r="BE266" s="1624"/>
      <c r="BF266" s="1625"/>
      <c r="BG266" s="829"/>
    </row>
    <row r="267" spans="2:59" ht="21.95" customHeight="1">
      <c r="B267" s="839"/>
      <c r="C267" s="1641" t="s">
        <v>10</v>
      </c>
      <c r="D267" s="1642"/>
      <c r="E267" s="1642"/>
      <c r="F267" s="1642"/>
      <c r="G267" s="1642"/>
      <c r="H267" s="1642"/>
      <c r="I267" s="1642"/>
      <c r="J267" s="1642"/>
      <c r="K267" s="1643"/>
      <c r="L267" s="1657"/>
      <c r="M267" s="1658"/>
      <c r="N267" s="1658"/>
      <c r="O267" s="1659"/>
      <c r="P267" s="1657"/>
      <c r="Q267" s="1658"/>
      <c r="R267" s="1658"/>
      <c r="S267" s="1658"/>
      <c r="T267" s="1658"/>
      <c r="U267" s="1659"/>
      <c r="V267" s="1657"/>
      <c r="W267" s="1669"/>
      <c r="X267" s="1669"/>
      <c r="Y267" s="1669"/>
      <c r="Z267" s="1669"/>
      <c r="AA267" s="1670"/>
      <c r="AB267" s="1682"/>
      <c r="AC267" s="1658"/>
      <c r="AD267" s="1658"/>
      <c r="AE267" s="1658"/>
      <c r="AF267" s="1659"/>
      <c r="AG267" s="1644" t="s">
        <v>1223</v>
      </c>
      <c r="AH267" s="1672"/>
      <c r="AI267" s="1672"/>
      <c r="AJ267" s="1672"/>
      <c r="AK267" s="1672"/>
      <c r="AL267" s="1673"/>
      <c r="AM267" s="1620" t="s">
        <v>1224</v>
      </c>
      <c r="AN267" s="1621"/>
      <c r="AO267" s="1621"/>
      <c r="AP267" s="1621"/>
      <c r="AQ267" s="1621"/>
      <c r="AR267" s="1621"/>
      <c r="AS267" s="1621"/>
      <c r="AT267" s="1621"/>
      <c r="AU267" s="1621"/>
      <c r="AV267" s="1621"/>
      <c r="AW267" s="1621"/>
      <c r="AX267" s="1621"/>
      <c r="AY267" s="1621"/>
      <c r="AZ267" s="1621"/>
      <c r="BA267" s="1622"/>
      <c r="BB267" s="1617"/>
      <c r="BC267" s="1618"/>
      <c r="BD267" s="1618"/>
      <c r="BE267" s="1618"/>
      <c r="BF267" s="1637"/>
      <c r="BG267" s="829"/>
    </row>
    <row r="268" spans="2:59" ht="99" customHeight="1">
      <c r="B268" s="839"/>
      <c r="C268" s="1646"/>
      <c r="D268" s="1647"/>
      <c r="E268" s="1647"/>
      <c r="F268" s="1647"/>
      <c r="G268" s="1647"/>
      <c r="H268" s="1647"/>
      <c r="I268" s="1647"/>
      <c r="J268" s="1647"/>
      <c r="K268" s="1648"/>
      <c r="L268" s="1660"/>
      <c r="M268" s="1661"/>
      <c r="N268" s="1661"/>
      <c r="O268" s="1662"/>
      <c r="P268" s="1660"/>
      <c r="Q268" s="1661"/>
      <c r="R268" s="1661"/>
      <c r="S268" s="1661"/>
      <c r="T268" s="1661"/>
      <c r="U268" s="1662"/>
      <c r="V268" s="1660"/>
      <c r="W268" s="1664"/>
      <c r="X268" s="1664"/>
      <c r="Y268" s="1664"/>
      <c r="Z268" s="1664"/>
      <c r="AA268" s="1665"/>
      <c r="AB268" s="1683"/>
      <c r="AC268" s="1661"/>
      <c r="AD268" s="1661"/>
      <c r="AE268" s="1661"/>
      <c r="AF268" s="1662"/>
      <c r="AG268" s="1644" t="s">
        <v>1225</v>
      </c>
      <c r="AH268" s="1672"/>
      <c r="AI268" s="1672"/>
      <c r="AJ268" s="1672"/>
      <c r="AK268" s="1672"/>
      <c r="AL268" s="1673"/>
      <c r="AM268" s="1644" t="s">
        <v>1226</v>
      </c>
      <c r="AN268" s="1672"/>
      <c r="AO268" s="1672"/>
      <c r="AP268" s="1672"/>
      <c r="AQ268" s="1672"/>
      <c r="AR268" s="1672"/>
      <c r="AS268" s="1672"/>
      <c r="AT268" s="1672"/>
      <c r="AU268" s="1672"/>
      <c r="AV268" s="1672"/>
      <c r="AW268" s="1672"/>
      <c r="AX268" s="1672"/>
      <c r="AY268" s="1672"/>
      <c r="AZ268" s="1672"/>
      <c r="BA268" s="1673"/>
      <c r="BB268" s="1617"/>
      <c r="BC268" s="1618"/>
      <c r="BD268" s="1618"/>
      <c r="BE268" s="1618"/>
      <c r="BF268" s="1637"/>
      <c r="BG268" s="829"/>
    </row>
    <row r="269" spans="2:59" ht="21.95" customHeight="1">
      <c r="B269" s="839"/>
      <c r="C269" s="1646"/>
      <c r="D269" s="1647"/>
      <c r="E269" s="1647"/>
      <c r="F269" s="1647"/>
      <c r="G269" s="1647"/>
      <c r="H269" s="1647"/>
      <c r="I269" s="1647"/>
      <c r="J269" s="1647"/>
      <c r="K269" s="1648"/>
      <c r="L269" s="1660"/>
      <c r="M269" s="1661"/>
      <c r="N269" s="1661"/>
      <c r="O269" s="1662"/>
      <c r="P269" s="1660"/>
      <c r="Q269" s="1661"/>
      <c r="R269" s="1661"/>
      <c r="S269" s="1661"/>
      <c r="T269" s="1661"/>
      <c r="U269" s="1662"/>
      <c r="V269" s="1660"/>
      <c r="W269" s="1664"/>
      <c r="X269" s="1664"/>
      <c r="Y269" s="1664"/>
      <c r="Z269" s="1664"/>
      <c r="AA269" s="1665"/>
      <c r="AB269" s="1683"/>
      <c r="AC269" s="1661"/>
      <c r="AD269" s="1661"/>
      <c r="AE269" s="1661"/>
      <c r="AF269" s="1662"/>
      <c r="AG269" s="1619" t="s">
        <v>1134</v>
      </c>
      <c r="AH269" s="1623"/>
      <c r="AI269" s="1623"/>
      <c r="AJ269" s="1623"/>
      <c r="AK269" s="1623"/>
      <c r="AL269" s="1623"/>
      <c r="AM269" s="1620" t="s">
        <v>1119</v>
      </c>
      <c r="AN269" s="1621"/>
      <c r="AO269" s="1621"/>
      <c r="AP269" s="1621"/>
      <c r="AQ269" s="1621"/>
      <c r="AR269" s="1621"/>
      <c r="AS269" s="1621"/>
      <c r="AT269" s="1621"/>
      <c r="AU269" s="1621"/>
      <c r="AV269" s="1621"/>
      <c r="AW269" s="1621"/>
      <c r="AX269" s="1621"/>
      <c r="AY269" s="1621"/>
      <c r="AZ269" s="1621"/>
      <c r="BA269" s="1622"/>
      <c r="BB269" s="1623"/>
      <c r="BC269" s="1623"/>
      <c r="BD269" s="1623"/>
      <c r="BE269" s="1623"/>
      <c r="BF269" s="1626"/>
      <c r="BG269" s="829"/>
    </row>
    <row r="270" spans="2:59" ht="21.95" customHeight="1">
      <c r="B270" s="839"/>
      <c r="C270" s="1646"/>
      <c r="D270" s="1647"/>
      <c r="E270" s="1647"/>
      <c r="F270" s="1647"/>
      <c r="G270" s="1647"/>
      <c r="H270" s="1647"/>
      <c r="I270" s="1647"/>
      <c r="J270" s="1647"/>
      <c r="K270" s="1648"/>
      <c r="L270" s="1660"/>
      <c r="M270" s="1661"/>
      <c r="N270" s="1661"/>
      <c r="O270" s="1662"/>
      <c r="P270" s="1660"/>
      <c r="Q270" s="1661"/>
      <c r="R270" s="1661"/>
      <c r="S270" s="1661"/>
      <c r="T270" s="1661"/>
      <c r="U270" s="1662"/>
      <c r="V270" s="1660"/>
      <c r="W270" s="1664"/>
      <c r="X270" s="1664"/>
      <c r="Y270" s="1664"/>
      <c r="Z270" s="1664"/>
      <c r="AA270" s="1665"/>
      <c r="AB270" s="1683"/>
      <c r="AC270" s="1661"/>
      <c r="AD270" s="1661"/>
      <c r="AE270" s="1661"/>
      <c r="AF270" s="1662"/>
      <c r="AG270" s="1619" t="s">
        <v>1135</v>
      </c>
      <c r="AH270" s="1623"/>
      <c r="AI270" s="1623"/>
      <c r="AJ270" s="1623"/>
      <c r="AK270" s="1623"/>
      <c r="AL270" s="1623"/>
      <c r="AM270" s="1620" t="s">
        <v>1119</v>
      </c>
      <c r="AN270" s="1621"/>
      <c r="AO270" s="1621"/>
      <c r="AP270" s="1621"/>
      <c r="AQ270" s="1621"/>
      <c r="AR270" s="1621"/>
      <c r="AS270" s="1621"/>
      <c r="AT270" s="1621"/>
      <c r="AU270" s="1621"/>
      <c r="AV270" s="1621"/>
      <c r="AW270" s="1621"/>
      <c r="AX270" s="1621"/>
      <c r="AY270" s="1621"/>
      <c r="AZ270" s="1621"/>
      <c r="BA270" s="1622"/>
      <c r="BB270" s="1623"/>
      <c r="BC270" s="1623"/>
      <c r="BD270" s="1623"/>
      <c r="BE270" s="1623"/>
      <c r="BF270" s="1626"/>
      <c r="BG270" s="829"/>
    </row>
    <row r="271" spans="2:59" ht="21.95" customHeight="1">
      <c r="B271" s="839"/>
      <c r="C271" s="1646"/>
      <c r="D271" s="1647"/>
      <c r="E271" s="1647"/>
      <c r="F271" s="1647"/>
      <c r="G271" s="1647"/>
      <c r="H271" s="1647"/>
      <c r="I271" s="1647"/>
      <c r="J271" s="1647"/>
      <c r="K271" s="1648"/>
      <c r="L271" s="1660"/>
      <c r="M271" s="1661"/>
      <c r="N271" s="1661"/>
      <c r="O271" s="1662"/>
      <c r="P271" s="1660"/>
      <c r="Q271" s="1661"/>
      <c r="R271" s="1661"/>
      <c r="S271" s="1661"/>
      <c r="T271" s="1661"/>
      <c r="U271" s="1662"/>
      <c r="V271" s="1660"/>
      <c r="W271" s="1664"/>
      <c r="X271" s="1664"/>
      <c r="Y271" s="1664"/>
      <c r="Z271" s="1664"/>
      <c r="AA271" s="1665"/>
      <c r="AB271" s="1683"/>
      <c r="AC271" s="1661"/>
      <c r="AD271" s="1661"/>
      <c r="AE271" s="1661"/>
      <c r="AF271" s="1662"/>
      <c r="AG271" s="1619" t="s">
        <v>1227</v>
      </c>
      <c r="AH271" s="1623"/>
      <c r="AI271" s="1623"/>
      <c r="AJ271" s="1623"/>
      <c r="AK271" s="1623"/>
      <c r="AL271" s="1623"/>
      <c r="AM271" s="1620" t="s">
        <v>1119</v>
      </c>
      <c r="AN271" s="1621"/>
      <c r="AO271" s="1621"/>
      <c r="AP271" s="1621"/>
      <c r="AQ271" s="1621"/>
      <c r="AR271" s="1621"/>
      <c r="AS271" s="1621"/>
      <c r="AT271" s="1621"/>
      <c r="AU271" s="1621"/>
      <c r="AV271" s="1621"/>
      <c r="AW271" s="1621"/>
      <c r="AX271" s="1621"/>
      <c r="AY271" s="1621"/>
      <c r="AZ271" s="1621"/>
      <c r="BA271" s="1622"/>
      <c r="BB271" s="1623"/>
      <c r="BC271" s="1623"/>
      <c r="BD271" s="1623"/>
      <c r="BE271" s="1623"/>
      <c r="BF271" s="1626"/>
      <c r="BG271" s="829"/>
    </row>
    <row r="272" spans="2:59" ht="21.95" customHeight="1">
      <c r="B272" s="839"/>
      <c r="C272" s="1646"/>
      <c r="D272" s="1647"/>
      <c r="E272" s="1647"/>
      <c r="F272" s="1647"/>
      <c r="G272" s="1647"/>
      <c r="H272" s="1647"/>
      <c r="I272" s="1647"/>
      <c r="J272" s="1647"/>
      <c r="K272" s="1648"/>
      <c r="L272" s="1660"/>
      <c r="M272" s="1661"/>
      <c r="N272" s="1661"/>
      <c r="O272" s="1662"/>
      <c r="P272" s="1660"/>
      <c r="Q272" s="1661"/>
      <c r="R272" s="1661"/>
      <c r="S272" s="1661"/>
      <c r="T272" s="1661"/>
      <c r="U272" s="1662"/>
      <c r="V272" s="1660"/>
      <c r="W272" s="1664"/>
      <c r="X272" s="1664"/>
      <c r="Y272" s="1664"/>
      <c r="Z272" s="1664"/>
      <c r="AA272" s="1665"/>
      <c r="AB272" s="1683"/>
      <c r="AC272" s="1661"/>
      <c r="AD272" s="1661"/>
      <c r="AE272" s="1661"/>
      <c r="AF272" s="1662"/>
      <c r="AG272" s="1617" t="s">
        <v>1118</v>
      </c>
      <c r="AH272" s="1618"/>
      <c r="AI272" s="1618"/>
      <c r="AJ272" s="1618"/>
      <c r="AK272" s="1618"/>
      <c r="AL272" s="1619"/>
      <c r="AM272" s="1620" t="s">
        <v>1119</v>
      </c>
      <c r="AN272" s="1621"/>
      <c r="AO272" s="1621"/>
      <c r="AP272" s="1621"/>
      <c r="AQ272" s="1621"/>
      <c r="AR272" s="1621"/>
      <c r="AS272" s="1621"/>
      <c r="AT272" s="1621"/>
      <c r="AU272" s="1621"/>
      <c r="AV272" s="1621"/>
      <c r="AW272" s="1621"/>
      <c r="AX272" s="1621"/>
      <c r="AY272" s="1621"/>
      <c r="AZ272" s="1621"/>
      <c r="BA272" s="1622"/>
      <c r="BB272" s="1627"/>
      <c r="BC272" s="1628"/>
      <c r="BD272" s="1628"/>
      <c r="BE272" s="1628"/>
      <c r="BF272" s="1630"/>
      <c r="BG272" s="829"/>
    </row>
    <row r="273" spans="2:59" ht="21.95" customHeight="1">
      <c r="B273" s="839"/>
      <c r="C273" s="1646"/>
      <c r="D273" s="1647"/>
      <c r="E273" s="1647"/>
      <c r="F273" s="1647"/>
      <c r="G273" s="1647"/>
      <c r="H273" s="1647"/>
      <c r="I273" s="1647"/>
      <c r="J273" s="1647"/>
      <c r="K273" s="1648"/>
      <c r="L273" s="1660"/>
      <c r="M273" s="1661"/>
      <c r="N273" s="1661"/>
      <c r="O273" s="1662"/>
      <c r="P273" s="1660"/>
      <c r="Q273" s="1661"/>
      <c r="R273" s="1661"/>
      <c r="S273" s="1661"/>
      <c r="T273" s="1661"/>
      <c r="U273" s="1662"/>
      <c r="V273" s="1660"/>
      <c r="W273" s="1664"/>
      <c r="X273" s="1664"/>
      <c r="Y273" s="1664"/>
      <c r="Z273" s="1664"/>
      <c r="AA273" s="1665"/>
      <c r="AB273" s="1683"/>
      <c r="AC273" s="1661"/>
      <c r="AD273" s="1661"/>
      <c r="AE273" s="1661"/>
      <c r="AF273" s="1662"/>
      <c r="AG273" s="1618" t="s">
        <v>1255</v>
      </c>
      <c r="AH273" s="1618"/>
      <c r="AI273" s="1618"/>
      <c r="AJ273" s="1618"/>
      <c r="AK273" s="1618"/>
      <c r="AL273" s="1619"/>
      <c r="AM273" s="1631" t="s">
        <v>1119</v>
      </c>
      <c r="AN273" s="1632"/>
      <c r="AO273" s="1632"/>
      <c r="AP273" s="1632"/>
      <c r="AQ273" s="1632"/>
      <c r="AR273" s="1632"/>
      <c r="AS273" s="1632"/>
      <c r="AT273" s="1632"/>
      <c r="AU273" s="1632"/>
      <c r="AV273" s="1632"/>
      <c r="AW273" s="1632"/>
      <c r="AX273" s="1632"/>
      <c r="AY273" s="1632"/>
      <c r="AZ273" s="1632"/>
      <c r="BA273" s="1633"/>
      <c r="BB273" s="1623"/>
      <c r="BC273" s="1623"/>
      <c r="BD273" s="1623"/>
      <c r="BE273" s="1623"/>
      <c r="BF273" s="1626"/>
      <c r="BG273" s="829"/>
    </row>
    <row r="274" spans="2:59" ht="21.95" customHeight="1">
      <c r="B274" s="839"/>
      <c r="C274" s="1646"/>
      <c r="D274" s="1647"/>
      <c r="E274" s="1647"/>
      <c r="F274" s="1647"/>
      <c r="G274" s="1647"/>
      <c r="H274" s="1647"/>
      <c r="I274" s="1647"/>
      <c r="J274" s="1647"/>
      <c r="K274" s="1648"/>
      <c r="L274" s="1660"/>
      <c r="M274" s="1661"/>
      <c r="N274" s="1661"/>
      <c r="O274" s="1662"/>
      <c r="P274" s="1660"/>
      <c r="Q274" s="1661"/>
      <c r="R274" s="1661"/>
      <c r="S274" s="1661"/>
      <c r="T274" s="1661"/>
      <c r="U274" s="1662"/>
      <c r="V274" s="1660"/>
      <c r="W274" s="1664"/>
      <c r="X274" s="1664"/>
      <c r="Y274" s="1664"/>
      <c r="Z274" s="1664"/>
      <c r="AA274" s="1665"/>
      <c r="AB274" s="1683"/>
      <c r="AC274" s="1661"/>
      <c r="AD274" s="1661"/>
      <c r="AE274" s="1661"/>
      <c r="AF274" s="1662"/>
      <c r="AG274" s="1618" t="s">
        <v>1120</v>
      </c>
      <c r="AH274" s="1618"/>
      <c r="AI274" s="1618"/>
      <c r="AJ274" s="1618"/>
      <c r="AK274" s="1618"/>
      <c r="AL274" s="1619"/>
      <c r="AM274" s="1631" t="s">
        <v>1119</v>
      </c>
      <c r="AN274" s="1632"/>
      <c r="AO274" s="1632"/>
      <c r="AP274" s="1632"/>
      <c r="AQ274" s="1632"/>
      <c r="AR274" s="1632"/>
      <c r="AS274" s="1632"/>
      <c r="AT274" s="1632"/>
      <c r="AU274" s="1632"/>
      <c r="AV274" s="1632"/>
      <c r="AW274" s="1632"/>
      <c r="AX274" s="1632"/>
      <c r="AY274" s="1632"/>
      <c r="AZ274" s="1632"/>
      <c r="BA274" s="1633"/>
      <c r="BB274" s="1623"/>
      <c r="BC274" s="1623"/>
      <c r="BD274" s="1623"/>
      <c r="BE274" s="1623"/>
      <c r="BF274" s="1626"/>
      <c r="BG274" s="829"/>
    </row>
    <row r="275" spans="2:59" ht="21.95" customHeight="1">
      <c r="B275" s="839"/>
      <c r="C275" s="1646"/>
      <c r="D275" s="1647"/>
      <c r="E275" s="1647"/>
      <c r="F275" s="1647"/>
      <c r="G275" s="1647"/>
      <c r="H275" s="1647"/>
      <c r="I275" s="1647"/>
      <c r="J275" s="1647"/>
      <c r="K275" s="1648"/>
      <c r="L275" s="1660"/>
      <c r="M275" s="1661"/>
      <c r="N275" s="1661"/>
      <c r="O275" s="1662"/>
      <c r="P275" s="1660"/>
      <c r="Q275" s="1661"/>
      <c r="R275" s="1661"/>
      <c r="S275" s="1661"/>
      <c r="T275" s="1661"/>
      <c r="U275" s="1662"/>
      <c r="V275" s="1660"/>
      <c r="W275" s="1664"/>
      <c r="X275" s="1664"/>
      <c r="Y275" s="1664"/>
      <c r="Z275" s="1664"/>
      <c r="AA275" s="1665"/>
      <c r="AB275" s="1683"/>
      <c r="AC275" s="1661"/>
      <c r="AD275" s="1661"/>
      <c r="AE275" s="1661"/>
      <c r="AF275" s="1662"/>
      <c r="AG275" s="1673" t="s">
        <v>1228</v>
      </c>
      <c r="AH275" s="1623"/>
      <c r="AI275" s="1623"/>
      <c r="AJ275" s="1623"/>
      <c r="AK275" s="1623"/>
      <c r="AL275" s="1623"/>
      <c r="AM275" s="1620" t="s">
        <v>1119</v>
      </c>
      <c r="AN275" s="1621"/>
      <c r="AO275" s="1621"/>
      <c r="AP275" s="1621"/>
      <c r="AQ275" s="1621"/>
      <c r="AR275" s="1621"/>
      <c r="AS275" s="1621"/>
      <c r="AT275" s="1621"/>
      <c r="AU275" s="1621"/>
      <c r="AV275" s="1621"/>
      <c r="AW275" s="1621"/>
      <c r="AX275" s="1621"/>
      <c r="AY275" s="1621"/>
      <c r="AZ275" s="1621"/>
      <c r="BA275" s="1622"/>
      <c r="BB275" s="1623"/>
      <c r="BC275" s="1623"/>
      <c r="BD275" s="1623"/>
      <c r="BE275" s="1623"/>
      <c r="BF275" s="1626"/>
      <c r="BG275" s="829"/>
    </row>
    <row r="276" spans="2:59" ht="21.95" customHeight="1">
      <c r="B276" s="839"/>
      <c r="C276" s="1646"/>
      <c r="D276" s="1647"/>
      <c r="E276" s="1647"/>
      <c r="F276" s="1647"/>
      <c r="G276" s="1647"/>
      <c r="H276" s="1647"/>
      <c r="I276" s="1647"/>
      <c r="J276" s="1647"/>
      <c r="K276" s="1648"/>
      <c r="L276" s="1660"/>
      <c r="M276" s="1661"/>
      <c r="N276" s="1661"/>
      <c r="O276" s="1662"/>
      <c r="P276" s="1660"/>
      <c r="Q276" s="1661"/>
      <c r="R276" s="1661"/>
      <c r="S276" s="1661"/>
      <c r="T276" s="1661"/>
      <c r="U276" s="1662"/>
      <c r="V276" s="1660"/>
      <c r="W276" s="1664"/>
      <c r="X276" s="1664"/>
      <c r="Y276" s="1664"/>
      <c r="Z276" s="1664"/>
      <c r="AA276" s="1665"/>
      <c r="AB276" s="1683"/>
      <c r="AC276" s="1661"/>
      <c r="AD276" s="1661"/>
      <c r="AE276" s="1661"/>
      <c r="AF276" s="1662"/>
      <c r="AG276" s="1618" t="s">
        <v>1257</v>
      </c>
      <c r="AH276" s="1618"/>
      <c r="AI276" s="1618"/>
      <c r="AJ276" s="1618"/>
      <c r="AK276" s="1618"/>
      <c r="AL276" s="1619"/>
      <c r="AM276" s="1631" t="s">
        <v>1279</v>
      </c>
      <c r="AN276" s="1632"/>
      <c r="AO276" s="1632"/>
      <c r="AP276" s="1632"/>
      <c r="AQ276" s="1632"/>
      <c r="AR276" s="1632"/>
      <c r="AS276" s="1632"/>
      <c r="AT276" s="1632"/>
      <c r="AU276" s="1632"/>
      <c r="AV276" s="1632"/>
      <c r="AW276" s="1632"/>
      <c r="AX276" s="1632"/>
      <c r="AY276" s="1632"/>
      <c r="AZ276" s="1632"/>
      <c r="BA276" s="1633"/>
      <c r="BB276" s="1623"/>
      <c r="BC276" s="1623"/>
      <c r="BD276" s="1623"/>
      <c r="BE276" s="1623"/>
      <c r="BF276" s="1626"/>
      <c r="BG276" s="829"/>
    </row>
    <row r="277" spans="2:59" ht="44.1" customHeight="1">
      <c r="B277" s="839"/>
      <c r="C277" s="1646"/>
      <c r="D277" s="1647"/>
      <c r="E277" s="1647"/>
      <c r="F277" s="1647"/>
      <c r="G277" s="1647"/>
      <c r="H277" s="1647"/>
      <c r="I277" s="1647"/>
      <c r="J277" s="1647"/>
      <c r="K277" s="1648"/>
      <c r="L277" s="1660"/>
      <c r="M277" s="1661"/>
      <c r="N277" s="1661"/>
      <c r="O277" s="1662"/>
      <c r="P277" s="1660"/>
      <c r="Q277" s="1661"/>
      <c r="R277" s="1661"/>
      <c r="S277" s="1661"/>
      <c r="T277" s="1661"/>
      <c r="U277" s="1662"/>
      <c r="V277" s="1660"/>
      <c r="W277" s="1664"/>
      <c r="X277" s="1664"/>
      <c r="Y277" s="1664"/>
      <c r="Z277" s="1664"/>
      <c r="AA277" s="1665"/>
      <c r="AB277" s="1683"/>
      <c r="AC277" s="1661"/>
      <c r="AD277" s="1661"/>
      <c r="AE277" s="1661"/>
      <c r="AF277" s="1662"/>
      <c r="AG277" s="1617" t="s">
        <v>1259</v>
      </c>
      <c r="AH277" s="1618"/>
      <c r="AI277" s="1618"/>
      <c r="AJ277" s="1618"/>
      <c r="AK277" s="1618"/>
      <c r="AL277" s="1619"/>
      <c r="AM277" s="4111" t="s">
        <v>1280</v>
      </c>
      <c r="AN277" s="4112"/>
      <c r="AO277" s="4112"/>
      <c r="AP277" s="4112"/>
      <c r="AQ277" s="4112"/>
      <c r="AR277" s="4112"/>
      <c r="AS277" s="4112"/>
      <c r="AT277" s="4112"/>
      <c r="AU277" s="4112"/>
      <c r="AV277" s="4112"/>
      <c r="AW277" s="4112"/>
      <c r="AX277" s="4112"/>
      <c r="AY277" s="4112"/>
      <c r="AZ277" s="4112"/>
      <c r="BA277" s="4113"/>
      <c r="BB277" s="1617"/>
      <c r="BC277" s="1618"/>
      <c r="BD277" s="1618"/>
      <c r="BE277" s="1618"/>
      <c r="BF277" s="1637"/>
      <c r="BG277" s="829"/>
    </row>
    <row r="278" spans="2:59" ht="21.95" customHeight="1">
      <c r="B278" s="839"/>
      <c r="C278" s="1649"/>
      <c r="D278" s="1650"/>
      <c r="E278" s="1650"/>
      <c r="F278" s="1650"/>
      <c r="G278" s="1650"/>
      <c r="H278" s="1650"/>
      <c r="I278" s="1650"/>
      <c r="J278" s="1650"/>
      <c r="K278" s="1639"/>
      <c r="L278" s="1679"/>
      <c r="M278" s="1680"/>
      <c r="N278" s="1680"/>
      <c r="O278" s="1681"/>
      <c r="P278" s="1679"/>
      <c r="Q278" s="1680"/>
      <c r="R278" s="1680"/>
      <c r="S278" s="1680"/>
      <c r="T278" s="1680"/>
      <c r="U278" s="1681"/>
      <c r="V278" s="1679"/>
      <c r="W278" s="1680"/>
      <c r="X278" s="1680"/>
      <c r="Y278" s="1680"/>
      <c r="Z278" s="1680"/>
      <c r="AA278" s="1681"/>
      <c r="AB278" s="1679"/>
      <c r="AC278" s="1680"/>
      <c r="AD278" s="1680"/>
      <c r="AE278" s="1680"/>
      <c r="AF278" s="1681"/>
      <c r="AG278" s="1617" t="s">
        <v>1126</v>
      </c>
      <c r="AH278" s="1618"/>
      <c r="AI278" s="1618"/>
      <c r="AJ278" s="1618"/>
      <c r="AK278" s="1618"/>
      <c r="AL278" s="1619"/>
      <c r="AM278" s="1620" t="s">
        <v>1125</v>
      </c>
      <c r="AN278" s="1621"/>
      <c r="AO278" s="1621"/>
      <c r="AP278" s="1621"/>
      <c r="AQ278" s="1621"/>
      <c r="AR278" s="1621"/>
      <c r="AS278" s="1621"/>
      <c r="AT278" s="1621"/>
      <c r="AU278" s="1621"/>
      <c r="AV278" s="1621"/>
      <c r="AW278" s="1621"/>
      <c r="AX278" s="1621"/>
      <c r="AY278" s="1621"/>
      <c r="AZ278" s="1621"/>
      <c r="BA278" s="1622"/>
      <c r="BB278" s="1623"/>
      <c r="BC278" s="1624"/>
      <c r="BD278" s="1624"/>
      <c r="BE278" s="1624"/>
      <c r="BF278" s="1625"/>
      <c r="BG278" s="829"/>
    </row>
    <row r="279" spans="2:59" ht="21.95" customHeight="1">
      <c r="B279" s="839"/>
      <c r="C279" s="1641" t="s">
        <v>9</v>
      </c>
      <c r="D279" s="1642"/>
      <c r="E279" s="1642"/>
      <c r="F279" s="1642"/>
      <c r="G279" s="1642"/>
      <c r="H279" s="1642"/>
      <c r="I279" s="1642"/>
      <c r="J279" s="1642"/>
      <c r="K279" s="1643"/>
      <c r="L279" s="1657"/>
      <c r="M279" s="1658"/>
      <c r="N279" s="1658"/>
      <c r="O279" s="1659"/>
      <c r="P279" s="1657"/>
      <c r="Q279" s="1658"/>
      <c r="R279" s="1658"/>
      <c r="S279" s="1658"/>
      <c r="T279" s="1658"/>
      <c r="U279" s="1659"/>
      <c r="V279" s="1657"/>
      <c r="W279" s="1669"/>
      <c r="X279" s="1669"/>
      <c r="Y279" s="1669"/>
      <c r="Z279" s="1669"/>
      <c r="AA279" s="1670"/>
      <c r="AB279" s="1671" t="s">
        <v>1300</v>
      </c>
      <c r="AC279" s="1642"/>
      <c r="AD279" s="1642"/>
      <c r="AE279" s="1642"/>
      <c r="AF279" s="1643"/>
      <c r="AG279" s="1623" t="s">
        <v>1135</v>
      </c>
      <c r="AH279" s="1623"/>
      <c r="AI279" s="1623"/>
      <c r="AJ279" s="1623"/>
      <c r="AK279" s="1623"/>
      <c r="AL279" s="1623"/>
      <c r="AM279" s="1620" t="s">
        <v>1119</v>
      </c>
      <c r="AN279" s="1621"/>
      <c r="AO279" s="1621"/>
      <c r="AP279" s="1621"/>
      <c r="AQ279" s="1621"/>
      <c r="AR279" s="1621"/>
      <c r="AS279" s="1621"/>
      <c r="AT279" s="1621"/>
      <c r="AU279" s="1621"/>
      <c r="AV279" s="1621"/>
      <c r="AW279" s="1621"/>
      <c r="AX279" s="1621"/>
      <c r="AY279" s="1621"/>
      <c r="AZ279" s="1621"/>
      <c r="BA279" s="1622"/>
      <c r="BB279" s="1623"/>
      <c r="BC279" s="1623"/>
      <c r="BD279" s="1623"/>
      <c r="BE279" s="1623"/>
      <c r="BF279" s="1626"/>
      <c r="BG279" s="829"/>
    </row>
    <row r="280" spans="2:59" ht="21.95" customHeight="1">
      <c r="B280" s="839"/>
      <c r="C280" s="1646"/>
      <c r="D280" s="1647"/>
      <c r="E280" s="1647"/>
      <c r="F280" s="1647"/>
      <c r="G280" s="1647"/>
      <c r="H280" s="1647"/>
      <c r="I280" s="1647"/>
      <c r="J280" s="1647"/>
      <c r="K280" s="1648"/>
      <c r="L280" s="1660"/>
      <c r="M280" s="1661"/>
      <c r="N280" s="1661"/>
      <c r="O280" s="1662"/>
      <c r="P280" s="1660"/>
      <c r="Q280" s="1661"/>
      <c r="R280" s="1661"/>
      <c r="S280" s="1661"/>
      <c r="T280" s="1661"/>
      <c r="U280" s="1662"/>
      <c r="V280" s="1660"/>
      <c r="W280" s="1664"/>
      <c r="X280" s="1664"/>
      <c r="Y280" s="1664"/>
      <c r="Z280" s="1664"/>
      <c r="AA280" s="1665"/>
      <c r="AB280" s="1677"/>
      <c r="AC280" s="1647"/>
      <c r="AD280" s="1647"/>
      <c r="AE280" s="1647"/>
      <c r="AF280" s="1648"/>
      <c r="AG280" s="1617" t="s">
        <v>1190</v>
      </c>
      <c r="AH280" s="1618"/>
      <c r="AI280" s="1618"/>
      <c r="AJ280" s="1618"/>
      <c r="AK280" s="1618"/>
      <c r="AL280" s="1619"/>
      <c r="AM280" s="1620" t="s">
        <v>1119</v>
      </c>
      <c r="AN280" s="1621"/>
      <c r="AO280" s="1621"/>
      <c r="AP280" s="1621"/>
      <c r="AQ280" s="1621"/>
      <c r="AR280" s="1621"/>
      <c r="AS280" s="1621"/>
      <c r="AT280" s="1621"/>
      <c r="AU280" s="1621"/>
      <c r="AV280" s="1621"/>
      <c r="AW280" s="1621"/>
      <c r="AX280" s="1621"/>
      <c r="AY280" s="1621"/>
      <c r="AZ280" s="1621"/>
      <c r="BA280" s="1622"/>
      <c r="BB280" s="1640"/>
      <c r="BC280" s="1640"/>
      <c r="BD280" s="1640"/>
      <c r="BE280" s="1640"/>
      <c r="BF280" s="1645"/>
      <c r="BG280" s="829"/>
    </row>
    <row r="281" spans="2:59" ht="21.95" customHeight="1">
      <c r="B281" s="839"/>
      <c r="C281" s="1646"/>
      <c r="D281" s="1647"/>
      <c r="E281" s="1647"/>
      <c r="F281" s="1647"/>
      <c r="G281" s="1647"/>
      <c r="H281" s="1647"/>
      <c r="I281" s="1647"/>
      <c r="J281" s="1647"/>
      <c r="K281" s="1648"/>
      <c r="L281" s="1660"/>
      <c r="M281" s="1661"/>
      <c r="N281" s="1661"/>
      <c r="O281" s="1662"/>
      <c r="P281" s="1660"/>
      <c r="Q281" s="1661"/>
      <c r="R281" s="1661"/>
      <c r="S281" s="1661"/>
      <c r="T281" s="1661"/>
      <c r="U281" s="1662"/>
      <c r="V281" s="1660"/>
      <c r="W281" s="1664"/>
      <c r="X281" s="1664"/>
      <c r="Y281" s="1664"/>
      <c r="Z281" s="1664"/>
      <c r="AA281" s="1665"/>
      <c r="AB281" s="1677"/>
      <c r="AC281" s="1647"/>
      <c r="AD281" s="1647"/>
      <c r="AE281" s="1647"/>
      <c r="AF281" s="1648"/>
      <c r="AG281" s="1617" t="s">
        <v>1118</v>
      </c>
      <c r="AH281" s="1618"/>
      <c r="AI281" s="1618"/>
      <c r="AJ281" s="1618"/>
      <c r="AK281" s="1618"/>
      <c r="AL281" s="1619"/>
      <c r="AM281" s="1620" t="s">
        <v>1119</v>
      </c>
      <c r="AN281" s="1621"/>
      <c r="AO281" s="1621"/>
      <c r="AP281" s="1621"/>
      <c r="AQ281" s="1621"/>
      <c r="AR281" s="1621"/>
      <c r="AS281" s="1621"/>
      <c r="AT281" s="1621"/>
      <c r="AU281" s="1621"/>
      <c r="AV281" s="1621"/>
      <c r="AW281" s="1621"/>
      <c r="AX281" s="1621"/>
      <c r="AY281" s="1621"/>
      <c r="AZ281" s="1621"/>
      <c r="BA281" s="1622"/>
      <c r="BB281" s="1627"/>
      <c r="BC281" s="1628"/>
      <c r="BD281" s="1628"/>
      <c r="BE281" s="1628"/>
      <c r="BF281" s="1630"/>
      <c r="BG281" s="829"/>
    </row>
    <row r="282" spans="2:59" ht="21.95" customHeight="1">
      <c r="B282" s="839"/>
      <c r="C282" s="1646"/>
      <c r="D282" s="1647"/>
      <c r="E282" s="1647"/>
      <c r="F282" s="1647"/>
      <c r="G282" s="1647"/>
      <c r="H282" s="1647"/>
      <c r="I282" s="1647"/>
      <c r="J282" s="1647"/>
      <c r="K282" s="1648"/>
      <c r="L282" s="1660"/>
      <c r="M282" s="1661"/>
      <c r="N282" s="1661"/>
      <c r="O282" s="1662"/>
      <c r="P282" s="1660"/>
      <c r="Q282" s="1661"/>
      <c r="R282" s="1661"/>
      <c r="S282" s="1661"/>
      <c r="T282" s="1661"/>
      <c r="U282" s="1662"/>
      <c r="V282" s="1660"/>
      <c r="W282" s="1664"/>
      <c r="X282" s="1664"/>
      <c r="Y282" s="1664"/>
      <c r="Z282" s="1664"/>
      <c r="AA282" s="1665"/>
      <c r="AB282" s="1677"/>
      <c r="AC282" s="1647"/>
      <c r="AD282" s="1647"/>
      <c r="AE282" s="1647"/>
      <c r="AF282" s="1648"/>
      <c r="AG282" s="1618" t="s">
        <v>1255</v>
      </c>
      <c r="AH282" s="1618"/>
      <c r="AI282" s="1618"/>
      <c r="AJ282" s="1618"/>
      <c r="AK282" s="1618"/>
      <c r="AL282" s="1619"/>
      <c r="AM282" s="1631" t="s">
        <v>1119</v>
      </c>
      <c r="AN282" s="1632"/>
      <c r="AO282" s="1632"/>
      <c r="AP282" s="1632"/>
      <c r="AQ282" s="1632"/>
      <c r="AR282" s="1632"/>
      <c r="AS282" s="1632"/>
      <c r="AT282" s="1632"/>
      <c r="AU282" s="1632"/>
      <c r="AV282" s="1632"/>
      <c r="AW282" s="1632"/>
      <c r="AX282" s="1632"/>
      <c r="AY282" s="1632"/>
      <c r="AZ282" s="1632"/>
      <c r="BA282" s="1633"/>
      <c r="BB282" s="1623"/>
      <c r="BC282" s="1623"/>
      <c r="BD282" s="1623"/>
      <c r="BE282" s="1623"/>
      <c r="BF282" s="1626"/>
      <c r="BG282" s="829"/>
    </row>
    <row r="283" spans="2:59" ht="21.95" customHeight="1">
      <c r="B283" s="839"/>
      <c r="C283" s="1646"/>
      <c r="D283" s="1647"/>
      <c r="E283" s="1647"/>
      <c r="F283" s="1647"/>
      <c r="G283" s="1647"/>
      <c r="H283" s="1647"/>
      <c r="I283" s="1647"/>
      <c r="J283" s="1647"/>
      <c r="K283" s="1648"/>
      <c r="L283" s="1660"/>
      <c r="M283" s="1661"/>
      <c r="N283" s="1661"/>
      <c r="O283" s="1662"/>
      <c r="P283" s="1660"/>
      <c r="Q283" s="1661"/>
      <c r="R283" s="1661"/>
      <c r="S283" s="1661"/>
      <c r="T283" s="1661"/>
      <c r="U283" s="1662"/>
      <c r="V283" s="1660"/>
      <c r="W283" s="1664"/>
      <c r="X283" s="1664"/>
      <c r="Y283" s="1664"/>
      <c r="Z283" s="1664"/>
      <c r="AA283" s="1665"/>
      <c r="AB283" s="1677"/>
      <c r="AC283" s="1647"/>
      <c r="AD283" s="1647"/>
      <c r="AE283" s="1647"/>
      <c r="AF283" s="1648"/>
      <c r="AG283" s="1618" t="s">
        <v>1120</v>
      </c>
      <c r="AH283" s="1618"/>
      <c r="AI283" s="1618"/>
      <c r="AJ283" s="1618"/>
      <c r="AK283" s="1618"/>
      <c r="AL283" s="1619"/>
      <c r="AM283" s="1631" t="s">
        <v>1119</v>
      </c>
      <c r="AN283" s="1632"/>
      <c r="AO283" s="1632"/>
      <c r="AP283" s="1632"/>
      <c r="AQ283" s="1632"/>
      <c r="AR283" s="1632"/>
      <c r="AS283" s="1632"/>
      <c r="AT283" s="1632"/>
      <c r="AU283" s="1632"/>
      <c r="AV283" s="1632"/>
      <c r="AW283" s="1632"/>
      <c r="AX283" s="1632"/>
      <c r="AY283" s="1632"/>
      <c r="AZ283" s="1632"/>
      <c r="BA283" s="1633"/>
      <c r="BB283" s="1623"/>
      <c r="BC283" s="1623"/>
      <c r="BD283" s="1623"/>
      <c r="BE283" s="1623"/>
      <c r="BF283" s="1626"/>
      <c r="BG283" s="829"/>
    </row>
    <row r="284" spans="2:59" ht="21.95" customHeight="1">
      <c r="B284" s="839"/>
      <c r="C284" s="1646"/>
      <c r="D284" s="1647"/>
      <c r="E284" s="1647"/>
      <c r="F284" s="1647"/>
      <c r="G284" s="1647"/>
      <c r="H284" s="1647"/>
      <c r="I284" s="1647"/>
      <c r="J284" s="1647"/>
      <c r="K284" s="1648"/>
      <c r="L284" s="1660"/>
      <c r="M284" s="1661"/>
      <c r="N284" s="1661"/>
      <c r="O284" s="1662"/>
      <c r="P284" s="1660"/>
      <c r="Q284" s="1661"/>
      <c r="R284" s="1661"/>
      <c r="S284" s="1661"/>
      <c r="T284" s="1661"/>
      <c r="U284" s="1662"/>
      <c r="V284" s="1660"/>
      <c r="W284" s="1664"/>
      <c r="X284" s="1664"/>
      <c r="Y284" s="1664"/>
      <c r="Z284" s="1664"/>
      <c r="AA284" s="1665"/>
      <c r="AB284" s="1677"/>
      <c r="AC284" s="1647"/>
      <c r="AD284" s="1647"/>
      <c r="AE284" s="1647"/>
      <c r="AF284" s="1648"/>
      <c r="AG284" s="1619" t="s">
        <v>1219</v>
      </c>
      <c r="AH284" s="1623"/>
      <c r="AI284" s="1623"/>
      <c r="AJ284" s="1623"/>
      <c r="AK284" s="1623"/>
      <c r="AL284" s="1623"/>
      <c r="AM284" s="1620" t="s">
        <v>1264</v>
      </c>
      <c r="AN284" s="1621"/>
      <c r="AO284" s="1621"/>
      <c r="AP284" s="1621"/>
      <c r="AQ284" s="1621"/>
      <c r="AR284" s="1621"/>
      <c r="AS284" s="1621"/>
      <c r="AT284" s="1621"/>
      <c r="AU284" s="1621"/>
      <c r="AV284" s="1621"/>
      <c r="AW284" s="1621"/>
      <c r="AX284" s="1621"/>
      <c r="AY284" s="1621"/>
      <c r="AZ284" s="1621"/>
      <c r="BA284" s="1622"/>
      <c r="BB284" s="1623"/>
      <c r="BC284" s="1623"/>
      <c r="BD284" s="1623"/>
      <c r="BE284" s="1623"/>
      <c r="BF284" s="1626"/>
      <c r="BG284" s="829"/>
    </row>
    <row r="285" spans="2:59" ht="21.95" customHeight="1">
      <c r="B285" s="839"/>
      <c r="C285" s="1646"/>
      <c r="D285" s="1647"/>
      <c r="E285" s="1647"/>
      <c r="F285" s="1647"/>
      <c r="G285" s="1647"/>
      <c r="H285" s="1647"/>
      <c r="I285" s="1647"/>
      <c r="J285" s="1647"/>
      <c r="K285" s="1648"/>
      <c r="L285" s="1660"/>
      <c r="M285" s="1661"/>
      <c r="N285" s="1661"/>
      <c r="O285" s="1662"/>
      <c r="P285" s="1660"/>
      <c r="Q285" s="1661"/>
      <c r="R285" s="1661"/>
      <c r="S285" s="1661"/>
      <c r="T285" s="1661"/>
      <c r="U285" s="1662"/>
      <c r="V285" s="1660"/>
      <c r="W285" s="1664"/>
      <c r="X285" s="1664"/>
      <c r="Y285" s="1664"/>
      <c r="Z285" s="1664"/>
      <c r="AA285" s="1665"/>
      <c r="AB285" s="1677"/>
      <c r="AC285" s="1647"/>
      <c r="AD285" s="1647"/>
      <c r="AE285" s="1647"/>
      <c r="AF285" s="1648"/>
      <c r="AG285" s="1618" t="s">
        <v>1301</v>
      </c>
      <c r="AH285" s="1618"/>
      <c r="AI285" s="1618"/>
      <c r="AJ285" s="1618"/>
      <c r="AK285" s="1618"/>
      <c r="AL285" s="1619"/>
      <c r="AM285" s="1631" t="s">
        <v>1125</v>
      </c>
      <c r="AN285" s="1632"/>
      <c r="AO285" s="1632"/>
      <c r="AP285" s="1632"/>
      <c r="AQ285" s="1632"/>
      <c r="AR285" s="1632"/>
      <c r="AS285" s="1632"/>
      <c r="AT285" s="1632"/>
      <c r="AU285" s="1632"/>
      <c r="AV285" s="1632"/>
      <c r="AW285" s="1632"/>
      <c r="AX285" s="1632"/>
      <c r="AY285" s="1632"/>
      <c r="AZ285" s="1632"/>
      <c r="BA285" s="1633"/>
      <c r="BB285" s="1623"/>
      <c r="BC285" s="1624"/>
      <c r="BD285" s="1624"/>
      <c r="BE285" s="1624"/>
      <c r="BF285" s="1625"/>
      <c r="BG285" s="829"/>
    </row>
    <row r="286" spans="2:59" ht="21.95" customHeight="1">
      <c r="B286" s="839"/>
      <c r="C286" s="1646"/>
      <c r="D286" s="1647"/>
      <c r="E286" s="1647"/>
      <c r="F286" s="1647"/>
      <c r="G286" s="1647"/>
      <c r="H286" s="1647"/>
      <c r="I286" s="1647"/>
      <c r="J286" s="1647"/>
      <c r="K286" s="1648"/>
      <c r="L286" s="1660"/>
      <c r="M286" s="1661"/>
      <c r="N286" s="1661"/>
      <c r="O286" s="1662"/>
      <c r="P286" s="1660"/>
      <c r="Q286" s="1661"/>
      <c r="R286" s="1661"/>
      <c r="S286" s="1661"/>
      <c r="T286" s="1661"/>
      <c r="U286" s="1662"/>
      <c r="V286" s="1660"/>
      <c r="W286" s="1664"/>
      <c r="X286" s="1664"/>
      <c r="Y286" s="1664"/>
      <c r="Z286" s="1664"/>
      <c r="AA286" s="1665"/>
      <c r="AB286" s="1677"/>
      <c r="AC286" s="1647"/>
      <c r="AD286" s="1647"/>
      <c r="AE286" s="1647"/>
      <c r="AF286" s="1648"/>
      <c r="AG286" s="1618" t="s">
        <v>1257</v>
      </c>
      <c r="AH286" s="1618"/>
      <c r="AI286" s="1618"/>
      <c r="AJ286" s="1618"/>
      <c r="AK286" s="1618"/>
      <c r="AL286" s="1619"/>
      <c r="AM286" s="1631" t="s">
        <v>1258</v>
      </c>
      <c r="AN286" s="1632"/>
      <c r="AO286" s="1632"/>
      <c r="AP286" s="1632"/>
      <c r="AQ286" s="1632"/>
      <c r="AR286" s="1632"/>
      <c r="AS286" s="1632"/>
      <c r="AT286" s="1632"/>
      <c r="AU286" s="1632"/>
      <c r="AV286" s="1632"/>
      <c r="AW286" s="1632"/>
      <c r="AX286" s="1632"/>
      <c r="AY286" s="1632"/>
      <c r="AZ286" s="1632"/>
      <c r="BA286" s="1633"/>
      <c r="BB286" s="1623"/>
      <c r="BC286" s="1623"/>
      <c r="BD286" s="1623"/>
      <c r="BE286" s="1623"/>
      <c r="BF286" s="1626"/>
      <c r="BG286" s="829"/>
    </row>
    <row r="287" spans="2:59" ht="44.1" customHeight="1">
      <c r="B287" s="839"/>
      <c r="C287" s="1646"/>
      <c r="D287" s="1647"/>
      <c r="E287" s="1647"/>
      <c r="F287" s="1647"/>
      <c r="G287" s="1647"/>
      <c r="H287" s="1647"/>
      <c r="I287" s="1647"/>
      <c r="J287" s="1647"/>
      <c r="K287" s="1648"/>
      <c r="L287" s="1660"/>
      <c r="M287" s="1661"/>
      <c r="N287" s="1661"/>
      <c r="O287" s="1662"/>
      <c r="P287" s="1660"/>
      <c r="Q287" s="1661"/>
      <c r="R287" s="1661"/>
      <c r="S287" s="1661"/>
      <c r="T287" s="1661"/>
      <c r="U287" s="1662"/>
      <c r="V287" s="1660"/>
      <c r="W287" s="1664"/>
      <c r="X287" s="1664"/>
      <c r="Y287" s="1664"/>
      <c r="Z287" s="1664"/>
      <c r="AA287" s="1665"/>
      <c r="AB287" s="1677"/>
      <c r="AC287" s="1647"/>
      <c r="AD287" s="1647"/>
      <c r="AE287" s="1647"/>
      <c r="AF287" s="1648"/>
      <c r="AG287" s="1617" t="s">
        <v>1259</v>
      </c>
      <c r="AH287" s="1618"/>
      <c r="AI287" s="1618"/>
      <c r="AJ287" s="1618"/>
      <c r="AK287" s="1618"/>
      <c r="AL287" s="1619"/>
      <c r="AM287" s="4111" t="s">
        <v>1260</v>
      </c>
      <c r="AN287" s="4112"/>
      <c r="AO287" s="4112"/>
      <c r="AP287" s="4112"/>
      <c r="AQ287" s="4112"/>
      <c r="AR287" s="4112"/>
      <c r="AS287" s="4112"/>
      <c r="AT287" s="4112"/>
      <c r="AU287" s="4112"/>
      <c r="AV287" s="4112"/>
      <c r="AW287" s="4112"/>
      <c r="AX287" s="4112"/>
      <c r="AY287" s="4112"/>
      <c r="AZ287" s="4112"/>
      <c r="BA287" s="4113"/>
      <c r="BB287" s="1617"/>
      <c r="BC287" s="1618"/>
      <c r="BD287" s="1618"/>
      <c r="BE287" s="1618"/>
      <c r="BF287" s="1637"/>
      <c r="BG287" s="829"/>
    </row>
    <row r="288" spans="2:59" ht="21.95" customHeight="1">
      <c r="B288" s="839"/>
      <c r="C288" s="1646"/>
      <c r="D288" s="1647"/>
      <c r="E288" s="1647"/>
      <c r="F288" s="1647"/>
      <c r="G288" s="1647"/>
      <c r="H288" s="1647"/>
      <c r="I288" s="1647"/>
      <c r="J288" s="1647"/>
      <c r="K288" s="1648"/>
      <c r="L288" s="1660"/>
      <c r="M288" s="1661"/>
      <c r="N288" s="1661"/>
      <c r="O288" s="1662"/>
      <c r="P288" s="1660"/>
      <c r="Q288" s="1661"/>
      <c r="R288" s="1661"/>
      <c r="S288" s="1661"/>
      <c r="T288" s="1661"/>
      <c r="U288" s="1662"/>
      <c r="V288" s="1660"/>
      <c r="W288" s="1664"/>
      <c r="X288" s="1664"/>
      <c r="Y288" s="1664"/>
      <c r="Z288" s="1664"/>
      <c r="AA288" s="1665"/>
      <c r="AB288" s="1677"/>
      <c r="AC288" s="1647"/>
      <c r="AD288" s="1647"/>
      <c r="AE288" s="1647"/>
      <c r="AF288" s="1648"/>
      <c r="AG288" s="1618" t="s">
        <v>1302</v>
      </c>
      <c r="AH288" s="1618"/>
      <c r="AI288" s="1618"/>
      <c r="AJ288" s="1618"/>
      <c r="AK288" s="1618"/>
      <c r="AL288" s="1619"/>
      <c r="AM288" s="1634" t="s">
        <v>1119</v>
      </c>
      <c r="AN288" s="1635"/>
      <c r="AO288" s="1635"/>
      <c r="AP288" s="1635"/>
      <c r="AQ288" s="1635"/>
      <c r="AR288" s="1635"/>
      <c r="AS288" s="1635"/>
      <c r="AT288" s="1635"/>
      <c r="AU288" s="1635"/>
      <c r="AV288" s="1635"/>
      <c r="AW288" s="1635"/>
      <c r="AX288" s="1635"/>
      <c r="AY288" s="1635"/>
      <c r="AZ288" s="1635"/>
      <c r="BA288" s="1636"/>
      <c r="BB288" s="1623"/>
      <c r="BC288" s="1624"/>
      <c r="BD288" s="1624"/>
      <c r="BE288" s="1624"/>
      <c r="BF288" s="1625"/>
      <c r="BG288" s="829"/>
    </row>
    <row r="289" spans="2:59" ht="21.95" customHeight="1">
      <c r="B289" s="839"/>
      <c r="C289" s="1646"/>
      <c r="D289" s="1647"/>
      <c r="E289" s="1647"/>
      <c r="F289" s="1647"/>
      <c r="G289" s="1647"/>
      <c r="H289" s="1647"/>
      <c r="I289" s="1647"/>
      <c r="J289" s="1647"/>
      <c r="K289" s="1648"/>
      <c r="L289" s="1660"/>
      <c r="M289" s="1661"/>
      <c r="N289" s="1661"/>
      <c r="O289" s="1662"/>
      <c r="P289" s="1660"/>
      <c r="Q289" s="1661"/>
      <c r="R289" s="1661"/>
      <c r="S289" s="1661"/>
      <c r="T289" s="1661"/>
      <c r="U289" s="1662"/>
      <c r="V289" s="1660"/>
      <c r="W289" s="1664"/>
      <c r="X289" s="1664"/>
      <c r="Y289" s="1664"/>
      <c r="Z289" s="1664"/>
      <c r="AA289" s="1665"/>
      <c r="AB289" s="1677"/>
      <c r="AC289" s="1647"/>
      <c r="AD289" s="1647"/>
      <c r="AE289" s="1647"/>
      <c r="AF289" s="1648"/>
      <c r="AG289" s="1618" t="s">
        <v>1126</v>
      </c>
      <c r="AH289" s="1618"/>
      <c r="AI289" s="1618"/>
      <c r="AJ289" s="1618"/>
      <c r="AK289" s="1618"/>
      <c r="AL289" s="1619"/>
      <c r="AM289" s="1631" t="s">
        <v>1125</v>
      </c>
      <c r="AN289" s="1632"/>
      <c r="AO289" s="1632"/>
      <c r="AP289" s="1632"/>
      <c r="AQ289" s="1632"/>
      <c r="AR289" s="1632"/>
      <c r="AS289" s="1632"/>
      <c r="AT289" s="1632"/>
      <c r="AU289" s="1632"/>
      <c r="AV289" s="1632"/>
      <c r="AW289" s="1632"/>
      <c r="AX289" s="1632"/>
      <c r="AY289" s="1632"/>
      <c r="AZ289" s="1632"/>
      <c r="BA289" s="1633"/>
      <c r="BB289" s="1623"/>
      <c r="BC289" s="1624"/>
      <c r="BD289" s="1624"/>
      <c r="BE289" s="1624"/>
      <c r="BF289" s="1625"/>
      <c r="BG289" s="829"/>
    </row>
    <row r="290" spans="2:59" ht="21.95" customHeight="1">
      <c r="B290" s="839"/>
      <c r="C290" s="1649"/>
      <c r="D290" s="1650"/>
      <c r="E290" s="1650"/>
      <c r="F290" s="1650"/>
      <c r="G290" s="1650"/>
      <c r="H290" s="1650"/>
      <c r="I290" s="1650"/>
      <c r="J290" s="1650"/>
      <c r="K290" s="1639"/>
      <c r="L290" s="1674"/>
      <c r="M290" s="1675"/>
      <c r="N290" s="1675"/>
      <c r="O290" s="1676"/>
      <c r="P290" s="1674"/>
      <c r="Q290" s="1675"/>
      <c r="R290" s="1675"/>
      <c r="S290" s="1675"/>
      <c r="T290" s="1675"/>
      <c r="U290" s="1676"/>
      <c r="V290" s="1674"/>
      <c r="W290" s="1667"/>
      <c r="X290" s="1667"/>
      <c r="Y290" s="1667"/>
      <c r="Z290" s="1667"/>
      <c r="AA290" s="1668"/>
      <c r="AB290" s="1678"/>
      <c r="AC290" s="1650"/>
      <c r="AD290" s="1650"/>
      <c r="AE290" s="1650"/>
      <c r="AF290" s="1639"/>
      <c r="AG290" s="1617" t="s">
        <v>1229</v>
      </c>
      <c r="AH290" s="1618"/>
      <c r="AI290" s="1618"/>
      <c r="AJ290" s="1618"/>
      <c r="AK290" s="1618"/>
      <c r="AL290" s="1619"/>
      <c r="AM290" s="1634" t="s">
        <v>1119</v>
      </c>
      <c r="AN290" s="1635"/>
      <c r="AO290" s="1635"/>
      <c r="AP290" s="1635"/>
      <c r="AQ290" s="1635"/>
      <c r="AR290" s="1635"/>
      <c r="AS290" s="1635"/>
      <c r="AT290" s="1635"/>
      <c r="AU290" s="1635"/>
      <c r="AV290" s="1635"/>
      <c r="AW290" s="1635"/>
      <c r="AX290" s="1635"/>
      <c r="AY290" s="1635"/>
      <c r="AZ290" s="1635"/>
      <c r="BA290" s="1636"/>
      <c r="BB290" s="1623"/>
      <c r="BC290" s="1624"/>
      <c r="BD290" s="1624"/>
      <c r="BE290" s="1624"/>
      <c r="BF290" s="1625"/>
      <c r="BG290" s="829"/>
    </row>
    <row r="291" spans="2:59" ht="21" customHeight="1">
      <c r="B291" s="839"/>
      <c r="C291" s="1641" t="s">
        <v>8</v>
      </c>
      <c r="D291" s="1642"/>
      <c r="E291" s="1642"/>
      <c r="F291" s="1642"/>
      <c r="G291" s="1642"/>
      <c r="H291" s="1642"/>
      <c r="I291" s="1642"/>
      <c r="J291" s="1642"/>
      <c r="K291" s="1643"/>
      <c r="L291" s="1641"/>
      <c r="M291" s="1642"/>
      <c r="N291" s="1642"/>
      <c r="O291" s="1643"/>
      <c r="P291" s="1657"/>
      <c r="Q291" s="1658"/>
      <c r="R291" s="1658"/>
      <c r="S291" s="1658"/>
      <c r="T291" s="1658"/>
      <c r="U291" s="1659"/>
      <c r="V291" s="1657"/>
      <c r="W291" s="1669"/>
      <c r="X291" s="1669"/>
      <c r="Y291" s="1669"/>
      <c r="Z291" s="1669"/>
      <c r="AA291" s="1670"/>
      <c r="AB291" s="1671" t="s">
        <v>1230</v>
      </c>
      <c r="AC291" s="1642"/>
      <c r="AD291" s="1642"/>
      <c r="AE291" s="1642"/>
      <c r="AF291" s="1643"/>
      <c r="AG291" s="1618" t="s">
        <v>1142</v>
      </c>
      <c r="AH291" s="1618"/>
      <c r="AI291" s="1618"/>
      <c r="AJ291" s="1618"/>
      <c r="AK291" s="1618"/>
      <c r="AL291" s="1619"/>
      <c r="AM291" s="1620" t="s">
        <v>1231</v>
      </c>
      <c r="AN291" s="1621"/>
      <c r="AO291" s="1621"/>
      <c r="AP291" s="1621"/>
      <c r="AQ291" s="1621"/>
      <c r="AR291" s="1621"/>
      <c r="AS291" s="1621"/>
      <c r="AT291" s="1621"/>
      <c r="AU291" s="1621"/>
      <c r="AV291" s="1621"/>
      <c r="AW291" s="1621"/>
      <c r="AX291" s="1621"/>
      <c r="AY291" s="1621"/>
      <c r="AZ291" s="1621"/>
      <c r="BA291" s="1622"/>
      <c r="BB291" s="1623"/>
      <c r="BC291" s="1623"/>
      <c r="BD291" s="1623"/>
      <c r="BE291" s="1623"/>
      <c r="BF291" s="1626"/>
      <c r="BG291" s="829"/>
    </row>
    <row r="292" spans="2:59" ht="44.1" customHeight="1">
      <c r="B292" s="839"/>
      <c r="C292" s="1646"/>
      <c r="D292" s="1647"/>
      <c r="E292" s="1647"/>
      <c r="F292" s="1647"/>
      <c r="G292" s="1647"/>
      <c r="H292" s="1647"/>
      <c r="I292" s="1647"/>
      <c r="J292" s="1647"/>
      <c r="K292" s="1648"/>
      <c r="L292" s="1646"/>
      <c r="M292" s="1647"/>
      <c r="N292" s="1647"/>
      <c r="O292" s="1648"/>
      <c r="P292" s="1660"/>
      <c r="Q292" s="1661"/>
      <c r="R292" s="1661"/>
      <c r="S292" s="1661"/>
      <c r="T292" s="1661"/>
      <c r="U292" s="1662"/>
      <c r="V292" s="1660"/>
      <c r="W292" s="1664"/>
      <c r="X292" s="1664"/>
      <c r="Y292" s="1664"/>
      <c r="Z292" s="1664"/>
      <c r="AA292" s="1665"/>
      <c r="AB292" s="1646"/>
      <c r="AC292" s="1647"/>
      <c r="AD292" s="1647"/>
      <c r="AE292" s="1647"/>
      <c r="AF292" s="1648"/>
      <c r="AG292" s="1627" t="s">
        <v>1303</v>
      </c>
      <c r="AH292" s="1628"/>
      <c r="AI292" s="1628"/>
      <c r="AJ292" s="1628"/>
      <c r="AK292" s="1628"/>
      <c r="AL292" s="1629"/>
      <c r="AM292" s="1634" t="s">
        <v>1232</v>
      </c>
      <c r="AN292" s="1621"/>
      <c r="AO292" s="1621"/>
      <c r="AP292" s="1621"/>
      <c r="AQ292" s="1621"/>
      <c r="AR292" s="1621"/>
      <c r="AS292" s="1621"/>
      <c r="AT292" s="1621"/>
      <c r="AU292" s="1621"/>
      <c r="AV292" s="1621"/>
      <c r="AW292" s="1621"/>
      <c r="AX292" s="1621"/>
      <c r="AY292" s="1621"/>
      <c r="AZ292" s="1621"/>
      <c r="BA292" s="1622"/>
      <c r="BB292" s="1623"/>
      <c r="BC292" s="1623"/>
      <c r="BD292" s="1623"/>
      <c r="BE292" s="1623"/>
      <c r="BF292" s="1626"/>
      <c r="BG292" s="829"/>
    </row>
    <row r="293" spans="2:59" ht="21" customHeight="1">
      <c r="B293" s="839"/>
      <c r="C293" s="1646"/>
      <c r="D293" s="1647"/>
      <c r="E293" s="1647"/>
      <c r="F293" s="1647"/>
      <c r="G293" s="1647"/>
      <c r="H293" s="1647"/>
      <c r="I293" s="1647"/>
      <c r="J293" s="1647"/>
      <c r="K293" s="1648"/>
      <c r="L293" s="1646"/>
      <c r="M293" s="1647"/>
      <c r="N293" s="1647"/>
      <c r="O293" s="1648"/>
      <c r="P293" s="1660"/>
      <c r="Q293" s="1661"/>
      <c r="R293" s="1661"/>
      <c r="S293" s="1661"/>
      <c r="T293" s="1661"/>
      <c r="U293" s="1662"/>
      <c r="V293" s="1660"/>
      <c r="W293" s="1664"/>
      <c r="X293" s="1664"/>
      <c r="Y293" s="1664"/>
      <c r="Z293" s="1664"/>
      <c r="AA293" s="1665"/>
      <c r="AB293" s="1646"/>
      <c r="AC293" s="1647"/>
      <c r="AD293" s="1647"/>
      <c r="AE293" s="1647"/>
      <c r="AF293" s="1648"/>
      <c r="AG293" s="1618" t="s">
        <v>1134</v>
      </c>
      <c r="AH293" s="1618"/>
      <c r="AI293" s="1618"/>
      <c r="AJ293" s="1618"/>
      <c r="AK293" s="1618"/>
      <c r="AL293" s="1619"/>
      <c r="AM293" s="1631" t="s">
        <v>1119</v>
      </c>
      <c r="AN293" s="1632"/>
      <c r="AO293" s="1632"/>
      <c r="AP293" s="1632"/>
      <c r="AQ293" s="1632"/>
      <c r="AR293" s="1632"/>
      <c r="AS293" s="1632"/>
      <c r="AT293" s="1632"/>
      <c r="AU293" s="1632"/>
      <c r="AV293" s="1632"/>
      <c r="AW293" s="1632"/>
      <c r="AX293" s="1632"/>
      <c r="AY293" s="1632"/>
      <c r="AZ293" s="1632"/>
      <c r="BA293" s="1633"/>
      <c r="BB293" s="1623"/>
      <c r="BC293" s="1623"/>
      <c r="BD293" s="1623"/>
      <c r="BE293" s="1623"/>
      <c r="BF293" s="1626"/>
      <c r="BG293" s="829"/>
    </row>
    <row r="294" spans="2:59" ht="21" customHeight="1">
      <c r="B294" s="839"/>
      <c r="C294" s="1646"/>
      <c r="D294" s="1647"/>
      <c r="E294" s="1647"/>
      <c r="F294" s="1647"/>
      <c r="G294" s="1647"/>
      <c r="H294" s="1647"/>
      <c r="I294" s="1647"/>
      <c r="J294" s="1647"/>
      <c r="K294" s="1648"/>
      <c r="L294" s="1646"/>
      <c r="M294" s="1647"/>
      <c r="N294" s="1647"/>
      <c r="O294" s="1648"/>
      <c r="P294" s="1660"/>
      <c r="Q294" s="1661"/>
      <c r="R294" s="1661"/>
      <c r="S294" s="1661"/>
      <c r="T294" s="1661"/>
      <c r="U294" s="1662"/>
      <c r="V294" s="1660"/>
      <c r="W294" s="1664"/>
      <c r="X294" s="1664"/>
      <c r="Y294" s="1664"/>
      <c r="Z294" s="1664"/>
      <c r="AA294" s="1665"/>
      <c r="AB294" s="1646"/>
      <c r="AC294" s="1647"/>
      <c r="AD294" s="1647"/>
      <c r="AE294" s="1647"/>
      <c r="AF294" s="1648"/>
      <c r="AG294" s="1619" t="s">
        <v>1135</v>
      </c>
      <c r="AH294" s="1623"/>
      <c r="AI294" s="1623"/>
      <c r="AJ294" s="1623"/>
      <c r="AK294" s="1623"/>
      <c r="AL294" s="1623"/>
      <c r="AM294" s="1620" t="s">
        <v>1119</v>
      </c>
      <c r="AN294" s="1621"/>
      <c r="AO294" s="1621"/>
      <c r="AP294" s="1621"/>
      <c r="AQ294" s="1621"/>
      <c r="AR294" s="1621"/>
      <c r="AS294" s="1621"/>
      <c r="AT294" s="1621"/>
      <c r="AU294" s="1621"/>
      <c r="AV294" s="1621"/>
      <c r="AW294" s="1621"/>
      <c r="AX294" s="1621"/>
      <c r="AY294" s="1621"/>
      <c r="AZ294" s="1621"/>
      <c r="BA294" s="1622"/>
      <c r="BB294" s="1623"/>
      <c r="BC294" s="1623"/>
      <c r="BD294" s="1623"/>
      <c r="BE294" s="1623"/>
      <c r="BF294" s="1626"/>
      <c r="BG294" s="829"/>
    </row>
    <row r="295" spans="2:59" ht="21" customHeight="1">
      <c r="B295" s="839"/>
      <c r="C295" s="1646"/>
      <c r="D295" s="1647"/>
      <c r="E295" s="1647"/>
      <c r="F295" s="1647"/>
      <c r="G295" s="1647"/>
      <c r="H295" s="1647"/>
      <c r="I295" s="1647"/>
      <c r="J295" s="1647"/>
      <c r="K295" s="1648"/>
      <c r="L295" s="1646"/>
      <c r="M295" s="1647"/>
      <c r="N295" s="1647"/>
      <c r="O295" s="1648"/>
      <c r="P295" s="1660"/>
      <c r="Q295" s="1661"/>
      <c r="R295" s="1661"/>
      <c r="S295" s="1661"/>
      <c r="T295" s="1661"/>
      <c r="U295" s="1662"/>
      <c r="V295" s="1660"/>
      <c r="W295" s="1664"/>
      <c r="X295" s="1664"/>
      <c r="Y295" s="1664"/>
      <c r="Z295" s="1664"/>
      <c r="AA295" s="1665"/>
      <c r="AB295" s="1646"/>
      <c r="AC295" s="1647"/>
      <c r="AD295" s="1647"/>
      <c r="AE295" s="1647"/>
      <c r="AF295" s="1648"/>
      <c r="AG295" s="1617" t="s">
        <v>1127</v>
      </c>
      <c r="AH295" s="1618"/>
      <c r="AI295" s="1618"/>
      <c r="AJ295" s="1618"/>
      <c r="AK295" s="1618"/>
      <c r="AL295" s="1619"/>
      <c r="AM295" s="1620" t="s">
        <v>1117</v>
      </c>
      <c r="AN295" s="1621"/>
      <c r="AO295" s="1621"/>
      <c r="AP295" s="1621"/>
      <c r="AQ295" s="1621"/>
      <c r="AR295" s="1621"/>
      <c r="AS295" s="1621"/>
      <c r="AT295" s="1621"/>
      <c r="AU295" s="1621"/>
      <c r="AV295" s="1621"/>
      <c r="AW295" s="1621"/>
      <c r="AX295" s="1621"/>
      <c r="AY295" s="1621"/>
      <c r="AZ295" s="1621"/>
      <c r="BA295" s="1622"/>
      <c r="BB295" s="1627"/>
      <c r="BC295" s="1628"/>
      <c r="BD295" s="1628"/>
      <c r="BE295" s="1628"/>
      <c r="BF295" s="1630"/>
      <c r="BG295" s="829"/>
    </row>
    <row r="296" spans="2:59" ht="21" customHeight="1">
      <c r="B296" s="839"/>
      <c r="C296" s="1646"/>
      <c r="D296" s="1647"/>
      <c r="E296" s="1647"/>
      <c r="F296" s="1647"/>
      <c r="G296" s="1647"/>
      <c r="H296" s="1647"/>
      <c r="I296" s="1647"/>
      <c r="J296" s="1647"/>
      <c r="K296" s="1648"/>
      <c r="L296" s="1646"/>
      <c r="M296" s="1647"/>
      <c r="N296" s="1647"/>
      <c r="O296" s="1648"/>
      <c r="P296" s="1660"/>
      <c r="Q296" s="1661"/>
      <c r="R296" s="1661"/>
      <c r="S296" s="1661"/>
      <c r="T296" s="1661"/>
      <c r="U296" s="1662"/>
      <c r="V296" s="1660"/>
      <c r="W296" s="1664"/>
      <c r="X296" s="1664"/>
      <c r="Y296" s="1664"/>
      <c r="Z296" s="1664"/>
      <c r="AA296" s="1665"/>
      <c r="AB296" s="1646"/>
      <c r="AC296" s="1647"/>
      <c r="AD296" s="1647"/>
      <c r="AE296" s="1647"/>
      <c r="AF296" s="1648"/>
      <c r="AG296" s="1617" t="s">
        <v>1118</v>
      </c>
      <c r="AH296" s="1618"/>
      <c r="AI296" s="1618"/>
      <c r="AJ296" s="1618"/>
      <c r="AK296" s="1618"/>
      <c r="AL296" s="1619"/>
      <c r="AM296" s="1620" t="s">
        <v>1119</v>
      </c>
      <c r="AN296" s="1621"/>
      <c r="AO296" s="1621"/>
      <c r="AP296" s="1621"/>
      <c r="AQ296" s="1621"/>
      <c r="AR296" s="1621"/>
      <c r="AS296" s="1621"/>
      <c r="AT296" s="1621"/>
      <c r="AU296" s="1621"/>
      <c r="AV296" s="1621"/>
      <c r="AW296" s="1621"/>
      <c r="AX296" s="1621"/>
      <c r="AY296" s="1621"/>
      <c r="AZ296" s="1621"/>
      <c r="BA296" s="1622"/>
      <c r="BB296" s="1627"/>
      <c r="BC296" s="1628"/>
      <c r="BD296" s="1628"/>
      <c r="BE296" s="1628"/>
      <c r="BF296" s="1630"/>
      <c r="BG296" s="829"/>
    </row>
    <row r="297" spans="2:59" ht="21" customHeight="1">
      <c r="B297" s="839"/>
      <c r="C297" s="1646"/>
      <c r="D297" s="1647"/>
      <c r="E297" s="1647"/>
      <c r="F297" s="1647"/>
      <c r="G297" s="1647"/>
      <c r="H297" s="1647"/>
      <c r="I297" s="1647"/>
      <c r="J297" s="1647"/>
      <c r="K297" s="1648"/>
      <c r="L297" s="1646"/>
      <c r="M297" s="1647"/>
      <c r="N297" s="1647"/>
      <c r="O297" s="1648"/>
      <c r="P297" s="1660"/>
      <c r="Q297" s="1661"/>
      <c r="R297" s="1661"/>
      <c r="S297" s="1661"/>
      <c r="T297" s="1661"/>
      <c r="U297" s="1662"/>
      <c r="V297" s="1660"/>
      <c r="W297" s="1664"/>
      <c r="X297" s="1664"/>
      <c r="Y297" s="1664"/>
      <c r="Z297" s="1664"/>
      <c r="AA297" s="1665"/>
      <c r="AB297" s="1646"/>
      <c r="AC297" s="1647"/>
      <c r="AD297" s="1647"/>
      <c r="AE297" s="1647"/>
      <c r="AF297" s="1648"/>
      <c r="AG297" s="1618" t="s">
        <v>1263</v>
      </c>
      <c r="AH297" s="1618"/>
      <c r="AI297" s="1618"/>
      <c r="AJ297" s="1618"/>
      <c r="AK297" s="1618"/>
      <c r="AL297" s="1619"/>
      <c r="AM297" s="1631" t="s">
        <v>1119</v>
      </c>
      <c r="AN297" s="1632"/>
      <c r="AO297" s="1632"/>
      <c r="AP297" s="1632"/>
      <c r="AQ297" s="1632"/>
      <c r="AR297" s="1632"/>
      <c r="AS297" s="1632"/>
      <c r="AT297" s="1632"/>
      <c r="AU297" s="1632"/>
      <c r="AV297" s="1632"/>
      <c r="AW297" s="1632"/>
      <c r="AX297" s="1632"/>
      <c r="AY297" s="1632"/>
      <c r="AZ297" s="1632"/>
      <c r="BA297" s="1633"/>
      <c r="BB297" s="1623"/>
      <c r="BC297" s="1623"/>
      <c r="BD297" s="1623"/>
      <c r="BE297" s="1623"/>
      <c r="BF297" s="1626"/>
      <c r="BG297" s="829"/>
    </row>
    <row r="298" spans="2:59" ht="21" customHeight="1">
      <c r="B298" s="839"/>
      <c r="C298" s="1646"/>
      <c r="D298" s="1647"/>
      <c r="E298" s="1647"/>
      <c r="F298" s="1647"/>
      <c r="G298" s="1647"/>
      <c r="H298" s="1647"/>
      <c r="I298" s="1647"/>
      <c r="J298" s="1647"/>
      <c r="K298" s="1648"/>
      <c r="L298" s="1646"/>
      <c r="M298" s="1647"/>
      <c r="N298" s="1647"/>
      <c r="O298" s="1648"/>
      <c r="P298" s="1660"/>
      <c r="Q298" s="1661"/>
      <c r="R298" s="1661"/>
      <c r="S298" s="1661"/>
      <c r="T298" s="1661"/>
      <c r="U298" s="1662"/>
      <c r="V298" s="1660"/>
      <c r="W298" s="1664"/>
      <c r="X298" s="1664"/>
      <c r="Y298" s="1664"/>
      <c r="Z298" s="1664"/>
      <c r="AA298" s="1665"/>
      <c r="AB298" s="1646"/>
      <c r="AC298" s="1647"/>
      <c r="AD298" s="1647"/>
      <c r="AE298" s="1647"/>
      <c r="AF298" s="1648"/>
      <c r="AG298" s="1618" t="s">
        <v>1120</v>
      </c>
      <c r="AH298" s="1618"/>
      <c r="AI298" s="1618"/>
      <c r="AJ298" s="1618"/>
      <c r="AK298" s="1618"/>
      <c r="AL298" s="1619"/>
      <c r="AM298" s="1631" t="s">
        <v>1119</v>
      </c>
      <c r="AN298" s="1632"/>
      <c r="AO298" s="1632"/>
      <c r="AP298" s="1632"/>
      <c r="AQ298" s="1632"/>
      <c r="AR298" s="1632"/>
      <c r="AS298" s="1632"/>
      <c r="AT298" s="1632"/>
      <c r="AU298" s="1632"/>
      <c r="AV298" s="1632"/>
      <c r="AW298" s="1632"/>
      <c r="AX298" s="1632"/>
      <c r="AY298" s="1632"/>
      <c r="AZ298" s="1632"/>
      <c r="BA298" s="1633"/>
      <c r="BB298" s="1623"/>
      <c r="BC298" s="1623"/>
      <c r="BD298" s="1623"/>
      <c r="BE298" s="1623"/>
      <c r="BF298" s="1626"/>
      <c r="BG298" s="829"/>
    </row>
    <row r="299" spans="2:59" ht="21" customHeight="1">
      <c r="B299" s="839"/>
      <c r="C299" s="1646"/>
      <c r="D299" s="1647"/>
      <c r="E299" s="1647"/>
      <c r="F299" s="1647"/>
      <c r="G299" s="1647"/>
      <c r="H299" s="1647"/>
      <c r="I299" s="1647"/>
      <c r="J299" s="1647"/>
      <c r="K299" s="1648"/>
      <c r="L299" s="1646"/>
      <c r="M299" s="1647"/>
      <c r="N299" s="1647"/>
      <c r="O299" s="1648"/>
      <c r="P299" s="1660"/>
      <c r="Q299" s="1661"/>
      <c r="R299" s="1661"/>
      <c r="S299" s="1661"/>
      <c r="T299" s="1661"/>
      <c r="U299" s="1662"/>
      <c r="V299" s="1660"/>
      <c r="W299" s="1664"/>
      <c r="X299" s="1664"/>
      <c r="Y299" s="1664"/>
      <c r="Z299" s="1664"/>
      <c r="AA299" s="1665"/>
      <c r="AB299" s="1646"/>
      <c r="AC299" s="1647"/>
      <c r="AD299" s="1647"/>
      <c r="AE299" s="1647"/>
      <c r="AF299" s="1648"/>
      <c r="AG299" s="1619" t="s">
        <v>1219</v>
      </c>
      <c r="AH299" s="1623"/>
      <c r="AI299" s="1623"/>
      <c r="AJ299" s="1623"/>
      <c r="AK299" s="1623"/>
      <c r="AL299" s="1623"/>
      <c r="AM299" s="1620" t="s">
        <v>1264</v>
      </c>
      <c r="AN299" s="1621"/>
      <c r="AO299" s="1621"/>
      <c r="AP299" s="1621"/>
      <c r="AQ299" s="1621"/>
      <c r="AR299" s="1621"/>
      <c r="AS299" s="1621"/>
      <c r="AT299" s="1621"/>
      <c r="AU299" s="1621"/>
      <c r="AV299" s="1621"/>
      <c r="AW299" s="1621"/>
      <c r="AX299" s="1621"/>
      <c r="AY299" s="1621"/>
      <c r="AZ299" s="1621"/>
      <c r="BA299" s="1622"/>
      <c r="BB299" s="1640"/>
      <c r="BC299" s="1640"/>
      <c r="BD299" s="1640"/>
      <c r="BE299" s="1640"/>
      <c r="BF299" s="1645"/>
      <c r="BG299" s="829"/>
    </row>
    <row r="300" spans="2:59" ht="21" customHeight="1">
      <c r="B300" s="839"/>
      <c r="C300" s="1646"/>
      <c r="D300" s="1647"/>
      <c r="E300" s="1647"/>
      <c r="F300" s="1647"/>
      <c r="G300" s="1647"/>
      <c r="H300" s="1647"/>
      <c r="I300" s="1647"/>
      <c r="J300" s="1647"/>
      <c r="K300" s="1648"/>
      <c r="L300" s="1646"/>
      <c r="M300" s="1647"/>
      <c r="N300" s="1647"/>
      <c r="O300" s="1648"/>
      <c r="P300" s="1660"/>
      <c r="Q300" s="1661"/>
      <c r="R300" s="1661"/>
      <c r="S300" s="1661"/>
      <c r="T300" s="1661"/>
      <c r="U300" s="1662"/>
      <c r="V300" s="1660"/>
      <c r="W300" s="1664"/>
      <c r="X300" s="1664"/>
      <c r="Y300" s="1664"/>
      <c r="Z300" s="1664"/>
      <c r="AA300" s="1665"/>
      <c r="AB300" s="1646"/>
      <c r="AC300" s="1647"/>
      <c r="AD300" s="1647"/>
      <c r="AE300" s="1647"/>
      <c r="AF300" s="1648"/>
      <c r="AG300" s="1619" t="s">
        <v>1152</v>
      </c>
      <c r="AH300" s="1623"/>
      <c r="AI300" s="1623"/>
      <c r="AJ300" s="1623"/>
      <c r="AK300" s="1623"/>
      <c r="AL300" s="1623"/>
      <c r="AM300" s="1620" t="s">
        <v>1191</v>
      </c>
      <c r="AN300" s="1621"/>
      <c r="AO300" s="1621"/>
      <c r="AP300" s="1621"/>
      <c r="AQ300" s="1621"/>
      <c r="AR300" s="1621"/>
      <c r="AS300" s="1621"/>
      <c r="AT300" s="1621"/>
      <c r="AU300" s="1621"/>
      <c r="AV300" s="1621"/>
      <c r="AW300" s="1621"/>
      <c r="AX300" s="1621"/>
      <c r="AY300" s="1621"/>
      <c r="AZ300" s="1621"/>
      <c r="BA300" s="1622"/>
      <c r="BB300" s="1623"/>
      <c r="BC300" s="1623"/>
      <c r="BD300" s="1623"/>
      <c r="BE300" s="1623"/>
      <c r="BF300" s="1626"/>
      <c r="BG300" s="829"/>
    </row>
    <row r="301" spans="2:59" ht="21" customHeight="1">
      <c r="B301" s="839"/>
      <c r="C301" s="1646"/>
      <c r="D301" s="1647"/>
      <c r="E301" s="1647"/>
      <c r="F301" s="1647"/>
      <c r="G301" s="1647"/>
      <c r="H301" s="1647"/>
      <c r="I301" s="1647"/>
      <c r="J301" s="1647"/>
      <c r="K301" s="1648"/>
      <c r="L301" s="1646"/>
      <c r="M301" s="1647"/>
      <c r="N301" s="1647"/>
      <c r="O301" s="1648"/>
      <c r="P301" s="1660"/>
      <c r="Q301" s="1661"/>
      <c r="R301" s="1661"/>
      <c r="S301" s="1661"/>
      <c r="T301" s="1661"/>
      <c r="U301" s="1662"/>
      <c r="V301" s="1660"/>
      <c r="W301" s="1664"/>
      <c r="X301" s="1664"/>
      <c r="Y301" s="1664"/>
      <c r="Z301" s="1664"/>
      <c r="AA301" s="1665"/>
      <c r="AB301" s="1646"/>
      <c r="AC301" s="1647"/>
      <c r="AD301" s="1647"/>
      <c r="AE301" s="1647"/>
      <c r="AF301" s="1648"/>
      <c r="AG301" s="1617" t="s">
        <v>1233</v>
      </c>
      <c r="AH301" s="1618"/>
      <c r="AI301" s="1618"/>
      <c r="AJ301" s="1618"/>
      <c r="AK301" s="1618"/>
      <c r="AL301" s="1619"/>
      <c r="AM301" s="1634" t="s">
        <v>1119</v>
      </c>
      <c r="AN301" s="1635"/>
      <c r="AO301" s="1635"/>
      <c r="AP301" s="1635"/>
      <c r="AQ301" s="1635"/>
      <c r="AR301" s="1635"/>
      <c r="AS301" s="1635"/>
      <c r="AT301" s="1635"/>
      <c r="AU301" s="1635"/>
      <c r="AV301" s="1635"/>
      <c r="AW301" s="1635"/>
      <c r="AX301" s="1635"/>
      <c r="AY301" s="1635"/>
      <c r="AZ301" s="1635"/>
      <c r="BA301" s="1636"/>
      <c r="BB301" s="1617"/>
      <c r="BC301" s="1618"/>
      <c r="BD301" s="1618"/>
      <c r="BE301" s="1618"/>
      <c r="BF301" s="1637"/>
      <c r="BG301" s="829"/>
    </row>
    <row r="302" spans="2:59" ht="39" customHeight="1">
      <c r="B302" s="839"/>
      <c r="C302" s="1646"/>
      <c r="D302" s="1647"/>
      <c r="E302" s="1647"/>
      <c r="F302" s="1647"/>
      <c r="G302" s="1647"/>
      <c r="H302" s="1647"/>
      <c r="I302" s="1647"/>
      <c r="J302" s="1647"/>
      <c r="K302" s="1648"/>
      <c r="L302" s="1646"/>
      <c r="M302" s="1647"/>
      <c r="N302" s="1647"/>
      <c r="O302" s="1648"/>
      <c r="P302" s="1660"/>
      <c r="Q302" s="1661"/>
      <c r="R302" s="1661"/>
      <c r="S302" s="1661"/>
      <c r="T302" s="1661"/>
      <c r="U302" s="1662"/>
      <c r="V302" s="1660"/>
      <c r="W302" s="1664"/>
      <c r="X302" s="1664"/>
      <c r="Y302" s="1664"/>
      <c r="Z302" s="1664"/>
      <c r="AA302" s="1665"/>
      <c r="AB302" s="1646"/>
      <c r="AC302" s="1647"/>
      <c r="AD302" s="1647"/>
      <c r="AE302" s="1647"/>
      <c r="AF302" s="1648"/>
      <c r="AG302" s="1618" t="s">
        <v>1201</v>
      </c>
      <c r="AH302" s="1618"/>
      <c r="AI302" s="1618"/>
      <c r="AJ302" s="1618"/>
      <c r="AK302" s="1618"/>
      <c r="AL302" s="1619"/>
      <c r="AM302" s="1644" t="s">
        <v>1294</v>
      </c>
      <c r="AN302" s="1618"/>
      <c r="AO302" s="1618"/>
      <c r="AP302" s="1618"/>
      <c r="AQ302" s="1618"/>
      <c r="AR302" s="1618"/>
      <c r="AS302" s="1618"/>
      <c r="AT302" s="1618"/>
      <c r="AU302" s="1618"/>
      <c r="AV302" s="1618"/>
      <c r="AW302" s="1618"/>
      <c r="AX302" s="1618"/>
      <c r="AY302" s="1618"/>
      <c r="AZ302" s="1618"/>
      <c r="BA302" s="1619"/>
      <c r="BB302" s="1640"/>
      <c r="BC302" s="1640"/>
      <c r="BD302" s="1640"/>
      <c r="BE302" s="1640"/>
      <c r="BF302" s="1645"/>
      <c r="BG302" s="829"/>
    </row>
    <row r="303" spans="2:59" ht="39.75" customHeight="1">
      <c r="B303" s="839"/>
      <c r="C303" s="1646"/>
      <c r="D303" s="1647"/>
      <c r="E303" s="1647"/>
      <c r="F303" s="1647"/>
      <c r="G303" s="1647"/>
      <c r="H303" s="1647"/>
      <c r="I303" s="1647"/>
      <c r="J303" s="1647"/>
      <c r="K303" s="1648"/>
      <c r="L303" s="1646"/>
      <c r="M303" s="1647"/>
      <c r="N303" s="1647"/>
      <c r="O303" s="1648"/>
      <c r="P303" s="1660"/>
      <c r="Q303" s="1661"/>
      <c r="R303" s="1661"/>
      <c r="S303" s="1661"/>
      <c r="T303" s="1661"/>
      <c r="U303" s="1662"/>
      <c r="V303" s="1660"/>
      <c r="W303" s="1664"/>
      <c r="X303" s="1664"/>
      <c r="Y303" s="1664"/>
      <c r="Z303" s="1664"/>
      <c r="AA303" s="1665"/>
      <c r="AB303" s="1646"/>
      <c r="AC303" s="1647"/>
      <c r="AD303" s="1647"/>
      <c r="AE303" s="1647"/>
      <c r="AF303" s="1648"/>
      <c r="AG303" s="1617" t="s">
        <v>1234</v>
      </c>
      <c r="AH303" s="1618"/>
      <c r="AI303" s="1618"/>
      <c r="AJ303" s="1618"/>
      <c r="AK303" s="1618"/>
      <c r="AL303" s="1619"/>
      <c r="AM303" s="1634" t="s">
        <v>1235</v>
      </c>
      <c r="AN303" s="1635"/>
      <c r="AO303" s="1635"/>
      <c r="AP303" s="1635"/>
      <c r="AQ303" s="1635"/>
      <c r="AR303" s="1635"/>
      <c r="AS303" s="1635"/>
      <c r="AT303" s="1635"/>
      <c r="AU303" s="1635"/>
      <c r="AV303" s="1635"/>
      <c r="AW303" s="1635"/>
      <c r="AX303" s="1635"/>
      <c r="AY303" s="1635"/>
      <c r="AZ303" s="1635"/>
      <c r="BA303" s="1636"/>
      <c r="BB303" s="1617"/>
      <c r="BC303" s="1618"/>
      <c r="BD303" s="1618"/>
      <c r="BE303" s="1618"/>
      <c r="BF303" s="1637"/>
      <c r="BG303" s="829"/>
    </row>
    <row r="304" spans="2:59" ht="21" customHeight="1">
      <c r="B304" s="839"/>
      <c r="C304" s="1646"/>
      <c r="D304" s="1647"/>
      <c r="E304" s="1647"/>
      <c r="F304" s="1647"/>
      <c r="G304" s="1647"/>
      <c r="H304" s="1647"/>
      <c r="I304" s="1647"/>
      <c r="J304" s="1647"/>
      <c r="K304" s="1648"/>
      <c r="L304" s="1646"/>
      <c r="M304" s="1647"/>
      <c r="N304" s="1647"/>
      <c r="O304" s="1648"/>
      <c r="P304" s="1660"/>
      <c r="Q304" s="1661"/>
      <c r="R304" s="1661"/>
      <c r="S304" s="1661"/>
      <c r="T304" s="1661"/>
      <c r="U304" s="1662"/>
      <c r="V304" s="1660"/>
      <c r="W304" s="1664"/>
      <c r="X304" s="1664"/>
      <c r="Y304" s="1664"/>
      <c r="Z304" s="1664"/>
      <c r="AA304" s="1665"/>
      <c r="AB304" s="1646"/>
      <c r="AC304" s="1647"/>
      <c r="AD304" s="1647"/>
      <c r="AE304" s="1647"/>
      <c r="AF304" s="1648"/>
      <c r="AG304" s="1641" t="s">
        <v>1236</v>
      </c>
      <c r="AH304" s="1642"/>
      <c r="AI304" s="1642"/>
      <c r="AJ304" s="1642"/>
      <c r="AK304" s="1642"/>
      <c r="AL304" s="1643"/>
      <c r="AM304" s="1634" t="s">
        <v>1119</v>
      </c>
      <c r="AN304" s="1635"/>
      <c r="AO304" s="1635"/>
      <c r="AP304" s="1635"/>
      <c r="AQ304" s="1635"/>
      <c r="AR304" s="1635"/>
      <c r="AS304" s="1635"/>
      <c r="AT304" s="1635"/>
      <c r="AU304" s="1635"/>
      <c r="AV304" s="1635"/>
      <c r="AW304" s="1635"/>
      <c r="AX304" s="1635"/>
      <c r="AY304" s="1635"/>
      <c r="AZ304" s="1635"/>
      <c r="BA304" s="1636"/>
      <c r="BB304" s="1620"/>
      <c r="BC304" s="1621"/>
      <c r="BD304" s="1621"/>
      <c r="BE304" s="1621"/>
      <c r="BF304" s="1638"/>
      <c r="BG304" s="829"/>
    </row>
    <row r="305" spans="2:59" ht="21" customHeight="1">
      <c r="B305" s="839"/>
      <c r="C305" s="1646"/>
      <c r="D305" s="1647"/>
      <c r="E305" s="1647"/>
      <c r="F305" s="1647"/>
      <c r="G305" s="1647"/>
      <c r="H305" s="1647"/>
      <c r="I305" s="1647"/>
      <c r="J305" s="1647"/>
      <c r="K305" s="1648"/>
      <c r="L305" s="1646"/>
      <c r="M305" s="1647"/>
      <c r="N305" s="1647"/>
      <c r="O305" s="1648"/>
      <c r="P305" s="1660"/>
      <c r="Q305" s="1661"/>
      <c r="R305" s="1661"/>
      <c r="S305" s="1661"/>
      <c r="T305" s="1661"/>
      <c r="U305" s="1662"/>
      <c r="V305" s="1663"/>
      <c r="W305" s="1664"/>
      <c r="X305" s="1664"/>
      <c r="Y305" s="1664"/>
      <c r="Z305" s="1664"/>
      <c r="AA305" s="1665"/>
      <c r="AB305" s="1646"/>
      <c r="AC305" s="1647"/>
      <c r="AD305" s="1647"/>
      <c r="AE305" s="1647"/>
      <c r="AF305" s="1647"/>
      <c r="AG305" s="1617" t="s">
        <v>1304</v>
      </c>
      <c r="AH305" s="1618"/>
      <c r="AI305" s="1618"/>
      <c r="AJ305" s="1618"/>
      <c r="AK305" s="1618"/>
      <c r="AL305" s="1619"/>
      <c r="AM305" s="1621" t="s">
        <v>1188</v>
      </c>
      <c r="AN305" s="1621"/>
      <c r="AO305" s="1621"/>
      <c r="AP305" s="1621"/>
      <c r="AQ305" s="1621"/>
      <c r="AR305" s="1621"/>
      <c r="AS305" s="1621"/>
      <c r="AT305" s="1621"/>
      <c r="AU305" s="1621"/>
      <c r="AV305" s="1621"/>
      <c r="AW305" s="1621"/>
      <c r="AX305" s="1621"/>
      <c r="AY305" s="1621"/>
      <c r="AZ305" s="1621"/>
      <c r="BA305" s="1622"/>
      <c r="BB305" s="1623"/>
      <c r="BC305" s="1623"/>
      <c r="BD305" s="1623"/>
      <c r="BE305" s="1623"/>
      <c r="BF305" s="1626"/>
      <c r="BG305" s="829"/>
    </row>
    <row r="306" spans="2:59" ht="21" customHeight="1">
      <c r="B306" s="839"/>
      <c r="C306" s="1646"/>
      <c r="D306" s="1647"/>
      <c r="E306" s="1647"/>
      <c r="F306" s="1647"/>
      <c r="G306" s="1647"/>
      <c r="H306" s="1647"/>
      <c r="I306" s="1647"/>
      <c r="J306" s="1647"/>
      <c r="K306" s="1648"/>
      <c r="L306" s="1646"/>
      <c r="M306" s="1647"/>
      <c r="N306" s="1647"/>
      <c r="O306" s="1648"/>
      <c r="P306" s="1660"/>
      <c r="Q306" s="1661"/>
      <c r="R306" s="1661"/>
      <c r="S306" s="1661"/>
      <c r="T306" s="1661"/>
      <c r="U306" s="1662"/>
      <c r="V306" s="1663"/>
      <c r="W306" s="1664"/>
      <c r="X306" s="1664"/>
      <c r="Y306" s="1664"/>
      <c r="Z306" s="1664"/>
      <c r="AA306" s="1665"/>
      <c r="AB306" s="1646"/>
      <c r="AC306" s="1647"/>
      <c r="AD306" s="1647"/>
      <c r="AE306" s="1647"/>
      <c r="AF306" s="1648"/>
      <c r="AG306" s="1639" t="s">
        <v>1180</v>
      </c>
      <c r="AH306" s="1640"/>
      <c r="AI306" s="1640"/>
      <c r="AJ306" s="1640"/>
      <c r="AK306" s="1640"/>
      <c r="AL306" s="1640"/>
      <c r="AM306" s="1620" t="s">
        <v>1188</v>
      </c>
      <c r="AN306" s="1621"/>
      <c r="AO306" s="1621"/>
      <c r="AP306" s="1621"/>
      <c r="AQ306" s="1621"/>
      <c r="AR306" s="1621"/>
      <c r="AS306" s="1621"/>
      <c r="AT306" s="1621"/>
      <c r="AU306" s="1621"/>
      <c r="AV306" s="1621"/>
      <c r="AW306" s="1621"/>
      <c r="AX306" s="1621"/>
      <c r="AY306" s="1621"/>
      <c r="AZ306" s="1621"/>
      <c r="BA306" s="1622"/>
      <c r="BB306" s="1623"/>
      <c r="BC306" s="1623"/>
      <c r="BD306" s="1623"/>
      <c r="BE306" s="1623"/>
      <c r="BF306" s="1626"/>
      <c r="BG306" s="829"/>
    </row>
    <row r="307" spans="2:59" ht="21" customHeight="1">
      <c r="B307" s="839"/>
      <c r="C307" s="1646"/>
      <c r="D307" s="1647"/>
      <c r="E307" s="1647"/>
      <c r="F307" s="1647"/>
      <c r="G307" s="1647"/>
      <c r="H307" s="1647"/>
      <c r="I307" s="1647"/>
      <c r="J307" s="1647"/>
      <c r="K307" s="1648"/>
      <c r="L307" s="1646"/>
      <c r="M307" s="1647"/>
      <c r="N307" s="1647"/>
      <c r="O307" s="1648"/>
      <c r="P307" s="1660"/>
      <c r="Q307" s="1661"/>
      <c r="R307" s="1661"/>
      <c r="S307" s="1661"/>
      <c r="T307" s="1661"/>
      <c r="U307" s="1662"/>
      <c r="V307" s="1663"/>
      <c r="W307" s="1664"/>
      <c r="X307" s="1664"/>
      <c r="Y307" s="1664"/>
      <c r="Z307" s="1664"/>
      <c r="AA307" s="1665"/>
      <c r="AB307" s="1646"/>
      <c r="AC307" s="1647"/>
      <c r="AD307" s="1647"/>
      <c r="AE307" s="1647"/>
      <c r="AF307" s="1648"/>
      <c r="AG307" s="1617" t="s">
        <v>1198</v>
      </c>
      <c r="AH307" s="1618"/>
      <c r="AI307" s="1618"/>
      <c r="AJ307" s="1618"/>
      <c r="AK307" s="1618"/>
      <c r="AL307" s="1619"/>
      <c r="AM307" s="1634" t="s">
        <v>1117</v>
      </c>
      <c r="AN307" s="1635"/>
      <c r="AO307" s="1635"/>
      <c r="AP307" s="1635"/>
      <c r="AQ307" s="1635"/>
      <c r="AR307" s="1635"/>
      <c r="AS307" s="1635"/>
      <c r="AT307" s="1635"/>
      <c r="AU307" s="1635"/>
      <c r="AV307" s="1635"/>
      <c r="AW307" s="1635"/>
      <c r="AX307" s="1635"/>
      <c r="AY307" s="1635"/>
      <c r="AZ307" s="1635"/>
      <c r="BA307" s="1636"/>
      <c r="BB307" s="1620"/>
      <c r="BC307" s="1621"/>
      <c r="BD307" s="1621"/>
      <c r="BE307" s="1621"/>
      <c r="BF307" s="1638"/>
      <c r="BG307" s="829"/>
    </row>
    <row r="308" spans="2:59" ht="21" customHeight="1">
      <c r="B308" s="839"/>
      <c r="C308" s="1646"/>
      <c r="D308" s="1647"/>
      <c r="E308" s="1647"/>
      <c r="F308" s="1647"/>
      <c r="G308" s="1647"/>
      <c r="H308" s="1647"/>
      <c r="I308" s="1647"/>
      <c r="J308" s="1647"/>
      <c r="K308" s="1648"/>
      <c r="L308" s="1646"/>
      <c r="M308" s="1647"/>
      <c r="N308" s="1647"/>
      <c r="O308" s="1648"/>
      <c r="P308" s="1660"/>
      <c r="Q308" s="1661"/>
      <c r="R308" s="1661"/>
      <c r="S308" s="1661"/>
      <c r="T308" s="1661"/>
      <c r="U308" s="1662"/>
      <c r="V308" s="1663"/>
      <c r="W308" s="1664"/>
      <c r="X308" s="1664"/>
      <c r="Y308" s="1664"/>
      <c r="Z308" s="1664"/>
      <c r="AA308" s="1665"/>
      <c r="AB308" s="1646"/>
      <c r="AC308" s="1647"/>
      <c r="AD308" s="1647"/>
      <c r="AE308" s="1647"/>
      <c r="AF308" s="1648"/>
      <c r="AG308" s="1617" t="s">
        <v>1199</v>
      </c>
      <c r="AH308" s="1618"/>
      <c r="AI308" s="1618"/>
      <c r="AJ308" s="1618"/>
      <c r="AK308" s="1618"/>
      <c r="AL308" s="1619"/>
      <c r="AM308" s="1634" t="s">
        <v>1188</v>
      </c>
      <c r="AN308" s="1635"/>
      <c r="AO308" s="1635"/>
      <c r="AP308" s="1635"/>
      <c r="AQ308" s="1635"/>
      <c r="AR308" s="1635"/>
      <c r="AS308" s="1635"/>
      <c r="AT308" s="1635"/>
      <c r="AU308" s="1635"/>
      <c r="AV308" s="1635"/>
      <c r="AW308" s="1635"/>
      <c r="AX308" s="1635"/>
      <c r="AY308" s="1635"/>
      <c r="AZ308" s="1635"/>
      <c r="BA308" s="1636"/>
      <c r="BB308" s="1620"/>
      <c r="BC308" s="1621"/>
      <c r="BD308" s="1621"/>
      <c r="BE308" s="1621"/>
      <c r="BF308" s="1638"/>
      <c r="BG308" s="829"/>
    </row>
    <row r="309" spans="2:59" ht="21" customHeight="1">
      <c r="B309" s="839"/>
      <c r="C309" s="1646"/>
      <c r="D309" s="1647"/>
      <c r="E309" s="1647"/>
      <c r="F309" s="1647"/>
      <c r="G309" s="1647"/>
      <c r="H309" s="1647"/>
      <c r="I309" s="1647"/>
      <c r="J309" s="1647"/>
      <c r="K309" s="1648"/>
      <c r="L309" s="1646"/>
      <c r="M309" s="1647"/>
      <c r="N309" s="1647"/>
      <c r="O309" s="1648"/>
      <c r="P309" s="1660"/>
      <c r="Q309" s="1661"/>
      <c r="R309" s="1661"/>
      <c r="S309" s="1661"/>
      <c r="T309" s="1661"/>
      <c r="U309" s="1662"/>
      <c r="V309" s="1663"/>
      <c r="W309" s="1664"/>
      <c r="X309" s="1664"/>
      <c r="Y309" s="1664"/>
      <c r="Z309" s="1664"/>
      <c r="AA309" s="1665"/>
      <c r="AB309" s="1646"/>
      <c r="AC309" s="1647"/>
      <c r="AD309" s="1647"/>
      <c r="AE309" s="1647"/>
      <c r="AF309" s="1648"/>
      <c r="AG309" s="1617" t="s">
        <v>1237</v>
      </c>
      <c r="AH309" s="1618"/>
      <c r="AI309" s="1618"/>
      <c r="AJ309" s="1618"/>
      <c r="AK309" s="1618"/>
      <c r="AL309" s="1619"/>
      <c r="AM309" s="1634" t="s">
        <v>1117</v>
      </c>
      <c r="AN309" s="1635"/>
      <c r="AO309" s="1635"/>
      <c r="AP309" s="1635"/>
      <c r="AQ309" s="1635"/>
      <c r="AR309" s="1635"/>
      <c r="AS309" s="1635"/>
      <c r="AT309" s="1635"/>
      <c r="AU309" s="1635"/>
      <c r="AV309" s="1635"/>
      <c r="AW309" s="1635"/>
      <c r="AX309" s="1635"/>
      <c r="AY309" s="1635"/>
      <c r="AZ309" s="1635"/>
      <c r="BA309" s="1636"/>
      <c r="BB309" s="1620"/>
      <c r="BC309" s="1621"/>
      <c r="BD309" s="1621"/>
      <c r="BE309" s="1621"/>
      <c r="BF309" s="1638"/>
      <c r="BG309" s="829"/>
    </row>
    <row r="310" spans="2:59" ht="21" customHeight="1">
      <c r="B310" s="839"/>
      <c r="C310" s="1646"/>
      <c r="D310" s="1647"/>
      <c r="E310" s="1647"/>
      <c r="F310" s="1647"/>
      <c r="G310" s="1647"/>
      <c r="H310" s="1647"/>
      <c r="I310" s="1647"/>
      <c r="J310" s="1647"/>
      <c r="K310" s="1648"/>
      <c r="L310" s="1646"/>
      <c r="M310" s="1647"/>
      <c r="N310" s="1647"/>
      <c r="O310" s="1648"/>
      <c r="P310" s="1660"/>
      <c r="Q310" s="1661"/>
      <c r="R310" s="1661"/>
      <c r="S310" s="1661"/>
      <c r="T310" s="1661"/>
      <c r="U310" s="1662"/>
      <c r="V310" s="1663"/>
      <c r="W310" s="1664"/>
      <c r="X310" s="1664"/>
      <c r="Y310" s="1664"/>
      <c r="Z310" s="1664"/>
      <c r="AA310" s="1665"/>
      <c r="AB310" s="1646"/>
      <c r="AC310" s="1647"/>
      <c r="AD310" s="1647"/>
      <c r="AE310" s="1647"/>
      <c r="AF310" s="1648"/>
      <c r="AG310" s="1617" t="s">
        <v>1238</v>
      </c>
      <c r="AH310" s="1618"/>
      <c r="AI310" s="1618"/>
      <c r="AJ310" s="1618"/>
      <c r="AK310" s="1618"/>
      <c r="AL310" s="1619"/>
      <c r="AM310" s="1620" t="s">
        <v>1117</v>
      </c>
      <c r="AN310" s="1621"/>
      <c r="AO310" s="1621"/>
      <c r="AP310" s="1621"/>
      <c r="AQ310" s="1621"/>
      <c r="AR310" s="1621"/>
      <c r="AS310" s="1621"/>
      <c r="AT310" s="1621"/>
      <c r="AU310" s="1621"/>
      <c r="AV310" s="1621"/>
      <c r="AW310" s="1621"/>
      <c r="AX310" s="1621"/>
      <c r="AY310" s="1621"/>
      <c r="AZ310" s="1621"/>
      <c r="BA310" s="1622"/>
      <c r="BB310" s="1617"/>
      <c r="BC310" s="1618"/>
      <c r="BD310" s="1618"/>
      <c r="BE310" s="1618"/>
      <c r="BF310" s="1637"/>
      <c r="BG310" s="829"/>
    </row>
    <row r="311" spans="2:59" ht="21" customHeight="1">
      <c r="B311" s="839"/>
      <c r="C311" s="1646"/>
      <c r="D311" s="1647"/>
      <c r="E311" s="1647"/>
      <c r="F311" s="1647"/>
      <c r="G311" s="1647"/>
      <c r="H311" s="1647"/>
      <c r="I311" s="1647"/>
      <c r="J311" s="1647"/>
      <c r="K311" s="1648"/>
      <c r="L311" s="1646"/>
      <c r="M311" s="1647"/>
      <c r="N311" s="1647"/>
      <c r="O311" s="1648"/>
      <c r="P311" s="1660"/>
      <c r="Q311" s="1661"/>
      <c r="R311" s="1661"/>
      <c r="S311" s="1661"/>
      <c r="T311" s="1661"/>
      <c r="U311" s="1662"/>
      <c r="V311" s="1663"/>
      <c r="W311" s="1664"/>
      <c r="X311" s="1664"/>
      <c r="Y311" s="1664"/>
      <c r="Z311" s="1664"/>
      <c r="AA311" s="1665"/>
      <c r="AB311" s="1646"/>
      <c r="AC311" s="1647"/>
      <c r="AD311" s="1647"/>
      <c r="AE311" s="1647"/>
      <c r="AF311" s="1648"/>
      <c r="AG311" s="1619" t="s">
        <v>1197</v>
      </c>
      <c r="AH311" s="1623"/>
      <c r="AI311" s="1623"/>
      <c r="AJ311" s="1623"/>
      <c r="AK311" s="1623"/>
      <c r="AL311" s="1623"/>
      <c r="AM311" s="1620" t="s">
        <v>1188</v>
      </c>
      <c r="AN311" s="1621"/>
      <c r="AO311" s="1621"/>
      <c r="AP311" s="1621"/>
      <c r="AQ311" s="1621"/>
      <c r="AR311" s="1621"/>
      <c r="AS311" s="1621"/>
      <c r="AT311" s="1621"/>
      <c r="AU311" s="1621"/>
      <c r="AV311" s="1621"/>
      <c r="AW311" s="1621"/>
      <c r="AX311" s="1621"/>
      <c r="AY311" s="1621"/>
      <c r="AZ311" s="1621"/>
      <c r="BA311" s="1622"/>
      <c r="BB311" s="1623"/>
      <c r="BC311" s="1623"/>
      <c r="BD311" s="1623"/>
      <c r="BE311" s="1623"/>
      <c r="BF311" s="1626"/>
      <c r="BG311" s="829"/>
    </row>
    <row r="312" spans="2:59" ht="21" customHeight="1">
      <c r="B312" s="839"/>
      <c r="C312" s="1646"/>
      <c r="D312" s="1647"/>
      <c r="E312" s="1647"/>
      <c r="F312" s="1647"/>
      <c r="G312" s="1647"/>
      <c r="H312" s="1647"/>
      <c r="I312" s="1647"/>
      <c r="J312" s="1647"/>
      <c r="K312" s="1648"/>
      <c r="L312" s="1646"/>
      <c r="M312" s="1647"/>
      <c r="N312" s="1647"/>
      <c r="O312" s="1648"/>
      <c r="P312" s="1660"/>
      <c r="Q312" s="1661"/>
      <c r="R312" s="1661"/>
      <c r="S312" s="1661"/>
      <c r="T312" s="1661"/>
      <c r="U312" s="1662"/>
      <c r="V312" s="1663"/>
      <c r="W312" s="1664"/>
      <c r="X312" s="1664"/>
      <c r="Y312" s="1664"/>
      <c r="Z312" s="1664"/>
      <c r="AA312" s="1665"/>
      <c r="AB312" s="1646"/>
      <c r="AC312" s="1647"/>
      <c r="AD312" s="1647"/>
      <c r="AE312" s="1647"/>
      <c r="AF312" s="1648"/>
      <c r="AG312" s="1617" t="s">
        <v>1239</v>
      </c>
      <c r="AH312" s="1618"/>
      <c r="AI312" s="1618"/>
      <c r="AJ312" s="1618"/>
      <c r="AK312" s="1618"/>
      <c r="AL312" s="1619"/>
      <c r="AM312" s="1620" t="s">
        <v>1117</v>
      </c>
      <c r="AN312" s="1621"/>
      <c r="AO312" s="1621"/>
      <c r="AP312" s="1621"/>
      <c r="AQ312" s="1621"/>
      <c r="AR312" s="1621"/>
      <c r="AS312" s="1621"/>
      <c r="AT312" s="1621"/>
      <c r="AU312" s="1621"/>
      <c r="AV312" s="1621"/>
      <c r="AW312" s="1621"/>
      <c r="AX312" s="1621"/>
      <c r="AY312" s="1621"/>
      <c r="AZ312" s="1621"/>
      <c r="BA312" s="1622"/>
      <c r="BB312" s="1617"/>
      <c r="BC312" s="1618"/>
      <c r="BD312" s="1618"/>
      <c r="BE312" s="1618"/>
      <c r="BF312" s="1637"/>
      <c r="BG312" s="829"/>
    </row>
    <row r="313" spans="2:59" ht="21" customHeight="1">
      <c r="B313" s="839"/>
      <c r="C313" s="1646"/>
      <c r="D313" s="1647"/>
      <c r="E313" s="1647"/>
      <c r="F313" s="1647"/>
      <c r="G313" s="1647"/>
      <c r="H313" s="1647"/>
      <c r="I313" s="1647"/>
      <c r="J313" s="1647"/>
      <c r="K313" s="1648"/>
      <c r="L313" s="1646"/>
      <c r="M313" s="1647"/>
      <c r="N313" s="1647"/>
      <c r="O313" s="1648"/>
      <c r="P313" s="1660"/>
      <c r="Q313" s="1661"/>
      <c r="R313" s="1661"/>
      <c r="S313" s="1661"/>
      <c r="T313" s="1661"/>
      <c r="U313" s="1662"/>
      <c r="V313" s="1663"/>
      <c r="W313" s="1664"/>
      <c r="X313" s="1664"/>
      <c r="Y313" s="1664"/>
      <c r="Z313" s="1664"/>
      <c r="AA313" s="1665"/>
      <c r="AB313" s="1646"/>
      <c r="AC313" s="1647"/>
      <c r="AD313" s="1647"/>
      <c r="AE313" s="1647"/>
      <c r="AF313" s="1648"/>
      <c r="AG313" s="1618" t="s">
        <v>1301</v>
      </c>
      <c r="AH313" s="1618"/>
      <c r="AI313" s="1618"/>
      <c r="AJ313" s="1618"/>
      <c r="AK313" s="1618"/>
      <c r="AL313" s="1619"/>
      <c r="AM313" s="1631" t="s">
        <v>1125</v>
      </c>
      <c r="AN313" s="1632"/>
      <c r="AO313" s="1632"/>
      <c r="AP313" s="1632"/>
      <c r="AQ313" s="1632"/>
      <c r="AR313" s="1632"/>
      <c r="AS313" s="1632"/>
      <c r="AT313" s="1632"/>
      <c r="AU313" s="1632"/>
      <c r="AV313" s="1632"/>
      <c r="AW313" s="1632"/>
      <c r="AX313" s="1632"/>
      <c r="AY313" s="1632"/>
      <c r="AZ313" s="1632"/>
      <c r="BA313" s="1633"/>
      <c r="BB313" s="1623"/>
      <c r="BC313" s="1624"/>
      <c r="BD313" s="1624"/>
      <c r="BE313" s="1624"/>
      <c r="BF313" s="1625"/>
      <c r="BG313" s="829"/>
    </row>
    <row r="314" spans="2:59" ht="21" customHeight="1">
      <c r="B314" s="839"/>
      <c r="C314" s="1646"/>
      <c r="D314" s="1647"/>
      <c r="E314" s="1647"/>
      <c r="F314" s="1647"/>
      <c r="G314" s="1647"/>
      <c r="H314" s="1647"/>
      <c r="I314" s="1647"/>
      <c r="J314" s="1647"/>
      <c r="K314" s="1648"/>
      <c r="L314" s="1646"/>
      <c r="M314" s="1647"/>
      <c r="N314" s="1647"/>
      <c r="O314" s="1648"/>
      <c r="P314" s="1660"/>
      <c r="Q314" s="1661"/>
      <c r="R314" s="1661"/>
      <c r="S314" s="1661"/>
      <c r="T314" s="1661"/>
      <c r="U314" s="1662"/>
      <c r="V314" s="1663"/>
      <c r="W314" s="1664"/>
      <c r="X314" s="1664"/>
      <c r="Y314" s="1664"/>
      <c r="Z314" s="1664"/>
      <c r="AA314" s="1665"/>
      <c r="AB314" s="1646"/>
      <c r="AC314" s="1647"/>
      <c r="AD314" s="1647"/>
      <c r="AE314" s="1647"/>
      <c r="AF314" s="1648"/>
      <c r="AG314" s="1618" t="s">
        <v>1240</v>
      </c>
      <c r="AH314" s="1618"/>
      <c r="AI314" s="1618"/>
      <c r="AJ314" s="1618"/>
      <c r="AK314" s="1618"/>
      <c r="AL314" s="1619"/>
      <c r="AM314" s="1631" t="s">
        <v>1119</v>
      </c>
      <c r="AN314" s="1632"/>
      <c r="AO314" s="1632"/>
      <c r="AP314" s="1632"/>
      <c r="AQ314" s="1632"/>
      <c r="AR314" s="1632"/>
      <c r="AS314" s="1632"/>
      <c r="AT314" s="1632"/>
      <c r="AU314" s="1632"/>
      <c r="AV314" s="1632"/>
      <c r="AW314" s="1632"/>
      <c r="AX314" s="1632"/>
      <c r="AY314" s="1632"/>
      <c r="AZ314" s="1632"/>
      <c r="BA314" s="1633"/>
      <c r="BB314" s="1623"/>
      <c r="BC314" s="1624"/>
      <c r="BD314" s="1624"/>
      <c r="BE314" s="1624"/>
      <c r="BF314" s="1625"/>
      <c r="BG314" s="829"/>
    </row>
    <row r="315" spans="2:59" ht="21" customHeight="1">
      <c r="B315" s="839"/>
      <c r="C315" s="1646"/>
      <c r="D315" s="1647"/>
      <c r="E315" s="1647"/>
      <c r="F315" s="1647"/>
      <c r="G315" s="1647"/>
      <c r="H315" s="1647"/>
      <c r="I315" s="1647"/>
      <c r="J315" s="1647"/>
      <c r="K315" s="1648"/>
      <c r="L315" s="1646"/>
      <c r="M315" s="1647"/>
      <c r="N315" s="1647"/>
      <c r="O315" s="1648"/>
      <c r="P315" s="1660"/>
      <c r="Q315" s="1661"/>
      <c r="R315" s="1661"/>
      <c r="S315" s="1661"/>
      <c r="T315" s="1661"/>
      <c r="U315" s="1662"/>
      <c r="V315" s="1663"/>
      <c r="W315" s="1664"/>
      <c r="X315" s="1664"/>
      <c r="Y315" s="1664"/>
      <c r="Z315" s="1664"/>
      <c r="AA315" s="1665"/>
      <c r="AB315" s="1646"/>
      <c r="AC315" s="1647"/>
      <c r="AD315" s="1647"/>
      <c r="AE315" s="1647"/>
      <c r="AF315" s="1648"/>
      <c r="AG315" s="1619" t="s">
        <v>1137</v>
      </c>
      <c r="AH315" s="1623"/>
      <c r="AI315" s="1623"/>
      <c r="AJ315" s="1623"/>
      <c r="AK315" s="1623"/>
      <c r="AL315" s="1623"/>
      <c r="AM315" s="1620" t="s">
        <v>1305</v>
      </c>
      <c r="AN315" s="1621"/>
      <c r="AO315" s="1621"/>
      <c r="AP315" s="1621"/>
      <c r="AQ315" s="1621"/>
      <c r="AR315" s="1621"/>
      <c r="AS315" s="1621"/>
      <c r="AT315" s="1621"/>
      <c r="AU315" s="1621"/>
      <c r="AV315" s="1621"/>
      <c r="AW315" s="1621"/>
      <c r="AX315" s="1621"/>
      <c r="AY315" s="1621"/>
      <c r="AZ315" s="1621"/>
      <c r="BA315" s="1622"/>
      <c r="BB315" s="1623"/>
      <c r="BC315" s="1623"/>
      <c r="BD315" s="1623"/>
      <c r="BE315" s="1623"/>
      <c r="BF315" s="1626"/>
      <c r="BG315" s="829"/>
    </row>
    <row r="316" spans="2:59" ht="21.95" customHeight="1">
      <c r="B316" s="839"/>
      <c r="C316" s="1646"/>
      <c r="D316" s="1647"/>
      <c r="E316" s="1647"/>
      <c r="F316" s="1647"/>
      <c r="G316" s="1647"/>
      <c r="H316" s="1647"/>
      <c r="I316" s="1647"/>
      <c r="J316" s="1647"/>
      <c r="K316" s="1648"/>
      <c r="L316" s="1646"/>
      <c r="M316" s="1647"/>
      <c r="N316" s="1647"/>
      <c r="O316" s="1648"/>
      <c r="P316" s="1660"/>
      <c r="Q316" s="1661"/>
      <c r="R316" s="1661"/>
      <c r="S316" s="1661"/>
      <c r="T316" s="1661"/>
      <c r="U316" s="1662"/>
      <c r="V316" s="1663"/>
      <c r="W316" s="1664"/>
      <c r="X316" s="1664"/>
      <c r="Y316" s="1664"/>
      <c r="Z316" s="1664"/>
      <c r="AA316" s="1665"/>
      <c r="AB316" s="1646"/>
      <c r="AC316" s="1647"/>
      <c r="AD316" s="1647"/>
      <c r="AE316" s="1647"/>
      <c r="AF316" s="1648"/>
      <c r="AG316" s="1618" t="s">
        <v>1257</v>
      </c>
      <c r="AH316" s="1618"/>
      <c r="AI316" s="1618"/>
      <c r="AJ316" s="1618"/>
      <c r="AK316" s="1618"/>
      <c r="AL316" s="1619"/>
      <c r="AM316" s="1631" t="s">
        <v>1258</v>
      </c>
      <c r="AN316" s="1632"/>
      <c r="AO316" s="1632"/>
      <c r="AP316" s="1632"/>
      <c r="AQ316" s="1632"/>
      <c r="AR316" s="1632"/>
      <c r="AS316" s="1632"/>
      <c r="AT316" s="1632"/>
      <c r="AU316" s="1632"/>
      <c r="AV316" s="1632"/>
      <c r="AW316" s="1632"/>
      <c r="AX316" s="1632"/>
      <c r="AY316" s="1632"/>
      <c r="AZ316" s="1632"/>
      <c r="BA316" s="1633"/>
      <c r="BB316" s="1623"/>
      <c r="BC316" s="1623"/>
      <c r="BD316" s="1623"/>
      <c r="BE316" s="1623"/>
      <c r="BF316" s="1626"/>
      <c r="BG316" s="829"/>
    </row>
    <row r="317" spans="2:59" ht="44.1" customHeight="1">
      <c r="B317" s="839"/>
      <c r="C317" s="1646"/>
      <c r="D317" s="1647"/>
      <c r="E317" s="1647"/>
      <c r="F317" s="1647"/>
      <c r="G317" s="1647"/>
      <c r="H317" s="1647"/>
      <c r="I317" s="1647"/>
      <c r="J317" s="1647"/>
      <c r="K317" s="1648"/>
      <c r="L317" s="1646"/>
      <c r="M317" s="1647"/>
      <c r="N317" s="1647"/>
      <c r="O317" s="1648"/>
      <c r="P317" s="1660"/>
      <c r="Q317" s="1661"/>
      <c r="R317" s="1661"/>
      <c r="S317" s="1661"/>
      <c r="T317" s="1661"/>
      <c r="U317" s="1662"/>
      <c r="V317" s="1663"/>
      <c r="W317" s="1664"/>
      <c r="X317" s="1664"/>
      <c r="Y317" s="1664"/>
      <c r="Z317" s="1664"/>
      <c r="AA317" s="1665"/>
      <c r="AB317" s="1646"/>
      <c r="AC317" s="1647"/>
      <c r="AD317" s="1647"/>
      <c r="AE317" s="1647"/>
      <c r="AF317" s="1648"/>
      <c r="AG317" s="1617" t="s">
        <v>1259</v>
      </c>
      <c r="AH317" s="1618"/>
      <c r="AI317" s="1618"/>
      <c r="AJ317" s="1618"/>
      <c r="AK317" s="1618"/>
      <c r="AL317" s="1619"/>
      <c r="AM317" s="4111" t="s">
        <v>1260</v>
      </c>
      <c r="AN317" s="4112"/>
      <c r="AO317" s="4112"/>
      <c r="AP317" s="4112"/>
      <c r="AQ317" s="4112"/>
      <c r="AR317" s="4112"/>
      <c r="AS317" s="4112"/>
      <c r="AT317" s="4112"/>
      <c r="AU317" s="4112"/>
      <c r="AV317" s="4112"/>
      <c r="AW317" s="4112"/>
      <c r="AX317" s="4112"/>
      <c r="AY317" s="4112"/>
      <c r="AZ317" s="4112"/>
      <c r="BA317" s="4113"/>
      <c r="BB317" s="1617"/>
      <c r="BC317" s="1618"/>
      <c r="BD317" s="1618"/>
      <c r="BE317" s="1618"/>
      <c r="BF317" s="1637"/>
      <c r="BG317" s="829"/>
    </row>
    <row r="318" spans="2:59" ht="21" customHeight="1">
      <c r="B318" s="839"/>
      <c r="C318" s="1646"/>
      <c r="D318" s="1647"/>
      <c r="E318" s="1647"/>
      <c r="F318" s="1647"/>
      <c r="G318" s="1647"/>
      <c r="H318" s="1647"/>
      <c r="I318" s="1647"/>
      <c r="J318" s="1647"/>
      <c r="K318" s="1648"/>
      <c r="L318" s="1651"/>
      <c r="M318" s="1652"/>
      <c r="N318" s="1652"/>
      <c r="O318" s="1653"/>
      <c r="P318" s="1663"/>
      <c r="Q318" s="1664"/>
      <c r="R318" s="1664"/>
      <c r="S318" s="1664"/>
      <c r="T318" s="1664"/>
      <c r="U318" s="1665"/>
      <c r="V318" s="1663"/>
      <c r="W318" s="1664"/>
      <c r="X318" s="1664"/>
      <c r="Y318" s="1664"/>
      <c r="Z318" s="1664"/>
      <c r="AA318" s="1665"/>
      <c r="AB318" s="1651"/>
      <c r="AC318" s="1652"/>
      <c r="AD318" s="1652"/>
      <c r="AE318" s="1652"/>
      <c r="AF318" s="1653"/>
      <c r="AG318" s="1618" t="s">
        <v>1138</v>
      </c>
      <c r="AH318" s="1618"/>
      <c r="AI318" s="1618"/>
      <c r="AJ318" s="1618"/>
      <c r="AK318" s="1618"/>
      <c r="AL318" s="1619"/>
      <c r="AM318" s="1631" t="s">
        <v>1125</v>
      </c>
      <c r="AN318" s="1632"/>
      <c r="AO318" s="1632"/>
      <c r="AP318" s="1632"/>
      <c r="AQ318" s="1632"/>
      <c r="AR318" s="1632"/>
      <c r="AS318" s="1632"/>
      <c r="AT318" s="1632"/>
      <c r="AU318" s="1632"/>
      <c r="AV318" s="1632"/>
      <c r="AW318" s="1632"/>
      <c r="AX318" s="1632"/>
      <c r="AY318" s="1632"/>
      <c r="AZ318" s="1632"/>
      <c r="BA318" s="1633"/>
      <c r="BB318" s="1623"/>
      <c r="BC318" s="1623"/>
      <c r="BD318" s="1623"/>
      <c r="BE318" s="1623"/>
      <c r="BF318" s="1626"/>
      <c r="BG318" s="829"/>
    </row>
    <row r="319" spans="2:59" ht="21" customHeight="1">
      <c r="B319" s="839"/>
      <c r="C319" s="1646"/>
      <c r="D319" s="1647"/>
      <c r="E319" s="1647"/>
      <c r="F319" s="1647"/>
      <c r="G319" s="1647"/>
      <c r="H319" s="1647"/>
      <c r="I319" s="1647"/>
      <c r="J319" s="1647"/>
      <c r="K319" s="1648"/>
      <c r="L319" s="1651"/>
      <c r="M319" s="1652"/>
      <c r="N319" s="1652"/>
      <c r="O319" s="1653"/>
      <c r="P319" s="1663"/>
      <c r="Q319" s="1664"/>
      <c r="R319" s="1664"/>
      <c r="S319" s="1664"/>
      <c r="T319" s="1664"/>
      <c r="U319" s="1665"/>
      <c r="V319" s="1663"/>
      <c r="W319" s="1664"/>
      <c r="X319" s="1664"/>
      <c r="Y319" s="1664"/>
      <c r="Z319" s="1664"/>
      <c r="AA319" s="1665"/>
      <c r="AB319" s="1651"/>
      <c r="AC319" s="1652"/>
      <c r="AD319" s="1652"/>
      <c r="AE319" s="1652"/>
      <c r="AF319" s="1653"/>
      <c r="AG319" s="1618" t="s">
        <v>1202</v>
      </c>
      <c r="AH319" s="1618"/>
      <c r="AI319" s="1618"/>
      <c r="AJ319" s="1618"/>
      <c r="AK319" s="1618"/>
      <c r="AL319" s="1619"/>
      <c r="AM319" s="1634" t="s">
        <v>1119</v>
      </c>
      <c r="AN319" s="1635"/>
      <c r="AO319" s="1635"/>
      <c r="AP319" s="1635"/>
      <c r="AQ319" s="1635"/>
      <c r="AR319" s="1635"/>
      <c r="AS319" s="1635"/>
      <c r="AT319" s="1635"/>
      <c r="AU319" s="1635"/>
      <c r="AV319" s="1635"/>
      <c r="AW319" s="1635"/>
      <c r="AX319" s="1635"/>
      <c r="AY319" s="1635"/>
      <c r="AZ319" s="1635"/>
      <c r="BA319" s="1636"/>
      <c r="BB319" s="1623"/>
      <c r="BC319" s="1624"/>
      <c r="BD319" s="1624"/>
      <c r="BE319" s="1624"/>
      <c r="BF319" s="1625"/>
      <c r="BG319" s="829"/>
    </row>
    <row r="320" spans="2:59" ht="21" customHeight="1">
      <c r="B320" s="839"/>
      <c r="C320" s="1646"/>
      <c r="D320" s="1647"/>
      <c r="E320" s="1647"/>
      <c r="F320" s="1647"/>
      <c r="G320" s="1647"/>
      <c r="H320" s="1647"/>
      <c r="I320" s="1647"/>
      <c r="J320" s="1647"/>
      <c r="K320" s="1648"/>
      <c r="L320" s="1651"/>
      <c r="M320" s="1652"/>
      <c r="N320" s="1652"/>
      <c r="O320" s="1653"/>
      <c r="P320" s="1663"/>
      <c r="Q320" s="1664"/>
      <c r="R320" s="1664"/>
      <c r="S320" s="1664"/>
      <c r="T320" s="1664"/>
      <c r="U320" s="1665"/>
      <c r="V320" s="1663"/>
      <c r="W320" s="1664"/>
      <c r="X320" s="1664"/>
      <c r="Y320" s="1664"/>
      <c r="Z320" s="1664"/>
      <c r="AA320" s="1665"/>
      <c r="AB320" s="1651"/>
      <c r="AC320" s="1652"/>
      <c r="AD320" s="1652"/>
      <c r="AE320" s="1652"/>
      <c r="AF320" s="1653"/>
      <c r="AG320" s="1617" t="s">
        <v>1126</v>
      </c>
      <c r="AH320" s="1618"/>
      <c r="AI320" s="1618"/>
      <c r="AJ320" s="1618"/>
      <c r="AK320" s="1618"/>
      <c r="AL320" s="1619"/>
      <c r="AM320" s="1620" t="s">
        <v>1125</v>
      </c>
      <c r="AN320" s="1621"/>
      <c r="AO320" s="1621"/>
      <c r="AP320" s="1621"/>
      <c r="AQ320" s="1621"/>
      <c r="AR320" s="1621"/>
      <c r="AS320" s="1621"/>
      <c r="AT320" s="1621"/>
      <c r="AU320" s="1621"/>
      <c r="AV320" s="1621"/>
      <c r="AW320" s="1621"/>
      <c r="AX320" s="1621"/>
      <c r="AY320" s="1621"/>
      <c r="AZ320" s="1621"/>
      <c r="BA320" s="1622"/>
      <c r="BB320" s="1623"/>
      <c r="BC320" s="1623"/>
      <c r="BD320" s="1623"/>
      <c r="BE320" s="1623"/>
      <c r="BF320" s="1626"/>
      <c r="BG320" s="829"/>
    </row>
    <row r="321" spans="2:59" ht="21" customHeight="1">
      <c r="B321" s="839"/>
      <c r="C321" s="1646"/>
      <c r="D321" s="1647"/>
      <c r="E321" s="1647"/>
      <c r="F321" s="1647"/>
      <c r="G321" s="1647"/>
      <c r="H321" s="1647"/>
      <c r="I321" s="1647"/>
      <c r="J321" s="1647"/>
      <c r="K321" s="1648"/>
      <c r="L321" s="1651"/>
      <c r="M321" s="1652"/>
      <c r="N321" s="1652"/>
      <c r="O321" s="1653"/>
      <c r="P321" s="1663"/>
      <c r="Q321" s="1664"/>
      <c r="R321" s="1664"/>
      <c r="S321" s="1664"/>
      <c r="T321" s="1664"/>
      <c r="U321" s="1665"/>
      <c r="V321" s="1663"/>
      <c r="W321" s="1664"/>
      <c r="X321" s="1664"/>
      <c r="Y321" s="1664"/>
      <c r="Z321" s="1664"/>
      <c r="AA321" s="1665"/>
      <c r="AB321" s="1651"/>
      <c r="AC321" s="1652"/>
      <c r="AD321" s="1652"/>
      <c r="AE321" s="1652"/>
      <c r="AF321" s="1653"/>
      <c r="AG321" s="1627" t="s">
        <v>1183</v>
      </c>
      <c r="AH321" s="1628"/>
      <c r="AI321" s="1628"/>
      <c r="AJ321" s="1628"/>
      <c r="AK321" s="1628"/>
      <c r="AL321" s="1629"/>
      <c r="AM321" s="1620" t="s">
        <v>1241</v>
      </c>
      <c r="AN321" s="1621"/>
      <c r="AO321" s="1621"/>
      <c r="AP321" s="1621"/>
      <c r="AQ321" s="1621"/>
      <c r="AR321" s="1621"/>
      <c r="AS321" s="1621"/>
      <c r="AT321" s="1621"/>
      <c r="AU321" s="1621"/>
      <c r="AV321" s="1621"/>
      <c r="AW321" s="1621"/>
      <c r="AX321" s="1621"/>
      <c r="AY321" s="1621"/>
      <c r="AZ321" s="1621"/>
      <c r="BA321" s="1622"/>
      <c r="BB321" s="1627"/>
      <c r="BC321" s="1628"/>
      <c r="BD321" s="1628"/>
      <c r="BE321" s="1628"/>
      <c r="BF321" s="1630"/>
      <c r="BG321" s="829"/>
    </row>
    <row r="322" spans="2:59" ht="21" customHeight="1">
      <c r="B322" s="839"/>
      <c r="C322" s="1646"/>
      <c r="D322" s="1647"/>
      <c r="E322" s="1647"/>
      <c r="F322" s="1647"/>
      <c r="G322" s="1647"/>
      <c r="H322" s="1647"/>
      <c r="I322" s="1647"/>
      <c r="J322" s="1647"/>
      <c r="K322" s="1648"/>
      <c r="L322" s="1651"/>
      <c r="M322" s="1652"/>
      <c r="N322" s="1652"/>
      <c r="O322" s="1653"/>
      <c r="P322" s="1663"/>
      <c r="Q322" s="1664"/>
      <c r="R322" s="1664"/>
      <c r="S322" s="1664"/>
      <c r="T322" s="1664"/>
      <c r="U322" s="1665"/>
      <c r="V322" s="1663"/>
      <c r="W322" s="1664"/>
      <c r="X322" s="1664"/>
      <c r="Y322" s="1664"/>
      <c r="Z322" s="1664"/>
      <c r="AA322" s="1665"/>
      <c r="AB322" s="1651"/>
      <c r="AC322" s="1652"/>
      <c r="AD322" s="1652"/>
      <c r="AE322" s="1652"/>
      <c r="AF322" s="1653"/>
      <c r="AG322" s="1617" t="s">
        <v>1164</v>
      </c>
      <c r="AH322" s="1618"/>
      <c r="AI322" s="1618"/>
      <c r="AJ322" s="1618"/>
      <c r="AK322" s="1618"/>
      <c r="AL322" s="1619"/>
      <c r="AM322" s="1620" t="s">
        <v>1117</v>
      </c>
      <c r="AN322" s="1621"/>
      <c r="AO322" s="1621"/>
      <c r="AP322" s="1621"/>
      <c r="AQ322" s="1621"/>
      <c r="AR322" s="1621"/>
      <c r="AS322" s="1621"/>
      <c r="AT322" s="1621"/>
      <c r="AU322" s="1621"/>
      <c r="AV322" s="1621"/>
      <c r="AW322" s="1621"/>
      <c r="AX322" s="1621"/>
      <c r="AY322" s="1621"/>
      <c r="AZ322" s="1621"/>
      <c r="BA322" s="1622"/>
      <c r="BB322" s="1623"/>
      <c r="BC322" s="1624"/>
      <c r="BD322" s="1624"/>
      <c r="BE322" s="1624"/>
      <c r="BF322" s="1625"/>
      <c r="BG322" s="829"/>
    </row>
    <row r="323" spans="2:59" ht="21" customHeight="1" thickBot="1">
      <c r="B323" s="840"/>
      <c r="C323" s="1649"/>
      <c r="D323" s="1650"/>
      <c r="E323" s="1650"/>
      <c r="F323" s="1650"/>
      <c r="G323" s="1650"/>
      <c r="H323" s="1650"/>
      <c r="I323" s="1650"/>
      <c r="J323" s="1650"/>
      <c r="K323" s="1639"/>
      <c r="L323" s="1654"/>
      <c r="M323" s="1655"/>
      <c r="N323" s="1655"/>
      <c r="O323" s="1656"/>
      <c r="P323" s="1666"/>
      <c r="Q323" s="1667"/>
      <c r="R323" s="1667"/>
      <c r="S323" s="1667"/>
      <c r="T323" s="1667"/>
      <c r="U323" s="1668"/>
      <c r="V323" s="1666"/>
      <c r="W323" s="1667"/>
      <c r="X323" s="1667"/>
      <c r="Y323" s="1667"/>
      <c r="Z323" s="1667"/>
      <c r="AA323" s="1668"/>
      <c r="AB323" s="1654"/>
      <c r="AC323" s="1655"/>
      <c r="AD323" s="1655"/>
      <c r="AE323" s="1655"/>
      <c r="AF323" s="1656"/>
      <c r="AG323" s="1617" t="s">
        <v>1165</v>
      </c>
      <c r="AH323" s="1618"/>
      <c r="AI323" s="1618"/>
      <c r="AJ323" s="1618"/>
      <c r="AK323" s="1618"/>
      <c r="AL323" s="1619"/>
      <c r="AM323" s="1620" t="s">
        <v>1117</v>
      </c>
      <c r="AN323" s="1621"/>
      <c r="AO323" s="1621"/>
      <c r="AP323" s="1621"/>
      <c r="AQ323" s="1621"/>
      <c r="AR323" s="1621"/>
      <c r="AS323" s="1621"/>
      <c r="AT323" s="1621"/>
      <c r="AU323" s="1621"/>
      <c r="AV323" s="1621"/>
      <c r="AW323" s="1621"/>
      <c r="AX323" s="1621"/>
      <c r="AY323" s="1621"/>
      <c r="AZ323" s="1621"/>
      <c r="BA323" s="1622"/>
      <c r="BB323" s="1623"/>
      <c r="BC323" s="1624"/>
      <c r="BD323" s="1624"/>
      <c r="BE323" s="1624"/>
      <c r="BF323" s="1625"/>
      <c r="BG323" s="829"/>
    </row>
    <row r="324" spans="2:59" ht="11.25" customHeight="1">
      <c r="B324" s="832"/>
      <c r="C324" s="833"/>
      <c r="D324" s="833"/>
      <c r="E324" s="833"/>
      <c r="F324" s="833"/>
      <c r="G324" s="833"/>
      <c r="H324" s="833"/>
      <c r="I324" s="833"/>
      <c r="J324" s="833"/>
      <c r="K324" s="833"/>
      <c r="L324" s="833"/>
      <c r="M324" s="833"/>
      <c r="N324" s="833"/>
      <c r="O324" s="833"/>
      <c r="P324" s="833"/>
      <c r="Q324" s="833"/>
      <c r="R324" s="833"/>
      <c r="S324" s="833"/>
      <c r="T324" s="833"/>
      <c r="U324" s="833"/>
      <c r="V324" s="833"/>
      <c r="W324" s="833"/>
      <c r="X324" s="833"/>
      <c r="Y324" s="833"/>
      <c r="Z324" s="833"/>
      <c r="AA324" s="833"/>
      <c r="AB324" s="833"/>
      <c r="AC324" s="833"/>
      <c r="AD324" s="833"/>
      <c r="AE324" s="833"/>
      <c r="AF324" s="833"/>
      <c r="AG324" s="833"/>
      <c r="AH324" s="833"/>
      <c r="AI324" s="833"/>
      <c r="AJ324" s="833"/>
      <c r="AK324" s="833"/>
      <c r="AL324" s="833"/>
      <c r="AM324" s="833"/>
      <c r="AN324" s="833"/>
      <c r="AO324" s="833"/>
      <c r="AP324" s="833"/>
      <c r="AQ324" s="833"/>
      <c r="AR324" s="833"/>
      <c r="AS324" s="833"/>
      <c r="AT324" s="833"/>
      <c r="AU324" s="833"/>
      <c r="AV324" s="833"/>
      <c r="AW324" s="833"/>
      <c r="AX324" s="833"/>
      <c r="AY324" s="833"/>
      <c r="AZ324" s="833"/>
      <c r="BA324" s="833"/>
      <c r="BB324" s="833"/>
      <c r="BC324" s="833"/>
      <c r="BD324" s="833"/>
      <c r="BE324" s="833"/>
      <c r="BF324" s="833"/>
      <c r="BG324" s="834"/>
    </row>
    <row r="325" spans="2:59" ht="9" customHeight="1">
      <c r="B325" s="835"/>
      <c r="C325" s="835"/>
      <c r="D325" s="835"/>
      <c r="E325" s="835"/>
      <c r="F325" s="835"/>
      <c r="G325" s="835"/>
      <c r="H325" s="835"/>
      <c r="I325" s="835"/>
      <c r="J325" s="835"/>
      <c r="K325" s="835"/>
      <c r="L325" s="835"/>
      <c r="M325" s="835"/>
      <c r="N325" s="835"/>
      <c r="O325" s="835"/>
      <c r="P325" s="835"/>
      <c r="Q325" s="835"/>
      <c r="R325" s="835"/>
      <c r="S325" s="835"/>
      <c r="T325" s="835"/>
      <c r="U325" s="835"/>
      <c r="V325" s="835"/>
      <c r="W325" s="835"/>
      <c r="X325" s="835"/>
      <c r="Y325" s="835"/>
      <c r="Z325" s="835"/>
      <c r="AA325" s="835"/>
      <c r="AB325" s="835"/>
      <c r="AC325" s="835"/>
      <c r="AD325" s="835"/>
      <c r="AE325" s="835"/>
      <c r="AF325" s="835"/>
      <c r="AG325" s="835"/>
      <c r="AH325" s="835"/>
      <c r="AI325" s="835"/>
      <c r="AJ325" s="835"/>
      <c r="AK325" s="835"/>
      <c r="AL325" s="835"/>
      <c r="AM325" s="835"/>
      <c r="AN325" s="835"/>
      <c r="AO325" s="835"/>
      <c r="AP325" s="835"/>
      <c r="AQ325" s="835"/>
      <c r="AR325" s="835"/>
      <c r="AS325" s="835"/>
      <c r="AT325" s="835"/>
      <c r="AU325" s="835"/>
      <c r="AV325" s="835"/>
      <c r="AW325" s="835"/>
      <c r="AX325" s="835"/>
      <c r="AY325" s="835"/>
      <c r="AZ325" s="835"/>
      <c r="BA325" s="835"/>
      <c r="BB325" s="835"/>
      <c r="BC325" s="835"/>
      <c r="BD325" s="835"/>
      <c r="BE325" s="835"/>
      <c r="BF325" s="835"/>
    </row>
    <row r="326" spans="2:59" s="842" customFormat="1" ht="27" customHeight="1">
      <c r="B326" s="841" t="s">
        <v>1242</v>
      </c>
      <c r="D326" s="1614" t="s">
        <v>1306</v>
      </c>
      <c r="E326" s="1614"/>
      <c r="F326" s="1614"/>
      <c r="G326" s="1614"/>
      <c r="H326" s="1614"/>
      <c r="I326" s="1614"/>
      <c r="J326" s="1614"/>
      <c r="K326" s="1614"/>
      <c r="L326" s="1614"/>
      <c r="M326" s="1614"/>
      <c r="N326" s="1614"/>
      <c r="O326" s="1614"/>
      <c r="P326" s="1614"/>
      <c r="Q326" s="1614"/>
      <c r="R326" s="1614"/>
      <c r="S326" s="1614"/>
      <c r="T326" s="1614"/>
      <c r="U326" s="1614"/>
      <c r="V326" s="1614"/>
      <c r="W326" s="1614"/>
      <c r="X326" s="1614"/>
      <c r="Y326" s="1614"/>
      <c r="Z326" s="1614"/>
      <c r="AA326" s="1614"/>
      <c r="AB326" s="1614"/>
      <c r="AC326" s="1614"/>
      <c r="AD326" s="1614"/>
      <c r="AE326" s="1614"/>
      <c r="AF326" s="1614"/>
      <c r="AG326" s="1614"/>
      <c r="AH326" s="1614"/>
      <c r="AI326" s="1614"/>
      <c r="AJ326" s="1614"/>
      <c r="AK326" s="1614"/>
      <c r="AL326" s="1614"/>
      <c r="AM326" s="1614"/>
      <c r="AN326" s="1614"/>
      <c r="AO326" s="1614"/>
      <c r="AP326" s="1614"/>
      <c r="AQ326" s="1614"/>
      <c r="AR326" s="1614"/>
      <c r="AS326" s="1614"/>
      <c r="AT326" s="1614"/>
      <c r="AU326" s="1614"/>
      <c r="AV326" s="1614"/>
      <c r="AW326" s="1614"/>
      <c r="AX326" s="1614"/>
      <c r="AY326" s="1614"/>
      <c r="AZ326" s="1614"/>
      <c r="BA326" s="1614"/>
      <c r="BB326" s="1614"/>
      <c r="BC326" s="1614"/>
      <c r="BD326" s="1614"/>
      <c r="BE326" s="1614"/>
      <c r="BF326" s="1614"/>
      <c r="BG326" s="843"/>
    </row>
    <row r="327" spans="2:59" s="842" customFormat="1" ht="151.5" customHeight="1">
      <c r="B327" s="844"/>
      <c r="D327" s="1614"/>
      <c r="E327" s="1614"/>
      <c r="F327" s="1614"/>
      <c r="G327" s="1614"/>
      <c r="H327" s="1614"/>
      <c r="I327" s="1614"/>
      <c r="J327" s="1614"/>
      <c r="K327" s="1614"/>
      <c r="L327" s="1614"/>
      <c r="M327" s="1614"/>
      <c r="N327" s="1614"/>
      <c r="O327" s="1614"/>
      <c r="P327" s="1614"/>
      <c r="Q327" s="1614"/>
      <c r="R327" s="1614"/>
      <c r="S327" s="1614"/>
      <c r="T327" s="1614"/>
      <c r="U327" s="1614"/>
      <c r="V327" s="1614"/>
      <c r="W327" s="1614"/>
      <c r="X327" s="1614"/>
      <c r="Y327" s="1614"/>
      <c r="Z327" s="1614"/>
      <c r="AA327" s="1614"/>
      <c r="AB327" s="1614"/>
      <c r="AC327" s="1614"/>
      <c r="AD327" s="1614"/>
      <c r="AE327" s="1614"/>
      <c r="AF327" s="1614"/>
      <c r="AG327" s="1614"/>
      <c r="AH327" s="1614"/>
      <c r="AI327" s="1614"/>
      <c r="AJ327" s="1614"/>
      <c r="AK327" s="1614"/>
      <c r="AL327" s="1614"/>
      <c r="AM327" s="1614"/>
      <c r="AN327" s="1614"/>
      <c r="AO327" s="1614"/>
      <c r="AP327" s="1614"/>
      <c r="AQ327" s="1614"/>
      <c r="AR327" s="1614"/>
      <c r="AS327" s="1614"/>
      <c r="AT327" s="1614"/>
      <c r="AU327" s="1614"/>
      <c r="AV327" s="1614"/>
      <c r="AW327" s="1614"/>
      <c r="AX327" s="1614"/>
      <c r="AY327" s="1614"/>
      <c r="AZ327" s="1614"/>
      <c r="BA327" s="1614"/>
      <c r="BB327" s="1614"/>
      <c r="BC327" s="1614"/>
      <c r="BD327" s="1614"/>
      <c r="BE327" s="1614"/>
      <c r="BF327" s="1614"/>
      <c r="BG327" s="843"/>
    </row>
    <row r="328" spans="2:59" s="842" customFormat="1" ht="19.5" customHeight="1">
      <c r="B328" s="844" t="s">
        <v>1243</v>
      </c>
      <c r="C328" s="844"/>
      <c r="D328" s="844" t="s">
        <v>1307</v>
      </c>
      <c r="E328" s="844"/>
      <c r="F328" s="844"/>
      <c r="G328" s="844"/>
      <c r="H328" s="844"/>
      <c r="I328" s="844"/>
      <c r="J328" s="844"/>
      <c r="K328" s="844"/>
      <c r="L328" s="844"/>
      <c r="M328" s="844"/>
      <c r="N328" s="844"/>
      <c r="O328" s="844"/>
      <c r="P328" s="844"/>
      <c r="Q328" s="844"/>
      <c r="R328" s="844"/>
      <c r="S328" s="844"/>
      <c r="T328" s="844"/>
      <c r="U328" s="844"/>
      <c r="V328" s="844"/>
      <c r="W328" s="844"/>
      <c r="X328" s="844"/>
      <c r="Y328" s="844"/>
      <c r="Z328" s="844"/>
      <c r="AA328" s="844"/>
      <c r="AB328" s="844"/>
      <c r="AC328" s="844"/>
      <c r="AD328" s="844"/>
      <c r="AE328" s="844"/>
      <c r="AF328" s="844"/>
      <c r="AG328" s="844"/>
      <c r="AH328" s="844"/>
      <c r="AI328" s="844"/>
      <c r="AJ328" s="844"/>
      <c r="AK328" s="844"/>
      <c r="AL328" s="844"/>
      <c r="AM328" s="844"/>
      <c r="AN328" s="844"/>
      <c r="AO328" s="844"/>
      <c r="AP328" s="844"/>
      <c r="AQ328" s="844"/>
      <c r="AR328" s="844"/>
      <c r="AS328" s="844"/>
      <c r="AT328" s="844"/>
      <c r="AU328" s="844"/>
      <c r="AV328" s="844"/>
      <c r="AW328" s="844"/>
      <c r="AX328" s="844"/>
      <c r="AY328" s="844"/>
      <c r="AZ328" s="844"/>
      <c r="BA328" s="844"/>
      <c r="BB328" s="844"/>
      <c r="BC328" s="844"/>
      <c r="BD328" s="844"/>
      <c r="BE328" s="844"/>
      <c r="BF328" s="844"/>
      <c r="BG328" s="834"/>
    </row>
    <row r="329" spans="2:59" s="842" customFormat="1" ht="19.5" customHeight="1">
      <c r="B329" s="844" t="s">
        <v>1308</v>
      </c>
      <c r="D329" s="843" t="s">
        <v>1309</v>
      </c>
      <c r="E329" s="845"/>
      <c r="F329" s="845"/>
      <c r="G329" s="845"/>
      <c r="H329" s="845"/>
      <c r="I329" s="845"/>
      <c r="J329" s="845"/>
      <c r="K329" s="845"/>
      <c r="L329" s="845"/>
      <c r="M329" s="845"/>
      <c r="N329" s="845"/>
      <c r="O329" s="845"/>
      <c r="P329" s="845"/>
      <c r="Q329" s="845"/>
      <c r="R329" s="845"/>
      <c r="S329" s="845"/>
      <c r="T329" s="845"/>
      <c r="U329" s="845"/>
      <c r="V329" s="845"/>
      <c r="W329" s="845"/>
      <c r="X329" s="845"/>
      <c r="Y329" s="845"/>
      <c r="Z329" s="845"/>
      <c r="AA329" s="845"/>
      <c r="AB329" s="845"/>
      <c r="AC329" s="845"/>
      <c r="AD329" s="845"/>
      <c r="AE329" s="845"/>
      <c r="AF329" s="845"/>
      <c r="AG329" s="845"/>
      <c r="AH329" s="845"/>
      <c r="AI329" s="845"/>
      <c r="AJ329" s="845"/>
      <c r="AK329" s="845"/>
      <c r="AL329" s="845"/>
      <c r="AM329" s="845"/>
      <c r="AN329" s="845"/>
      <c r="AO329" s="845"/>
      <c r="AP329" s="845"/>
      <c r="AQ329" s="845"/>
      <c r="AR329" s="845"/>
      <c r="AS329" s="845"/>
      <c r="AT329" s="845"/>
      <c r="AU329" s="845"/>
      <c r="AV329" s="845"/>
      <c r="AW329" s="845"/>
      <c r="AX329" s="845"/>
      <c r="AY329" s="845"/>
      <c r="AZ329" s="845"/>
      <c r="BA329" s="845"/>
      <c r="BB329" s="845"/>
      <c r="BC329" s="845"/>
      <c r="BD329" s="845"/>
      <c r="BE329" s="845"/>
      <c r="BF329" s="845"/>
    </row>
    <row r="330" spans="2:59" s="842" customFormat="1" ht="19.5" customHeight="1">
      <c r="B330" s="844" t="s">
        <v>1244</v>
      </c>
      <c r="D330" s="846" t="s">
        <v>1310</v>
      </c>
      <c r="E330" s="846"/>
      <c r="F330" s="846"/>
      <c r="G330" s="846"/>
      <c r="H330" s="846"/>
      <c r="I330" s="846"/>
      <c r="J330" s="846"/>
      <c r="K330" s="846"/>
      <c r="L330" s="846"/>
      <c r="M330" s="846"/>
      <c r="N330" s="846"/>
      <c r="O330" s="846"/>
      <c r="P330" s="846"/>
      <c r="Q330" s="846"/>
      <c r="R330" s="846"/>
      <c r="S330" s="846"/>
      <c r="T330" s="846"/>
      <c r="U330" s="846"/>
      <c r="V330" s="846"/>
      <c r="W330" s="846"/>
      <c r="X330" s="846"/>
      <c r="Y330" s="846"/>
      <c r="Z330" s="846"/>
      <c r="AA330" s="846"/>
      <c r="AB330" s="846"/>
      <c r="AC330" s="846"/>
      <c r="AD330" s="846"/>
      <c r="AE330" s="846"/>
      <c r="AF330" s="846"/>
      <c r="AG330" s="846"/>
      <c r="AH330" s="846"/>
      <c r="AI330" s="846"/>
      <c r="AJ330" s="846"/>
      <c r="AK330" s="846"/>
      <c r="AL330" s="846"/>
      <c r="AM330" s="846"/>
      <c r="AN330" s="846"/>
      <c r="AO330" s="846"/>
      <c r="AP330" s="846"/>
      <c r="AQ330" s="846"/>
      <c r="AR330" s="846"/>
      <c r="AS330" s="846"/>
      <c r="AT330" s="846"/>
      <c r="AU330" s="846"/>
      <c r="AV330" s="846"/>
      <c r="AW330" s="846"/>
      <c r="AX330" s="846"/>
      <c r="AY330" s="846"/>
      <c r="AZ330" s="846"/>
      <c r="BA330" s="846"/>
      <c r="BB330" s="846"/>
      <c r="BC330" s="846"/>
      <c r="BD330" s="846"/>
      <c r="BE330" s="846"/>
    </row>
    <row r="331" spans="2:59" s="842" customFormat="1" ht="19.5" customHeight="1">
      <c r="B331" s="844" t="s">
        <v>1245</v>
      </c>
      <c r="C331" s="846"/>
      <c r="D331" s="842" t="s">
        <v>1311</v>
      </c>
    </row>
    <row r="332" spans="2:59" s="842" customFormat="1" ht="27.75" customHeight="1">
      <c r="B332" s="841" t="s">
        <v>1312</v>
      </c>
      <c r="C332" s="846"/>
      <c r="D332" s="1614" t="s">
        <v>1313</v>
      </c>
      <c r="E332" s="1615"/>
      <c r="F332" s="1615"/>
      <c r="G332" s="1615"/>
      <c r="H332" s="1615"/>
      <c r="I332" s="1615"/>
      <c r="J332" s="1615"/>
      <c r="K332" s="1615"/>
      <c r="L332" s="1615"/>
      <c r="M332" s="1615"/>
      <c r="N332" s="1615"/>
      <c r="O332" s="1615"/>
      <c r="P332" s="1615"/>
      <c r="Q332" s="1615"/>
      <c r="R332" s="1615"/>
      <c r="S332" s="1615"/>
      <c r="T332" s="1615"/>
      <c r="U332" s="1615"/>
      <c r="V332" s="1615"/>
      <c r="W332" s="1615"/>
      <c r="X332" s="1615"/>
      <c r="Y332" s="1615"/>
      <c r="Z332" s="1615"/>
      <c r="AA332" s="1615"/>
      <c r="AB332" s="1615"/>
      <c r="AC332" s="1615"/>
      <c r="AD332" s="1615"/>
      <c r="AE332" s="1615"/>
      <c r="AF332" s="1615"/>
      <c r="AG332" s="1615"/>
      <c r="AH332" s="1615"/>
      <c r="AI332" s="1615"/>
      <c r="AJ332" s="1615"/>
      <c r="AK332" s="1615"/>
      <c r="AL332" s="1615"/>
      <c r="AM332" s="1615"/>
      <c r="AN332" s="1615"/>
      <c r="AO332" s="1615"/>
      <c r="AP332" s="1615"/>
      <c r="AQ332" s="1615"/>
      <c r="AR332" s="1615"/>
      <c r="AS332" s="1615"/>
      <c r="AT332" s="1615"/>
      <c r="AU332" s="1615"/>
      <c r="AV332" s="1615"/>
      <c r="AW332" s="1615"/>
      <c r="AX332" s="1615"/>
      <c r="AY332" s="1615"/>
      <c r="AZ332" s="1615"/>
      <c r="BA332" s="1615"/>
      <c r="BB332" s="1615"/>
      <c r="BC332" s="1615"/>
      <c r="BD332" s="1615"/>
      <c r="BE332" s="1615"/>
      <c r="BF332" s="1615"/>
    </row>
    <row r="333" spans="2:59" s="842" customFormat="1" ht="28.5" customHeight="1">
      <c r="B333" s="844"/>
      <c r="C333" s="846"/>
      <c r="D333" s="1615"/>
      <c r="E333" s="1615"/>
      <c r="F333" s="1615"/>
      <c r="G333" s="1615"/>
      <c r="H333" s="1615"/>
      <c r="I333" s="1615"/>
      <c r="J333" s="1615"/>
      <c r="K333" s="1615"/>
      <c r="L333" s="1615"/>
      <c r="M333" s="1615"/>
      <c r="N333" s="1615"/>
      <c r="O333" s="1615"/>
      <c r="P333" s="1615"/>
      <c r="Q333" s="1615"/>
      <c r="R333" s="1615"/>
      <c r="S333" s="1615"/>
      <c r="T333" s="1615"/>
      <c r="U333" s="1615"/>
      <c r="V333" s="1615"/>
      <c r="W333" s="1615"/>
      <c r="X333" s="1615"/>
      <c r="Y333" s="1615"/>
      <c r="Z333" s="1615"/>
      <c r="AA333" s="1615"/>
      <c r="AB333" s="1615"/>
      <c r="AC333" s="1615"/>
      <c r="AD333" s="1615"/>
      <c r="AE333" s="1615"/>
      <c r="AF333" s="1615"/>
      <c r="AG333" s="1615"/>
      <c r="AH333" s="1615"/>
      <c r="AI333" s="1615"/>
      <c r="AJ333" s="1615"/>
      <c r="AK333" s="1615"/>
      <c r="AL333" s="1615"/>
      <c r="AM333" s="1615"/>
      <c r="AN333" s="1615"/>
      <c r="AO333" s="1615"/>
      <c r="AP333" s="1615"/>
      <c r="AQ333" s="1615"/>
      <c r="AR333" s="1615"/>
      <c r="AS333" s="1615"/>
      <c r="AT333" s="1615"/>
      <c r="AU333" s="1615"/>
      <c r="AV333" s="1615"/>
      <c r="AW333" s="1615"/>
      <c r="AX333" s="1615"/>
      <c r="AY333" s="1615"/>
      <c r="AZ333" s="1615"/>
      <c r="BA333" s="1615"/>
      <c r="BB333" s="1615"/>
      <c r="BC333" s="1615"/>
      <c r="BD333" s="1615"/>
      <c r="BE333" s="1615"/>
      <c r="BF333" s="1615"/>
    </row>
    <row r="334" spans="2:59" s="842" customFormat="1" ht="18" customHeight="1">
      <c r="B334" s="841" t="s">
        <v>1246</v>
      </c>
      <c r="D334" s="1614" t="s">
        <v>1314</v>
      </c>
      <c r="E334" s="1614"/>
      <c r="F334" s="1614"/>
      <c r="G334" s="1614"/>
      <c r="H334" s="1614"/>
      <c r="I334" s="1614"/>
      <c r="J334" s="1614"/>
      <c r="K334" s="1614"/>
      <c r="L334" s="1614"/>
      <c r="M334" s="1614"/>
      <c r="N334" s="1614"/>
      <c r="O334" s="1614"/>
      <c r="P334" s="1614"/>
      <c r="Q334" s="1614"/>
      <c r="R334" s="1614"/>
      <c r="S334" s="1614"/>
      <c r="T334" s="1614"/>
      <c r="U334" s="1614"/>
      <c r="V334" s="1614"/>
      <c r="W334" s="1614"/>
      <c r="X334" s="1614"/>
      <c r="Y334" s="1614"/>
      <c r="Z334" s="1614"/>
      <c r="AA334" s="1614"/>
      <c r="AB334" s="1614"/>
      <c r="AC334" s="1614"/>
      <c r="AD334" s="1614"/>
      <c r="AE334" s="1614"/>
      <c r="AF334" s="1614"/>
      <c r="AG334" s="1614"/>
      <c r="AH334" s="1614"/>
      <c r="AI334" s="1614"/>
      <c r="AJ334" s="1614"/>
      <c r="AK334" s="1614"/>
      <c r="AL334" s="1614"/>
      <c r="AM334" s="1614"/>
      <c r="AN334" s="1614"/>
      <c r="AO334" s="1614"/>
      <c r="AP334" s="1614"/>
      <c r="AQ334" s="1614"/>
      <c r="AR334" s="1614"/>
      <c r="AS334" s="1614"/>
      <c r="AT334" s="1614"/>
      <c r="AU334" s="1614"/>
      <c r="AV334" s="1614"/>
      <c r="AW334" s="1614"/>
      <c r="AX334" s="1614"/>
      <c r="AY334" s="1614"/>
      <c r="AZ334" s="1614"/>
      <c r="BA334" s="1614"/>
      <c r="BB334" s="1614"/>
      <c r="BC334" s="1614"/>
      <c r="BD334" s="1614"/>
      <c r="BE334" s="1614"/>
      <c r="BF334" s="1614"/>
    </row>
    <row r="335" spans="2:59" s="842" customFormat="1" ht="18" customHeight="1">
      <c r="B335" s="844" t="s">
        <v>1247</v>
      </c>
      <c r="D335" s="1616" t="s">
        <v>1315</v>
      </c>
      <c r="E335" s="1616"/>
      <c r="F335" s="1616"/>
      <c r="G335" s="1616"/>
      <c r="H335" s="1616"/>
      <c r="I335" s="1616"/>
      <c r="J335" s="1616"/>
      <c r="K335" s="1616"/>
      <c r="L335" s="1616"/>
      <c r="M335" s="1616"/>
      <c r="N335" s="1616"/>
      <c r="O335" s="1616"/>
      <c r="P335" s="1616"/>
      <c r="Q335" s="1616"/>
      <c r="R335" s="1616"/>
      <c r="S335" s="1616"/>
      <c r="T335" s="1616"/>
      <c r="U335" s="1616"/>
      <c r="V335" s="1616"/>
      <c r="W335" s="1616"/>
      <c r="X335" s="1616"/>
      <c r="Y335" s="1616"/>
      <c r="Z335" s="1616"/>
      <c r="AA335" s="1616"/>
      <c r="AB335" s="1616"/>
      <c r="AC335" s="1616"/>
      <c r="AD335" s="1616"/>
      <c r="AE335" s="1616"/>
      <c r="AF335" s="1616"/>
      <c r="AG335" s="1616"/>
      <c r="AH335" s="1616"/>
      <c r="AI335" s="1616"/>
      <c r="AJ335" s="1616"/>
      <c r="AK335" s="1616"/>
      <c r="AL335" s="1616"/>
      <c r="AM335" s="1616"/>
      <c r="AN335" s="1616"/>
      <c r="AO335" s="1616"/>
      <c r="AP335" s="1616"/>
      <c r="AQ335" s="1616"/>
      <c r="AR335" s="1616"/>
      <c r="AS335" s="1616"/>
      <c r="AT335" s="1616"/>
      <c r="AU335" s="1616"/>
      <c r="AV335" s="1616"/>
      <c r="AW335" s="1616"/>
      <c r="AX335" s="1616"/>
      <c r="AY335" s="1616"/>
      <c r="AZ335" s="1616"/>
      <c r="BA335" s="1616"/>
      <c r="BB335" s="1616"/>
      <c r="BC335" s="1616"/>
      <c r="BD335" s="1616"/>
      <c r="BE335" s="1616"/>
    </row>
    <row r="336" spans="2:59" s="842" customFormat="1" ht="18" customHeight="1">
      <c r="B336" s="844" t="s">
        <v>1248</v>
      </c>
      <c r="D336" s="842" t="s">
        <v>1316</v>
      </c>
    </row>
    <row r="337" spans="2:58" s="842" customFormat="1" ht="18" customHeight="1">
      <c r="B337" s="844"/>
      <c r="D337" s="842" t="s">
        <v>1317</v>
      </c>
    </row>
    <row r="338" spans="2:58" s="842" customFormat="1" ht="18" customHeight="1">
      <c r="B338" s="844" t="s">
        <v>1249</v>
      </c>
      <c r="D338" s="842" t="s">
        <v>1318</v>
      </c>
    </row>
    <row r="339" spans="2:58" s="842" customFormat="1" ht="18" customHeight="1">
      <c r="B339" s="844" t="s">
        <v>1319</v>
      </c>
      <c r="D339" s="842" t="s">
        <v>1320</v>
      </c>
    </row>
    <row r="340" spans="2:58" s="842" customFormat="1" ht="42.75" customHeight="1">
      <c r="B340" s="841" t="s">
        <v>1250</v>
      </c>
      <c r="D340" s="1614" t="s">
        <v>1321</v>
      </c>
      <c r="E340" s="1614"/>
      <c r="F340" s="1614"/>
      <c r="G340" s="1614"/>
      <c r="H340" s="1614"/>
      <c r="I340" s="1614"/>
      <c r="J340" s="1614"/>
      <c r="K340" s="1614"/>
      <c r="L340" s="1614"/>
      <c r="M340" s="1614"/>
      <c r="N340" s="1614"/>
      <c r="O340" s="1614"/>
      <c r="P340" s="1614"/>
      <c r="Q340" s="1614"/>
      <c r="R340" s="1614"/>
      <c r="S340" s="1614"/>
      <c r="T340" s="1614"/>
      <c r="U340" s="1614"/>
      <c r="V340" s="1614"/>
      <c r="W340" s="1614"/>
      <c r="X340" s="1614"/>
      <c r="Y340" s="1614"/>
      <c r="Z340" s="1614"/>
      <c r="AA340" s="1614"/>
      <c r="AB340" s="1614"/>
      <c r="AC340" s="1614"/>
      <c r="AD340" s="1614"/>
      <c r="AE340" s="1614"/>
      <c r="AF340" s="1614"/>
      <c r="AG340" s="1614"/>
      <c r="AH340" s="1614"/>
      <c r="AI340" s="1614"/>
      <c r="AJ340" s="1614"/>
      <c r="AK340" s="1614"/>
      <c r="AL340" s="1614"/>
      <c r="AM340" s="1614"/>
      <c r="AN340" s="1614"/>
      <c r="AO340" s="1614"/>
      <c r="AP340" s="1614"/>
      <c r="AQ340" s="1614"/>
      <c r="AR340" s="1614"/>
      <c r="AS340" s="1614"/>
      <c r="AT340" s="1614"/>
      <c r="AU340" s="1614"/>
      <c r="AV340" s="1614"/>
      <c r="AW340" s="1614"/>
      <c r="AX340" s="1614"/>
      <c r="AY340" s="1614"/>
      <c r="AZ340" s="1614"/>
      <c r="BA340" s="1614"/>
      <c r="BB340" s="1614"/>
      <c r="BC340" s="1614"/>
      <c r="BD340" s="1614"/>
      <c r="BE340" s="1614"/>
      <c r="BF340" s="1614"/>
    </row>
    <row r="341" spans="2:58" s="842" customFormat="1" ht="30" customHeight="1">
      <c r="B341" s="841" t="s">
        <v>1322</v>
      </c>
      <c r="D341" s="1614" t="s">
        <v>1323</v>
      </c>
      <c r="E341" s="1615"/>
      <c r="F341" s="1615"/>
      <c r="G341" s="1615"/>
      <c r="H341" s="1615"/>
      <c r="I341" s="1615"/>
      <c r="J341" s="1615"/>
      <c r="K341" s="1615"/>
      <c r="L341" s="1615"/>
      <c r="M341" s="1615"/>
      <c r="N341" s="1615"/>
      <c r="O341" s="1615"/>
      <c r="P341" s="1615"/>
      <c r="Q341" s="1615"/>
      <c r="R341" s="1615"/>
      <c r="S341" s="1615"/>
      <c r="T341" s="1615"/>
      <c r="U341" s="1615"/>
      <c r="V341" s="1615"/>
      <c r="W341" s="1615"/>
      <c r="X341" s="1615"/>
      <c r="Y341" s="1615"/>
      <c r="Z341" s="1615"/>
      <c r="AA341" s="1615"/>
      <c r="AB341" s="1615"/>
      <c r="AC341" s="1615"/>
      <c r="AD341" s="1615"/>
      <c r="AE341" s="1615"/>
      <c r="AF341" s="1615"/>
      <c r="AG341" s="1615"/>
      <c r="AH341" s="1615"/>
      <c r="AI341" s="1615"/>
      <c r="AJ341" s="1615"/>
      <c r="AK341" s="1615"/>
      <c r="AL341" s="1615"/>
      <c r="AM341" s="1615"/>
      <c r="AN341" s="1615"/>
      <c r="AO341" s="1615"/>
      <c r="AP341" s="1615"/>
      <c r="AQ341" s="1615"/>
      <c r="AR341" s="1615"/>
      <c r="AS341" s="1615"/>
      <c r="AT341" s="1615"/>
      <c r="AU341" s="1615"/>
      <c r="AV341" s="1615"/>
      <c r="AW341" s="1615"/>
      <c r="AX341" s="1615"/>
      <c r="AY341" s="1615"/>
      <c r="AZ341" s="1615"/>
      <c r="BA341" s="1615"/>
      <c r="BB341" s="1615"/>
      <c r="BC341" s="1615"/>
      <c r="BD341" s="1615"/>
      <c r="BE341" s="1615"/>
      <c r="BF341" s="1615"/>
    </row>
    <row r="342" spans="2:58" s="842" customFormat="1" ht="19.5" customHeight="1">
      <c r="B342" s="841" t="s">
        <v>1251</v>
      </c>
      <c r="C342" s="845"/>
      <c r="D342" s="845" t="s">
        <v>1324</v>
      </c>
      <c r="E342" s="845"/>
    </row>
    <row r="343" spans="2:58" s="842" customFormat="1" ht="29.25" customHeight="1">
      <c r="B343" s="841" t="s">
        <v>1252</v>
      </c>
      <c r="C343" s="845"/>
      <c r="D343" s="1614" t="s">
        <v>1325</v>
      </c>
      <c r="E343" s="1615"/>
      <c r="F343" s="1615"/>
      <c r="G343" s="1615"/>
      <c r="H343" s="1615"/>
      <c r="I343" s="1615"/>
      <c r="J343" s="1615"/>
      <c r="K343" s="1615"/>
      <c r="L343" s="1615"/>
      <c r="M343" s="1615"/>
      <c r="N343" s="1615"/>
      <c r="O343" s="1615"/>
      <c r="P343" s="1615"/>
      <c r="Q343" s="1615"/>
      <c r="R343" s="1615"/>
      <c r="S343" s="1615"/>
      <c r="T343" s="1615"/>
      <c r="U343" s="1615"/>
      <c r="V343" s="1615"/>
      <c r="W343" s="1615"/>
      <c r="X343" s="1615"/>
      <c r="Y343" s="1615"/>
      <c r="Z343" s="1615"/>
      <c r="AA343" s="1615"/>
      <c r="AB343" s="1615"/>
      <c r="AC343" s="1615"/>
      <c r="AD343" s="1615"/>
      <c r="AE343" s="1615"/>
      <c r="AF343" s="1615"/>
      <c r="AG343" s="1615"/>
      <c r="AH343" s="1615"/>
      <c r="AI343" s="1615"/>
      <c r="AJ343" s="1615"/>
      <c r="AK343" s="1615"/>
      <c r="AL343" s="1615"/>
      <c r="AM343" s="1615"/>
      <c r="AN343" s="1615"/>
      <c r="AO343" s="1615"/>
      <c r="AP343" s="1615"/>
      <c r="AQ343" s="1615"/>
      <c r="AR343" s="1615"/>
      <c r="AS343" s="1615"/>
      <c r="AT343" s="1615"/>
      <c r="AU343" s="1615"/>
      <c r="AV343" s="1615"/>
      <c r="AW343" s="1615"/>
      <c r="AX343" s="1615"/>
      <c r="AY343" s="1615"/>
      <c r="AZ343" s="1615"/>
      <c r="BA343" s="1615"/>
      <c r="BB343" s="1615"/>
      <c r="BC343" s="1615"/>
      <c r="BD343" s="1615"/>
      <c r="BE343" s="1615"/>
      <c r="BF343" s="1615"/>
    </row>
    <row r="344" spans="2:58" s="842" customFormat="1" ht="19.5" customHeight="1">
      <c r="B344" s="841" t="s">
        <v>1253</v>
      </c>
      <c r="D344" s="1614" t="s">
        <v>1326</v>
      </c>
      <c r="E344" s="1614"/>
      <c r="F344" s="1614"/>
      <c r="G344" s="1614"/>
      <c r="H344" s="1614"/>
      <c r="I344" s="1614"/>
      <c r="J344" s="1614"/>
      <c r="K344" s="1614"/>
      <c r="L344" s="1614"/>
      <c r="M344" s="1614"/>
      <c r="N344" s="1614"/>
      <c r="O344" s="1614"/>
      <c r="P344" s="1614"/>
      <c r="Q344" s="1614"/>
      <c r="R344" s="1614"/>
      <c r="S344" s="1614"/>
      <c r="T344" s="1614"/>
      <c r="U344" s="1614"/>
      <c r="V344" s="1614"/>
      <c r="W344" s="1614"/>
      <c r="X344" s="1614"/>
      <c r="Y344" s="1614"/>
      <c r="Z344" s="1614"/>
      <c r="AA344" s="1614"/>
      <c r="AB344" s="1614"/>
      <c r="AC344" s="1614"/>
      <c r="AD344" s="1614"/>
      <c r="AE344" s="1614"/>
      <c r="AF344" s="1614"/>
      <c r="AG344" s="1614"/>
      <c r="AH344" s="1614"/>
      <c r="AI344" s="1614"/>
      <c r="AJ344" s="1614"/>
      <c r="AK344" s="1614"/>
      <c r="AL344" s="1614"/>
      <c r="AM344" s="1614"/>
      <c r="AN344" s="1614"/>
      <c r="AO344" s="1614"/>
      <c r="AP344" s="1614"/>
      <c r="AQ344" s="1614"/>
      <c r="AR344" s="1614"/>
      <c r="AS344" s="1614"/>
      <c r="AT344" s="1614"/>
      <c r="AU344" s="1614"/>
      <c r="AV344" s="1614"/>
      <c r="AW344" s="1614"/>
      <c r="AX344" s="1614"/>
      <c r="AY344" s="1614"/>
      <c r="AZ344" s="1614"/>
      <c r="BA344" s="1614"/>
      <c r="BB344" s="1614"/>
      <c r="BC344" s="1614"/>
      <c r="BD344" s="1614"/>
      <c r="BE344" s="1614"/>
    </row>
    <row r="345" spans="2:58" s="842" customFormat="1" ht="19.5" customHeight="1">
      <c r="B345" s="845" t="s">
        <v>1327</v>
      </c>
      <c r="D345" s="1614" t="s">
        <v>1328</v>
      </c>
      <c r="E345" s="1614"/>
      <c r="F345" s="1614"/>
      <c r="G345" s="1614"/>
      <c r="H345" s="1614"/>
      <c r="I345" s="1614"/>
      <c r="J345" s="1614"/>
      <c r="K345" s="1614"/>
      <c r="L345" s="1614"/>
      <c r="M345" s="1614"/>
      <c r="N345" s="1614"/>
      <c r="O345" s="1614"/>
      <c r="P345" s="1614"/>
      <c r="Q345" s="1614"/>
      <c r="R345" s="1614"/>
      <c r="S345" s="1614"/>
      <c r="T345" s="1614"/>
      <c r="U345" s="1614"/>
      <c r="V345" s="1614"/>
      <c r="W345" s="1614"/>
      <c r="X345" s="1614"/>
      <c r="Y345" s="1614"/>
      <c r="Z345" s="1614"/>
      <c r="AA345" s="1614"/>
      <c r="AB345" s="1614"/>
      <c r="AC345" s="1614"/>
      <c r="AD345" s="1614"/>
      <c r="AE345" s="1614"/>
      <c r="AF345" s="1614"/>
      <c r="AG345" s="1614"/>
      <c r="AH345" s="1614"/>
      <c r="AI345" s="1614"/>
      <c r="AJ345" s="1614"/>
      <c r="AK345" s="1614"/>
      <c r="AL345" s="1614"/>
      <c r="AM345" s="1614"/>
      <c r="AN345" s="1614"/>
      <c r="AO345" s="1614"/>
      <c r="AP345" s="1614"/>
      <c r="AQ345" s="1614"/>
      <c r="AR345" s="1614"/>
      <c r="AS345" s="1614"/>
      <c r="AT345" s="1614"/>
      <c r="AU345" s="1614"/>
      <c r="AV345" s="1614"/>
      <c r="AW345" s="1614"/>
      <c r="AX345" s="1614"/>
      <c r="AY345" s="1614"/>
      <c r="AZ345" s="1614"/>
      <c r="BA345" s="1614"/>
      <c r="BB345" s="1614"/>
      <c r="BC345" s="1614"/>
      <c r="BD345" s="1614"/>
      <c r="BE345" s="1614"/>
    </row>
    <row r="346" spans="2:58" s="842" customFormat="1" ht="29.25" customHeight="1">
      <c r="B346" s="845" t="s">
        <v>1329</v>
      </c>
      <c r="D346" s="1614" t="s">
        <v>1330</v>
      </c>
      <c r="E346" s="1614"/>
      <c r="F346" s="1614"/>
      <c r="G346" s="1614"/>
      <c r="H346" s="1614"/>
      <c r="I346" s="1614"/>
      <c r="J346" s="1614"/>
      <c r="K346" s="1614"/>
      <c r="L346" s="1614"/>
      <c r="M346" s="1614"/>
      <c r="N346" s="1614"/>
      <c r="O346" s="1614"/>
      <c r="P346" s="1614"/>
      <c r="Q346" s="1614"/>
      <c r="R346" s="1614"/>
      <c r="S346" s="1614"/>
      <c r="T346" s="1614"/>
      <c r="U346" s="1614"/>
      <c r="V346" s="1614"/>
      <c r="W346" s="1614"/>
      <c r="X346" s="1614"/>
      <c r="Y346" s="1614"/>
      <c r="Z346" s="1614"/>
      <c r="AA346" s="1614"/>
      <c r="AB346" s="1614"/>
      <c r="AC346" s="1614"/>
      <c r="AD346" s="1614"/>
      <c r="AE346" s="1614"/>
      <c r="AF346" s="1614"/>
      <c r="AG346" s="1614"/>
      <c r="AH346" s="1614"/>
      <c r="AI346" s="1614"/>
      <c r="AJ346" s="1614"/>
      <c r="AK346" s="1614"/>
      <c r="AL346" s="1614"/>
      <c r="AM346" s="1614"/>
      <c r="AN346" s="1614"/>
      <c r="AO346" s="1614"/>
      <c r="AP346" s="1614"/>
      <c r="AQ346" s="1614"/>
      <c r="AR346" s="1614"/>
      <c r="AS346" s="1614"/>
      <c r="AT346" s="1614"/>
      <c r="AU346" s="1614"/>
      <c r="AV346" s="1614"/>
      <c r="AW346" s="1614"/>
      <c r="AX346" s="1614"/>
      <c r="AY346" s="1614"/>
      <c r="AZ346" s="1614"/>
      <c r="BA346" s="1614"/>
      <c r="BB346" s="1614"/>
      <c r="BC346" s="1614"/>
      <c r="BD346" s="1614"/>
      <c r="BE346" s="1614"/>
    </row>
    <row r="347" spans="2:58" s="842" customFormat="1" ht="38.25" customHeight="1">
      <c r="B347" s="845" t="s">
        <v>1331</v>
      </c>
      <c r="D347" s="1614" t="s">
        <v>1332</v>
      </c>
      <c r="E347" s="1614"/>
      <c r="F347" s="1614"/>
      <c r="G347" s="1614"/>
      <c r="H347" s="1614"/>
      <c r="I347" s="1614"/>
      <c r="J347" s="1614"/>
      <c r="K347" s="1614"/>
      <c r="L347" s="1614"/>
      <c r="M347" s="1614"/>
      <c r="N347" s="1614"/>
      <c r="O347" s="1614"/>
      <c r="P347" s="1614"/>
      <c r="Q347" s="1614"/>
      <c r="R347" s="1614"/>
      <c r="S347" s="1614"/>
      <c r="T347" s="1614"/>
      <c r="U347" s="1614"/>
      <c r="V347" s="1614"/>
      <c r="W347" s="1614"/>
      <c r="X347" s="1614"/>
      <c r="Y347" s="1614"/>
      <c r="Z347" s="1614"/>
      <c r="AA347" s="1614"/>
      <c r="AB347" s="1614"/>
      <c r="AC347" s="1614"/>
      <c r="AD347" s="1614"/>
      <c r="AE347" s="1614"/>
      <c r="AF347" s="1614"/>
      <c r="AG347" s="1614"/>
      <c r="AH347" s="1614"/>
      <c r="AI347" s="1614"/>
      <c r="AJ347" s="1614"/>
      <c r="AK347" s="1614"/>
      <c r="AL347" s="1614"/>
      <c r="AM347" s="1614"/>
      <c r="AN347" s="1614"/>
      <c r="AO347" s="1614"/>
      <c r="AP347" s="1614"/>
      <c r="AQ347" s="1614"/>
      <c r="AR347" s="1614"/>
      <c r="AS347" s="1614"/>
      <c r="AT347" s="1614"/>
      <c r="AU347" s="1614"/>
      <c r="AV347" s="1614"/>
      <c r="AW347" s="1614"/>
      <c r="AX347" s="1614"/>
      <c r="AY347" s="1614"/>
      <c r="AZ347" s="1614"/>
      <c r="BA347" s="1614"/>
      <c r="BB347" s="1614"/>
      <c r="BC347" s="1614"/>
      <c r="BD347" s="1614"/>
      <c r="BE347" s="1614"/>
    </row>
    <row r="350" spans="2:58">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row>
    <row r="351" spans="2:58">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row>
    <row r="352" spans="2:58">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219"/>
      <c r="BE352" s="219"/>
      <c r="BF352" s="219"/>
    </row>
    <row r="353" spans="4:58">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row>
    <row r="354" spans="4:58">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c r="BF354" s="219"/>
    </row>
    <row r="355" spans="4:58">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c r="BF355" s="219"/>
    </row>
    <row r="356" spans="4:58">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219"/>
      <c r="BE356" s="219"/>
      <c r="BF356" s="219"/>
    </row>
    <row r="357" spans="4:58">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row>
    <row r="358" spans="4:58">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row>
    <row r="359" spans="4:58">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219"/>
      <c r="BE359" s="219"/>
      <c r="BF359" s="219"/>
    </row>
    <row r="360" spans="4:58">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row>
    <row r="361" spans="4:58">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219"/>
      <c r="BE361" s="219"/>
      <c r="BF361" s="219"/>
    </row>
    <row r="362" spans="4:58">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219"/>
      <c r="BE362" s="219"/>
      <c r="BF362" s="219"/>
    </row>
    <row r="363" spans="4:58">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219"/>
      <c r="BE363" s="219"/>
      <c r="BF363" s="219"/>
    </row>
    <row r="364" spans="4:58">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219"/>
      <c r="BE364" s="219"/>
      <c r="BF364" s="219"/>
    </row>
    <row r="365" spans="4:58">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row>
    <row r="366" spans="4:58">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row>
    <row r="367" spans="4:58">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219"/>
      <c r="BE367" s="219"/>
      <c r="BF367" s="219"/>
    </row>
    <row r="368" spans="4:58">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c r="BD368" s="219"/>
      <c r="BE368" s="219"/>
      <c r="BF368" s="219"/>
    </row>
    <row r="369" spans="4:58">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219"/>
      <c r="BE369" s="219"/>
      <c r="BF369" s="219"/>
    </row>
    <row r="370" spans="4:58">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219"/>
      <c r="BE370" s="219"/>
      <c r="BF370" s="219"/>
    </row>
    <row r="371" spans="4:58">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219"/>
      <c r="BE371" s="219"/>
      <c r="BF371" s="219"/>
    </row>
    <row r="372" spans="4:58">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219"/>
      <c r="BE372" s="219"/>
      <c r="BF372" s="219"/>
    </row>
    <row r="373" spans="4:58">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219"/>
      <c r="BE373" s="219"/>
      <c r="BF373" s="219"/>
    </row>
    <row r="374" spans="4:58">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219"/>
      <c r="BE374" s="219"/>
      <c r="BF374" s="219"/>
    </row>
    <row r="375" spans="4:58">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row>
    <row r="376" spans="4:58">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c r="BF376" s="219"/>
    </row>
    <row r="377" spans="4:58">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219"/>
      <c r="BF377" s="219"/>
    </row>
    <row r="378" spans="4:58">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row>
    <row r="379" spans="4:58">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row>
    <row r="380" spans="4:58">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row>
    <row r="381" spans="4:58">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row>
    <row r="382" spans="4:58">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row>
    <row r="383" spans="4:58">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219"/>
      <c r="BE383" s="219"/>
      <c r="BF383" s="219"/>
    </row>
    <row r="384" spans="4:58">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row>
    <row r="385" spans="4:58">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row>
    <row r="386" spans="4:58">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row>
    <row r="387" spans="4:58">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row>
    <row r="388" spans="4:58">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row>
    <row r="389" spans="4:58">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row>
    <row r="390" spans="4:58">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row>
    <row r="391" spans="4:58">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row>
    <row r="392" spans="4:58">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row>
    <row r="393" spans="4:58">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row>
    <row r="394" spans="4:58">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c r="AZ394" s="219"/>
      <c r="BA394" s="219"/>
      <c r="BB394" s="219"/>
      <c r="BC394" s="219"/>
      <c r="BD394" s="219"/>
      <c r="BE394" s="219"/>
      <c r="BF394" s="219"/>
    </row>
    <row r="395" spans="4:58">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219"/>
      <c r="BE395" s="219"/>
      <c r="BF395" s="219"/>
    </row>
    <row r="396" spans="4:58">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219"/>
      <c r="BE396" s="219"/>
      <c r="BF396" s="219"/>
    </row>
    <row r="397" spans="4:58">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219"/>
      <c r="BE397" s="219"/>
      <c r="BF397" s="219"/>
    </row>
    <row r="398" spans="4:58">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219"/>
      <c r="BE398" s="219"/>
      <c r="BF398" s="219"/>
    </row>
    <row r="399" spans="4:58">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row>
    <row r="400" spans="4:58">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row>
    <row r="401" spans="4:58">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row>
    <row r="402" spans="4:58">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row>
    <row r="403" spans="4:58">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row>
    <row r="404" spans="4:58">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row>
    <row r="405" spans="4:58">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row>
    <row r="406" spans="4:58">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row>
    <row r="407" spans="4:58">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row>
    <row r="408" spans="4:58">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9"/>
      <c r="BE408" s="219"/>
      <c r="BF408" s="219"/>
    </row>
    <row r="409" spans="4:58">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9"/>
      <c r="BE409" s="219"/>
      <c r="BF409" s="219"/>
    </row>
    <row r="410" spans="4:58">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row>
    <row r="411" spans="4:58">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219"/>
      <c r="BE411" s="219"/>
      <c r="BF411" s="219"/>
    </row>
    <row r="412" spans="4:58">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row>
    <row r="413" spans="4:58">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row>
    <row r="414" spans="4:58">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row>
    <row r="415" spans="4:58">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row>
    <row r="416" spans="4:58">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row>
    <row r="417" spans="4:58">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row>
    <row r="418" spans="4:58">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row>
    <row r="419" spans="4:58">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row>
    <row r="420" spans="4:58">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row>
    <row r="421" spans="4:58">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row>
    <row r="422" spans="4:58">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row>
    <row r="423" spans="4:58">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row>
    <row r="424" spans="4:58">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row>
    <row r="425" spans="4:58">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row>
    <row r="426" spans="4:58">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19"/>
      <c r="BF426" s="219"/>
    </row>
    <row r="427" spans="4:58">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219"/>
      <c r="BE427" s="219"/>
      <c r="BF427" s="219"/>
    </row>
    <row r="428" spans="4:58">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9"/>
      <c r="BE428" s="219"/>
      <c r="BF428" s="219"/>
    </row>
    <row r="429" spans="4:58">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219"/>
      <c r="BE429" s="219"/>
      <c r="BF429" s="219"/>
    </row>
    <row r="430" spans="4:58">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219"/>
      <c r="BE430" s="219"/>
      <c r="BF430" s="219"/>
    </row>
    <row r="431" spans="4:58">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219"/>
      <c r="BE431" s="219"/>
      <c r="BF431" s="219"/>
    </row>
    <row r="432" spans="4:58">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row>
    <row r="433" spans="4:58">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c r="AZ433" s="219"/>
      <c r="BA433" s="219"/>
      <c r="BB433" s="219"/>
      <c r="BC433" s="219"/>
      <c r="BD433" s="219"/>
      <c r="BE433" s="219"/>
      <c r="BF433" s="219"/>
    </row>
    <row r="434" spans="4:58">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219"/>
      <c r="BE434" s="219"/>
      <c r="BF434" s="219"/>
    </row>
    <row r="435" spans="4:58">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row>
    <row r="436" spans="4:58">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219"/>
      <c r="BE436" s="219"/>
      <c r="BF436" s="219"/>
    </row>
    <row r="437" spans="4:58">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19"/>
      <c r="BC437" s="219"/>
      <c r="BD437" s="219"/>
      <c r="BE437" s="219"/>
      <c r="BF437" s="219"/>
    </row>
    <row r="438" spans="4:58">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row>
    <row r="439" spans="4:58">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19"/>
      <c r="BC439" s="219"/>
      <c r="BD439" s="219"/>
      <c r="BE439" s="219"/>
      <c r="BF439" s="219"/>
    </row>
    <row r="440" spans="4:58">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row>
    <row r="441" spans="4:58">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19"/>
      <c r="BC441" s="219"/>
      <c r="BD441" s="219"/>
      <c r="BE441" s="219"/>
      <c r="BF441" s="219"/>
    </row>
    <row r="442" spans="4:58">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row>
    <row r="443" spans="4:58">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row>
    <row r="444" spans="4:58">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row>
    <row r="445" spans="4:58">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19"/>
      <c r="BC445" s="219"/>
      <c r="BD445" s="219"/>
      <c r="BE445" s="219"/>
      <c r="BF445" s="219"/>
    </row>
    <row r="446" spans="4:58">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19"/>
      <c r="BC446" s="219"/>
      <c r="BD446" s="219"/>
      <c r="BE446" s="219"/>
      <c r="BF446" s="219"/>
    </row>
    <row r="447" spans="4:58">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19"/>
      <c r="BC447" s="219"/>
      <c r="BD447" s="219"/>
      <c r="BE447" s="219"/>
      <c r="BF447" s="219"/>
    </row>
    <row r="448" spans="4:58">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row>
    <row r="449" spans="4:58">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row>
    <row r="450" spans="4:58">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c r="AZ450" s="219"/>
      <c r="BA450" s="219"/>
      <c r="BB450" s="219"/>
      <c r="BC450" s="219"/>
      <c r="BD450" s="219"/>
      <c r="BE450" s="219"/>
      <c r="BF450" s="219"/>
    </row>
    <row r="451" spans="4:58">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c r="AZ451" s="219"/>
      <c r="BA451" s="219"/>
      <c r="BB451" s="219"/>
      <c r="BC451" s="219"/>
      <c r="BD451" s="219"/>
      <c r="BE451" s="219"/>
      <c r="BF451" s="219"/>
    </row>
    <row r="452" spans="4:58">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c r="AZ452" s="219"/>
      <c r="BA452" s="219"/>
      <c r="BB452" s="219"/>
      <c r="BC452" s="219"/>
      <c r="BD452" s="219"/>
      <c r="BE452" s="219"/>
      <c r="BF452" s="219"/>
    </row>
    <row r="453" spans="4:58">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c r="AZ453" s="219"/>
      <c r="BA453" s="219"/>
      <c r="BB453" s="219"/>
      <c r="BC453" s="219"/>
      <c r="BD453" s="219"/>
      <c r="BE453" s="219"/>
      <c r="BF453" s="219"/>
    </row>
    <row r="454" spans="4:58">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c r="AZ454" s="219"/>
      <c r="BA454" s="219"/>
      <c r="BB454" s="219"/>
      <c r="BC454" s="219"/>
      <c r="BD454" s="219"/>
      <c r="BE454" s="219"/>
      <c r="BF454" s="219"/>
    </row>
    <row r="455" spans="4:58">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c r="AZ455" s="219"/>
      <c r="BA455" s="219"/>
      <c r="BB455" s="219"/>
      <c r="BC455" s="219"/>
      <c r="BD455" s="219"/>
      <c r="BE455" s="219"/>
      <c r="BF455" s="219"/>
    </row>
    <row r="456" spans="4:58">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c r="AZ456" s="219"/>
      <c r="BA456" s="219"/>
      <c r="BB456" s="219"/>
      <c r="BC456" s="219"/>
      <c r="BD456" s="219"/>
      <c r="BE456" s="219"/>
      <c r="BF456" s="219"/>
    </row>
    <row r="457" spans="4:58">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c r="AZ457" s="219"/>
      <c r="BA457" s="219"/>
      <c r="BB457" s="219"/>
      <c r="BC457" s="219"/>
      <c r="BD457" s="219"/>
      <c r="BE457" s="219"/>
      <c r="BF457" s="219"/>
    </row>
    <row r="458" spans="4:58">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c r="AZ458" s="219"/>
      <c r="BA458" s="219"/>
      <c r="BB458" s="219"/>
      <c r="BC458" s="219"/>
      <c r="BD458" s="219"/>
      <c r="BE458" s="219"/>
      <c r="BF458" s="219"/>
    </row>
    <row r="459" spans="4:58">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c r="AZ459" s="219"/>
      <c r="BA459" s="219"/>
      <c r="BB459" s="219"/>
      <c r="BC459" s="219"/>
      <c r="BD459" s="219"/>
      <c r="BE459" s="219"/>
      <c r="BF459" s="219"/>
    </row>
    <row r="460" spans="4:58">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row>
    <row r="461" spans="4:58">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row>
    <row r="462" spans="4:58">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c r="AZ462" s="219"/>
      <c r="BA462" s="219"/>
      <c r="BB462" s="219"/>
      <c r="BC462" s="219"/>
      <c r="BD462" s="219"/>
      <c r="BE462" s="219"/>
      <c r="BF462" s="219"/>
    </row>
    <row r="463" spans="4:58">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row>
    <row r="464" spans="4:58">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c r="AZ464" s="219"/>
      <c r="BA464" s="219"/>
      <c r="BB464" s="219"/>
      <c r="BC464" s="219"/>
      <c r="BD464" s="219"/>
      <c r="BE464" s="219"/>
      <c r="BF464" s="219"/>
    </row>
    <row r="465" spans="4:58">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c r="AZ465" s="219"/>
      <c r="BA465" s="219"/>
      <c r="BB465" s="219"/>
      <c r="BC465" s="219"/>
      <c r="BD465" s="219"/>
      <c r="BE465" s="219"/>
      <c r="BF465" s="219"/>
    </row>
  </sheetData>
  <mergeCells count="1048">
    <mergeCell ref="B6:BF6"/>
    <mergeCell ref="B8:K9"/>
    <mergeCell ref="L8:O9"/>
    <mergeCell ref="P8:U9"/>
    <mergeCell ref="V8:AA9"/>
    <mergeCell ref="AB8:AF9"/>
    <mergeCell ref="AG8:BA9"/>
    <mergeCell ref="BB9:BF9"/>
    <mergeCell ref="BB11:BF11"/>
    <mergeCell ref="AG12:AL12"/>
    <mergeCell ref="AM12:BA12"/>
    <mergeCell ref="BB12:BF12"/>
    <mergeCell ref="AG13:AL13"/>
    <mergeCell ref="AM13:BA13"/>
    <mergeCell ref="BB13:BF13"/>
    <mergeCell ref="AM10:BA10"/>
    <mergeCell ref="BB10:BF10"/>
    <mergeCell ref="B11:B37"/>
    <mergeCell ref="C11:K20"/>
    <mergeCell ref="L11:O20"/>
    <mergeCell ref="P11:U20"/>
    <mergeCell ref="V11:AA20"/>
    <mergeCell ref="AB11:AF20"/>
    <mergeCell ref="AG11:AL11"/>
    <mergeCell ref="AM11:BA11"/>
    <mergeCell ref="B10:K10"/>
    <mergeCell ref="L10:O10"/>
    <mergeCell ref="P10:U10"/>
    <mergeCell ref="V10:AA10"/>
    <mergeCell ref="AB10:AF10"/>
    <mergeCell ref="AG10:AL10"/>
    <mergeCell ref="AG18:AL18"/>
    <mergeCell ref="AM18:BA18"/>
    <mergeCell ref="BB18:BF18"/>
    <mergeCell ref="AG19:AL19"/>
    <mergeCell ref="AM19:BA19"/>
    <mergeCell ref="BB19:BF19"/>
    <mergeCell ref="AG16:AL16"/>
    <mergeCell ref="AM16:BA16"/>
    <mergeCell ref="BB16:BF16"/>
    <mergeCell ref="AG17:AL17"/>
    <mergeCell ref="AM17:BA17"/>
    <mergeCell ref="BB17:BF17"/>
    <mergeCell ref="AG14:AL14"/>
    <mergeCell ref="AM14:BA14"/>
    <mergeCell ref="BB14:BF14"/>
    <mergeCell ref="AG15:AL15"/>
    <mergeCell ref="AM15:BA15"/>
    <mergeCell ref="BB15:BF15"/>
    <mergeCell ref="BB21:BF21"/>
    <mergeCell ref="AG22:AL22"/>
    <mergeCell ref="AM22:BA22"/>
    <mergeCell ref="BB22:BF22"/>
    <mergeCell ref="AG23:AL23"/>
    <mergeCell ref="AM23:BA23"/>
    <mergeCell ref="BB23:BF23"/>
    <mergeCell ref="AG20:AL20"/>
    <mergeCell ref="AM20:BA20"/>
    <mergeCell ref="BB20:BF20"/>
    <mergeCell ref="C21:K29"/>
    <mergeCell ref="L21:O29"/>
    <mergeCell ref="P21:U29"/>
    <mergeCell ref="V21:AA29"/>
    <mergeCell ref="AB21:AF29"/>
    <mergeCell ref="AG21:AL21"/>
    <mergeCell ref="AM21:BA21"/>
    <mergeCell ref="AG28:AL28"/>
    <mergeCell ref="AM28:BA28"/>
    <mergeCell ref="BB28:BF28"/>
    <mergeCell ref="AG29:AL29"/>
    <mergeCell ref="AM29:BA29"/>
    <mergeCell ref="BB29:BF29"/>
    <mergeCell ref="AG26:AL26"/>
    <mergeCell ref="AM26:BA26"/>
    <mergeCell ref="BB26:BF26"/>
    <mergeCell ref="AG27:AL27"/>
    <mergeCell ref="AM27:BA27"/>
    <mergeCell ref="BB27:BF27"/>
    <mergeCell ref="AG24:AL24"/>
    <mergeCell ref="AM24:BA24"/>
    <mergeCell ref="BB24:BF24"/>
    <mergeCell ref="AG25:AL25"/>
    <mergeCell ref="AM25:BA25"/>
    <mergeCell ref="BB25:BF25"/>
    <mergeCell ref="AM33:BA33"/>
    <mergeCell ref="BB33:BF33"/>
    <mergeCell ref="AG34:AL34"/>
    <mergeCell ref="AM34:BA34"/>
    <mergeCell ref="BB34:BF34"/>
    <mergeCell ref="AG35:AL35"/>
    <mergeCell ref="AM35:BA35"/>
    <mergeCell ref="BB35:BF35"/>
    <mergeCell ref="AM30:BA30"/>
    <mergeCell ref="BB30:BF30"/>
    <mergeCell ref="AG31:AL31"/>
    <mergeCell ref="AM31:BA31"/>
    <mergeCell ref="BB31:BF31"/>
    <mergeCell ref="AG32:AL32"/>
    <mergeCell ref="AM32:BA32"/>
    <mergeCell ref="BB32:BF32"/>
    <mergeCell ref="C30:K37"/>
    <mergeCell ref="L30:O37"/>
    <mergeCell ref="P30:U37"/>
    <mergeCell ref="V30:AA37"/>
    <mergeCell ref="AB30:AF37"/>
    <mergeCell ref="AG30:AL30"/>
    <mergeCell ref="AG33:AL33"/>
    <mergeCell ref="AG36:AL36"/>
    <mergeCell ref="AG40:AL40"/>
    <mergeCell ref="AM40:BA40"/>
    <mergeCell ref="BB40:BF40"/>
    <mergeCell ref="AG41:AL41"/>
    <mergeCell ref="AM41:BA41"/>
    <mergeCell ref="BB41:BF41"/>
    <mergeCell ref="AG38:AL38"/>
    <mergeCell ref="AM38:BA38"/>
    <mergeCell ref="BB38:BF38"/>
    <mergeCell ref="AG39:AL39"/>
    <mergeCell ref="AM39:BA39"/>
    <mergeCell ref="BB39:BF39"/>
    <mergeCell ref="AM36:BA36"/>
    <mergeCell ref="BB36:BF36"/>
    <mergeCell ref="AG37:AL37"/>
    <mergeCell ref="AM37:BA37"/>
    <mergeCell ref="BB37:BF37"/>
    <mergeCell ref="AG46:AL46"/>
    <mergeCell ref="AM46:BA46"/>
    <mergeCell ref="BB46:BF46"/>
    <mergeCell ref="C47:K60"/>
    <mergeCell ref="L47:O60"/>
    <mergeCell ref="P47:U60"/>
    <mergeCell ref="V47:AA60"/>
    <mergeCell ref="AB47:AF60"/>
    <mergeCell ref="AG47:AL47"/>
    <mergeCell ref="AM47:BA47"/>
    <mergeCell ref="AG44:AL44"/>
    <mergeCell ref="AM44:BA44"/>
    <mergeCell ref="BB44:BF44"/>
    <mergeCell ref="AG45:AL45"/>
    <mergeCell ref="AM45:BA45"/>
    <mergeCell ref="BB45:BF45"/>
    <mergeCell ref="AG42:AL42"/>
    <mergeCell ref="AM42:BA42"/>
    <mergeCell ref="BB42:BF42"/>
    <mergeCell ref="AG43:AL43"/>
    <mergeCell ref="AM43:BA43"/>
    <mergeCell ref="BB43:BF43"/>
    <mergeCell ref="C38:K46"/>
    <mergeCell ref="L38:O46"/>
    <mergeCell ref="P38:U46"/>
    <mergeCell ref="V38:AA46"/>
    <mergeCell ref="AB38:AF46"/>
    <mergeCell ref="AG52:AL52"/>
    <mergeCell ref="AM52:BA52"/>
    <mergeCell ref="BB52:BF52"/>
    <mergeCell ref="AG53:AL53"/>
    <mergeCell ref="AM53:BA53"/>
    <mergeCell ref="BB53:BF53"/>
    <mergeCell ref="AG50:AL50"/>
    <mergeCell ref="AM50:BA50"/>
    <mergeCell ref="BB50:BF50"/>
    <mergeCell ref="AG51:AL51"/>
    <mergeCell ref="AM51:BA51"/>
    <mergeCell ref="BB51:BF51"/>
    <mergeCell ref="BB47:BF47"/>
    <mergeCell ref="AG48:AL48"/>
    <mergeCell ref="AM48:BA48"/>
    <mergeCell ref="BB48:BF48"/>
    <mergeCell ref="AG49:AL49"/>
    <mergeCell ref="AM49:BA49"/>
    <mergeCell ref="BB49:BF49"/>
    <mergeCell ref="AG58:AL58"/>
    <mergeCell ref="AM58:BA58"/>
    <mergeCell ref="BB58:BF58"/>
    <mergeCell ref="AG59:AL59"/>
    <mergeCell ref="AM59:BA59"/>
    <mergeCell ref="BB59:BF59"/>
    <mergeCell ref="AG56:AL56"/>
    <mergeCell ref="AM56:BA56"/>
    <mergeCell ref="BB56:BF56"/>
    <mergeCell ref="AG57:AL57"/>
    <mergeCell ref="AM57:BA57"/>
    <mergeCell ref="BB57:BF57"/>
    <mergeCell ref="AG54:AL54"/>
    <mergeCell ref="AM54:BA54"/>
    <mergeCell ref="BB54:BF54"/>
    <mergeCell ref="AG55:AL55"/>
    <mergeCell ref="AM55:BA55"/>
    <mergeCell ref="BB55:BF55"/>
    <mergeCell ref="BB61:BF61"/>
    <mergeCell ref="AG62:AL62"/>
    <mergeCell ref="AM62:BA62"/>
    <mergeCell ref="BB62:BF62"/>
    <mergeCell ref="AG63:AL63"/>
    <mergeCell ref="AM63:BA63"/>
    <mergeCell ref="BB63:BF63"/>
    <mergeCell ref="AG60:AL60"/>
    <mergeCell ref="AM60:BA60"/>
    <mergeCell ref="BB60:BF60"/>
    <mergeCell ref="C61:K97"/>
    <mergeCell ref="L61:O97"/>
    <mergeCell ref="P61:U97"/>
    <mergeCell ref="V61:AA97"/>
    <mergeCell ref="AB61:AF97"/>
    <mergeCell ref="AG61:AL61"/>
    <mergeCell ref="AM61:BA61"/>
    <mergeCell ref="AG68:AL68"/>
    <mergeCell ref="AM68:BA68"/>
    <mergeCell ref="BB68:BF68"/>
    <mergeCell ref="AG69:AL69"/>
    <mergeCell ref="AM69:BA69"/>
    <mergeCell ref="BB69:BF69"/>
    <mergeCell ref="AG66:AL66"/>
    <mergeCell ref="AM66:BA66"/>
    <mergeCell ref="BB66:BF66"/>
    <mergeCell ref="AG67:AL67"/>
    <mergeCell ref="AM67:BA67"/>
    <mergeCell ref="BB67:BF67"/>
    <mergeCell ref="AG64:AL64"/>
    <mergeCell ref="AM64:BA64"/>
    <mergeCell ref="BB64:BF64"/>
    <mergeCell ref="AG65:AL65"/>
    <mergeCell ref="AM65:BA65"/>
    <mergeCell ref="BB65:BF65"/>
    <mergeCell ref="AG74:AL74"/>
    <mergeCell ref="AM74:BA74"/>
    <mergeCell ref="BB74:BF74"/>
    <mergeCell ref="AG75:AL75"/>
    <mergeCell ref="AM75:BA75"/>
    <mergeCell ref="BB75:BF75"/>
    <mergeCell ref="AG72:AL72"/>
    <mergeCell ref="AM72:BA72"/>
    <mergeCell ref="BB72:BF72"/>
    <mergeCell ref="AG73:AL73"/>
    <mergeCell ref="AM73:BA73"/>
    <mergeCell ref="BB73:BF73"/>
    <mergeCell ref="AG70:AL70"/>
    <mergeCell ref="AM70:BA70"/>
    <mergeCell ref="BB70:BF70"/>
    <mergeCell ref="AG71:AL71"/>
    <mergeCell ref="AM71:BA71"/>
    <mergeCell ref="BB71:BF71"/>
    <mergeCell ref="AG80:AL80"/>
    <mergeCell ref="AM80:BA80"/>
    <mergeCell ref="BB80:BF80"/>
    <mergeCell ref="AG81:AL81"/>
    <mergeCell ref="AM81:BA81"/>
    <mergeCell ref="BB81:BF81"/>
    <mergeCell ref="AG78:AL78"/>
    <mergeCell ref="AM78:BA78"/>
    <mergeCell ref="BB78:BF78"/>
    <mergeCell ref="AG79:AL79"/>
    <mergeCell ref="AM79:BA79"/>
    <mergeCell ref="BB79:BF79"/>
    <mergeCell ref="AG76:AL76"/>
    <mergeCell ref="AM76:BA76"/>
    <mergeCell ref="BB76:BF76"/>
    <mergeCell ref="AG77:AL77"/>
    <mergeCell ref="AM77:BA77"/>
    <mergeCell ref="BB77:BF77"/>
    <mergeCell ref="AG86:AL86"/>
    <mergeCell ref="AM86:BA86"/>
    <mergeCell ref="BB86:BF86"/>
    <mergeCell ref="AG87:AL87"/>
    <mergeCell ref="AM87:BA87"/>
    <mergeCell ref="BB87:BF87"/>
    <mergeCell ref="AG84:AL84"/>
    <mergeCell ref="AM84:BA84"/>
    <mergeCell ref="BB84:BF84"/>
    <mergeCell ref="AG85:AL85"/>
    <mergeCell ref="AM85:BA85"/>
    <mergeCell ref="BB85:BF85"/>
    <mergeCell ref="AG82:AL82"/>
    <mergeCell ref="AM82:BA82"/>
    <mergeCell ref="BB82:BF82"/>
    <mergeCell ref="AG83:AL83"/>
    <mergeCell ref="AM83:BA83"/>
    <mergeCell ref="BB83:BF83"/>
    <mergeCell ref="AG92:AL92"/>
    <mergeCell ref="AM92:BA92"/>
    <mergeCell ref="BB92:BF92"/>
    <mergeCell ref="AG93:AL93"/>
    <mergeCell ref="AM93:BA93"/>
    <mergeCell ref="BB93:BF93"/>
    <mergeCell ref="AG90:AL90"/>
    <mergeCell ref="AM90:BA90"/>
    <mergeCell ref="BB90:BF90"/>
    <mergeCell ref="AG91:AL91"/>
    <mergeCell ref="AM91:BA91"/>
    <mergeCell ref="BB91:BF91"/>
    <mergeCell ref="AG88:AL88"/>
    <mergeCell ref="AM88:BA88"/>
    <mergeCell ref="BB88:BF88"/>
    <mergeCell ref="AG89:AL89"/>
    <mergeCell ref="AM89:BA89"/>
    <mergeCell ref="BB89:BF89"/>
    <mergeCell ref="C98:K120"/>
    <mergeCell ref="L98:O120"/>
    <mergeCell ref="P98:U120"/>
    <mergeCell ref="V98:AA120"/>
    <mergeCell ref="AB98:AF120"/>
    <mergeCell ref="AG98:AL98"/>
    <mergeCell ref="AG101:AL101"/>
    <mergeCell ref="AG104:AL104"/>
    <mergeCell ref="AG107:AL107"/>
    <mergeCell ref="AG110:AL110"/>
    <mergeCell ref="AG96:AL96"/>
    <mergeCell ref="AM96:BA96"/>
    <mergeCell ref="BB96:BF96"/>
    <mergeCell ref="AG97:AL97"/>
    <mergeCell ref="AM97:BA97"/>
    <mergeCell ref="BB97:BF97"/>
    <mergeCell ref="AG94:AL94"/>
    <mergeCell ref="AM94:BA94"/>
    <mergeCell ref="BB94:BF94"/>
    <mergeCell ref="AG95:AL95"/>
    <mergeCell ref="AM95:BA95"/>
    <mergeCell ref="BB95:BF95"/>
    <mergeCell ref="AM104:BA104"/>
    <mergeCell ref="BB104:BF104"/>
    <mergeCell ref="AG105:AL105"/>
    <mergeCell ref="AM105:BA105"/>
    <mergeCell ref="BB105:BF105"/>
    <mergeCell ref="AG106:AL106"/>
    <mergeCell ref="AM106:BA106"/>
    <mergeCell ref="BB106:BF106"/>
    <mergeCell ref="AM101:BA101"/>
    <mergeCell ref="BB101:BF101"/>
    <mergeCell ref="AG102:AL102"/>
    <mergeCell ref="AM102:BA102"/>
    <mergeCell ref="BB102:BF102"/>
    <mergeCell ref="AG103:AL103"/>
    <mergeCell ref="AM103:BA103"/>
    <mergeCell ref="BB103:BF103"/>
    <mergeCell ref="AM98:BA98"/>
    <mergeCell ref="BB98:BF98"/>
    <mergeCell ref="AG99:AL99"/>
    <mergeCell ref="AM99:BA99"/>
    <mergeCell ref="BB99:BF99"/>
    <mergeCell ref="AG100:AL100"/>
    <mergeCell ref="AM100:BA100"/>
    <mergeCell ref="BB100:BF100"/>
    <mergeCell ref="AG113:AL113"/>
    <mergeCell ref="AM113:BA113"/>
    <mergeCell ref="BB113:BF113"/>
    <mergeCell ref="AG114:AL114"/>
    <mergeCell ref="AM114:BA114"/>
    <mergeCell ref="BB114:BF114"/>
    <mergeCell ref="AM110:BA110"/>
    <mergeCell ref="BB110:BF110"/>
    <mergeCell ref="AG111:AL111"/>
    <mergeCell ref="AM111:BA111"/>
    <mergeCell ref="BB111:BF111"/>
    <mergeCell ref="AG112:AL112"/>
    <mergeCell ref="AM112:BA112"/>
    <mergeCell ref="BB112:BF112"/>
    <mergeCell ref="AM107:BA107"/>
    <mergeCell ref="BB107:BF107"/>
    <mergeCell ref="AG108:AL108"/>
    <mergeCell ref="AM108:BA108"/>
    <mergeCell ref="BB108:BF108"/>
    <mergeCell ref="AG109:AL109"/>
    <mergeCell ref="AM109:BA109"/>
    <mergeCell ref="BB109:BF109"/>
    <mergeCell ref="AG119:AL119"/>
    <mergeCell ref="AM119:BA119"/>
    <mergeCell ref="BB119:BF119"/>
    <mergeCell ref="AG120:AL120"/>
    <mergeCell ref="AM120:BA120"/>
    <mergeCell ref="BB120:BF120"/>
    <mergeCell ref="AG117:AL117"/>
    <mergeCell ref="AM117:BA117"/>
    <mergeCell ref="BB117:BF117"/>
    <mergeCell ref="AG118:AL118"/>
    <mergeCell ref="AM118:BA118"/>
    <mergeCell ref="BB118:BF118"/>
    <mergeCell ref="AG115:AL115"/>
    <mergeCell ref="AM115:BA115"/>
    <mergeCell ref="BB115:BF115"/>
    <mergeCell ref="AG116:AL116"/>
    <mergeCell ref="AM116:BA116"/>
    <mergeCell ref="BB116:BF116"/>
    <mergeCell ref="AM121:BA121"/>
    <mergeCell ref="BB121:BF121"/>
    <mergeCell ref="AG122:AL122"/>
    <mergeCell ref="AM122:BA122"/>
    <mergeCell ref="BB122:BF122"/>
    <mergeCell ref="AG123:AL123"/>
    <mergeCell ref="AM123:BA123"/>
    <mergeCell ref="BB123:BF123"/>
    <mergeCell ref="C121:K132"/>
    <mergeCell ref="L121:O132"/>
    <mergeCell ref="P121:U132"/>
    <mergeCell ref="V121:AA132"/>
    <mergeCell ref="AB121:AF132"/>
    <mergeCell ref="AG121:AL121"/>
    <mergeCell ref="AG124:AL124"/>
    <mergeCell ref="AG127:AL127"/>
    <mergeCell ref="AG130:AL130"/>
    <mergeCell ref="AM130:BA130"/>
    <mergeCell ref="BB130:BF130"/>
    <mergeCell ref="AG131:AL131"/>
    <mergeCell ref="AM131:BA131"/>
    <mergeCell ref="BB131:BF131"/>
    <mergeCell ref="AG132:AL132"/>
    <mergeCell ref="AM132:BA132"/>
    <mergeCell ref="BB132:BF132"/>
    <mergeCell ref="AM127:BA127"/>
    <mergeCell ref="BB127:BF127"/>
    <mergeCell ref="AG128:AL128"/>
    <mergeCell ref="AM128:BA128"/>
    <mergeCell ref="BB128:BF128"/>
    <mergeCell ref="AG129:AL129"/>
    <mergeCell ref="AM129:BA129"/>
    <mergeCell ref="BB129:BF129"/>
    <mergeCell ref="AM124:BA124"/>
    <mergeCell ref="BB124:BF124"/>
    <mergeCell ref="AG125:AL125"/>
    <mergeCell ref="AM125:BA125"/>
    <mergeCell ref="BB125:BF125"/>
    <mergeCell ref="AG126:AL126"/>
    <mergeCell ref="AM126:BA126"/>
    <mergeCell ref="BB126:BF126"/>
    <mergeCell ref="AM133:BA133"/>
    <mergeCell ref="BB133:BF133"/>
    <mergeCell ref="AG134:AL134"/>
    <mergeCell ref="AM134:BA134"/>
    <mergeCell ref="BB134:BF134"/>
    <mergeCell ref="AG135:AL135"/>
    <mergeCell ref="AM135:BA135"/>
    <mergeCell ref="BB135:BF135"/>
    <mergeCell ref="C133:K158"/>
    <mergeCell ref="L133:O158"/>
    <mergeCell ref="P133:U158"/>
    <mergeCell ref="V133:AA158"/>
    <mergeCell ref="AB133:AF158"/>
    <mergeCell ref="AG133:AL133"/>
    <mergeCell ref="AG136:AL136"/>
    <mergeCell ref="AG139:AL139"/>
    <mergeCell ref="AG142:AL142"/>
    <mergeCell ref="AG145:AL145"/>
    <mergeCell ref="AM142:BA142"/>
    <mergeCell ref="BB142:BF142"/>
    <mergeCell ref="AG143:AL143"/>
    <mergeCell ref="AM143:BA143"/>
    <mergeCell ref="BB143:BF143"/>
    <mergeCell ref="AG144:AL144"/>
    <mergeCell ref="AM144:BA144"/>
    <mergeCell ref="BB144:BF144"/>
    <mergeCell ref="AM139:BA139"/>
    <mergeCell ref="BB139:BF139"/>
    <mergeCell ref="AG140:AL140"/>
    <mergeCell ref="AM140:BA140"/>
    <mergeCell ref="BB140:BF140"/>
    <mergeCell ref="AG141:AL141"/>
    <mergeCell ref="AM141:BA141"/>
    <mergeCell ref="BB141:BF141"/>
    <mergeCell ref="AM136:BA136"/>
    <mergeCell ref="BB136:BF136"/>
    <mergeCell ref="AG137:AL137"/>
    <mergeCell ref="AM137:BA137"/>
    <mergeCell ref="BB137:BF137"/>
    <mergeCell ref="AG138:AL138"/>
    <mergeCell ref="AM138:BA138"/>
    <mergeCell ref="BB138:BF138"/>
    <mergeCell ref="AG150:AL150"/>
    <mergeCell ref="AM150:BA150"/>
    <mergeCell ref="BB150:BF150"/>
    <mergeCell ref="AG151:AL151"/>
    <mergeCell ref="AM151:BA151"/>
    <mergeCell ref="BB151:BF151"/>
    <mergeCell ref="AG148:AL148"/>
    <mergeCell ref="AM148:BA148"/>
    <mergeCell ref="BB148:BF148"/>
    <mergeCell ref="AG149:AL149"/>
    <mergeCell ref="AM149:BA149"/>
    <mergeCell ref="BB149:BF149"/>
    <mergeCell ref="AM145:BA145"/>
    <mergeCell ref="BB145:BF145"/>
    <mergeCell ref="AG146:AL146"/>
    <mergeCell ref="AM146:BA146"/>
    <mergeCell ref="BB146:BF146"/>
    <mergeCell ref="AG147:AL147"/>
    <mergeCell ref="AM147:BA147"/>
    <mergeCell ref="BB147:BF147"/>
    <mergeCell ref="AG156:AL156"/>
    <mergeCell ref="AM156:BA156"/>
    <mergeCell ref="BB156:BF156"/>
    <mergeCell ref="AG157:AL157"/>
    <mergeCell ref="AM157:BA157"/>
    <mergeCell ref="BB157:BF157"/>
    <mergeCell ref="AG154:AL154"/>
    <mergeCell ref="AM154:BA154"/>
    <mergeCell ref="BB154:BF154"/>
    <mergeCell ref="AG155:AL155"/>
    <mergeCell ref="AM155:BA155"/>
    <mergeCell ref="BB155:BF155"/>
    <mergeCell ref="AG152:AL152"/>
    <mergeCell ref="AM152:BA152"/>
    <mergeCell ref="BB152:BF152"/>
    <mergeCell ref="AG153:AL153"/>
    <mergeCell ref="AM153:BA153"/>
    <mergeCell ref="BB153:BF153"/>
    <mergeCell ref="AM159:BA159"/>
    <mergeCell ref="BB159:BF159"/>
    <mergeCell ref="AG160:AL160"/>
    <mergeCell ref="AM160:BA160"/>
    <mergeCell ref="BB160:BF160"/>
    <mergeCell ref="AG161:AL161"/>
    <mergeCell ref="AM161:BA161"/>
    <mergeCell ref="BB161:BF161"/>
    <mergeCell ref="AG158:AL158"/>
    <mergeCell ref="AM158:BA158"/>
    <mergeCell ref="BB158:BF158"/>
    <mergeCell ref="B159:B195"/>
    <mergeCell ref="C159:K195"/>
    <mergeCell ref="L159:O195"/>
    <mergeCell ref="P159:U195"/>
    <mergeCell ref="V159:AA195"/>
    <mergeCell ref="AB159:AF195"/>
    <mergeCell ref="AG159:AL159"/>
    <mergeCell ref="AG166:AL166"/>
    <mergeCell ref="AM166:BA166"/>
    <mergeCell ref="BB166:BF166"/>
    <mergeCell ref="AG167:AL167"/>
    <mergeCell ref="AM167:BA167"/>
    <mergeCell ref="BB167:BF167"/>
    <mergeCell ref="AG164:AL164"/>
    <mergeCell ref="AM164:BA164"/>
    <mergeCell ref="BB164:BF164"/>
    <mergeCell ref="AG165:AL165"/>
    <mergeCell ref="AM165:BA165"/>
    <mergeCell ref="BB165:BF165"/>
    <mergeCell ref="AG162:AL162"/>
    <mergeCell ref="AM162:BA162"/>
    <mergeCell ref="BB162:BF162"/>
    <mergeCell ref="AG163:AL163"/>
    <mergeCell ref="AM163:BA163"/>
    <mergeCell ref="BB163:BF163"/>
    <mergeCell ref="AG172:AL172"/>
    <mergeCell ref="AM172:BA172"/>
    <mergeCell ref="BB172:BF172"/>
    <mergeCell ref="AG173:AL173"/>
    <mergeCell ref="AM173:BA173"/>
    <mergeCell ref="BB173:BF173"/>
    <mergeCell ref="AG170:AL170"/>
    <mergeCell ref="AM170:BA170"/>
    <mergeCell ref="BB170:BF170"/>
    <mergeCell ref="AG171:AL171"/>
    <mergeCell ref="AM171:BA171"/>
    <mergeCell ref="BB171:BF171"/>
    <mergeCell ref="AG168:AL168"/>
    <mergeCell ref="AM168:BA168"/>
    <mergeCell ref="BB168:BF168"/>
    <mergeCell ref="AG169:AL169"/>
    <mergeCell ref="AM169:BA169"/>
    <mergeCell ref="BB169:BF169"/>
    <mergeCell ref="AG178:AL178"/>
    <mergeCell ref="AM178:BA178"/>
    <mergeCell ref="BB178:BF178"/>
    <mergeCell ref="AG179:AL179"/>
    <mergeCell ref="AM179:BA179"/>
    <mergeCell ref="BB179:BF179"/>
    <mergeCell ref="AG176:AL176"/>
    <mergeCell ref="AM176:BA176"/>
    <mergeCell ref="BB176:BF176"/>
    <mergeCell ref="AG177:AL177"/>
    <mergeCell ref="AM177:BA177"/>
    <mergeCell ref="BB177:BF177"/>
    <mergeCell ref="AG174:AL174"/>
    <mergeCell ref="AM174:BA174"/>
    <mergeCell ref="BB174:BF174"/>
    <mergeCell ref="AG175:AL175"/>
    <mergeCell ref="AM175:BA175"/>
    <mergeCell ref="BB175:BF175"/>
    <mergeCell ref="AG184:AL184"/>
    <mergeCell ref="AM184:BA184"/>
    <mergeCell ref="BB184:BF184"/>
    <mergeCell ref="AG185:AL185"/>
    <mergeCell ref="AM185:BA185"/>
    <mergeCell ref="BB185:BF185"/>
    <mergeCell ref="AG182:AL182"/>
    <mergeCell ref="AM182:BA182"/>
    <mergeCell ref="BB182:BF182"/>
    <mergeCell ref="AG183:AL183"/>
    <mergeCell ref="AM183:BA183"/>
    <mergeCell ref="BB183:BF183"/>
    <mergeCell ref="AG180:AL180"/>
    <mergeCell ref="AM180:BA180"/>
    <mergeCell ref="BB180:BF180"/>
    <mergeCell ref="AG181:AL181"/>
    <mergeCell ref="AM181:BA181"/>
    <mergeCell ref="BB181:BF181"/>
    <mergeCell ref="AG190:AL190"/>
    <mergeCell ref="AM190:BA190"/>
    <mergeCell ref="BB190:BF190"/>
    <mergeCell ref="AG191:AL191"/>
    <mergeCell ref="AM191:BA191"/>
    <mergeCell ref="BB191:BF191"/>
    <mergeCell ref="AG188:AL188"/>
    <mergeCell ref="AM188:BA188"/>
    <mergeCell ref="BB188:BF188"/>
    <mergeCell ref="AG189:AL189"/>
    <mergeCell ref="AM189:BA189"/>
    <mergeCell ref="BB189:BF189"/>
    <mergeCell ref="AG186:AL186"/>
    <mergeCell ref="AM186:BA186"/>
    <mergeCell ref="BB186:BF186"/>
    <mergeCell ref="AG187:AL187"/>
    <mergeCell ref="AM187:BA187"/>
    <mergeCell ref="BB187:BF187"/>
    <mergeCell ref="C196:K218"/>
    <mergeCell ref="L196:O218"/>
    <mergeCell ref="P196:U218"/>
    <mergeCell ref="V196:AA218"/>
    <mergeCell ref="AB196:AF218"/>
    <mergeCell ref="AG196:AL196"/>
    <mergeCell ref="AG199:AL199"/>
    <mergeCell ref="AG202:AL202"/>
    <mergeCell ref="AG205:AL205"/>
    <mergeCell ref="AG208:AL208"/>
    <mergeCell ref="AG194:AL194"/>
    <mergeCell ref="AM194:BA194"/>
    <mergeCell ref="BB194:BF194"/>
    <mergeCell ref="AG195:AL195"/>
    <mergeCell ref="AM195:BA195"/>
    <mergeCell ref="BB195:BF195"/>
    <mergeCell ref="AG192:AL192"/>
    <mergeCell ref="AM192:BA192"/>
    <mergeCell ref="BB192:BF192"/>
    <mergeCell ref="AG193:AL193"/>
    <mergeCell ref="AM193:BA193"/>
    <mergeCell ref="BB193:BF193"/>
    <mergeCell ref="AM202:BA202"/>
    <mergeCell ref="BB202:BF202"/>
    <mergeCell ref="AG203:AL203"/>
    <mergeCell ref="AM203:BA203"/>
    <mergeCell ref="BB203:BF203"/>
    <mergeCell ref="AG204:AL204"/>
    <mergeCell ref="AM204:BA204"/>
    <mergeCell ref="BB204:BF204"/>
    <mergeCell ref="AM199:BA199"/>
    <mergeCell ref="BB199:BF199"/>
    <mergeCell ref="AG200:AL200"/>
    <mergeCell ref="AM200:BA200"/>
    <mergeCell ref="BB200:BF200"/>
    <mergeCell ref="AG201:AL201"/>
    <mergeCell ref="AM201:BA201"/>
    <mergeCell ref="BB201:BF201"/>
    <mergeCell ref="AM196:BA196"/>
    <mergeCell ref="BB196:BF196"/>
    <mergeCell ref="AG197:AL197"/>
    <mergeCell ref="AM197:BA197"/>
    <mergeCell ref="BB197:BF197"/>
    <mergeCell ref="AG198:AL198"/>
    <mergeCell ref="AM198:BA198"/>
    <mergeCell ref="BB198:BF198"/>
    <mergeCell ref="AG211:AL211"/>
    <mergeCell ref="AM211:BA211"/>
    <mergeCell ref="BB211:BF211"/>
    <mergeCell ref="AG212:AL212"/>
    <mergeCell ref="AM212:BA212"/>
    <mergeCell ref="BB212:BF212"/>
    <mergeCell ref="AM208:BA208"/>
    <mergeCell ref="BB208:BF208"/>
    <mergeCell ref="AG209:AL209"/>
    <mergeCell ref="AM209:BA209"/>
    <mergeCell ref="BB209:BF209"/>
    <mergeCell ref="AG210:AL210"/>
    <mergeCell ref="AM210:BA210"/>
    <mergeCell ref="BB210:BF210"/>
    <mergeCell ref="AM205:BA205"/>
    <mergeCell ref="BB205:BF205"/>
    <mergeCell ref="AG206:AL206"/>
    <mergeCell ref="AM206:BA206"/>
    <mergeCell ref="BB206:BF206"/>
    <mergeCell ref="AG207:AL207"/>
    <mergeCell ref="AM207:BA207"/>
    <mergeCell ref="BB207:BF207"/>
    <mergeCell ref="AG217:AL217"/>
    <mergeCell ref="AM217:BA217"/>
    <mergeCell ref="BB217:BF217"/>
    <mergeCell ref="AG218:AL218"/>
    <mergeCell ref="AM218:BA218"/>
    <mergeCell ref="BB218:BF218"/>
    <mergeCell ref="AG215:AL215"/>
    <mergeCell ref="AM215:BA215"/>
    <mergeCell ref="BB215:BF215"/>
    <mergeCell ref="AG216:AL216"/>
    <mergeCell ref="AM216:BA216"/>
    <mergeCell ref="BB216:BF216"/>
    <mergeCell ref="AG213:AL213"/>
    <mergeCell ref="AM213:BA213"/>
    <mergeCell ref="BB213:BF213"/>
    <mergeCell ref="AG214:AL214"/>
    <mergeCell ref="AM214:BA214"/>
    <mergeCell ref="BB214:BF214"/>
    <mergeCell ref="AM219:BA219"/>
    <mergeCell ref="BB219:BF219"/>
    <mergeCell ref="AG220:AL220"/>
    <mergeCell ref="AM220:BA220"/>
    <mergeCell ref="BB220:BF220"/>
    <mergeCell ref="AG221:AL221"/>
    <mergeCell ref="AM221:BA221"/>
    <mergeCell ref="BB221:BF221"/>
    <mergeCell ref="C219:K242"/>
    <mergeCell ref="L219:O242"/>
    <mergeCell ref="P219:U242"/>
    <mergeCell ref="V219:AA242"/>
    <mergeCell ref="AB219:AF242"/>
    <mergeCell ref="AG219:AL219"/>
    <mergeCell ref="AG222:AL222"/>
    <mergeCell ref="AG225:AL225"/>
    <mergeCell ref="AG228:AL228"/>
    <mergeCell ref="AG231:AL231"/>
    <mergeCell ref="AM228:BA228"/>
    <mergeCell ref="BB228:BF228"/>
    <mergeCell ref="AG229:AL229"/>
    <mergeCell ref="AM229:BA229"/>
    <mergeCell ref="BB229:BF229"/>
    <mergeCell ref="AG230:AL230"/>
    <mergeCell ref="AM230:BA230"/>
    <mergeCell ref="BB230:BF230"/>
    <mergeCell ref="AM225:BA225"/>
    <mergeCell ref="BB225:BF225"/>
    <mergeCell ref="AG226:AL226"/>
    <mergeCell ref="AM226:BA226"/>
    <mergeCell ref="BB226:BF226"/>
    <mergeCell ref="AG227:AL227"/>
    <mergeCell ref="AM227:BA227"/>
    <mergeCell ref="BB227:BF227"/>
    <mergeCell ref="AM222:BA222"/>
    <mergeCell ref="BB222:BF222"/>
    <mergeCell ref="AG223:AL223"/>
    <mergeCell ref="AM223:BA223"/>
    <mergeCell ref="BB223:BF223"/>
    <mergeCell ref="AG224:AL224"/>
    <mergeCell ref="AM224:BA224"/>
    <mergeCell ref="BB224:BF224"/>
    <mergeCell ref="AG236:AL236"/>
    <mergeCell ref="AM236:BA236"/>
    <mergeCell ref="BB236:BF236"/>
    <mergeCell ref="AG237:AL237"/>
    <mergeCell ref="AM237:BA237"/>
    <mergeCell ref="BB237:BF237"/>
    <mergeCell ref="AG234:AL234"/>
    <mergeCell ref="AM234:BA234"/>
    <mergeCell ref="BB234:BF234"/>
    <mergeCell ref="AG235:AL235"/>
    <mergeCell ref="AM235:BA235"/>
    <mergeCell ref="BB235:BF235"/>
    <mergeCell ref="AM231:BA231"/>
    <mergeCell ref="BB231:BF231"/>
    <mergeCell ref="AG232:AL232"/>
    <mergeCell ref="AM232:BA232"/>
    <mergeCell ref="BB232:BF232"/>
    <mergeCell ref="AG233:AL233"/>
    <mergeCell ref="AM233:BA233"/>
    <mergeCell ref="BB233:BF233"/>
    <mergeCell ref="AG242:AL242"/>
    <mergeCell ref="AM242:BA242"/>
    <mergeCell ref="BB242:BF242"/>
    <mergeCell ref="C243:K266"/>
    <mergeCell ref="L243:O266"/>
    <mergeCell ref="P243:U266"/>
    <mergeCell ref="V243:AA266"/>
    <mergeCell ref="AB243:AF266"/>
    <mergeCell ref="AG243:AL243"/>
    <mergeCell ref="AM243:BA243"/>
    <mergeCell ref="AG240:AL240"/>
    <mergeCell ref="AM240:BA240"/>
    <mergeCell ref="BB240:BF240"/>
    <mergeCell ref="AG241:AL241"/>
    <mergeCell ref="AM241:BA241"/>
    <mergeCell ref="BB241:BF241"/>
    <mergeCell ref="AG238:AL238"/>
    <mergeCell ref="AM238:BA238"/>
    <mergeCell ref="BB238:BF238"/>
    <mergeCell ref="AG239:AL239"/>
    <mergeCell ref="AM239:BA239"/>
    <mergeCell ref="BB239:BF239"/>
    <mergeCell ref="AG248:AL248"/>
    <mergeCell ref="AM248:BA248"/>
    <mergeCell ref="BB248:BF248"/>
    <mergeCell ref="AG249:AL249"/>
    <mergeCell ref="AM249:BA249"/>
    <mergeCell ref="BB249:BF249"/>
    <mergeCell ref="AG246:AL246"/>
    <mergeCell ref="AM246:BA246"/>
    <mergeCell ref="BB246:BF246"/>
    <mergeCell ref="AG247:AL247"/>
    <mergeCell ref="AM247:BA247"/>
    <mergeCell ref="BB247:BF247"/>
    <mergeCell ref="BB243:BF243"/>
    <mergeCell ref="AG244:AL244"/>
    <mergeCell ref="AM244:BA244"/>
    <mergeCell ref="BB244:BF244"/>
    <mergeCell ref="AG245:AL245"/>
    <mergeCell ref="AM245:BA245"/>
    <mergeCell ref="BB245:BF245"/>
    <mergeCell ref="AG254:AL254"/>
    <mergeCell ref="AM254:BA254"/>
    <mergeCell ref="BB254:BF254"/>
    <mergeCell ref="AG255:AL255"/>
    <mergeCell ref="AM255:BA255"/>
    <mergeCell ref="BB255:BF255"/>
    <mergeCell ref="AG252:AL252"/>
    <mergeCell ref="AM252:BA252"/>
    <mergeCell ref="BB252:BF252"/>
    <mergeCell ref="AG253:AL253"/>
    <mergeCell ref="AM253:BA253"/>
    <mergeCell ref="BB253:BF253"/>
    <mergeCell ref="AG250:AL250"/>
    <mergeCell ref="AM250:BA250"/>
    <mergeCell ref="BB250:BF250"/>
    <mergeCell ref="AG251:AL251"/>
    <mergeCell ref="AM251:BA251"/>
    <mergeCell ref="BB251:BF251"/>
    <mergeCell ref="AG260:AL260"/>
    <mergeCell ref="AM260:BA260"/>
    <mergeCell ref="BB260:BF260"/>
    <mergeCell ref="AG261:AL261"/>
    <mergeCell ref="AM261:BA261"/>
    <mergeCell ref="BB261:BF261"/>
    <mergeCell ref="AG258:AL258"/>
    <mergeCell ref="AM258:BA258"/>
    <mergeCell ref="BB258:BF258"/>
    <mergeCell ref="AG259:AL259"/>
    <mergeCell ref="AM259:BA259"/>
    <mergeCell ref="BB259:BF259"/>
    <mergeCell ref="AG256:AL256"/>
    <mergeCell ref="AM256:BA256"/>
    <mergeCell ref="BB256:BF256"/>
    <mergeCell ref="AG257:AL257"/>
    <mergeCell ref="AM257:BA257"/>
    <mergeCell ref="BB257:BF257"/>
    <mergeCell ref="AG266:AL266"/>
    <mergeCell ref="AM266:BA266"/>
    <mergeCell ref="BB266:BF266"/>
    <mergeCell ref="C267:K278"/>
    <mergeCell ref="L267:O278"/>
    <mergeCell ref="P267:U278"/>
    <mergeCell ref="V267:AA278"/>
    <mergeCell ref="AB267:AF278"/>
    <mergeCell ref="AG267:AL267"/>
    <mergeCell ref="AM267:BA267"/>
    <mergeCell ref="AG264:AL264"/>
    <mergeCell ref="AM264:BA264"/>
    <mergeCell ref="BB264:BF264"/>
    <mergeCell ref="AG265:AL265"/>
    <mergeCell ref="AM265:BA265"/>
    <mergeCell ref="BB265:BF265"/>
    <mergeCell ref="AG262:AL262"/>
    <mergeCell ref="AM262:BA262"/>
    <mergeCell ref="BB262:BF262"/>
    <mergeCell ref="AG263:AL263"/>
    <mergeCell ref="AM263:BA263"/>
    <mergeCell ref="BB263:BF263"/>
    <mergeCell ref="AG272:AL272"/>
    <mergeCell ref="AM272:BA272"/>
    <mergeCell ref="BB272:BF272"/>
    <mergeCell ref="AG273:AL273"/>
    <mergeCell ref="AM273:BA273"/>
    <mergeCell ref="BB273:BF273"/>
    <mergeCell ref="AG270:AL270"/>
    <mergeCell ref="AM270:BA270"/>
    <mergeCell ref="BB270:BF270"/>
    <mergeCell ref="AG271:AL271"/>
    <mergeCell ref="AM271:BA271"/>
    <mergeCell ref="BB271:BF271"/>
    <mergeCell ref="BB267:BF267"/>
    <mergeCell ref="AG268:AL268"/>
    <mergeCell ref="AM268:BA268"/>
    <mergeCell ref="BB268:BF268"/>
    <mergeCell ref="AG269:AL269"/>
    <mergeCell ref="AM269:BA269"/>
    <mergeCell ref="BB269:BF269"/>
    <mergeCell ref="AG278:AL278"/>
    <mergeCell ref="AM278:BA278"/>
    <mergeCell ref="BB278:BF278"/>
    <mergeCell ref="C279:K290"/>
    <mergeCell ref="L279:O290"/>
    <mergeCell ref="P279:U290"/>
    <mergeCell ref="V279:AA290"/>
    <mergeCell ref="AB279:AF290"/>
    <mergeCell ref="AG279:AL279"/>
    <mergeCell ref="AM279:BA279"/>
    <mergeCell ref="AG276:AL276"/>
    <mergeCell ref="AM276:BA276"/>
    <mergeCell ref="BB276:BF276"/>
    <mergeCell ref="AG277:AL277"/>
    <mergeCell ref="AM277:BA277"/>
    <mergeCell ref="BB277:BF277"/>
    <mergeCell ref="AG274:AL274"/>
    <mergeCell ref="AM274:BA274"/>
    <mergeCell ref="BB274:BF274"/>
    <mergeCell ref="AG275:AL275"/>
    <mergeCell ref="AM275:BA275"/>
    <mergeCell ref="BB275:BF275"/>
    <mergeCell ref="AG284:AL284"/>
    <mergeCell ref="AM284:BA284"/>
    <mergeCell ref="BB284:BF284"/>
    <mergeCell ref="AG285:AL285"/>
    <mergeCell ref="AM285:BA285"/>
    <mergeCell ref="BB285:BF285"/>
    <mergeCell ref="AG282:AL282"/>
    <mergeCell ref="AM282:BA282"/>
    <mergeCell ref="BB282:BF282"/>
    <mergeCell ref="AG283:AL283"/>
    <mergeCell ref="AM283:BA283"/>
    <mergeCell ref="BB283:BF283"/>
    <mergeCell ref="BB279:BF279"/>
    <mergeCell ref="AG280:AL280"/>
    <mergeCell ref="AM280:BA280"/>
    <mergeCell ref="BB280:BF280"/>
    <mergeCell ref="AG281:AL281"/>
    <mergeCell ref="AM281:BA281"/>
    <mergeCell ref="BB281:BF281"/>
    <mergeCell ref="AG290:AL290"/>
    <mergeCell ref="AM290:BA290"/>
    <mergeCell ref="BB290:BF290"/>
    <mergeCell ref="C291:K323"/>
    <mergeCell ref="L291:O323"/>
    <mergeCell ref="P291:U323"/>
    <mergeCell ref="V291:AA323"/>
    <mergeCell ref="AB291:AF323"/>
    <mergeCell ref="AG291:AL291"/>
    <mergeCell ref="AM291:BA291"/>
    <mergeCell ref="AG288:AL288"/>
    <mergeCell ref="AM288:BA288"/>
    <mergeCell ref="BB288:BF288"/>
    <mergeCell ref="AG289:AL289"/>
    <mergeCell ref="AM289:BA289"/>
    <mergeCell ref="BB289:BF289"/>
    <mergeCell ref="AG286:AL286"/>
    <mergeCell ref="AM286:BA286"/>
    <mergeCell ref="BB286:BF286"/>
    <mergeCell ref="AG287:AL287"/>
    <mergeCell ref="AM287:BA287"/>
    <mergeCell ref="BB287:BF287"/>
    <mergeCell ref="AG296:AL296"/>
    <mergeCell ref="AM296:BA296"/>
    <mergeCell ref="BB296:BF296"/>
    <mergeCell ref="AG297:AL297"/>
    <mergeCell ref="AM297:BA297"/>
    <mergeCell ref="BB297:BF297"/>
    <mergeCell ref="AG294:AL294"/>
    <mergeCell ref="AM294:BA294"/>
    <mergeCell ref="BB294:BF294"/>
    <mergeCell ref="AG295:AL295"/>
    <mergeCell ref="AM295:BA295"/>
    <mergeCell ref="BB295:BF295"/>
    <mergeCell ref="BB291:BF291"/>
    <mergeCell ref="AG292:AL292"/>
    <mergeCell ref="AM292:BA292"/>
    <mergeCell ref="BB292:BF292"/>
    <mergeCell ref="AG293:AL293"/>
    <mergeCell ref="AM293:BA293"/>
    <mergeCell ref="BB293:BF293"/>
    <mergeCell ref="AG302:AL302"/>
    <mergeCell ref="AM302:BA302"/>
    <mergeCell ref="BB302:BF302"/>
    <mergeCell ref="AG303:AL303"/>
    <mergeCell ref="AM303:BA303"/>
    <mergeCell ref="BB303:BF303"/>
    <mergeCell ref="AG300:AL300"/>
    <mergeCell ref="AM300:BA300"/>
    <mergeCell ref="BB300:BF300"/>
    <mergeCell ref="AG301:AL301"/>
    <mergeCell ref="AM301:BA301"/>
    <mergeCell ref="BB301:BF301"/>
    <mergeCell ref="AG298:AL298"/>
    <mergeCell ref="AM298:BA298"/>
    <mergeCell ref="BB298:BF298"/>
    <mergeCell ref="AG299:AL299"/>
    <mergeCell ref="AM299:BA299"/>
    <mergeCell ref="BB299:BF299"/>
    <mergeCell ref="AG308:AL308"/>
    <mergeCell ref="AM308:BA308"/>
    <mergeCell ref="BB308:BF308"/>
    <mergeCell ref="AG309:AL309"/>
    <mergeCell ref="AM309:BA309"/>
    <mergeCell ref="BB309:BF309"/>
    <mergeCell ref="AG306:AL306"/>
    <mergeCell ref="AM306:BA306"/>
    <mergeCell ref="BB306:BF306"/>
    <mergeCell ref="AG307:AL307"/>
    <mergeCell ref="AM307:BA307"/>
    <mergeCell ref="BB307:BF307"/>
    <mergeCell ref="AG304:AL304"/>
    <mergeCell ref="AM304:BA304"/>
    <mergeCell ref="BB304:BF304"/>
    <mergeCell ref="AG305:AL305"/>
    <mergeCell ref="AM305:BA305"/>
    <mergeCell ref="BB305:BF305"/>
    <mergeCell ref="AG314:AL314"/>
    <mergeCell ref="AM314:BA314"/>
    <mergeCell ref="BB314:BF314"/>
    <mergeCell ref="AG315:AL315"/>
    <mergeCell ref="AM315:BA315"/>
    <mergeCell ref="BB315:BF315"/>
    <mergeCell ref="AG312:AL312"/>
    <mergeCell ref="AM312:BA312"/>
    <mergeCell ref="BB312:BF312"/>
    <mergeCell ref="AG313:AL313"/>
    <mergeCell ref="AM313:BA313"/>
    <mergeCell ref="BB313:BF313"/>
    <mergeCell ref="AG310:AL310"/>
    <mergeCell ref="AM310:BA310"/>
    <mergeCell ref="BB310:BF310"/>
    <mergeCell ref="AG311:AL311"/>
    <mergeCell ref="AM311:BA311"/>
    <mergeCell ref="BB311:BF311"/>
    <mergeCell ref="AG320:AL320"/>
    <mergeCell ref="AM320:BA320"/>
    <mergeCell ref="BB320:BF320"/>
    <mergeCell ref="AG321:AL321"/>
    <mergeCell ref="AM321:BA321"/>
    <mergeCell ref="BB321:BF321"/>
    <mergeCell ref="AG318:AL318"/>
    <mergeCell ref="AM318:BA318"/>
    <mergeCell ref="BB318:BF318"/>
    <mergeCell ref="AG319:AL319"/>
    <mergeCell ref="AM319:BA319"/>
    <mergeCell ref="BB319:BF319"/>
    <mergeCell ref="AG316:AL316"/>
    <mergeCell ref="AM316:BA316"/>
    <mergeCell ref="BB316:BF316"/>
    <mergeCell ref="AG317:AL317"/>
    <mergeCell ref="AM317:BA317"/>
    <mergeCell ref="BB317:BF317"/>
    <mergeCell ref="D343:BF343"/>
    <mergeCell ref="D344:BE344"/>
    <mergeCell ref="D345:BE345"/>
    <mergeCell ref="D346:BE346"/>
    <mergeCell ref="D347:BE347"/>
    <mergeCell ref="D326:BF327"/>
    <mergeCell ref="D332:BF333"/>
    <mergeCell ref="D334:BF334"/>
    <mergeCell ref="D335:BE335"/>
    <mergeCell ref="D340:BF340"/>
    <mergeCell ref="D341:BF341"/>
    <mergeCell ref="AG322:AL322"/>
    <mergeCell ref="AM322:BA322"/>
    <mergeCell ref="BB322:BF322"/>
    <mergeCell ref="AG323:AL323"/>
    <mergeCell ref="AM323:BA323"/>
    <mergeCell ref="BB323:BF323"/>
  </mergeCells>
  <phoneticPr fontId="5"/>
  <pageMargins left="0.15748031496062992" right="0.15748031496062992" top="0.59055118110236227" bottom="0.27559055118110237" header="0.15748031496062992" footer="0.19685039370078741"/>
  <pageSetup paperSize="9" scale="62" fitToHeight="0" orientation="landscape" r:id="rId1"/>
  <headerFooter alignWithMargins="0"/>
  <rowBreaks count="10" manualBreakCount="10">
    <brk id="37" max="58" man="1"/>
    <brk id="60" max="58" man="1"/>
    <brk id="97" max="58" man="1"/>
    <brk id="132" max="58" man="1"/>
    <brk id="158" max="58" man="1"/>
    <brk id="195" max="58" man="1"/>
    <brk id="218" max="58" man="1"/>
    <brk id="266" max="58" man="1"/>
    <brk id="290" max="58" man="1"/>
    <brk id="323" max="58"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J31"/>
  <sheetViews>
    <sheetView workbookViewId="0">
      <selection activeCell="D11" sqref="D11:G11"/>
    </sheetView>
  </sheetViews>
  <sheetFormatPr defaultColWidth="8.875" defaultRowHeight="13.5"/>
  <cols>
    <col min="1" max="1" width="2.25" style="480" customWidth="1"/>
    <col min="2" max="3" width="3" style="480" customWidth="1"/>
    <col min="4" max="4" width="21.125" style="480" customWidth="1"/>
    <col min="5" max="6" width="18.125" style="480" customWidth="1"/>
    <col min="7" max="7" width="26.125" style="480" customWidth="1"/>
    <col min="8" max="8" width="10.375" style="480" customWidth="1"/>
    <col min="9" max="9" width="2.625" style="480" customWidth="1"/>
    <col min="10" max="16384" width="8.875" style="480"/>
  </cols>
  <sheetData>
    <row r="1" spans="2:9" ht="20.100000000000001" customHeight="1">
      <c r="B1" s="479" t="s">
        <v>1940</v>
      </c>
    </row>
    <row r="2" spans="2:9" ht="20.100000000000001" customHeight="1">
      <c r="H2" s="481" t="s">
        <v>615</v>
      </c>
      <c r="I2" s="481"/>
    </row>
    <row r="3" spans="2:9" ht="20.100000000000001" customHeight="1">
      <c r="H3" s="481"/>
      <c r="I3" s="481"/>
    </row>
    <row r="4" spans="2:9" ht="20.100000000000001" customHeight="1">
      <c r="B4" s="2598" t="s">
        <v>637</v>
      </c>
      <c r="C4" s="2599"/>
      <c r="D4" s="2599"/>
      <c r="E4" s="2599"/>
      <c r="F4" s="2599"/>
      <c r="G4" s="2599"/>
      <c r="H4" s="2599"/>
      <c r="I4" s="491"/>
    </row>
    <row r="5" spans="2:9" ht="20.100000000000001" customHeight="1">
      <c r="B5" s="491"/>
      <c r="C5" s="491"/>
      <c r="D5" s="491"/>
      <c r="E5" s="491"/>
      <c r="F5" s="491"/>
      <c r="G5" s="491"/>
      <c r="H5" s="491"/>
      <c r="I5" s="491"/>
    </row>
    <row r="6" spans="2:9" ht="24" customHeight="1">
      <c r="B6" s="2600" t="s">
        <v>617</v>
      </c>
      <c r="C6" s="2600"/>
      <c r="D6" s="2600"/>
      <c r="E6" s="2600"/>
      <c r="F6" s="2600"/>
      <c r="G6" s="2600"/>
      <c r="H6" s="2600"/>
      <c r="I6" s="492"/>
    </row>
    <row r="7" spans="2:9" ht="24" customHeight="1">
      <c r="B7" s="2600" t="s">
        <v>618</v>
      </c>
      <c r="C7" s="2600"/>
      <c r="D7" s="2600"/>
      <c r="E7" s="2600" t="s">
        <v>619</v>
      </c>
      <c r="F7" s="2600"/>
      <c r="G7" s="2600"/>
      <c r="H7" s="2600"/>
      <c r="I7" s="493"/>
    </row>
    <row r="8" spans="2:9" ht="20.100000000000001" customHeight="1">
      <c r="B8" s="2597" t="s">
        <v>638</v>
      </c>
      <c r="C8" s="2597"/>
      <c r="D8" s="2597"/>
      <c r="E8" s="2597"/>
      <c r="F8" s="2597"/>
      <c r="G8" s="2597"/>
      <c r="H8" s="487" t="s">
        <v>575</v>
      </c>
      <c r="I8" s="493"/>
    </row>
    <row r="9" spans="2:9" ht="60" customHeight="1">
      <c r="B9" s="2597">
        <v>1</v>
      </c>
      <c r="C9" s="2602" t="s">
        <v>620</v>
      </c>
      <c r="D9" s="2603"/>
      <c r="E9" s="2603"/>
      <c r="F9" s="2604"/>
      <c r="G9" s="2604"/>
      <c r="H9" s="488"/>
      <c r="I9" s="494"/>
    </row>
    <row r="10" spans="2:9" ht="60" customHeight="1">
      <c r="B10" s="2601"/>
      <c r="C10" s="490"/>
      <c r="D10" s="2603" t="s">
        <v>621</v>
      </c>
      <c r="E10" s="2603"/>
      <c r="F10" s="2604"/>
      <c r="G10" s="2604"/>
      <c r="H10" s="488"/>
      <c r="I10" s="482"/>
    </row>
    <row r="11" spans="2:9" ht="36" customHeight="1">
      <c r="B11" s="2601"/>
      <c r="C11" s="490"/>
      <c r="D11" s="2603" t="s">
        <v>622</v>
      </c>
      <c r="E11" s="2603"/>
      <c r="F11" s="2604"/>
      <c r="G11" s="2604"/>
      <c r="H11" s="488"/>
      <c r="I11" s="482"/>
    </row>
    <row r="12" spans="2:9" ht="60" customHeight="1">
      <c r="B12" s="2601"/>
      <c r="C12" s="490"/>
      <c r="D12" s="2603" t="s">
        <v>623</v>
      </c>
      <c r="E12" s="2603"/>
      <c r="F12" s="2604"/>
      <c r="G12" s="2604"/>
      <c r="H12" s="488"/>
      <c r="I12" s="482"/>
    </row>
    <row r="13" spans="2:9" ht="39.75" customHeight="1">
      <c r="B13" s="2601"/>
      <c r="C13" s="489"/>
      <c r="D13" s="2603" t="s">
        <v>624</v>
      </c>
      <c r="E13" s="2603"/>
      <c r="F13" s="2604"/>
      <c r="G13" s="2604"/>
      <c r="H13" s="488"/>
      <c r="I13" s="482"/>
    </row>
    <row r="14" spans="2:9" ht="60" customHeight="1">
      <c r="B14" s="487">
        <v>2</v>
      </c>
      <c r="C14" s="2603" t="s">
        <v>625</v>
      </c>
      <c r="D14" s="2603"/>
      <c r="E14" s="2603"/>
      <c r="F14" s="2604"/>
      <c r="G14" s="2604"/>
      <c r="H14" s="488"/>
      <c r="I14" s="482"/>
    </row>
    <row r="15" spans="2:9" ht="60" customHeight="1">
      <c r="B15" s="487">
        <v>3</v>
      </c>
      <c r="C15" s="2603" t="s">
        <v>626</v>
      </c>
      <c r="D15" s="2603"/>
      <c r="E15" s="2603"/>
      <c r="F15" s="2604"/>
      <c r="G15" s="2604"/>
      <c r="H15" s="488"/>
      <c r="I15" s="482"/>
    </row>
    <row r="16" spans="2:9" ht="60" customHeight="1">
      <c r="B16" s="487">
        <v>4</v>
      </c>
      <c r="C16" s="2603" t="s">
        <v>627</v>
      </c>
      <c r="D16" s="2603"/>
      <c r="E16" s="2603"/>
      <c r="F16" s="2604"/>
      <c r="G16" s="2604"/>
      <c r="H16" s="488"/>
      <c r="I16" s="482"/>
    </row>
    <row r="17" spans="1:36" ht="60" customHeight="1">
      <c r="B17" s="487">
        <v>5</v>
      </c>
      <c r="C17" s="2603" t="s">
        <v>628</v>
      </c>
      <c r="D17" s="2603"/>
      <c r="E17" s="2603"/>
      <c r="F17" s="2604"/>
      <c r="G17" s="2604"/>
      <c r="H17" s="488"/>
      <c r="I17" s="482"/>
    </row>
    <row r="19" spans="1:36" ht="20.100000000000001" customHeight="1">
      <c r="B19" s="480" t="s">
        <v>639</v>
      </c>
      <c r="I19" s="495"/>
    </row>
    <row r="20" spans="1:36" ht="20.100000000000001" customHeight="1">
      <c r="B20" s="2612" t="s">
        <v>640</v>
      </c>
      <c r="C20" s="2613"/>
      <c r="D20" s="2613"/>
      <c r="E20" s="2613"/>
      <c r="F20" s="2613"/>
      <c r="G20" s="2613"/>
      <c r="H20" s="2613"/>
      <c r="I20" s="495"/>
    </row>
    <row r="21" spans="1:36" ht="12" customHeight="1">
      <c r="B21" s="2614"/>
      <c r="C21" s="2614"/>
      <c r="D21" s="2614"/>
      <c r="E21" s="2614"/>
      <c r="F21" s="2614"/>
      <c r="G21" s="2614"/>
      <c r="H21" s="2614"/>
      <c r="I21" s="495"/>
    </row>
    <row r="22" spans="1:36">
      <c r="B22" s="2615" t="s">
        <v>574</v>
      </c>
      <c r="C22" s="2616"/>
      <c r="D22" s="2616"/>
      <c r="E22" s="2616"/>
      <c r="F22" s="2616"/>
      <c r="G22" s="2617"/>
      <c r="H22" s="496" t="s">
        <v>575</v>
      </c>
      <c r="I22" s="493"/>
    </row>
    <row r="23" spans="1:36" ht="34.5" customHeight="1">
      <c r="B23" s="497">
        <v>1</v>
      </c>
      <c r="C23" s="2609" t="s">
        <v>577</v>
      </c>
      <c r="D23" s="2609"/>
      <c r="E23" s="2609"/>
      <c r="F23" s="2610"/>
      <c r="G23" s="2610"/>
      <c r="H23" s="498"/>
      <c r="I23" s="494"/>
    </row>
    <row r="24" spans="1:36" ht="34.5" customHeight="1">
      <c r="B24" s="497">
        <v>2</v>
      </c>
      <c r="C24" s="2609" t="s">
        <v>578</v>
      </c>
      <c r="D24" s="2609"/>
      <c r="E24" s="2609"/>
      <c r="F24" s="2610"/>
      <c r="G24" s="2610"/>
      <c r="H24" s="498"/>
      <c r="I24" s="494"/>
    </row>
    <row r="25" spans="1:36" ht="8.25" customHeight="1">
      <c r="A25" s="495"/>
      <c r="B25" s="493"/>
      <c r="C25" s="499"/>
      <c r="D25" s="499"/>
      <c r="E25" s="499"/>
      <c r="F25" s="500"/>
      <c r="G25" s="500"/>
      <c r="H25" s="494"/>
      <c r="I25" s="482"/>
    </row>
    <row r="26" spans="1:36" ht="17.100000000000001" customHeight="1">
      <c r="A26" s="495"/>
      <c r="B26" s="2611" t="s">
        <v>641</v>
      </c>
      <c r="C26" s="2611"/>
      <c r="D26" s="2611"/>
      <c r="E26" s="2611"/>
      <c r="F26" s="2611"/>
      <c r="G26" s="2611"/>
      <c r="H26" s="2611"/>
      <c r="I26" s="501"/>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row>
    <row r="27" spans="1:36" ht="17.100000000000001" customHeight="1">
      <c r="A27" s="495"/>
      <c r="B27" s="2611"/>
      <c r="C27" s="2611"/>
      <c r="D27" s="2611"/>
      <c r="E27" s="2611"/>
      <c r="F27" s="2611"/>
      <c r="G27" s="2611"/>
      <c r="H27" s="2611"/>
      <c r="I27" s="501"/>
      <c r="J27" s="502"/>
      <c r="K27" s="502"/>
      <c r="L27" s="502"/>
      <c r="M27" s="502"/>
      <c r="N27" s="502"/>
      <c r="O27" s="502"/>
      <c r="P27" s="502"/>
      <c r="Q27" s="502"/>
      <c r="R27" s="502"/>
      <c r="S27" s="502"/>
      <c r="T27" s="502"/>
      <c r="U27" s="502"/>
      <c r="V27" s="502"/>
      <c r="W27" s="502"/>
      <c r="X27" s="502"/>
      <c r="Y27" s="502"/>
      <c r="Z27" s="502"/>
      <c r="AA27" s="502"/>
      <c r="AB27" s="502"/>
      <c r="AC27" s="502"/>
      <c r="AD27" s="502"/>
      <c r="AE27" s="502"/>
      <c r="AF27" s="502"/>
      <c r="AG27" s="502"/>
      <c r="AH27" s="502"/>
      <c r="AI27" s="502"/>
      <c r="AJ27" s="502"/>
    </row>
    <row r="28" spans="1:36" ht="17.100000000000001" customHeight="1">
      <c r="A28" s="495"/>
      <c r="B28" s="2611"/>
      <c r="C28" s="2611"/>
      <c r="D28" s="2611"/>
      <c r="E28" s="2611"/>
      <c r="F28" s="2611"/>
      <c r="G28" s="2611"/>
      <c r="H28" s="2611"/>
      <c r="I28" s="503"/>
    </row>
    <row r="29" spans="1:36" ht="17.100000000000001" customHeight="1">
      <c r="A29" s="495"/>
      <c r="B29" s="2611"/>
      <c r="C29" s="2611"/>
      <c r="D29" s="2611"/>
      <c r="E29" s="2611"/>
      <c r="F29" s="2611"/>
      <c r="G29" s="2611"/>
      <c r="H29" s="2611"/>
      <c r="I29" s="504"/>
      <c r="J29" s="505"/>
      <c r="K29" s="505"/>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row>
    <row r="30" spans="1:36" ht="17.100000000000001" customHeight="1">
      <c r="A30" s="495"/>
      <c r="B30" s="2611"/>
      <c r="C30" s="2611"/>
      <c r="D30" s="2611"/>
      <c r="E30" s="2611"/>
      <c r="F30" s="2611"/>
      <c r="G30" s="2611"/>
      <c r="H30" s="2611"/>
      <c r="I30" s="504"/>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row>
    <row r="31" spans="1:36" ht="17.100000000000001" customHeight="1">
      <c r="B31" s="2611"/>
      <c r="C31" s="2611"/>
      <c r="D31" s="2611"/>
      <c r="E31" s="2611"/>
      <c r="F31" s="2611"/>
      <c r="G31" s="2611"/>
      <c r="H31" s="2611"/>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5"/>
  <dataValidations count="1">
    <dataValidation type="list" allowBlank="1" showInputMessage="1" showErrorMessage="1" sqref="H9:I17 H23:I25">
      <formula1>"✓"</formula1>
    </dataValidation>
  </dataValidations>
  <pageMargins left="0.69" right="0.47" top="0.98399999999999999" bottom="0.98399999999999999" header="0.51200000000000001" footer="0.51200000000000001"/>
  <pageSetup paperSize="9" scale="8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AL29"/>
  <sheetViews>
    <sheetView workbookViewId="0">
      <selection activeCell="M12" sqref="M12:AK13"/>
    </sheetView>
  </sheetViews>
  <sheetFormatPr defaultColWidth="9" defaultRowHeight="12"/>
  <cols>
    <col min="1" max="1" width="2.875" style="232" customWidth="1"/>
    <col min="2" max="2" width="1.375" style="232" customWidth="1"/>
    <col min="3" max="12" width="2.5" style="232" customWidth="1"/>
    <col min="13" max="13" width="0.875" style="232" customWidth="1"/>
    <col min="14" max="28" width="2.5" style="232" customWidth="1"/>
    <col min="29" max="29" width="5" style="232" customWidth="1"/>
    <col min="30" max="30" width="4.25" style="232" customWidth="1"/>
    <col min="31" max="37" width="2.5" style="232" customWidth="1"/>
    <col min="38" max="38" width="1.375" style="232" customWidth="1"/>
    <col min="39" max="62" width="2.625" style="232" customWidth="1"/>
    <col min="63" max="16384" width="9" style="232"/>
  </cols>
  <sheetData>
    <row r="1" spans="2:38" ht="20.100000000000001" customHeight="1">
      <c r="B1" s="232" t="s">
        <v>1941</v>
      </c>
    </row>
    <row r="2" spans="2:38" ht="20.100000000000001" customHeight="1">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3" t="s">
        <v>861</v>
      </c>
    </row>
    <row r="3" spans="2:38" ht="11.25" customHeight="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3"/>
    </row>
    <row r="4" spans="2:38" ht="20.100000000000001" customHeight="1">
      <c r="B4" s="231"/>
      <c r="C4" s="2623" t="s">
        <v>308</v>
      </c>
      <c r="D4" s="2623"/>
      <c r="E4" s="2623"/>
      <c r="F4" s="2623"/>
      <c r="G4" s="2623"/>
      <c r="H4" s="2623"/>
      <c r="I4" s="2623"/>
      <c r="J4" s="2623"/>
      <c r="K4" s="2623"/>
      <c r="L4" s="2623"/>
      <c r="M4" s="2623"/>
      <c r="N4" s="2623"/>
      <c r="O4" s="2623"/>
      <c r="P4" s="2623"/>
      <c r="Q4" s="2623"/>
      <c r="R4" s="2623"/>
      <c r="S4" s="2623"/>
      <c r="T4" s="2623"/>
      <c r="U4" s="2623"/>
      <c r="V4" s="2623"/>
      <c r="W4" s="2623"/>
      <c r="X4" s="2623"/>
      <c r="Y4" s="2623"/>
      <c r="Z4" s="2623"/>
      <c r="AA4" s="2623"/>
      <c r="AB4" s="2623"/>
      <c r="AC4" s="2623"/>
      <c r="AD4" s="2623"/>
      <c r="AE4" s="2623"/>
      <c r="AF4" s="2623"/>
      <c r="AG4" s="2623"/>
      <c r="AH4" s="2623"/>
      <c r="AI4" s="2623"/>
      <c r="AJ4" s="2623"/>
      <c r="AK4" s="2623"/>
      <c r="AL4" s="234"/>
    </row>
    <row r="5" spans="2:38" ht="20.100000000000001" customHeight="1">
      <c r="B5" s="231"/>
      <c r="C5" s="235"/>
      <c r="D5" s="235"/>
      <c r="E5" s="235"/>
      <c r="F5" s="235"/>
      <c r="G5" s="235"/>
      <c r="H5" s="236"/>
      <c r="I5" s="236"/>
      <c r="J5" s="236"/>
      <c r="K5" s="236"/>
      <c r="L5" s="236"/>
      <c r="M5" s="236"/>
      <c r="N5" s="236"/>
      <c r="O5" s="236"/>
      <c r="P5" s="236"/>
      <c r="Q5" s="236"/>
      <c r="R5" s="237"/>
      <c r="S5" s="237"/>
      <c r="T5" s="237"/>
      <c r="U5" s="237"/>
      <c r="V5" s="237"/>
      <c r="W5" s="237"/>
      <c r="X5" s="237"/>
      <c r="Y5" s="237"/>
      <c r="Z5" s="237"/>
      <c r="AA5" s="237"/>
      <c r="AB5" s="237"/>
      <c r="AC5" s="237"/>
      <c r="AD5" s="237"/>
      <c r="AE5" s="237"/>
      <c r="AF5" s="237"/>
      <c r="AG5" s="237"/>
      <c r="AH5" s="237"/>
      <c r="AI5" s="237"/>
      <c r="AJ5" s="237"/>
      <c r="AK5" s="237"/>
      <c r="AL5" s="238"/>
    </row>
    <row r="6" spans="2:38" ht="24.75" customHeight="1">
      <c r="B6" s="231"/>
      <c r="C6" s="2624" t="s">
        <v>309</v>
      </c>
      <c r="D6" s="2624"/>
      <c r="E6" s="2624"/>
      <c r="F6" s="2624"/>
      <c r="G6" s="2624"/>
      <c r="H6" s="2624"/>
      <c r="I6" s="2624"/>
      <c r="J6" s="2624"/>
      <c r="K6" s="2624"/>
      <c r="L6" s="2624"/>
      <c r="M6" s="2625"/>
      <c r="N6" s="2625"/>
      <c r="O6" s="2625"/>
      <c r="P6" s="2625"/>
      <c r="Q6" s="2625"/>
      <c r="R6" s="2625"/>
      <c r="S6" s="2625"/>
      <c r="T6" s="2625"/>
      <c r="U6" s="2625"/>
      <c r="V6" s="2625"/>
      <c r="W6" s="2625"/>
      <c r="X6" s="2625"/>
      <c r="Y6" s="2625"/>
      <c r="Z6" s="2625"/>
      <c r="AA6" s="2625"/>
      <c r="AB6" s="2625"/>
      <c r="AC6" s="2625"/>
      <c r="AD6" s="2625"/>
      <c r="AE6" s="2625"/>
      <c r="AF6" s="2625"/>
      <c r="AG6" s="2625"/>
      <c r="AH6" s="2625"/>
      <c r="AI6" s="2625"/>
      <c r="AJ6" s="2625"/>
      <c r="AK6" s="2625"/>
      <c r="AL6" s="238"/>
    </row>
    <row r="7" spans="2:38" ht="24.75" customHeight="1">
      <c r="B7" s="231"/>
      <c r="C7" s="2624" t="s">
        <v>310</v>
      </c>
      <c r="D7" s="2624"/>
      <c r="E7" s="2624"/>
      <c r="F7" s="2624"/>
      <c r="G7" s="2624"/>
      <c r="H7" s="2624"/>
      <c r="I7" s="2624"/>
      <c r="J7" s="2624"/>
      <c r="K7" s="2624"/>
      <c r="L7" s="2624"/>
      <c r="M7" s="2625"/>
      <c r="N7" s="2625"/>
      <c r="O7" s="2625"/>
      <c r="P7" s="2625"/>
      <c r="Q7" s="2625"/>
      <c r="R7" s="2625"/>
      <c r="S7" s="2625"/>
      <c r="T7" s="2625"/>
      <c r="U7" s="2625"/>
      <c r="V7" s="2625"/>
      <c r="W7" s="2625"/>
      <c r="X7" s="2625"/>
      <c r="Y7" s="2625"/>
      <c r="Z7" s="2625"/>
      <c r="AA7" s="2625"/>
      <c r="AB7" s="2625"/>
      <c r="AC7" s="2625"/>
      <c r="AD7" s="2625"/>
      <c r="AE7" s="2625"/>
      <c r="AF7" s="2625"/>
      <c r="AG7" s="2625"/>
      <c r="AH7" s="2625"/>
      <c r="AI7" s="2625"/>
      <c r="AJ7" s="2625"/>
      <c r="AK7" s="2625"/>
      <c r="AL7" s="238"/>
    </row>
    <row r="8" spans="2:38" ht="24.75" customHeight="1">
      <c r="B8" s="231"/>
      <c r="C8" s="2624" t="s">
        <v>311</v>
      </c>
      <c r="D8" s="2624"/>
      <c r="E8" s="2624"/>
      <c r="F8" s="2624"/>
      <c r="G8" s="2624"/>
      <c r="H8" s="2624"/>
      <c r="I8" s="2624"/>
      <c r="J8" s="2624"/>
      <c r="K8" s="2624"/>
      <c r="L8" s="2624"/>
      <c r="M8" s="2625" t="s">
        <v>312</v>
      </c>
      <c r="N8" s="2625"/>
      <c r="O8" s="2625"/>
      <c r="P8" s="2625"/>
      <c r="Q8" s="2625"/>
      <c r="R8" s="2625"/>
      <c r="S8" s="2625"/>
      <c r="T8" s="2625"/>
      <c r="U8" s="2625"/>
      <c r="V8" s="2625"/>
      <c r="W8" s="2625"/>
      <c r="X8" s="2625"/>
      <c r="Y8" s="2625"/>
      <c r="Z8" s="2625"/>
      <c r="AA8" s="2625"/>
      <c r="AB8" s="2625"/>
      <c r="AC8" s="2625"/>
      <c r="AD8" s="2625"/>
      <c r="AE8" s="2625"/>
      <c r="AF8" s="2625"/>
      <c r="AG8" s="2625"/>
      <c r="AH8" s="2625"/>
      <c r="AI8" s="2625"/>
      <c r="AJ8" s="2625"/>
      <c r="AK8" s="2625"/>
      <c r="AL8" s="238"/>
    </row>
    <row r="9" spans="2:38" ht="24.75" customHeight="1">
      <c r="B9" s="231"/>
      <c r="C9" s="2651" t="s">
        <v>313</v>
      </c>
      <c r="D9" s="2651"/>
      <c r="E9" s="2635" t="s">
        <v>314</v>
      </c>
      <c r="F9" s="2635"/>
      <c r="G9" s="2635"/>
      <c r="H9" s="2635"/>
      <c r="I9" s="2635"/>
      <c r="J9" s="2635"/>
      <c r="K9" s="2635"/>
      <c r="L9" s="2635"/>
      <c r="M9" s="244"/>
      <c r="N9" s="2652" t="s">
        <v>315</v>
      </c>
      <c r="O9" s="2652"/>
      <c r="P9" s="2652"/>
      <c r="Q9" s="2652"/>
      <c r="R9" s="245"/>
      <c r="S9" s="245"/>
      <c r="T9" s="245"/>
      <c r="U9" s="245"/>
      <c r="V9" s="246"/>
      <c r="W9" s="247"/>
      <c r="X9" s="2652" t="s">
        <v>55</v>
      </c>
      <c r="Y9" s="2652"/>
      <c r="Z9" s="2642"/>
      <c r="AA9" s="2642"/>
      <c r="AB9" s="2642"/>
      <c r="AC9" s="250" t="s">
        <v>316</v>
      </c>
      <c r="AD9" s="2653" t="s">
        <v>56</v>
      </c>
      <c r="AE9" s="2654"/>
      <c r="AF9" s="2654"/>
      <c r="AG9" s="2642"/>
      <c r="AH9" s="2642"/>
      <c r="AI9" s="2642"/>
      <c r="AJ9" s="2643" t="s">
        <v>316</v>
      </c>
      <c r="AK9" s="2644"/>
    </row>
    <row r="10" spans="2:38" ht="24.75" customHeight="1">
      <c r="B10" s="231"/>
      <c r="C10" s="2651"/>
      <c r="D10" s="2651"/>
      <c r="E10" s="2635"/>
      <c r="F10" s="2635"/>
      <c r="G10" s="2635"/>
      <c r="H10" s="2635"/>
      <c r="I10" s="2635"/>
      <c r="J10" s="2635"/>
      <c r="K10" s="2635"/>
      <c r="L10" s="2635"/>
      <c r="M10" s="239"/>
      <c r="N10" s="2645" t="s">
        <v>317</v>
      </c>
      <c r="O10" s="2645"/>
      <c r="P10" s="2645"/>
      <c r="Q10" s="2645"/>
      <c r="R10" s="240"/>
      <c r="S10" s="240"/>
      <c r="T10" s="240"/>
      <c r="U10" s="240"/>
      <c r="V10" s="241"/>
      <c r="W10" s="249"/>
      <c r="X10" s="2645" t="s">
        <v>55</v>
      </c>
      <c r="Y10" s="2645"/>
      <c r="Z10" s="2646"/>
      <c r="AA10" s="2646"/>
      <c r="AB10" s="2646"/>
      <c r="AC10" s="251" t="s">
        <v>316</v>
      </c>
      <c r="AD10" s="2647" t="s">
        <v>56</v>
      </c>
      <c r="AE10" s="2648"/>
      <c r="AF10" s="2648"/>
      <c r="AG10" s="2646"/>
      <c r="AH10" s="2646"/>
      <c r="AI10" s="2646"/>
      <c r="AJ10" s="2649" t="s">
        <v>316</v>
      </c>
      <c r="AK10" s="2650"/>
    </row>
    <row r="11" spans="2:38" ht="53.25" customHeight="1">
      <c r="B11" s="231"/>
      <c r="C11" s="2651"/>
      <c r="D11" s="2651"/>
      <c r="E11" s="2635" t="s">
        <v>318</v>
      </c>
      <c r="F11" s="2635"/>
      <c r="G11" s="2635"/>
      <c r="H11" s="2635"/>
      <c r="I11" s="2635"/>
      <c r="J11" s="2635"/>
      <c r="K11" s="2635"/>
      <c r="L11" s="2635"/>
      <c r="M11" s="242"/>
      <c r="N11" s="2618" t="s">
        <v>319</v>
      </c>
      <c r="O11" s="2618"/>
      <c r="P11" s="2618"/>
      <c r="Q11" s="2619"/>
      <c r="R11" s="243"/>
      <c r="S11" s="243"/>
      <c r="T11" s="243"/>
      <c r="U11" s="243"/>
      <c r="V11" s="243"/>
      <c r="W11" s="243"/>
      <c r="X11" s="243"/>
      <c r="Y11" s="243"/>
      <c r="Z11" s="243"/>
      <c r="AA11" s="243"/>
      <c r="AB11" s="243"/>
      <c r="AC11" s="243"/>
      <c r="AD11" s="243"/>
      <c r="AE11" s="243"/>
      <c r="AF11" s="243"/>
      <c r="AG11" s="243"/>
      <c r="AH11" s="243"/>
      <c r="AI11" s="243"/>
      <c r="AJ11" s="243"/>
      <c r="AK11" s="248"/>
    </row>
    <row r="12" spans="2:38" ht="24.75" customHeight="1">
      <c r="B12" s="231"/>
      <c r="C12" s="2651"/>
      <c r="D12" s="2651"/>
      <c r="E12" s="2620" t="s">
        <v>320</v>
      </c>
      <c r="F12" s="2620"/>
      <c r="G12" s="2621" t="s">
        <v>321</v>
      </c>
      <c r="H12" s="2621"/>
      <c r="I12" s="2621"/>
      <c r="J12" s="2621"/>
      <c r="K12" s="2621"/>
      <c r="L12" s="2621"/>
      <c r="M12" s="2626"/>
      <c r="N12" s="2627"/>
      <c r="O12" s="2627"/>
      <c r="P12" s="2627"/>
      <c r="Q12" s="2627"/>
      <c r="R12" s="2627"/>
      <c r="S12" s="2627"/>
      <c r="T12" s="2627"/>
      <c r="U12" s="2627"/>
      <c r="V12" s="2627"/>
      <c r="W12" s="2627"/>
      <c r="X12" s="2627"/>
      <c r="Y12" s="2627"/>
      <c r="Z12" s="2627"/>
      <c r="AA12" s="2627"/>
      <c r="AB12" s="2627"/>
      <c r="AC12" s="2627"/>
      <c r="AD12" s="2627"/>
      <c r="AE12" s="2627"/>
      <c r="AF12" s="2627"/>
      <c r="AG12" s="2627"/>
      <c r="AH12" s="2627"/>
      <c r="AI12" s="2627"/>
      <c r="AJ12" s="2627"/>
      <c r="AK12" s="2628"/>
    </row>
    <row r="13" spans="2:38" ht="24.75" customHeight="1">
      <c r="B13" s="231"/>
      <c r="C13" s="2651"/>
      <c r="D13" s="2651"/>
      <c r="E13" s="2620"/>
      <c r="F13" s="2620"/>
      <c r="G13" s="2622"/>
      <c r="H13" s="2622"/>
      <c r="I13" s="2622"/>
      <c r="J13" s="2622"/>
      <c r="K13" s="2622"/>
      <c r="L13" s="2622"/>
      <c r="M13" s="2629"/>
      <c r="N13" s="2630"/>
      <c r="O13" s="2630"/>
      <c r="P13" s="2630"/>
      <c r="Q13" s="2630"/>
      <c r="R13" s="2630"/>
      <c r="S13" s="2630"/>
      <c r="T13" s="2630"/>
      <c r="U13" s="2630"/>
      <c r="V13" s="2630"/>
      <c r="W13" s="2630"/>
      <c r="X13" s="2630"/>
      <c r="Y13" s="2630"/>
      <c r="Z13" s="2630"/>
      <c r="AA13" s="2630"/>
      <c r="AB13" s="2630"/>
      <c r="AC13" s="2630"/>
      <c r="AD13" s="2630"/>
      <c r="AE13" s="2630"/>
      <c r="AF13" s="2630"/>
      <c r="AG13" s="2630"/>
      <c r="AH13" s="2630"/>
      <c r="AI13" s="2630"/>
      <c r="AJ13" s="2630"/>
      <c r="AK13" s="2631"/>
    </row>
    <row r="14" spans="2:38" ht="24.75" customHeight="1">
      <c r="B14" s="231"/>
      <c r="C14" s="2651"/>
      <c r="D14" s="2651"/>
      <c r="E14" s="2620"/>
      <c r="F14" s="2620"/>
      <c r="G14" s="2632" t="s">
        <v>322</v>
      </c>
      <c r="H14" s="2632"/>
      <c r="I14" s="2632"/>
      <c r="J14" s="2632"/>
      <c r="K14" s="2632"/>
      <c r="L14" s="2632"/>
      <c r="M14" s="2629"/>
      <c r="N14" s="2630"/>
      <c r="O14" s="2630"/>
      <c r="P14" s="2630"/>
      <c r="Q14" s="2630"/>
      <c r="R14" s="2630"/>
      <c r="S14" s="2630"/>
      <c r="T14" s="2630"/>
      <c r="U14" s="2630"/>
      <c r="V14" s="2630"/>
      <c r="W14" s="2630"/>
      <c r="X14" s="2630"/>
      <c r="Y14" s="2630"/>
      <c r="Z14" s="2630"/>
      <c r="AA14" s="2630"/>
      <c r="AB14" s="2630"/>
      <c r="AC14" s="2630"/>
      <c r="AD14" s="2630"/>
      <c r="AE14" s="2630"/>
      <c r="AF14" s="2630"/>
      <c r="AG14" s="2630"/>
      <c r="AH14" s="2630"/>
      <c r="AI14" s="2630"/>
      <c r="AJ14" s="2630"/>
      <c r="AK14" s="2631"/>
    </row>
    <row r="15" spans="2:38" ht="24.75" customHeight="1">
      <c r="B15" s="231"/>
      <c r="C15" s="2651"/>
      <c r="D15" s="2651"/>
      <c r="E15" s="2620"/>
      <c r="F15" s="2620"/>
      <c r="G15" s="2621"/>
      <c r="H15" s="2621"/>
      <c r="I15" s="2621"/>
      <c r="J15" s="2621"/>
      <c r="K15" s="2621"/>
      <c r="L15" s="2621"/>
      <c r="M15" s="2629"/>
      <c r="N15" s="2630"/>
      <c r="O15" s="2630"/>
      <c r="P15" s="2630"/>
      <c r="Q15" s="2630"/>
      <c r="R15" s="2630"/>
      <c r="S15" s="2630"/>
      <c r="T15" s="2630"/>
      <c r="U15" s="2630"/>
      <c r="V15" s="2630"/>
      <c r="W15" s="2630"/>
      <c r="X15" s="2630"/>
      <c r="Y15" s="2630"/>
      <c r="Z15" s="2630"/>
      <c r="AA15" s="2630"/>
      <c r="AB15" s="2630"/>
      <c r="AC15" s="2630"/>
      <c r="AD15" s="2630"/>
      <c r="AE15" s="2630"/>
      <c r="AF15" s="2630"/>
      <c r="AG15" s="2630"/>
      <c r="AH15" s="2630"/>
      <c r="AI15" s="2630"/>
      <c r="AJ15" s="2630"/>
      <c r="AK15" s="2631"/>
    </row>
    <row r="16" spans="2:38" ht="24.75" customHeight="1">
      <c r="B16" s="231"/>
      <c r="C16" s="2651"/>
      <c r="D16" s="2651"/>
      <c r="E16" s="2620"/>
      <c r="F16" s="2620"/>
      <c r="G16" s="2621"/>
      <c r="H16" s="2621"/>
      <c r="I16" s="2621"/>
      <c r="J16" s="2621"/>
      <c r="K16" s="2621"/>
      <c r="L16" s="2621"/>
      <c r="M16" s="2629"/>
      <c r="N16" s="2630"/>
      <c r="O16" s="2630"/>
      <c r="P16" s="2630"/>
      <c r="Q16" s="2630"/>
      <c r="R16" s="2630"/>
      <c r="S16" s="2630"/>
      <c r="T16" s="2630"/>
      <c r="U16" s="2630"/>
      <c r="V16" s="2630"/>
      <c r="W16" s="2630"/>
      <c r="X16" s="2630"/>
      <c r="Y16" s="2630"/>
      <c r="Z16" s="2630"/>
      <c r="AA16" s="2630"/>
      <c r="AB16" s="2630"/>
      <c r="AC16" s="2630"/>
      <c r="AD16" s="2630"/>
      <c r="AE16" s="2630"/>
      <c r="AF16" s="2630"/>
      <c r="AG16" s="2630"/>
      <c r="AH16" s="2630"/>
      <c r="AI16" s="2630"/>
      <c r="AJ16" s="2630"/>
      <c r="AK16" s="2631"/>
    </row>
    <row r="17" spans="2:37" ht="24.75" customHeight="1">
      <c r="B17" s="231"/>
      <c r="C17" s="2651"/>
      <c r="D17" s="2651"/>
      <c r="E17" s="2620"/>
      <c r="F17" s="2620"/>
      <c r="G17" s="2633"/>
      <c r="H17" s="2633"/>
      <c r="I17" s="2633"/>
      <c r="J17" s="2633"/>
      <c r="K17" s="2633"/>
      <c r="L17" s="2633"/>
      <c r="M17" s="2629"/>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1"/>
    </row>
    <row r="18" spans="2:37" ht="24.75" customHeight="1">
      <c r="B18" s="231"/>
      <c r="C18" s="2651"/>
      <c r="D18" s="2651"/>
      <c r="E18" s="2620"/>
      <c r="F18" s="2620"/>
      <c r="G18" s="2634" t="s">
        <v>323</v>
      </c>
      <c r="H18" s="2634"/>
      <c r="I18" s="2634"/>
      <c r="J18" s="2634"/>
      <c r="K18" s="2634"/>
      <c r="L18" s="2634"/>
      <c r="M18" s="2636"/>
      <c r="N18" s="2637"/>
      <c r="O18" s="2637"/>
      <c r="P18" s="2637"/>
      <c r="Q18" s="2637"/>
      <c r="R18" s="2637"/>
      <c r="S18" s="2637"/>
      <c r="T18" s="2637"/>
      <c r="U18" s="2637"/>
      <c r="V18" s="2637"/>
      <c r="W18" s="2637"/>
      <c r="X18" s="2637"/>
      <c r="Y18" s="2637"/>
      <c r="Z18" s="2637"/>
      <c r="AA18" s="2637"/>
      <c r="AB18" s="2637"/>
      <c r="AC18" s="2637"/>
      <c r="AD18" s="2637"/>
      <c r="AE18" s="2637"/>
      <c r="AF18" s="2637"/>
      <c r="AG18" s="2637"/>
      <c r="AH18" s="2637"/>
      <c r="AI18" s="2637"/>
      <c r="AJ18" s="2637"/>
      <c r="AK18" s="2638"/>
    </row>
    <row r="19" spans="2:37" ht="24.75" customHeight="1">
      <c r="B19" s="231"/>
      <c r="C19" s="2651"/>
      <c r="D19" s="2651"/>
      <c r="E19" s="2620"/>
      <c r="F19" s="2620"/>
      <c r="G19" s="2635"/>
      <c r="H19" s="2635"/>
      <c r="I19" s="2635"/>
      <c r="J19" s="2635"/>
      <c r="K19" s="2635"/>
      <c r="L19" s="2635"/>
      <c r="M19" s="2636"/>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8"/>
    </row>
    <row r="20" spans="2:37" ht="24.75" customHeight="1">
      <c r="B20" s="231"/>
      <c r="C20" s="2651"/>
      <c r="D20" s="2651"/>
      <c r="E20" s="2620"/>
      <c r="F20" s="2620"/>
      <c r="G20" s="2635"/>
      <c r="H20" s="2635"/>
      <c r="I20" s="2635"/>
      <c r="J20" s="2635"/>
      <c r="K20" s="2635"/>
      <c r="L20" s="2635"/>
      <c r="M20" s="2636"/>
      <c r="N20" s="2637"/>
      <c r="O20" s="2637"/>
      <c r="P20" s="2637"/>
      <c r="Q20" s="2637"/>
      <c r="R20" s="2637"/>
      <c r="S20" s="2637"/>
      <c r="T20" s="2637"/>
      <c r="U20" s="2637"/>
      <c r="V20" s="2637"/>
      <c r="W20" s="2637"/>
      <c r="X20" s="2637"/>
      <c r="Y20" s="2637"/>
      <c r="Z20" s="2637"/>
      <c r="AA20" s="2637"/>
      <c r="AB20" s="2637"/>
      <c r="AC20" s="2637"/>
      <c r="AD20" s="2637"/>
      <c r="AE20" s="2637"/>
      <c r="AF20" s="2637"/>
      <c r="AG20" s="2637"/>
      <c r="AH20" s="2637"/>
      <c r="AI20" s="2637"/>
      <c r="AJ20" s="2637"/>
      <c r="AK20" s="2638"/>
    </row>
    <row r="21" spans="2:37" ht="24.75" customHeight="1">
      <c r="B21" s="231"/>
      <c r="C21" s="2651"/>
      <c r="D21" s="2651"/>
      <c r="E21" s="2620"/>
      <c r="F21" s="2620"/>
      <c r="G21" s="2635"/>
      <c r="H21" s="2635"/>
      <c r="I21" s="2635"/>
      <c r="J21" s="2635"/>
      <c r="K21" s="2635"/>
      <c r="L21" s="2635"/>
      <c r="M21" s="2636"/>
      <c r="N21" s="2637"/>
      <c r="O21" s="2637"/>
      <c r="P21" s="2637"/>
      <c r="Q21" s="2637"/>
      <c r="R21" s="2637"/>
      <c r="S21" s="2637"/>
      <c r="T21" s="2637"/>
      <c r="U21" s="2637"/>
      <c r="V21" s="2637"/>
      <c r="W21" s="2637"/>
      <c r="X21" s="2637"/>
      <c r="Y21" s="2637"/>
      <c r="Z21" s="2637"/>
      <c r="AA21" s="2637"/>
      <c r="AB21" s="2637"/>
      <c r="AC21" s="2637"/>
      <c r="AD21" s="2637"/>
      <c r="AE21" s="2637"/>
      <c r="AF21" s="2637"/>
      <c r="AG21" s="2637"/>
      <c r="AH21" s="2637"/>
      <c r="AI21" s="2637"/>
      <c r="AJ21" s="2637"/>
      <c r="AK21" s="2638"/>
    </row>
    <row r="22" spans="2:37" ht="24.75" customHeight="1">
      <c r="B22" s="231"/>
      <c r="C22" s="2651"/>
      <c r="D22" s="2651"/>
      <c r="E22" s="2620"/>
      <c r="F22" s="2620"/>
      <c r="G22" s="2635"/>
      <c r="H22" s="2635"/>
      <c r="I22" s="2635"/>
      <c r="J22" s="2635"/>
      <c r="K22" s="2635"/>
      <c r="L22" s="2635"/>
      <c r="M22" s="2636"/>
      <c r="N22" s="2637"/>
      <c r="O22" s="2637"/>
      <c r="P22" s="2637"/>
      <c r="Q22" s="2637"/>
      <c r="R22" s="2637"/>
      <c r="S22" s="2637"/>
      <c r="T22" s="2637"/>
      <c r="U22" s="2637"/>
      <c r="V22" s="2637"/>
      <c r="W22" s="2637"/>
      <c r="X22" s="2637"/>
      <c r="Y22" s="2637"/>
      <c r="Z22" s="2637"/>
      <c r="AA22" s="2637"/>
      <c r="AB22" s="2637"/>
      <c r="AC22" s="2637"/>
      <c r="AD22" s="2637"/>
      <c r="AE22" s="2637"/>
      <c r="AF22" s="2637"/>
      <c r="AG22" s="2637"/>
      <c r="AH22" s="2637"/>
      <c r="AI22" s="2637"/>
      <c r="AJ22" s="2637"/>
      <c r="AK22" s="2638"/>
    </row>
    <row r="23" spans="2:37" ht="24.75" customHeight="1">
      <c r="B23" s="231"/>
      <c r="C23" s="2651"/>
      <c r="D23" s="2651"/>
      <c r="E23" s="2620"/>
      <c r="F23" s="2620"/>
      <c r="G23" s="2635"/>
      <c r="H23" s="2635"/>
      <c r="I23" s="2635"/>
      <c r="J23" s="2635"/>
      <c r="K23" s="2635"/>
      <c r="L23" s="2635"/>
      <c r="M23" s="2639"/>
      <c r="N23" s="2640"/>
      <c r="O23" s="2640"/>
      <c r="P23" s="2640"/>
      <c r="Q23" s="2640"/>
      <c r="R23" s="2640"/>
      <c r="S23" s="2640"/>
      <c r="T23" s="2640"/>
      <c r="U23" s="2640"/>
      <c r="V23" s="2640"/>
      <c r="W23" s="2640"/>
      <c r="X23" s="2640"/>
      <c r="Y23" s="2640"/>
      <c r="Z23" s="2640"/>
      <c r="AA23" s="2640"/>
      <c r="AB23" s="2640"/>
      <c r="AC23" s="2640"/>
      <c r="AD23" s="2640"/>
      <c r="AE23" s="2640"/>
      <c r="AF23" s="2640"/>
      <c r="AG23" s="2640"/>
      <c r="AH23" s="2640"/>
      <c r="AI23" s="2640"/>
      <c r="AJ23" s="2640"/>
      <c r="AK23" s="2641"/>
    </row>
    <row r="24" spans="2:37" ht="39" customHeight="1">
      <c r="B24" s="231"/>
      <c r="C24" s="2337" t="s">
        <v>1075</v>
      </c>
      <c r="D24" s="2337"/>
      <c r="E24" s="2337"/>
      <c r="F24" s="2337"/>
      <c r="G24" s="2337"/>
      <c r="H24" s="2337"/>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row>
    <row r="25" spans="2:37" ht="20.25" customHeight="1">
      <c r="B25" s="231"/>
      <c r="C25" s="2337"/>
      <c r="D25" s="2337"/>
      <c r="E25" s="2337"/>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row>
    <row r="26" spans="2:37" ht="39" customHeight="1">
      <c r="B26" s="231"/>
      <c r="C26" s="2337"/>
      <c r="D26" s="2337"/>
      <c r="E26" s="2337"/>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row>
    <row r="27" spans="2:37" ht="48.75" customHeight="1">
      <c r="B27" s="231"/>
      <c r="C27" s="2337"/>
      <c r="D27" s="2337"/>
      <c r="E27" s="2337"/>
      <c r="F27" s="2337"/>
      <c r="G27" s="2337"/>
      <c r="H27" s="2337"/>
      <c r="I27" s="2337"/>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row>
    <row r="28" spans="2:37">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31"/>
      <c r="AI28" s="231"/>
      <c r="AJ28" s="231"/>
      <c r="AK28" s="231"/>
    </row>
    <row r="29" spans="2:37">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row>
  </sheetData>
  <mergeCells count="31">
    <mergeCell ref="C24:AK27"/>
    <mergeCell ref="AG9:AI9"/>
    <mergeCell ref="AJ9:AK9"/>
    <mergeCell ref="N10:Q10"/>
    <mergeCell ref="X10:Y10"/>
    <mergeCell ref="Z10:AB10"/>
    <mergeCell ref="AD10:AF10"/>
    <mergeCell ref="AG10:AI10"/>
    <mergeCell ref="AJ10:AK10"/>
    <mergeCell ref="C9:D23"/>
    <mergeCell ref="E9:L10"/>
    <mergeCell ref="N9:Q9"/>
    <mergeCell ref="X9:Y9"/>
    <mergeCell ref="Z9:AB9"/>
    <mergeCell ref="AD9:AF9"/>
    <mergeCell ref="E11:L11"/>
    <mergeCell ref="N11:Q11"/>
    <mergeCell ref="E12:F23"/>
    <mergeCell ref="G12:L13"/>
    <mergeCell ref="C4:AK4"/>
    <mergeCell ref="C6:L6"/>
    <mergeCell ref="M6:AK6"/>
    <mergeCell ref="C7:L7"/>
    <mergeCell ref="M7:AK7"/>
    <mergeCell ref="C8:L8"/>
    <mergeCell ref="M8:AK8"/>
    <mergeCell ref="M12:AK13"/>
    <mergeCell ref="G14:L17"/>
    <mergeCell ref="M14:AK17"/>
    <mergeCell ref="G18:L23"/>
    <mergeCell ref="M18:AK23"/>
  </mergeCells>
  <phoneticPr fontId="5"/>
  <dataValidations count="1">
    <dataValidation type="list" errorStyle="warning" allowBlank="1" showInputMessage="1" showErrorMessage="1" sqref="Z9:AB10 AG9:AI10">
      <formula1>"　,１,２,３,４,５"</formula1>
    </dataValidation>
  </dataValidations>
  <pageMargins left="0.7" right="0.7" top="0.75" bottom="0.75" header="0.3" footer="0.3"/>
  <pageSetup paperSize="9" scale="93"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37"/>
  <sheetViews>
    <sheetView workbookViewId="0">
      <selection activeCell="B8" sqref="B8:H13"/>
    </sheetView>
  </sheetViews>
  <sheetFormatPr defaultColWidth="9" defaultRowHeight="13.5"/>
  <cols>
    <col min="1" max="1" width="47.5" style="699" customWidth="1"/>
    <col min="2" max="3" width="3.125" style="699" customWidth="1"/>
    <col min="4" max="4" width="23.625" style="699" customWidth="1"/>
    <col min="5" max="5" width="10.375" style="699" customWidth="1"/>
    <col min="6" max="6" width="7.5" style="699" customWidth="1"/>
    <col min="7" max="7" width="17.375" style="699" customWidth="1"/>
    <col min="8" max="8" width="13.75" style="699" customWidth="1"/>
    <col min="9" max="16384" width="9" style="699"/>
  </cols>
  <sheetData>
    <row r="1" spans="1:8" ht="17.25">
      <c r="A1" s="698"/>
    </row>
    <row r="2" spans="1:8" ht="27.75" customHeight="1">
      <c r="A2" s="764" t="s">
        <v>1942</v>
      </c>
      <c r="G2" s="2655" t="s">
        <v>45</v>
      </c>
      <c r="H2" s="2655"/>
    </row>
    <row r="3" spans="1:8" ht="70.5" customHeight="1">
      <c r="A3" s="2248" t="s">
        <v>1063</v>
      </c>
      <c r="B3" s="2249"/>
      <c r="C3" s="2249"/>
      <c r="D3" s="2249"/>
      <c r="E3" s="2249"/>
      <c r="F3" s="2249"/>
      <c r="G3" s="2249"/>
      <c r="H3" s="2249"/>
    </row>
    <row r="4" spans="1:8" ht="12" customHeight="1">
      <c r="A4" s="700"/>
      <c r="B4" s="700"/>
      <c r="C4" s="700"/>
      <c r="D4" s="700"/>
      <c r="E4" s="700"/>
      <c r="F4" s="700"/>
      <c r="G4" s="700"/>
      <c r="H4" s="700"/>
    </row>
    <row r="5" spans="1:8" ht="36" customHeight="1">
      <c r="A5" s="701" t="s">
        <v>956</v>
      </c>
      <c r="B5" s="2250"/>
      <c r="C5" s="2251"/>
      <c r="D5" s="2251"/>
      <c r="E5" s="2251"/>
      <c r="F5" s="2251"/>
      <c r="G5" s="2251"/>
      <c r="H5" s="2252"/>
    </row>
    <row r="6" spans="1:8" ht="36" customHeight="1">
      <c r="A6" s="1024" t="s">
        <v>1868</v>
      </c>
      <c r="B6" s="2250"/>
      <c r="C6" s="2251"/>
      <c r="D6" s="2251"/>
      <c r="E6" s="2251"/>
      <c r="F6" s="2251"/>
      <c r="G6" s="2251"/>
      <c r="H6" s="2252"/>
    </row>
    <row r="7" spans="1:8" ht="46.5" customHeight="1">
      <c r="A7" s="703" t="s">
        <v>341</v>
      </c>
      <c r="B7" s="2656" t="s">
        <v>957</v>
      </c>
      <c r="C7" s="2657"/>
      <c r="D7" s="2657"/>
      <c r="E7" s="2657"/>
      <c r="F7" s="2657"/>
      <c r="G7" s="2657"/>
      <c r="H7" s="2658"/>
    </row>
    <row r="8" spans="1:8" s="706" customFormat="1">
      <c r="A8" s="2241" t="s">
        <v>1869</v>
      </c>
      <c r="B8" s="2659" t="s">
        <v>1028</v>
      </c>
      <c r="C8" s="2660"/>
      <c r="D8" s="2660"/>
      <c r="E8" s="2660"/>
      <c r="F8" s="2660"/>
      <c r="G8" s="2660"/>
      <c r="H8" s="2661"/>
    </row>
    <row r="9" spans="1:8">
      <c r="A9" s="2242"/>
      <c r="B9" s="2662"/>
      <c r="C9" s="2663"/>
      <c r="D9" s="2663"/>
      <c r="E9" s="2663"/>
      <c r="F9" s="2663"/>
      <c r="G9" s="2663"/>
      <c r="H9" s="2664"/>
    </row>
    <row r="10" spans="1:8" ht="52.5" customHeight="1">
      <c r="A10" s="2242"/>
      <c r="B10" s="2662"/>
      <c r="C10" s="2663"/>
      <c r="D10" s="2663"/>
      <c r="E10" s="2663"/>
      <c r="F10" s="2663"/>
      <c r="G10" s="2663"/>
      <c r="H10" s="2664"/>
    </row>
    <row r="11" spans="1:8" ht="52.5" customHeight="1">
      <c r="A11" s="2242"/>
      <c r="B11" s="2662"/>
      <c r="C11" s="2663"/>
      <c r="D11" s="2663"/>
      <c r="E11" s="2663"/>
      <c r="F11" s="2663"/>
      <c r="G11" s="2663"/>
      <c r="H11" s="2664"/>
    </row>
    <row r="12" spans="1:8" ht="13.5" customHeight="1">
      <c r="A12" s="2242"/>
      <c r="B12" s="2662"/>
      <c r="C12" s="2663"/>
      <c r="D12" s="2663"/>
      <c r="E12" s="2663"/>
      <c r="F12" s="2663"/>
      <c r="G12" s="2663"/>
      <c r="H12" s="2664"/>
    </row>
    <row r="13" spans="1:8" ht="13.5" customHeight="1">
      <c r="A13" s="2243"/>
      <c r="B13" s="2665"/>
      <c r="C13" s="2666"/>
      <c r="D13" s="2666"/>
      <c r="E13" s="2666"/>
      <c r="F13" s="2666"/>
      <c r="G13" s="2666"/>
      <c r="H13" s="2667"/>
    </row>
    <row r="14" spans="1:8" s="706" customFormat="1">
      <c r="A14" s="2668" t="s">
        <v>1870</v>
      </c>
      <c r="B14" s="2669"/>
      <c r="C14" s="2670"/>
      <c r="D14" s="2670"/>
      <c r="E14" s="2670"/>
      <c r="F14" s="2670"/>
      <c r="G14" s="2671"/>
      <c r="H14" s="2238" t="s">
        <v>1028</v>
      </c>
    </row>
    <row r="15" spans="1:8">
      <c r="A15" s="2227"/>
      <c r="B15" s="2672"/>
      <c r="C15" s="2673"/>
      <c r="D15" s="2673"/>
      <c r="E15" s="2673"/>
      <c r="F15" s="2673"/>
      <c r="G15" s="2674"/>
      <c r="H15" s="2239"/>
    </row>
    <row r="16" spans="1:8" ht="53.1" customHeight="1">
      <c r="A16" s="2227"/>
      <c r="B16" s="2672"/>
      <c r="C16" s="2673"/>
      <c r="D16" s="2673"/>
      <c r="E16" s="2673"/>
      <c r="F16" s="2673"/>
      <c r="G16" s="2674"/>
      <c r="H16" s="2239"/>
    </row>
    <row r="17" spans="1:8" ht="53.1" customHeight="1">
      <c r="A17" s="2227"/>
      <c r="B17" s="2672"/>
      <c r="C17" s="2673"/>
      <c r="D17" s="2673"/>
      <c r="E17" s="2673"/>
      <c r="F17" s="2673"/>
      <c r="G17" s="2674"/>
      <c r="H17" s="2239"/>
    </row>
    <row r="18" spans="1:8">
      <c r="A18" s="2227"/>
      <c r="B18" s="2672"/>
      <c r="C18" s="2673"/>
      <c r="D18" s="2673"/>
      <c r="E18" s="2673"/>
      <c r="F18" s="2673"/>
      <c r="G18" s="2674"/>
      <c r="H18" s="2239"/>
    </row>
    <row r="19" spans="1:8">
      <c r="A19" s="2228"/>
      <c r="B19" s="2675"/>
      <c r="C19" s="2676"/>
      <c r="D19" s="2676"/>
      <c r="E19" s="2676"/>
      <c r="F19" s="2676"/>
      <c r="G19" s="2677"/>
      <c r="H19" s="2240"/>
    </row>
    <row r="21" spans="1:8" ht="17.25" customHeight="1">
      <c r="A21" s="2224" t="s">
        <v>61</v>
      </c>
      <c r="B21" s="2224"/>
      <c r="C21" s="2224"/>
      <c r="D21" s="2224"/>
      <c r="E21" s="2224"/>
      <c r="F21" s="2224"/>
      <c r="G21" s="2224"/>
      <c r="H21" s="2224"/>
    </row>
    <row r="22" spans="1:8" ht="16.5" customHeight="1">
      <c r="A22" s="2224" t="s">
        <v>1064</v>
      </c>
      <c r="B22" s="2224"/>
      <c r="C22" s="2224"/>
      <c r="D22" s="2224"/>
      <c r="E22" s="2224"/>
      <c r="F22" s="2224"/>
      <c r="G22" s="2224"/>
      <c r="H22" s="2224"/>
    </row>
    <row r="23" spans="1:8" ht="17.25" customHeight="1">
      <c r="A23" s="2224" t="s">
        <v>1065</v>
      </c>
      <c r="B23" s="2224"/>
      <c r="C23" s="2224"/>
      <c r="D23" s="2224"/>
      <c r="E23" s="2224"/>
      <c r="F23" s="2224"/>
      <c r="G23" s="2224"/>
      <c r="H23" s="2224"/>
    </row>
    <row r="24" spans="1:8" ht="17.25" customHeight="1">
      <c r="A24" s="796" t="s">
        <v>1066</v>
      </c>
      <c r="B24" s="796"/>
      <c r="C24" s="796"/>
      <c r="D24" s="796"/>
      <c r="E24" s="796"/>
      <c r="F24" s="796"/>
      <c r="G24" s="796"/>
      <c r="H24" s="796"/>
    </row>
    <row r="25" spans="1:8" ht="17.25" customHeight="1">
      <c r="A25" s="2224" t="s">
        <v>1067</v>
      </c>
      <c r="B25" s="2224"/>
      <c r="C25" s="2224"/>
      <c r="D25" s="2224"/>
      <c r="E25" s="2224"/>
      <c r="F25" s="2224"/>
      <c r="G25" s="2224"/>
      <c r="H25" s="2224"/>
    </row>
    <row r="26" spans="1:8" ht="17.25" customHeight="1">
      <c r="A26" s="2224" t="s">
        <v>1068</v>
      </c>
      <c r="B26" s="2224"/>
      <c r="C26" s="2224"/>
      <c r="D26" s="2224"/>
      <c r="E26" s="2224"/>
      <c r="F26" s="2224"/>
      <c r="G26" s="2224"/>
      <c r="H26" s="2224"/>
    </row>
    <row r="27" spans="1:8" ht="17.25" customHeight="1">
      <c r="A27" s="2224" t="s">
        <v>1069</v>
      </c>
      <c r="B27" s="2224"/>
      <c r="C27" s="2224"/>
      <c r="D27" s="2224"/>
      <c r="E27" s="2224"/>
      <c r="F27" s="2224"/>
      <c r="G27" s="2224"/>
      <c r="H27" s="2224"/>
    </row>
    <row r="28" spans="1:8" ht="17.25" customHeight="1">
      <c r="A28" s="2225" t="s">
        <v>995</v>
      </c>
      <c r="B28" s="2225"/>
      <c r="C28" s="2225"/>
      <c r="D28" s="2225"/>
      <c r="E28" s="2225"/>
      <c r="F28" s="2225"/>
      <c r="G28" s="2225"/>
      <c r="H28" s="2225"/>
    </row>
    <row r="29" spans="1:8" ht="17.25" customHeight="1">
      <c r="A29" s="2225"/>
      <c r="B29" s="2225"/>
      <c r="C29" s="2225"/>
      <c r="D29" s="2225"/>
      <c r="E29" s="2225"/>
      <c r="F29" s="2225"/>
      <c r="G29" s="2225"/>
      <c r="H29" s="2225"/>
    </row>
    <row r="30" spans="1:8" ht="17.25" customHeight="1">
      <c r="A30" s="716"/>
      <c r="B30" s="716"/>
      <c r="C30" s="716"/>
      <c r="D30" s="716"/>
      <c r="E30" s="716"/>
      <c r="F30" s="716"/>
      <c r="G30" s="716"/>
      <c r="H30" s="716"/>
    </row>
    <row r="31" spans="1:8" ht="17.25" customHeight="1">
      <c r="A31" s="716"/>
      <c r="B31" s="716"/>
      <c r="C31" s="716"/>
      <c r="D31" s="716"/>
      <c r="E31" s="716"/>
      <c r="F31" s="716"/>
      <c r="G31" s="716"/>
      <c r="H31" s="716"/>
    </row>
    <row r="32" spans="1:8" ht="17.25" customHeight="1">
      <c r="A32" s="716"/>
      <c r="B32" s="716"/>
      <c r="C32" s="716"/>
      <c r="D32" s="716"/>
      <c r="E32" s="716"/>
      <c r="F32" s="716"/>
      <c r="G32" s="716"/>
      <c r="H32" s="716"/>
    </row>
    <row r="33" spans="1:8" ht="17.25" customHeight="1">
      <c r="A33" s="716"/>
      <c r="B33" s="716"/>
      <c r="C33" s="716"/>
      <c r="D33" s="716"/>
      <c r="E33" s="716"/>
      <c r="F33" s="716"/>
      <c r="G33" s="716"/>
      <c r="H33" s="716"/>
    </row>
    <row r="34" spans="1:8" ht="17.25" customHeight="1">
      <c r="A34" s="2224"/>
      <c r="B34" s="2224"/>
      <c r="C34" s="2224"/>
      <c r="D34" s="2224"/>
      <c r="E34" s="2224"/>
      <c r="F34" s="2224"/>
      <c r="G34" s="2224"/>
      <c r="H34" s="2224"/>
    </row>
    <row r="35" spans="1:8">
      <c r="A35" s="2224"/>
      <c r="B35" s="2224"/>
      <c r="C35" s="2224"/>
      <c r="D35" s="2224"/>
      <c r="E35" s="2224"/>
      <c r="F35" s="2224"/>
      <c r="G35" s="2224"/>
      <c r="H35" s="2224"/>
    </row>
    <row r="36" spans="1:8">
      <c r="A36" s="2224"/>
      <c r="B36" s="2224"/>
      <c r="C36" s="2224"/>
      <c r="D36" s="2224"/>
      <c r="E36" s="2224"/>
      <c r="F36" s="2224"/>
      <c r="G36" s="2224"/>
      <c r="H36" s="2224"/>
    </row>
    <row r="37" spans="1:8">
      <c r="A37" s="2224"/>
      <c r="B37" s="2224"/>
      <c r="C37" s="2224"/>
      <c r="D37" s="2224"/>
      <c r="E37" s="2224"/>
      <c r="F37" s="2224"/>
      <c r="G37" s="2224"/>
      <c r="H37" s="2224"/>
    </row>
  </sheetData>
  <mergeCells count="22">
    <mergeCell ref="A23:H23"/>
    <mergeCell ref="G2:H2"/>
    <mergeCell ref="A3:H3"/>
    <mergeCell ref="B5:H5"/>
    <mergeCell ref="B7:H7"/>
    <mergeCell ref="A8:A13"/>
    <mergeCell ref="B8:H13"/>
    <mergeCell ref="A14:A19"/>
    <mergeCell ref="B14:G19"/>
    <mergeCell ref="H14:H19"/>
    <mergeCell ref="A21:H21"/>
    <mergeCell ref="A22:H22"/>
    <mergeCell ref="B6:H6"/>
    <mergeCell ref="A35:H35"/>
    <mergeCell ref="A36:H36"/>
    <mergeCell ref="A37:H37"/>
    <mergeCell ref="A25:H25"/>
    <mergeCell ref="A26:H26"/>
    <mergeCell ref="A27:H27"/>
    <mergeCell ref="A28:H28"/>
    <mergeCell ref="A29:H29"/>
    <mergeCell ref="A34:H34"/>
  </mergeCells>
  <phoneticPr fontId="5"/>
  <pageMargins left="0.7" right="0.7" top="0.75" bottom="0.75" header="0.3" footer="0.3"/>
  <pageSetup paperSize="9" scale="7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E30"/>
  <sheetViews>
    <sheetView workbookViewId="0">
      <selection activeCell="F2" sqref="F2"/>
    </sheetView>
  </sheetViews>
  <sheetFormatPr defaultColWidth="9" defaultRowHeight="14.25"/>
  <cols>
    <col min="1" max="1" width="6.125" style="1306" customWidth="1"/>
    <col min="2" max="2" width="30.25" style="1321" customWidth="1"/>
    <col min="3" max="3" width="52.625" style="1321" customWidth="1"/>
    <col min="4" max="4" width="21.5" style="1321" customWidth="1"/>
    <col min="5" max="16384" width="9" style="1306"/>
  </cols>
  <sheetData>
    <row r="1" spans="1:5" ht="20.100000000000001" customHeight="1">
      <c r="A1" s="1302" t="s">
        <v>1943</v>
      </c>
      <c r="B1" s="1303"/>
      <c r="C1" s="1303"/>
      <c r="D1" s="1304"/>
      <c r="E1" s="1305"/>
    </row>
    <row r="2" spans="1:5" ht="20.100000000000001" customHeight="1">
      <c r="A2" s="1302"/>
      <c r="B2" s="1303"/>
      <c r="C2" s="1307"/>
      <c r="D2" s="1308" t="s">
        <v>1800</v>
      </c>
      <c r="E2" s="1302"/>
    </row>
    <row r="3" spans="1:5" ht="20.100000000000001" customHeight="1">
      <c r="A3" s="1302"/>
      <c r="B3" s="1303"/>
      <c r="C3" s="1307"/>
      <c r="D3" s="1308"/>
      <c r="E3" s="1302"/>
    </row>
    <row r="4" spans="1:5" ht="20.100000000000001" customHeight="1">
      <c r="A4" s="2680" t="s">
        <v>1801</v>
      </c>
      <c r="B4" s="2680"/>
      <c r="C4" s="2680"/>
      <c r="D4" s="2680"/>
      <c r="E4" s="1302"/>
    </row>
    <row r="5" spans="1:5" ht="20.100000000000001" customHeight="1">
      <c r="A5" s="1302"/>
      <c r="B5" s="1303"/>
      <c r="C5" s="1307"/>
      <c r="D5" s="1303"/>
      <c r="E5" s="1302"/>
    </row>
    <row r="6" spans="1:5" ht="32.25" customHeight="1">
      <c r="A6" s="2678" t="s">
        <v>336</v>
      </c>
      <c r="B6" s="2678"/>
      <c r="C6" s="2681"/>
      <c r="D6" s="2681"/>
      <c r="E6" s="1302"/>
    </row>
    <row r="7" spans="1:5" ht="32.25" customHeight="1">
      <c r="A7" s="2678" t="s">
        <v>310</v>
      </c>
      <c r="B7" s="2678"/>
      <c r="C7" s="2682"/>
      <c r="D7" s="2683"/>
      <c r="E7" s="1302"/>
    </row>
    <row r="8" spans="1:5" ht="32.25" customHeight="1">
      <c r="A8" s="2678" t="s">
        <v>341</v>
      </c>
      <c r="B8" s="2678"/>
      <c r="C8" s="2679" t="s">
        <v>729</v>
      </c>
      <c r="D8" s="2679"/>
      <c r="E8" s="1302"/>
    </row>
    <row r="9" spans="1:5" ht="10.5" customHeight="1">
      <c r="A9" s="1302"/>
      <c r="B9" s="1309"/>
      <c r="C9" s="1309"/>
      <c r="D9" s="1309"/>
      <c r="E9" s="1302"/>
    </row>
    <row r="10" spans="1:5" s="1311" customFormat="1" ht="22.5" customHeight="1">
      <c r="A10" s="2682" t="s">
        <v>1802</v>
      </c>
      <c r="B10" s="2684"/>
      <c r="C10" s="2684"/>
      <c r="D10" s="2683"/>
      <c r="E10" s="1310"/>
    </row>
    <row r="11" spans="1:5" ht="32.25" customHeight="1">
      <c r="A11" s="2685" t="s">
        <v>1803</v>
      </c>
      <c r="B11" s="2686" t="s">
        <v>1804</v>
      </c>
      <c r="C11" s="2686"/>
      <c r="D11" s="2687"/>
      <c r="E11" s="1302"/>
    </row>
    <row r="12" spans="1:5" ht="32.25" customHeight="1">
      <c r="A12" s="2685"/>
      <c r="B12" s="1034" t="s">
        <v>1805</v>
      </c>
      <c r="C12" s="1312"/>
      <c r="D12" s="1313" t="s">
        <v>107</v>
      </c>
      <c r="E12" s="1302"/>
    </row>
    <row r="13" spans="1:5" ht="31.9" customHeight="1">
      <c r="A13" s="2685"/>
      <c r="B13" s="1034" t="s">
        <v>1806</v>
      </c>
      <c r="C13" s="1312"/>
      <c r="D13" s="1314" t="s">
        <v>107</v>
      </c>
      <c r="E13" s="1302"/>
    </row>
    <row r="14" spans="1:5" ht="32.25" customHeight="1">
      <c r="A14" s="2688" t="s">
        <v>1807</v>
      </c>
      <c r="B14" s="2686" t="s">
        <v>1808</v>
      </c>
      <c r="C14" s="2686"/>
      <c r="D14" s="2687"/>
      <c r="E14" s="1302"/>
    </row>
    <row r="15" spans="1:5" ht="31.15" customHeight="1">
      <c r="A15" s="2689"/>
      <c r="B15" s="1034" t="s">
        <v>1809</v>
      </c>
      <c r="C15" s="2690"/>
      <c r="D15" s="2691"/>
      <c r="E15" s="1302"/>
    </row>
    <row r="16" spans="1:5" ht="32.25" customHeight="1">
      <c r="A16" s="2688" t="s">
        <v>1810</v>
      </c>
      <c r="B16" s="2686" t="s">
        <v>1811</v>
      </c>
      <c r="C16" s="2686"/>
      <c r="D16" s="2687"/>
      <c r="E16" s="1302"/>
    </row>
    <row r="17" spans="1:5" ht="32.25" customHeight="1">
      <c r="A17" s="2693"/>
      <c r="B17" s="1034" t="s">
        <v>1812</v>
      </c>
      <c r="C17" s="1315"/>
      <c r="D17" s="1313" t="s">
        <v>1813</v>
      </c>
      <c r="E17" s="1302"/>
    </row>
    <row r="18" spans="1:5" ht="32.25" customHeight="1">
      <c r="A18" s="2688" t="s">
        <v>1814</v>
      </c>
      <c r="B18" s="2686" t="s">
        <v>1815</v>
      </c>
      <c r="C18" s="2686"/>
      <c r="D18" s="2687"/>
      <c r="E18" s="1302"/>
    </row>
    <row r="19" spans="1:5" ht="32.25" customHeight="1">
      <c r="A19" s="2693"/>
      <c r="B19" s="1034" t="s">
        <v>1816</v>
      </c>
      <c r="C19" s="1316"/>
      <c r="D19" s="1313" t="s">
        <v>1817</v>
      </c>
      <c r="E19" s="1302"/>
    </row>
    <row r="20" spans="1:5" ht="31.15" customHeight="1">
      <c r="A20" s="2689"/>
      <c r="B20" s="1034" t="s">
        <v>1818</v>
      </c>
      <c r="C20" s="2694"/>
      <c r="D20" s="2695"/>
      <c r="E20" s="1302"/>
    </row>
    <row r="21" spans="1:5" ht="32.25" customHeight="1">
      <c r="A21" s="2685" t="s">
        <v>1819</v>
      </c>
      <c r="B21" s="2697" t="s">
        <v>1820</v>
      </c>
      <c r="C21" s="2697"/>
      <c r="D21" s="2691"/>
      <c r="E21" s="1302"/>
    </row>
    <row r="22" spans="1:5" ht="32.25" customHeight="1">
      <c r="A22" s="2685"/>
      <c r="B22" s="1034" t="s">
        <v>1821</v>
      </c>
      <c r="C22" s="2698"/>
      <c r="D22" s="2698"/>
      <c r="E22" s="1302"/>
    </row>
    <row r="23" spans="1:5" ht="32.25" customHeight="1">
      <c r="A23" s="2696"/>
      <c r="B23" s="1317" t="s">
        <v>1822</v>
      </c>
      <c r="C23" s="2698"/>
      <c r="D23" s="2698"/>
      <c r="E23" s="1302"/>
    </row>
    <row r="24" spans="1:5" ht="10.5" customHeight="1">
      <c r="A24" s="1302"/>
      <c r="B24" s="1318"/>
      <c r="C24" s="1318"/>
      <c r="D24" s="1319"/>
      <c r="E24" s="1302"/>
    </row>
    <row r="25" spans="1:5" ht="46.5" customHeight="1">
      <c r="A25" s="2682" t="s">
        <v>1823</v>
      </c>
      <c r="B25" s="2683"/>
      <c r="C25" s="2699" t="s">
        <v>1824</v>
      </c>
      <c r="D25" s="2699"/>
      <c r="E25" s="1302"/>
    </row>
    <row r="26" spans="1:5" ht="4.5" customHeight="1">
      <c r="A26" s="1302"/>
      <c r="B26" s="1303"/>
      <c r="C26" s="1303"/>
      <c r="D26" s="1303"/>
      <c r="E26" s="1302"/>
    </row>
    <row r="27" spans="1:5" ht="66" customHeight="1">
      <c r="A27" s="1320" t="s">
        <v>1825</v>
      </c>
      <c r="B27" s="2700" t="s">
        <v>1826</v>
      </c>
      <c r="C27" s="2700"/>
      <c r="D27" s="2700"/>
      <c r="E27" s="1302"/>
    </row>
    <row r="28" spans="1:5" ht="21" customHeight="1">
      <c r="A28" s="1320" t="s">
        <v>1827</v>
      </c>
      <c r="B28" s="2701" t="s">
        <v>1828</v>
      </c>
      <c r="C28" s="2701"/>
      <c r="D28" s="2701"/>
      <c r="E28" s="1302"/>
    </row>
    <row r="29" spans="1:5" ht="48.75" customHeight="1">
      <c r="A29" s="1320" t="s">
        <v>1829</v>
      </c>
      <c r="B29" s="2692" t="s">
        <v>1830</v>
      </c>
      <c r="C29" s="2692"/>
      <c r="D29" s="2692"/>
      <c r="E29" s="1302"/>
    </row>
    <row r="30" spans="1:5" ht="72.75" customHeight="1">
      <c r="A30" s="1320" t="s">
        <v>1831</v>
      </c>
      <c r="B30" s="2692" t="s">
        <v>1832</v>
      </c>
      <c r="C30" s="2692"/>
      <c r="D30" s="2692"/>
      <c r="E30" s="1302"/>
    </row>
  </sheetData>
  <mergeCells count="28">
    <mergeCell ref="B30:D30"/>
    <mergeCell ref="A16:A17"/>
    <mergeCell ref="B16:D16"/>
    <mergeCell ref="A18:A20"/>
    <mergeCell ref="B18:D18"/>
    <mergeCell ref="C20:D20"/>
    <mergeCell ref="A21:A23"/>
    <mergeCell ref="B21:D21"/>
    <mergeCell ref="C22:D22"/>
    <mergeCell ref="C23:D23"/>
    <mergeCell ref="A25:B25"/>
    <mergeCell ref="C25:D25"/>
    <mergeCell ref="B27:D27"/>
    <mergeCell ref="B28:D28"/>
    <mergeCell ref="B29:D29"/>
    <mergeCell ref="A10:D10"/>
    <mergeCell ref="A11:A13"/>
    <mergeCell ref="B11:D11"/>
    <mergeCell ref="A14:A15"/>
    <mergeCell ref="B14:D14"/>
    <mergeCell ref="C15:D15"/>
    <mergeCell ref="A8:B8"/>
    <mergeCell ref="C8:D8"/>
    <mergeCell ref="A4:D4"/>
    <mergeCell ref="A6:B6"/>
    <mergeCell ref="C6:D6"/>
    <mergeCell ref="A7:B7"/>
    <mergeCell ref="C7:D7"/>
  </mergeCells>
  <phoneticPr fontId="5"/>
  <pageMargins left="0.6" right="0.5" top="0.66" bottom="0.47" header="0.42" footer="0.27"/>
  <pageSetup paperSize="9" scale="83"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15"/>
  <sheetViews>
    <sheetView workbookViewId="0">
      <selection activeCell="K2" sqref="K2"/>
    </sheetView>
  </sheetViews>
  <sheetFormatPr defaultColWidth="9" defaultRowHeight="13.5"/>
  <cols>
    <col min="1" max="1" width="0.75" style="765" customWidth="1"/>
    <col min="2" max="2" width="24.25" style="765" customWidth="1"/>
    <col min="3" max="3" width="4" style="765" customWidth="1"/>
    <col min="4" max="6" width="20.125" style="765" customWidth="1"/>
    <col min="7" max="7" width="3.125" style="765" customWidth="1"/>
    <col min="8" max="8" width="3.75" style="765" customWidth="1"/>
    <col min="9" max="9" width="2.5" style="765" customWidth="1"/>
    <col min="10" max="10" width="9" style="765"/>
    <col min="11" max="11" width="14" style="765" customWidth="1"/>
    <col min="12" max="16384" width="9" style="765"/>
  </cols>
  <sheetData>
    <row r="1" spans="1:12" ht="27.75" customHeight="1">
      <c r="A1" s="763"/>
      <c r="B1" s="764" t="s">
        <v>1944</v>
      </c>
    </row>
    <row r="2" spans="1:12" ht="27.75" customHeight="1">
      <c r="A2" s="763"/>
      <c r="F2" s="2655" t="s">
        <v>45</v>
      </c>
      <c r="G2" s="2655"/>
      <c r="K2" s="766"/>
      <c r="L2" s="766"/>
    </row>
    <row r="3" spans="1:12" ht="27.75" customHeight="1">
      <c r="A3" s="763"/>
      <c r="F3" s="767"/>
      <c r="G3" s="767"/>
      <c r="K3" s="766"/>
      <c r="L3" s="766"/>
    </row>
    <row r="4" spans="1:12" ht="36" customHeight="1">
      <c r="B4" s="2708" t="s">
        <v>1036</v>
      </c>
      <c r="C4" s="2709"/>
      <c r="D4" s="2709"/>
      <c r="E4" s="2709"/>
      <c r="F4" s="2709"/>
      <c r="G4" s="2709"/>
      <c r="K4" s="766"/>
      <c r="L4" s="766"/>
    </row>
    <row r="5" spans="1:12" ht="36" customHeight="1">
      <c r="A5" s="768"/>
      <c r="B5" s="768"/>
      <c r="C5" s="768"/>
      <c r="D5" s="768"/>
      <c r="E5" s="768"/>
      <c r="F5" s="768"/>
      <c r="G5" s="768"/>
      <c r="K5" s="766"/>
      <c r="L5" s="766"/>
    </row>
    <row r="6" spans="1:12" ht="36" customHeight="1">
      <c r="A6" s="768"/>
      <c r="B6" s="769" t="s">
        <v>46</v>
      </c>
      <c r="C6" s="2710"/>
      <c r="D6" s="2711"/>
      <c r="E6" s="2711"/>
      <c r="F6" s="2711"/>
      <c r="G6" s="2712"/>
      <c r="K6" s="766"/>
      <c r="L6" s="766"/>
    </row>
    <row r="7" spans="1:12" ht="55.5" customHeight="1">
      <c r="B7" s="770" t="s">
        <v>54</v>
      </c>
      <c r="C7" s="2713" t="s">
        <v>48</v>
      </c>
      <c r="D7" s="2713"/>
      <c r="E7" s="2713"/>
      <c r="F7" s="2713"/>
      <c r="G7" s="2714"/>
      <c r="K7" s="766"/>
      <c r="L7" s="766"/>
    </row>
    <row r="8" spans="1:12" ht="55.5" customHeight="1">
      <c r="B8" s="771" t="s">
        <v>1037</v>
      </c>
      <c r="C8" s="2715" t="s">
        <v>1038</v>
      </c>
      <c r="D8" s="2716"/>
      <c r="E8" s="2716"/>
      <c r="F8" s="2716"/>
      <c r="G8" s="2717"/>
    </row>
    <row r="9" spans="1:12" ht="117" customHeight="1">
      <c r="B9" s="771" t="s">
        <v>1039</v>
      </c>
      <c r="C9" s="2718" t="s">
        <v>1040</v>
      </c>
      <c r="D9" s="2719"/>
      <c r="E9" s="2719"/>
      <c r="F9" s="2719"/>
      <c r="G9" s="2720"/>
    </row>
    <row r="11" spans="1:12" ht="17.25" customHeight="1">
      <c r="B11" s="2702" t="s">
        <v>109</v>
      </c>
      <c r="C11" s="2703"/>
      <c r="D11" s="2703"/>
      <c r="E11" s="2703"/>
      <c r="F11" s="2703"/>
      <c r="G11" s="2703"/>
      <c r="H11" s="772"/>
      <c r="I11" s="772"/>
    </row>
    <row r="12" spans="1:12" ht="34.5" customHeight="1">
      <c r="B12" s="2704" t="s">
        <v>1041</v>
      </c>
      <c r="C12" s="2705"/>
      <c r="D12" s="2705"/>
      <c r="E12" s="2705"/>
      <c r="F12" s="2705"/>
      <c r="G12" s="2705"/>
      <c r="H12" s="772"/>
      <c r="I12" s="772"/>
    </row>
    <row r="13" spans="1:12" ht="34.5" customHeight="1">
      <c r="B13" s="2706" t="s">
        <v>1042</v>
      </c>
      <c r="C13" s="2706"/>
      <c r="D13" s="2706"/>
      <c r="E13" s="2706"/>
      <c r="F13" s="2706"/>
      <c r="G13" s="2706"/>
      <c r="H13" s="772"/>
      <c r="I13" s="772"/>
    </row>
    <row r="14" spans="1:12">
      <c r="B14" s="2707" t="s">
        <v>1043</v>
      </c>
      <c r="C14" s="2703"/>
      <c r="D14" s="2703"/>
      <c r="E14" s="2703"/>
      <c r="F14" s="2703"/>
      <c r="G14" s="2703"/>
    </row>
    <row r="15" spans="1:12">
      <c r="B15" s="773"/>
    </row>
  </sheetData>
  <mergeCells count="10">
    <mergeCell ref="B11:G11"/>
    <mergeCell ref="B12:G12"/>
    <mergeCell ref="B13:G13"/>
    <mergeCell ref="B14:G14"/>
    <mergeCell ref="F2:G2"/>
    <mergeCell ref="B4:G4"/>
    <mergeCell ref="C6:G6"/>
    <mergeCell ref="C7:G7"/>
    <mergeCell ref="C8:G8"/>
    <mergeCell ref="C9:G9"/>
  </mergeCells>
  <phoneticPr fontId="5"/>
  <pageMargins left="0.70866141732283472" right="0.70866141732283472" top="0.74803149606299213" bottom="0.74803149606299213" header="0.31496062992125984" footer="0.31496062992125984"/>
  <pageSetup paperSize="9" scale="9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P349"/>
  <sheetViews>
    <sheetView workbookViewId="0">
      <selection activeCell="T2" sqref="T2"/>
    </sheetView>
  </sheetViews>
  <sheetFormatPr defaultColWidth="9" defaultRowHeight="13.5"/>
  <cols>
    <col min="1" max="1" width="1.125" style="776" customWidth="1"/>
    <col min="2" max="14" width="2.625" style="776" customWidth="1"/>
    <col min="15" max="16" width="26.625" style="776" customWidth="1"/>
    <col min="17" max="45" width="2.625" style="776" customWidth="1"/>
    <col min="46" max="16384" width="9" style="776"/>
  </cols>
  <sheetData>
    <row r="1" spans="1:16" s="765" customFormat="1" ht="33" customHeight="1">
      <c r="A1" s="763"/>
      <c r="B1" s="764" t="s">
        <v>1945</v>
      </c>
      <c r="C1" s="774"/>
      <c r="D1" s="774"/>
      <c r="E1" s="774"/>
      <c r="F1" s="774"/>
      <c r="G1" s="774"/>
      <c r="H1" s="774"/>
      <c r="I1" s="774"/>
      <c r="J1" s="774"/>
      <c r="K1" s="774"/>
      <c r="L1" s="774"/>
      <c r="M1" s="774"/>
      <c r="N1" s="774"/>
      <c r="O1" s="774"/>
      <c r="P1" s="767" t="s">
        <v>45</v>
      </c>
    </row>
    <row r="2" spans="1:16" s="765" customFormat="1" ht="21.75" customHeight="1">
      <c r="A2" s="763"/>
      <c r="B2" s="2655"/>
      <c r="C2" s="2703"/>
      <c r="D2" s="2703"/>
      <c r="E2" s="2703"/>
      <c r="F2" s="2703"/>
      <c r="G2" s="2703"/>
      <c r="H2" s="2703"/>
      <c r="I2" s="2703"/>
      <c r="J2" s="2703"/>
      <c r="K2" s="2703"/>
      <c r="L2" s="2703"/>
      <c r="M2" s="2703"/>
      <c r="N2" s="2703"/>
      <c r="O2" s="2703"/>
      <c r="P2" s="2703"/>
    </row>
    <row r="3" spans="1:16" s="775" customFormat="1" ht="21" customHeight="1">
      <c r="B3" s="2756" t="s">
        <v>1044</v>
      </c>
      <c r="C3" s="2756"/>
      <c r="D3" s="2756"/>
      <c r="E3" s="2756"/>
      <c r="F3" s="2756"/>
      <c r="G3" s="2756"/>
      <c r="H3" s="2756"/>
      <c r="I3" s="2756"/>
      <c r="J3" s="2756"/>
      <c r="K3" s="2756"/>
      <c r="L3" s="2756"/>
      <c r="M3" s="2756"/>
      <c r="N3" s="2756"/>
      <c r="O3" s="2756"/>
      <c r="P3" s="2756"/>
    </row>
    <row r="4" spans="1:16" s="765" customFormat="1" ht="27" customHeight="1" thickBot="1">
      <c r="A4" s="768"/>
      <c r="B4" s="2757"/>
      <c r="C4" s="2758"/>
      <c r="D4" s="2758"/>
      <c r="E4" s="2758"/>
      <c r="F4" s="2758"/>
      <c r="G4" s="2758"/>
      <c r="H4" s="2758"/>
      <c r="I4" s="2758"/>
      <c r="J4" s="2758"/>
      <c r="K4" s="2758"/>
      <c r="L4" s="2758"/>
      <c r="M4" s="2758"/>
      <c r="N4" s="2758"/>
      <c r="O4" s="2758"/>
      <c r="P4" s="2758"/>
    </row>
    <row r="5" spans="1:16" s="765" customFormat="1" ht="36" customHeight="1">
      <c r="A5" s="768"/>
      <c r="B5" s="2759" t="s">
        <v>46</v>
      </c>
      <c r="C5" s="2760"/>
      <c r="D5" s="2760"/>
      <c r="E5" s="2760"/>
      <c r="F5" s="2760"/>
      <c r="G5" s="2760"/>
      <c r="H5" s="2760"/>
      <c r="I5" s="2760"/>
      <c r="J5" s="2760"/>
      <c r="K5" s="2760"/>
      <c r="L5" s="2760"/>
      <c r="M5" s="2760"/>
      <c r="N5" s="2761"/>
      <c r="O5" s="2762"/>
      <c r="P5" s="2763"/>
    </row>
    <row r="6" spans="1:16" s="765" customFormat="1" ht="36" customHeight="1">
      <c r="B6" s="2753" t="s">
        <v>47</v>
      </c>
      <c r="C6" s="2716"/>
      <c r="D6" s="2716"/>
      <c r="E6" s="2716"/>
      <c r="F6" s="2716"/>
      <c r="G6" s="2716"/>
      <c r="H6" s="2716"/>
      <c r="I6" s="2716"/>
      <c r="J6" s="2716"/>
      <c r="K6" s="2716"/>
      <c r="L6" s="2716"/>
      <c r="M6" s="2716"/>
      <c r="N6" s="2717"/>
      <c r="O6" s="2754" t="s">
        <v>48</v>
      </c>
      <c r="P6" s="2755"/>
    </row>
    <row r="7" spans="1:16" ht="36" customHeight="1">
      <c r="B7" s="2742" t="s">
        <v>49</v>
      </c>
      <c r="C7" s="2743"/>
      <c r="D7" s="2743"/>
      <c r="E7" s="2743"/>
      <c r="F7" s="2743"/>
      <c r="G7" s="2743"/>
      <c r="H7" s="2743"/>
      <c r="I7" s="2743"/>
      <c r="J7" s="2743"/>
      <c r="K7" s="2743"/>
      <c r="L7" s="2743"/>
      <c r="M7" s="2743"/>
      <c r="N7" s="2744"/>
      <c r="O7" s="2745" t="s">
        <v>50</v>
      </c>
      <c r="P7" s="2746"/>
    </row>
    <row r="8" spans="1:16" ht="21" customHeight="1">
      <c r="B8" s="2747" t="s">
        <v>51</v>
      </c>
      <c r="C8" s="2748"/>
      <c r="D8" s="2748"/>
      <c r="E8" s="2748"/>
      <c r="F8" s="2748"/>
      <c r="G8" s="2748" t="s">
        <v>52</v>
      </c>
      <c r="H8" s="2748"/>
      <c r="I8" s="2748"/>
      <c r="J8" s="2748"/>
      <c r="K8" s="2748"/>
      <c r="L8" s="2748"/>
      <c r="M8" s="2748"/>
      <c r="N8" s="2748"/>
      <c r="O8" s="2749" t="s">
        <v>268</v>
      </c>
      <c r="P8" s="2752" t="s">
        <v>269</v>
      </c>
    </row>
    <row r="9" spans="1:16" ht="21" customHeight="1">
      <c r="B9" s="2747"/>
      <c r="C9" s="2748"/>
      <c r="D9" s="2748"/>
      <c r="E9" s="2748"/>
      <c r="F9" s="2748"/>
      <c r="G9" s="2748"/>
      <c r="H9" s="2748"/>
      <c r="I9" s="2748"/>
      <c r="J9" s="2748"/>
      <c r="K9" s="2748"/>
      <c r="L9" s="2748"/>
      <c r="M9" s="2748"/>
      <c r="N9" s="2748"/>
      <c r="O9" s="2750"/>
      <c r="P9" s="2752"/>
    </row>
    <row r="10" spans="1:16" ht="21" customHeight="1">
      <c r="B10" s="2747"/>
      <c r="C10" s="2748"/>
      <c r="D10" s="2748"/>
      <c r="E10" s="2748"/>
      <c r="F10" s="2748"/>
      <c r="G10" s="2748"/>
      <c r="H10" s="2748"/>
      <c r="I10" s="2748"/>
      <c r="J10" s="2748"/>
      <c r="K10" s="2748"/>
      <c r="L10" s="2748"/>
      <c r="M10" s="2748"/>
      <c r="N10" s="2748"/>
      <c r="O10" s="2751"/>
      <c r="P10" s="2752"/>
    </row>
    <row r="11" spans="1:16" ht="21" customHeight="1">
      <c r="B11" s="2723"/>
      <c r="C11" s="2724"/>
      <c r="D11" s="2724"/>
      <c r="E11" s="2724"/>
      <c r="F11" s="2724"/>
      <c r="G11" s="2724"/>
      <c r="H11" s="2724"/>
      <c r="I11" s="2724"/>
      <c r="J11" s="2724"/>
      <c r="K11" s="2724"/>
      <c r="L11" s="2724"/>
      <c r="M11" s="2724"/>
      <c r="N11" s="2724"/>
      <c r="O11" s="777"/>
      <c r="P11" s="778"/>
    </row>
    <row r="12" spans="1:16" ht="21" customHeight="1">
      <c r="B12" s="2723"/>
      <c r="C12" s="2724"/>
      <c r="D12" s="2724"/>
      <c r="E12" s="2724"/>
      <c r="F12" s="2724"/>
      <c r="G12" s="2724"/>
      <c r="H12" s="2724"/>
      <c r="I12" s="2724"/>
      <c r="J12" s="2724"/>
      <c r="K12" s="2724"/>
      <c r="L12" s="2724"/>
      <c r="M12" s="2724"/>
      <c r="N12" s="2724"/>
      <c r="O12" s="777"/>
      <c r="P12" s="778"/>
    </row>
    <row r="13" spans="1:16" ht="21" customHeight="1">
      <c r="B13" s="2723"/>
      <c r="C13" s="2724"/>
      <c r="D13" s="2724"/>
      <c r="E13" s="2724"/>
      <c r="F13" s="2724"/>
      <c r="G13" s="2724"/>
      <c r="H13" s="2724"/>
      <c r="I13" s="2724"/>
      <c r="J13" s="2724"/>
      <c r="K13" s="2724"/>
      <c r="L13" s="2724"/>
      <c r="M13" s="2724"/>
      <c r="N13" s="2724"/>
      <c r="O13" s="777"/>
      <c r="P13" s="778"/>
    </row>
    <row r="14" spans="1:16" ht="21" customHeight="1">
      <c r="B14" s="2723"/>
      <c r="C14" s="2724"/>
      <c r="D14" s="2724"/>
      <c r="E14" s="2724"/>
      <c r="F14" s="2724"/>
      <c r="G14" s="2724"/>
      <c r="H14" s="2724"/>
      <c r="I14" s="2724"/>
      <c r="J14" s="2724"/>
      <c r="K14" s="2724"/>
      <c r="L14" s="2724"/>
      <c r="M14" s="2724"/>
      <c r="N14" s="2724"/>
      <c r="O14" s="777"/>
      <c r="P14" s="779"/>
    </row>
    <row r="15" spans="1:16" ht="21" customHeight="1">
      <c r="B15" s="2723"/>
      <c r="C15" s="2724"/>
      <c r="D15" s="2724"/>
      <c r="E15" s="2724"/>
      <c r="F15" s="2724"/>
      <c r="G15" s="2724"/>
      <c r="H15" s="2724"/>
      <c r="I15" s="2724"/>
      <c r="J15" s="2724"/>
      <c r="K15" s="2724"/>
      <c r="L15" s="2724"/>
      <c r="M15" s="2724"/>
      <c r="N15" s="2724"/>
      <c r="O15" s="777"/>
      <c r="P15" s="779"/>
    </row>
    <row r="16" spans="1:16" ht="21" customHeight="1">
      <c r="B16" s="2723"/>
      <c r="C16" s="2724"/>
      <c r="D16" s="2724"/>
      <c r="E16" s="2724"/>
      <c r="F16" s="2724"/>
      <c r="G16" s="2724"/>
      <c r="H16" s="2724"/>
      <c r="I16" s="2724"/>
      <c r="J16" s="2724"/>
      <c r="K16" s="2724"/>
      <c r="L16" s="2724"/>
      <c r="M16" s="2724"/>
      <c r="N16" s="2724"/>
      <c r="O16" s="777"/>
      <c r="P16" s="779"/>
    </row>
    <row r="17" spans="2:16" ht="21" customHeight="1">
      <c r="B17" s="2723"/>
      <c r="C17" s="2724"/>
      <c r="D17" s="2724"/>
      <c r="E17" s="2724"/>
      <c r="F17" s="2724"/>
      <c r="G17" s="2724"/>
      <c r="H17" s="2724"/>
      <c r="I17" s="2724"/>
      <c r="J17" s="2724"/>
      <c r="K17" s="2724"/>
      <c r="L17" s="2724"/>
      <c r="M17" s="2724"/>
      <c r="N17" s="2724"/>
      <c r="O17" s="777"/>
      <c r="P17" s="779"/>
    </row>
    <row r="18" spans="2:16" ht="21" customHeight="1">
      <c r="B18" s="2723"/>
      <c r="C18" s="2724"/>
      <c r="D18" s="2724"/>
      <c r="E18" s="2724"/>
      <c r="F18" s="2724"/>
      <c r="G18" s="2724"/>
      <c r="H18" s="2724"/>
      <c r="I18" s="2724"/>
      <c r="J18" s="2724"/>
      <c r="K18" s="2724"/>
      <c r="L18" s="2724"/>
      <c r="M18" s="2724"/>
      <c r="N18" s="2724"/>
      <c r="O18" s="777"/>
      <c r="P18" s="779"/>
    </row>
    <row r="19" spans="2:16" ht="21" customHeight="1">
      <c r="B19" s="2723"/>
      <c r="C19" s="2724"/>
      <c r="D19" s="2724"/>
      <c r="E19" s="2724"/>
      <c r="F19" s="2724"/>
      <c r="G19" s="2724"/>
      <c r="H19" s="2724"/>
      <c r="I19" s="2724"/>
      <c r="J19" s="2724"/>
      <c r="K19" s="2724"/>
      <c r="L19" s="2724"/>
      <c r="M19" s="2724"/>
      <c r="N19" s="2724"/>
      <c r="O19" s="777"/>
      <c r="P19" s="779"/>
    </row>
    <row r="20" spans="2:16" ht="21" customHeight="1">
      <c r="B20" s="2723"/>
      <c r="C20" s="2724"/>
      <c r="D20" s="2724"/>
      <c r="E20" s="2724"/>
      <c r="F20" s="2724"/>
      <c r="G20" s="2724"/>
      <c r="H20" s="2724"/>
      <c r="I20" s="2724"/>
      <c r="J20" s="2724"/>
      <c r="K20" s="2724"/>
      <c r="L20" s="2724"/>
      <c r="M20" s="2724"/>
      <c r="N20" s="2724"/>
      <c r="O20" s="777"/>
      <c r="P20" s="779"/>
    </row>
    <row r="21" spans="2:16" ht="21" customHeight="1">
      <c r="B21" s="2723"/>
      <c r="C21" s="2724"/>
      <c r="D21" s="2724"/>
      <c r="E21" s="2724"/>
      <c r="F21" s="2724"/>
      <c r="G21" s="2724"/>
      <c r="H21" s="2724"/>
      <c r="I21" s="2724"/>
      <c r="J21" s="2724"/>
      <c r="K21" s="2724"/>
      <c r="L21" s="2724"/>
      <c r="M21" s="2724"/>
      <c r="N21" s="2724"/>
      <c r="O21" s="777"/>
      <c r="P21" s="779"/>
    </row>
    <row r="22" spans="2:16" ht="21" customHeight="1" thickBot="1">
      <c r="B22" s="2725"/>
      <c r="C22" s="2726"/>
      <c r="D22" s="2726"/>
      <c r="E22" s="2726"/>
      <c r="F22" s="2726"/>
      <c r="G22" s="2726"/>
      <c r="H22" s="2726"/>
      <c r="I22" s="2726"/>
      <c r="J22" s="2726"/>
      <c r="K22" s="2726"/>
      <c r="L22" s="2726"/>
      <c r="M22" s="2726"/>
      <c r="N22" s="2726"/>
      <c r="O22" s="780"/>
      <c r="P22" s="781"/>
    </row>
    <row r="23" spans="2:16" ht="21" customHeight="1" thickBot="1">
      <c r="B23" s="782"/>
      <c r="C23" s="782"/>
      <c r="D23" s="782"/>
      <c r="E23" s="782"/>
      <c r="F23" s="782"/>
      <c r="G23" s="782"/>
      <c r="H23" s="782"/>
      <c r="I23" s="782"/>
      <c r="J23" s="782"/>
      <c r="K23" s="782"/>
      <c r="L23" s="782"/>
      <c r="M23" s="782"/>
      <c r="N23" s="782"/>
      <c r="O23" s="782"/>
      <c r="P23" s="782"/>
    </row>
    <row r="24" spans="2:16" ht="21" customHeight="1">
      <c r="B24" s="2727" t="s">
        <v>1045</v>
      </c>
      <c r="C24" s="2728"/>
      <c r="D24" s="2728"/>
      <c r="E24" s="2728"/>
      <c r="F24" s="2728"/>
      <c r="G24" s="2728"/>
      <c r="H24" s="2728"/>
      <c r="I24" s="2728"/>
      <c r="J24" s="2729"/>
      <c r="K24" s="2729"/>
      <c r="L24" s="2729"/>
      <c r="M24" s="2729"/>
      <c r="N24" s="2730"/>
      <c r="O24" s="2735" t="s">
        <v>53</v>
      </c>
      <c r="P24" s="783"/>
    </row>
    <row r="25" spans="2:16" ht="42.75" customHeight="1">
      <c r="B25" s="2731"/>
      <c r="C25" s="2732"/>
      <c r="D25" s="2732"/>
      <c r="E25" s="2732"/>
      <c r="F25" s="2732"/>
      <c r="G25" s="2732"/>
      <c r="H25" s="2732"/>
      <c r="I25" s="2732"/>
      <c r="J25" s="2733"/>
      <c r="K25" s="2733"/>
      <c r="L25" s="2733"/>
      <c r="M25" s="2733"/>
      <c r="N25" s="2734"/>
      <c r="O25" s="2736"/>
      <c r="P25" s="784" t="s">
        <v>1046</v>
      </c>
    </row>
    <row r="26" spans="2:16" ht="24.75" customHeight="1" thickBot="1">
      <c r="B26" s="2737"/>
      <c r="C26" s="2738"/>
      <c r="D26" s="2738"/>
      <c r="E26" s="2738"/>
      <c r="F26" s="2738"/>
      <c r="G26" s="2738"/>
      <c r="H26" s="2738"/>
      <c r="I26" s="2738"/>
      <c r="J26" s="2739"/>
      <c r="K26" s="2739"/>
      <c r="L26" s="2739"/>
      <c r="M26" s="2739"/>
      <c r="N26" s="2740"/>
      <c r="O26" s="785"/>
      <c r="P26" s="786"/>
    </row>
    <row r="27" spans="2:16" ht="13.5" customHeight="1">
      <c r="B27" s="782"/>
      <c r="C27" s="782"/>
      <c r="D27" s="782"/>
      <c r="E27" s="782"/>
      <c r="F27" s="782"/>
      <c r="G27" s="782"/>
      <c r="H27" s="782"/>
      <c r="I27" s="782"/>
      <c r="J27" s="787"/>
      <c r="K27" s="787"/>
      <c r="L27" s="787"/>
      <c r="M27" s="787"/>
      <c r="N27" s="787"/>
      <c r="O27" s="788"/>
      <c r="P27" s="788"/>
    </row>
    <row r="28" spans="2:16">
      <c r="B28" s="2741" t="s">
        <v>1047</v>
      </c>
      <c r="C28" s="2722"/>
      <c r="D28" s="2722"/>
      <c r="E28" s="2722"/>
      <c r="F28" s="2722"/>
      <c r="G28" s="2722"/>
      <c r="H28" s="2722"/>
      <c r="I28" s="2722"/>
      <c r="J28" s="2722"/>
      <c r="K28" s="2722"/>
      <c r="L28" s="2722"/>
      <c r="M28" s="2722"/>
      <c r="N28" s="2722"/>
      <c r="O28" s="2722"/>
      <c r="P28" s="2722"/>
    </row>
    <row r="29" spans="2:16">
      <c r="B29" s="2741" t="s">
        <v>270</v>
      </c>
      <c r="C29" s="2722"/>
      <c r="D29" s="2722"/>
      <c r="E29" s="2722"/>
      <c r="F29" s="2722"/>
      <c r="G29" s="2722"/>
      <c r="H29" s="2722"/>
      <c r="I29" s="2722"/>
      <c r="J29" s="2722"/>
      <c r="K29" s="2722"/>
      <c r="L29" s="2722"/>
      <c r="M29" s="2722"/>
      <c r="N29" s="2722"/>
      <c r="O29" s="2722"/>
      <c r="P29" s="2722"/>
    </row>
    <row r="30" spans="2:16" ht="13.5" customHeight="1">
      <c r="B30" s="789"/>
      <c r="C30" s="790"/>
      <c r="D30" s="790"/>
      <c r="E30" s="790"/>
      <c r="F30" s="790"/>
      <c r="G30" s="790"/>
      <c r="H30" s="790"/>
      <c r="I30" s="790"/>
      <c r="J30" s="790"/>
      <c r="K30" s="790"/>
      <c r="L30" s="790"/>
      <c r="M30" s="790"/>
      <c r="N30" s="790"/>
      <c r="O30" s="790"/>
      <c r="P30" s="790"/>
    </row>
    <row r="31" spans="2:16" ht="21" customHeight="1">
      <c r="B31" s="2721" t="s">
        <v>1048</v>
      </c>
      <c r="C31" s="2722"/>
      <c r="D31" s="2722"/>
      <c r="E31" s="2722"/>
      <c r="F31" s="2722"/>
      <c r="G31" s="2722"/>
      <c r="H31" s="2722"/>
      <c r="I31" s="2722"/>
      <c r="J31" s="2722"/>
      <c r="K31" s="2722"/>
      <c r="L31" s="2722"/>
      <c r="M31" s="2722"/>
      <c r="N31" s="2722"/>
      <c r="O31" s="2722"/>
      <c r="P31" s="2722"/>
    </row>
    <row r="32" spans="2:16" ht="21" customHeight="1">
      <c r="B32" s="2722"/>
      <c r="C32" s="2722"/>
      <c r="D32" s="2722"/>
      <c r="E32" s="2722"/>
      <c r="F32" s="2722"/>
      <c r="G32" s="2722"/>
      <c r="H32" s="2722"/>
      <c r="I32" s="2722"/>
      <c r="J32" s="2722"/>
      <c r="K32" s="2722"/>
      <c r="L32" s="2722"/>
      <c r="M32" s="2722"/>
      <c r="N32" s="2722"/>
      <c r="O32" s="2722"/>
      <c r="P32" s="2722"/>
    </row>
    <row r="33" spans="2:16" ht="21" customHeight="1">
      <c r="B33" s="2722"/>
      <c r="C33" s="2722"/>
      <c r="D33" s="2722"/>
      <c r="E33" s="2722"/>
      <c r="F33" s="2722"/>
      <c r="G33" s="2722"/>
      <c r="H33" s="2722"/>
      <c r="I33" s="2722"/>
      <c r="J33" s="2722"/>
      <c r="K33" s="2722"/>
      <c r="L33" s="2722"/>
      <c r="M33" s="2722"/>
      <c r="N33" s="2722"/>
      <c r="O33" s="2722"/>
      <c r="P33" s="2722"/>
    </row>
    <row r="34" spans="2:16" ht="21" customHeight="1">
      <c r="B34" s="2722"/>
      <c r="C34" s="2722"/>
      <c r="D34" s="2722"/>
      <c r="E34" s="2722"/>
      <c r="F34" s="2722"/>
      <c r="G34" s="2722"/>
      <c r="H34" s="2722"/>
      <c r="I34" s="2722"/>
      <c r="J34" s="2722"/>
      <c r="K34" s="2722"/>
      <c r="L34" s="2722"/>
      <c r="M34" s="2722"/>
      <c r="N34" s="2722"/>
      <c r="O34" s="2722"/>
      <c r="P34" s="2722"/>
    </row>
    <row r="35" spans="2:16" ht="21" customHeight="1">
      <c r="B35" s="2722"/>
      <c r="C35" s="2722"/>
      <c r="D35" s="2722"/>
      <c r="E35" s="2722"/>
      <c r="F35" s="2722"/>
      <c r="G35" s="2722"/>
      <c r="H35" s="2722"/>
      <c r="I35" s="2722"/>
      <c r="J35" s="2722"/>
      <c r="K35" s="2722"/>
      <c r="L35" s="2722"/>
      <c r="M35" s="2722"/>
      <c r="N35" s="2722"/>
      <c r="O35" s="2722"/>
      <c r="P35" s="2722"/>
    </row>
    <row r="36" spans="2:16" ht="21" customHeight="1">
      <c r="B36" s="791"/>
      <c r="C36" s="791"/>
      <c r="D36" s="791"/>
      <c r="E36" s="791"/>
      <c r="F36" s="791"/>
      <c r="G36" s="791"/>
      <c r="H36" s="791"/>
      <c r="I36" s="791"/>
      <c r="J36" s="791"/>
      <c r="K36" s="791"/>
      <c r="L36" s="791"/>
      <c r="M36" s="791"/>
      <c r="N36" s="791"/>
      <c r="O36" s="791"/>
      <c r="P36" s="791"/>
    </row>
    <row r="37" spans="2:16" ht="21" customHeight="1">
      <c r="B37" s="791"/>
      <c r="C37" s="791"/>
      <c r="D37" s="791"/>
      <c r="E37" s="791"/>
      <c r="F37" s="791"/>
      <c r="G37" s="791"/>
      <c r="H37" s="791"/>
      <c r="I37" s="791"/>
      <c r="J37" s="791"/>
      <c r="K37" s="791"/>
      <c r="L37" s="791"/>
      <c r="M37" s="791"/>
      <c r="N37" s="791"/>
      <c r="O37" s="791"/>
      <c r="P37" s="791"/>
    </row>
    <row r="38" spans="2:16" ht="21" customHeight="1">
      <c r="B38" s="791"/>
      <c r="C38" s="791"/>
      <c r="D38" s="791"/>
      <c r="E38" s="791"/>
      <c r="F38" s="791"/>
      <c r="G38" s="791"/>
      <c r="H38" s="791"/>
      <c r="I38" s="791"/>
      <c r="J38" s="791"/>
      <c r="K38" s="791"/>
      <c r="L38" s="791"/>
      <c r="M38" s="791"/>
      <c r="N38" s="791"/>
      <c r="O38" s="791"/>
      <c r="P38" s="791"/>
    </row>
    <row r="39" spans="2:16" ht="21" customHeight="1">
      <c r="B39" s="791"/>
      <c r="C39" s="791"/>
      <c r="D39" s="791"/>
      <c r="E39" s="791"/>
      <c r="F39" s="791"/>
      <c r="G39" s="791"/>
      <c r="H39" s="791"/>
      <c r="I39" s="791"/>
      <c r="J39" s="791"/>
      <c r="K39" s="791"/>
      <c r="L39" s="791"/>
      <c r="M39" s="791"/>
      <c r="N39" s="791"/>
      <c r="O39" s="791"/>
      <c r="P39" s="791"/>
    </row>
    <row r="40" spans="2:16" ht="21" customHeight="1">
      <c r="B40" s="791"/>
      <c r="C40" s="791"/>
      <c r="D40" s="791"/>
      <c r="E40" s="791"/>
      <c r="F40" s="791"/>
      <c r="G40" s="791"/>
      <c r="H40" s="791"/>
      <c r="I40" s="791"/>
      <c r="J40" s="791"/>
      <c r="K40" s="791"/>
      <c r="L40" s="791"/>
      <c r="M40" s="791"/>
      <c r="N40" s="791"/>
      <c r="O40" s="791"/>
      <c r="P40" s="791"/>
    </row>
    <row r="41" spans="2:16" ht="16.5" customHeight="1">
      <c r="B41" s="791"/>
      <c r="C41" s="791"/>
      <c r="D41" s="791"/>
      <c r="E41" s="791"/>
      <c r="F41" s="791"/>
      <c r="G41" s="791"/>
      <c r="H41" s="791"/>
      <c r="I41" s="791"/>
      <c r="J41" s="791"/>
      <c r="K41" s="791"/>
      <c r="L41" s="791"/>
      <c r="M41" s="791"/>
      <c r="N41" s="791"/>
      <c r="O41" s="791"/>
      <c r="P41" s="79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5"/>
  <pageMargins left="0.7" right="0.7" top="0.75" bottom="0.75" header="0.3" footer="0.3"/>
  <pageSetup paperSize="9" scale="9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27"/>
  <sheetViews>
    <sheetView workbookViewId="0"/>
  </sheetViews>
  <sheetFormatPr defaultColWidth="8.125" defaultRowHeight="13.5"/>
  <cols>
    <col min="1" max="1" width="9.75" style="748" customWidth="1"/>
    <col min="2" max="2" width="12" style="748" customWidth="1"/>
    <col min="3" max="3" width="12.75" style="748" customWidth="1"/>
    <col min="4" max="4" width="3.5" style="748" bestFit="1" customWidth="1"/>
    <col min="5" max="5" width="28.875" style="748" customWidth="1"/>
    <col min="6" max="6" width="18.125" style="748" customWidth="1"/>
    <col min="7" max="7" width="4.625" style="748" customWidth="1"/>
    <col min="8" max="8" width="1" style="748" customWidth="1"/>
    <col min="9" max="256" width="8.125" style="748"/>
    <col min="257" max="257" width="3.375" style="748" customWidth="1"/>
    <col min="258" max="258" width="12" style="748" customWidth="1"/>
    <col min="259" max="259" width="12.75" style="748" customWidth="1"/>
    <col min="260" max="260" width="3.5" style="748" bestFit="1" customWidth="1"/>
    <col min="261" max="261" width="28.875" style="748" customWidth="1"/>
    <col min="262" max="262" width="18.125" style="748" customWidth="1"/>
    <col min="263" max="263" width="4.625" style="748" customWidth="1"/>
    <col min="264" max="264" width="2.25" style="748" customWidth="1"/>
    <col min="265" max="512" width="8.125" style="748"/>
    <col min="513" max="513" width="3.375" style="748" customWidth="1"/>
    <col min="514" max="514" width="12" style="748" customWidth="1"/>
    <col min="515" max="515" width="12.75" style="748" customWidth="1"/>
    <col min="516" max="516" width="3.5" style="748" bestFit="1" customWidth="1"/>
    <col min="517" max="517" width="28.875" style="748" customWidth="1"/>
    <col min="518" max="518" width="18.125" style="748" customWidth="1"/>
    <col min="519" max="519" width="4.625" style="748" customWidth="1"/>
    <col min="520" max="520" width="2.25" style="748" customWidth="1"/>
    <col min="521" max="768" width="8.125" style="748"/>
    <col min="769" max="769" width="3.375" style="748" customWidth="1"/>
    <col min="770" max="770" width="12" style="748" customWidth="1"/>
    <col min="771" max="771" width="12.75" style="748" customWidth="1"/>
    <col min="772" max="772" width="3.5" style="748" bestFit="1" customWidth="1"/>
    <col min="773" max="773" width="28.875" style="748" customWidth="1"/>
    <col min="774" max="774" width="18.125" style="748" customWidth="1"/>
    <col min="775" max="775" width="4.625" style="748" customWidth="1"/>
    <col min="776" max="776" width="2.25" style="748" customWidth="1"/>
    <col min="777" max="1024" width="8.125" style="748"/>
    <col min="1025" max="1025" width="3.375" style="748" customWidth="1"/>
    <col min="1026" max="1026" width="12" style="748" customWidth="1"/>
    <col min="1027" max="1027" width="12.75" style="748" customWidth="1"/>
    <col min="1028" max="1028" width="3.5" style="748" bestFit="1" customWidth="1"/>
    <col min="1029" max="1029" width="28.875" style="748" customWidth="1"/>
    <col min="1030" max="1030" width="18.125" style="748" customWidth="1"/>
    <col min="1031" max="1031" width="4.625" style="748" customWidth="1"/>
    <col min="1032" max="1032" width="2.25" style="748" customWidth="1"/>
    <col min="1033" max="1280" width="8.125" style="748"/>
    <col min="1281" max="1281" width="3.375" style="748" customWidth="1"/>
    <col min="1282" max="1282" width="12" style="748" customWidth="1"/>
    <col min="1283" max="1283" width="12.75" style="748" customWidth="1"/>
    <col min="1284" max="1284" width="3.5" style="748" bestFit="1" customWidth="1"/>
    <col min="1285" max="1285" width="28.875" style="748" customWidth="1"/>
    <col min="1286" max="1286" width="18.125" style="748" customWidth="1"/>
    <col min="1287" max="1287" width="4.625" style="748" customWidth="1"/>
    <col min="1288" max="1288" width="2.25" style="748" customWidth="1"/>
    <col min="1289" max="1536" width="8.125" style="748"/>
    <col min="1537" max="1537" width="3.375" style="748" customWidth="1"/>
    <col min="1538" max="1538" width="12" style="748" customWidth="1"/>
    <col min="1539" max="1539" width="12.75" style="748" customWidth="1"/>
    <col min="1540" max="1540" width="3.5" style="748" bestFit="1" customWidth="1"/>
    <col min="1541" max="1541" width="28.875" style="748" customWidth="1"/>
    <col min="1542" max="1542" width="18.125" style="748" customWidth="1"/>
    <col min="1543" max="1543" width="4.625" style="748" customWidth="1"/>
    <col min="1544" max="1544" width="2.25" style="748" customWidth="1"/>
    <col min="1545" max="1792" width="8.125" style="748"/>
    <col min="1793" max="1793" width="3.375" style="748" customWidth="1"/>
    <col min="1794" max="1794" width="12" style="748" customWidth="1"/>
    <col min="1795" max="1795" width="12.75" style="748" customWidth="1"/>
    <col min="1796" max="1796" width="3.5" style="748" bestFit="1" customWidth="1"/>
    <col min="1797" max="1797" width="28.875" style="748" customWidth="1"/>
    <col min="1798" max="1798" width="18.125" style="748" customWidth="1"/>
    <col min="1799" max="1799" width="4.625" style="748" customWidth="1"/>
    <col min="1800" max="1800" width="2.25" style="748" customWidth="1"/>
    <col min="1801" max="2048" width="8.125" style="748"/>
    <col min="2049" max="2049" width="3.375" style="748" customWidth="1"/>
    <col min="2050" max="2050" width="12" style="748" customWidth="1"/>
    <col min="2051" max="2051" width="12.75" style="748" customWidth="1"/>
    <col min="2052" max="2052" width="3.5" style="748" bestFit="1" customWidth="1"/>
    <col min="2053" max="2053" width="28.875" style="748" customWidth="1"/>
    <col min="2054" max="2054" width="18.125" style="748" customWidth="1"/>
    <col min="2055" max="2055" width="4.625" style="748" customWidth="1"/>
    <col min="2056" max="2056" width="2.25" style="748" customWidth="1"/>
    <col min="2057" max="2304" width="8.125" style="748"/>
    <col min="2305" max="2305" width="3.375" style="748" customWidth="1"/>
    <col min="2306" max="2306" width="12" style="748" customWidth="1"/>
    <col min="2307" max="2307" width="12.75" style="748" customWidth="1"/>
    <col min="2308" max="2308" width="3.5" style="748" bestFit="1" customWidth="1"/>
    <col min="2309" max="2309" width="28.875" style="748" customWidth="1"/>
    <col min="2310" max="2310" width="18.125" style="748" customWidth="1"/>
    <col min="2311" max="2311" width="4.625" style="748" customWidth="1"/>
    <col min="2312" max="2312" width="2.25" style="748" customWidth="1"/>
    <col min="2313" max="2560" width="8.125" style="748"/>
    <col min="2561" max="2561" width="3.375" style="748" customWidth="1"/>
    <col min="2562" max="2562" width="12" style="748" customWidth="1"/>
    <col min="2563" max="2563" width="12.75" style="748" customWidth="1"/>
    <col min="2564" max="2564" width="3.5" style="748" bestFit="1" customWidth="1"/>
    <col min="2565" max="2565" width="28.875" style="748" customWidth="1"/>
    <col min="2566" max="2566" width="18.125" style="748" customWidth="1"/>
    <col min="2567" max="2567" width="4.625" style="748" customWidth="1"/>
    <col min="2568" max="2568" width="2.25" style="748" customWidth="1"/>
    <col min="2569" max="2816" width="8.125" style="748"/>
    <col min="2817" max="2817" width="3.375" style="748" customWidth="1"/>
    <col min="2818" max="2818" width="12" style="748" customWidth="1"/>
    <col min="2819" max="2819" width="12.75" style="748" customWidth="1"/>
    <col min="2820" max="2820" width="3.5" style="748" bestFit="1" customWidth="1"/>
    <col min="2821" max="2821" width="28.875" style="748" customWidth="1"/>
    <col min="2822" max="2822" width="18.125" style="748" customWidth="1"/>
    <col min="2823" max="2823" width="4.625" style="748" customWidth="1"/>
    <col min="2824" max="2824" width="2.25" style="748" customWidth="1"/>
    <col min="2825" max="3072" width="8.125" style="748"/>
    <col min="3073" max="3073" width="3.375" style="748" customWidth="1"/>
    <col min="3074" max="3074" width="12" style="748" customWidth="1"/>
    <col min="3075" max="3075" width="12.75" style="748" customWidth="1"/>
    <col min="3076" max="3076" width="3.5" style="748" bestFit="1" customWidth="1"/>
    <col min="3077" max="3077" width="28.875" style="748" customWidth="1"/>
    <col min="3078" max="3078" width="18.125" style="748" customWidth="1"/>
    <col min="3079" max="3079" width="4.625" style="748" customWidth="1"/>
    <col min="3080" max="3080" width="2.25" style="748" customWidth="1"/>
    <col min="3081" max="3328" width="8.125" style="748"/>
    <col min="3329" max="3329" width="3.375" style="748" customWidth="1"/>
    <col min="3330" max="3330" width="12" style="748" customWidth="1"/>
    <col min="3331" max="3331" width="12.75" style="748" customWidth="1"/>
    <col min="3332" max="3332" width="3.5" style="748" bestFit="1" customWidth="1"/>
    <col min="3333" max="3333" width="28.875" style="748" customWidth="1"/>
    <col min="3334" max="3334" width="18.125" style="748" customWidth="1"/>
    <col min="3335" max="3335" width="4.625" style="748" customWidth="1"/>
    <col min="3336" max="3336" width="2.25" style="748" customWidth="1"/>
    <col min="3337" max="3584" width="8.125" style="748"/>
    <col min="3585" max="3585" width="3.375" style="748" customWidth="1"/>
    <col min="3586" max="3586" width="12" style="748" customWidth="1"/>
    <col min="3587" max="3587" width="12.75" style="748" customWidth="1"/>
    <col min="3588" max="3588" width="3.5" style="748" bestFit="1" customWidth="1"/>
    <col min="3589" max="3589" width="28.875" style="748" customWidth="1"/>
    <col min="3590" max="3590" width="18.125" style="748" customWidth="1"/>
    <col min="3591" max="3591" width="4.625" style="748" customWidth="1"/>
    <col min="3592" max="3592" width="2.25" style="748" customWidth="1"/>
    <col min="3593" max="3840" width="8.125" style="748"/>
    <col min="3841" max="3841" width="3.375" style="748" customWidth="1"/>
    <col min="3842" max="3842" width="12" style="748" customWidth="1"/>
    <col min="3843" max="3843" width="12.75" style="748" customWidth="1"/>
    <col min="3844" max="3844" width="3.5" style="748" bestFit="1" customWidth="1"/>
    <col min="3845" max="3845" width="28.875" style="748" customWidth="1"/>
    <col min="3846" max="3846" width="18.125" style="748" customWidth="1"/>
    <col min="3847" max="3847" width="4.625" style="748" customWidth="1"/>
    <col min="3848" max="3848" width="2.25" style="748" customWidth="1"/>
    <col min="3849" max="4096" width="8.125" style="748"/>
    <col min="4097" max="4097" width="3.375" style="748" customWidth="1"/>
    <col min="4098" max="4098" width="12" style="748" customWidth="1"/>
    <col min="4099" max="4099" width="12.75" style="748" customWidth="1"/>
    <col min="4100" max="4100" width="3.5" style="748" bestFit="1" customWidth="1"/>
    <col min="4101" max="4101" width="28.875" style="748" customWidth="1"/>
    <col min="4102" max="4102" width="18.125" style="748" customWidth="1"/>
    <col min="4103" max="4103" width="4.625" style="748" customWidth="1"/>
    <col min="4104" max="4104" width="2.25" style="748" customWidth="1"/>
    <col min="4105" max="4352" width="8.125" style="748"/>
    <col min="4353" max="4353" width="3.375" style="748" customWidth="1"/>
    <col min="4354" max="4354" width="12" style="748" customWidth="1"/>
    <col min="4355" max="4355" width="12.75" style="748" customWidth="1"/>
    <col min="4356" max="4356" width="3.5" style="748" bestFit="1" customWidth="1"/>
    <col min="4357" max="4357" width="28.875" style="748" customWidth="1"/>
    <col min="4358" max="4358" width="18.125" style="748" customWidth="1"/>
    <col min="4359" max="4359" width="4.625" style="748" customWidth="1"/>
    <col min="4360" max="4360" width="2.25" style="748" customWidth="1"/>
    <col min="4361" max="4608" width="8.125" style="748"/>
    <col min="4609" max="4609" width="3.375" style="748" customWidth="1"/>
    <col min="4610" max="4610" width="12" style="748" customWidth="1"/>
    <col min="4611" max="4611" width="12.75" style="748" customWidth="1"/>
    <col min="4612" max="4612" width="3.5" style="748" bestFit="1" customWidth="1"/>
    <col min="4613" max="4613" width="28.875" style="748" customWidth="1"/>
    <col min="4614" max="4614" width="18.125" style="748" customWidth="1"/>
    <col min="4615" max="4615" width="4.625" style="748" customWidth="1"/>
    <col min="4616" max="4616" width="2.25" style="748" customWidth="1"/>
    <col min="4617" max="4864" width="8.125" style="748"/>
    <col min="4865" max="4865" width="3.375" style="748" customWidth="1"/>
    <col min="4866" max="4866" width="12" style="748" customWidth="1"/>
    <col min="4867" max="4867" width="12.75" style="748" customWidth="1"/>
    <col min="4868" max="4868" width="3.5" style="748" bestFit="1" customWidth="1"/>
    <col min="4869" max="4869" width="28.875" style="748" customWidth="1"/>
    <col min="4870" max="4870" width="18.125" style="748" customWidth="1"/>
    <col min="4871" max="4871" width="4.625" style="748" customWidth="1"/>
    <col min="4872" max="4872" width="2.25" style="748" customWidth="1"/>
    <col min="4873" max="5120" width="8.125" style="748"/>
    <col min="5121" max="5121" width="3.375" style="748" customWidth="1"/>
    <col min="5122" max="5122" width="12" style="748" customWidth="1"/>
    <col min="5123" max="5123" width="12.75" style="748" customWidth="1"/>
    <col min="5124" max="5124" width="3.5" style="748" bestFit="1" customWidth="1"/>
    <col min="5125" max="5125" width="28.875" style="748" customWidth="1"/>
    <col min="5126" max="5126" width="18.125" style="748" customWidth="1"/>
    <col min="5127" max="5127" width="4.625" style="748" customWidth="1"/>
    <col min="5128" max="5128" width="2.25" style="748" customWidth="1"/>
    <col min="5129" max="5376" width="8.125" style="748"/>
    <col min="5377" max="5377" width="3.375" style="748" customWidth="1"/>
    <col min="5378" max="5378" width="12" style="748" customWidth="1"/>
    <col min="5379" max="5379" width="12.75" style="748" customWidth="1"/>
    <col min="5380" max="5380" width="3.5" style="748" bestFit="1" customWidth="1"/>
    <col min="5381" max="5381" width="28.875" style="748" customWidth="1"/>
    <col min="5382" max="5382" width="18.125" style="748" customWidth="1"/>
    <col min="5383" max="5383" width="4.625" style="748" customWidth="1"/>
    <col min="5384" max="5384" width="2.25" style="748" customWidth="1"/>
    <col min="5385" max="5632" width="8.125" style="748"/>
    <col min="5633" max="5633" width="3.375" style="748" customWidth="1"/>
    <col min="5634" max="5634" width="12" style="748" customWidth="1"/>
    <col min="5635" max="5635" width="12.75" style="748" customWidth="1"/>
    <col min="5636" max="5636" width="3.5" style="748" bestFit="1" customWidth="1"/>
    <col min="5637" max="5637" width="28.875" style="748" customWidth="1"/>
    <col min="5638" max="5638" width="18.125" style="748" customWidth="1"/>
    <col min="5639" max="5639" width="4.625" style="748" customWidth="1"/>
    <col min="5640" max="5640" width="2.25" style="748" customWidth="1"/>
    <col min="5641" max="5888" width="8.125" style="748"/>
    <col min="5889" max="5889" width="3.375" style="748" customWidth="1"/>
    <col min="5890" max="5890" width="12" style="748" customWidth="1"/>
    <col min="5891" max="5891" width="12.75" style="748" customWidth="1"/>
    <col min="5892" max="5892" width="3.5" style="748" bestFit="1" customWidth="1"/>
    <col min="5893" max="5893" width="28.875" style="748" customWidth="1"/>
    <col min="5894" max="5894" width="18.125" style="748" customWidth="1"/>
    <col min="5895" max="5895" width="4.625" style="748" customWidth="1"/>
    <col min="5896" max="5896" width="2.25" style="748" customWidth="1"/>
    <col min="5897" max="6144" width="8.125" style="748"/>
    <col min="6145" max="6145" width="3.375" style="748" customWidth="1"/>
    <col min="6146" max="6146" width="12" style="748" customWidth="1"/>
    <col min="6147" max="6147" width="12.75" style="748" customWidth="1"/>
    <col min="6148" max="6148" width="3.5" style="748" bestFit="1" customWidth="1"/>
    <col min="6149" max="6149" width="28.875" style="748" customWidth="1"/>
    <col min="6150" max="6150" width="18.125" style="748" customWidth="1"/>
    <col min="6151" max="6151" width="4.625" style="748" customWidth="1"/>
    <col min="6152" max="6152" width="2.25" style="748" customWidth="1"/>
    <col min="6153" max="6400" width="8.125" style="748"/>
    <col min="6401" max="6401" width="3.375" style="748" customWidth="1"/>
    <col min="6402" max="6402" width="12" style="748" customWidth="1"/>
    <col min="6403" max="6403" width="12.75" style="748" customWidth="1"/>
    <col min="6404" max="6404" width="3.5" style="748" bestFit="1" customWidth="1"/>
    <col min="6405" max="6405" width="28.875" style="748" customWidth="1"/>
    <col min="6406" max="6406" width="18.125" style="748" customWidth="1"/>
    <col min="6407" max="6407" width="4.625" style="748" customWidth="1"/>
    <col min="6408" max="6408" width="2.25" style="748" customWidth="1"/>
    <col min="6409" max="6656" width="8.125" style="748"/>
    <col min="6657" max="6657" width="3.375" style="748" customWidth="1"/>
    <col min="6658" max="6658" width="12" style="748" customWidth="1"/>
    <col min="6659" max="6659" width="12.75" style="748" customWidth="1"/>
    <col min="6660" max="6660" width="3.5" style="748" bestFit="1" customWidth="1"/>
    <col min="6661" max="6661" width="28.875" style="748" customWidth="1"/>
    <col min="6662" max="6662" width="18.125" style="748" customWidth="1"/>
    <col min="6663" max="6663" width="4.625" style="748" customWidth="1"/>
    <col min="6664" max="6664" width="2.25" style="748" customWidth="1"/>
    <col min="6665" max="6912" width="8.125" style="748"/>
    <col min="6913" max="6913" width="3.375" style="748" customWidth="1"/>
    <col min="6914" max="6914" width="12" style="748" customWidth="1"/>
    <col min="6915" max="6915" width="12.75" style="748" customWidth="1"/>
    <col min="6916" max="6916" width="3.5" style="748" bestFit="1" customWidth="1"/>
    <col min="6917" max="6917" width="28.875" style="748" customWidth="1"/>
    <col min="6918" max="6918" width="18.125" style="748" customWidth="1"/>
    <col min="6919" max="6919" width="4.625" style="748" customWidth="1"/>
    <col min="6920" max="6920" width="2.25" style="748" customWidth="1"/>
    <col min="6921" max="7168" width="8.125" style="748"/>
    <col min="7169" max="7169" width="3.375" style="748" customWidth="1"/>
    <col min="7170" max="7170" width="12" style="748" customWidth="1"/>
    <col min="7171" max="7171" width="12.75" style="748" customWidth="1"/>
    <col min="7172" max="7172" width="3.5" style="748" bestFit="1" customWidth="1"/>
    <col min="7173" max="7173" width="28.875" style="748" customWidth="1"/>
    <col min="7174" max="7174" width="18.125" style="748" customWidth="1"/>
    <col min="7175" max="7175" width="4.625" style="748" customWidth="1"/>
    <col min="7176" max="7176" width="2.25" style="748" customWidth="1"/>
    <col min="7177" max="7424" width="8.125" style="748"/>
    <col min="7425" max="7425" width="3.375" style="748" customWidth="1"/>
    <col min="7426" max="7426" width="12" style="748" customWidth="1"/>
    <col min="7427" max="7427" width="12.75" style="748" customWidth="1"/>
    <col min="7428" max="7428" width="3.5" style="748" bestFit="1" customWidth="1"/>
    <col min="7429" max="7429" width="28.875" style="748" customWidth="1"/>
    <col min="7430" max="7430" width="18.125" style="748" customWidth="1"/>
    <col min="7431" max="7431" width="4.625" style="748" customWidth="1"/>
    <col min="7432" max="7432" width="2.25" style="748" customWidth="1"/>
    <col min="7433" max="7680" width="8.125" style="748"/>
    <col min="7681" max="7681" width="3.375" style="748" customWidth="1"/>
    <col min="7682" max="7682" width="12" style="748" customWidth="1"/>
    <col min="7683" max="7683" width="12.75" style="748" customWidth="1"/>
    <col min="7684" max="7684" width="3.5" style="748" bestFit="1" customWidth="1"/>
    <col min="7685" max="7685" width="28.875" style="748" customWidth="1"/>
    <col min="7686" max="7686" width="18.125" style="748" customWidth="1"/>
    <col min="7687" max="7687" width="4.625" style="748" customWidth="1"/>
    <col min="7688" max="7688" width="2.25" style="748" customWidth="1"/>
    <col min="7689" max="7936" width="8.125" style="748"/>
    <col min="7937" max="7937" width="3.375" style="748" customWidth="1"/>
    <col min="7938" max="7938" width="12" style="748" customWidth="1"/>
    <col min="7939" max="7939" width="12.75" style="748" customWidth="1"/>
    <col min="7940" max="7940" width="3.5" style="748" bestFit="1" customWidth="1"/>
    <col min="7941" max="7941" width="28.875" style="748" customWidth="1"/>
    <col min="7942" max="7942" width="18.125" style="748" customWidth="1"/>
    <col min="7943" max="7943" width="4.625" style="748" customWidth="1"/>
    <col min="7944" max="7944" width="2.25" style="748" customWidth="1"/>
    <col min="7945" max="8192" width="8.125" style="748"/>
    <col min="8193" max="8193" width="3.375" style="748" customWidth="1"/>
    <col min="8194" max="8194" width="12" style="748" customWidth="1"/>
    <col min="8195" max="8195" width="12.75" style="748" customWidth="1"/>
    <col min="8196" max="8196" width="3.5" style="748" bestFit="1" customWidth="1"/>
    <col min="8197" max="8197" width="28.875" style="748" customWidth="1"/>
    <col min="8198" max="8198" width="18.125" style="748" customWidth="1"/>
    <col min="8199" max="8199" width="4.625" style="748" customWidth="1"/>
    <col min="8200" max="8200" width="2.25" style="748" customWidth="1"/>
    <col min="8201" max="8448" width="8.125" style="748"/>
    <col min="8449" max="8449" width="3.375" style="748" customWidth="1"/>
    <col min="8450" max="8450" width="12" style="748" customWidth="1"/>
    <col min="8451" max="8451" width="12.75" style="748" customWidth="1"/>
    <col min="8452" max="8452" width="3.5" style="748" bestFit="1" customWidth="1"/>
    <col min="8453" max="8453" width="28.875" style="748" customWidth="1"/>
    <col min="8454" max="8454" width="18.125" style="748" customWidth="1"/>
    <col min="8455" max="8455" width="4.625" style="748" customWidth="1"/>
    <col min="8456" max="8456" width="2.25" style="748" customWidth="1"/>
    <col min="8457" max="8704" width="8.125" style="748"/>
    <col min="8705" max="8705" width="3.375" style="748" customWidth="1"/>
    <col min="8706" max="8706" width="12" style="748" customWidth="1"/>
    <col min="8707" max="8707" width="12.75" style="748" customWidth="1"/>
    <col min="8708" max="8708" width="3.5" style="748" bestFit="1" customWidth="1"/>
    <col min="8709" max="8709" width="28.875" style="748" customWidth="1"/>
    <col min="8710" max="8710" width="18.125" style="748" customWidth="1"/>
    <col min="8711" max="8711" width="4.625" style="748" customWidth="1"/>
    <col min="8712" max="8712" width="2.25" style="748" customWidth="1"/>
    <col min="8713" max="8960" width="8.125" style="748"/>
    <col min="8961" max="8961" width="3.375" style="748" customWidth="1"/>
    <col min="8962" max="8962" width="12" style="748" customWidth="1"/>
    <col min="8963" max="8963" width="12.75" style="748" customWidth="1"/>
    <col min="8964" max="8964" width="3.5" style="748" bestFit="1" customWidth="1"/>
    <col min="8965" max="8965" width="28.875" style="748" customWidth="1"/>
    <col min="8966" max="8966" width="18.125" style="748" customWidth="1"/>
    <col min="8967" max="8967" width="4.625" style="748" customWidth="1"/>
    <col min="8968" max="8968" width="2.25" style="748" customWidth="1"/>
    <col min="8969" max="9216" width="8.125" style="748"/>
    <col min="9217" max="9217" width="3.375" style="748" customWidth="1"/>
    <col min="9218" max="9218" width="12" style="748" customWidth="1"/>
    <col min="9219" max="9219" width="12.75" style="748" customWidth="1"/>
    <col min="9220" max="9220" width="3.5" style="748" bestFit="1" customWidth="1"/>
    <col min="9221" max="9221" width="28.875" style="748" customWidth="1"/>
    <col min="9222" max="9222" width="18.125" style="748" customWidth="1"/>
    <col min="9223" max="9223" width="4.625" style="748" customWidth="1"/>
    <col min="9224" max="9224" width="2.25" style="748" customWidth="1"/>
    <col min="9225" max="9472" width="8.125" style="748"/>
    <col min="9473" max="9473" width="3.375" style="748" customWidth="1"/>
    <col min="9474" max="9474" width="12" style="748" customWidth="1"/>
    <col min="9475" max="9475" width="12.75" style="748" customWidth="1"/>
    <col min="9476" max="9476" width="3.5" style="748" bestFit="1" customWidth="1"/>
    <col min="9477" max="9477" width="28.875" style="748" customWidth="1"/>
    <col min="9478" max="9478" width="18.125" style="748" customWidth="1"/>
    <col min="9479" max="9479" width="4.625" style="748" customWidth="1"/>
    <col min="9480" max="9480" width="2.25" style="748" customWidth="1"/>
    <col min="9481" max="9728" width="8.125" style="748"/>
    <col min="9729" max="9729" width="3.375" style="748" customWidth="1"/>
    <col min="9730" max="9730" width="12" style="748" customWidth="1"/>
    <col min="9731" max="9731" width="12.75" style="748" customWidth="1"/>
    <col min="9732" max="9732" width="3.5" style="748" bestFit="1" customWidth="1"/>
    <col min="9733" max="9733" width="28.875" style="748" customWidth="1"/>
    <col min="9734" max="9734" width="18.125" style="748" customWidth="1"/>
    <col min="9735" max="9735" width="4.625" style="748" customWidth="1"/>
    <col min="9736" max="9736" width="2.25" style="748" customWidth="1"/>
    <col min="9737" max="9984" width="8.125" style="748"/>
    <col min="9985" max="9985" width="3.375" style="748" customWidth="1"/>
    <col min="9986" max="9986" width="12" style="748" customWidth="1"/>
    <col min="9987" max="9987" width="12.75" style="748" customWidth="1"/>
    <col min="9988" max="9988" width="3.5" style="748" bestFit="1" customWidth="1"/>
    <col min="9989" max="9989" width="28.875" style="748" customWidth="1"/>
    <col min="9990" max="9990" width="18.125" style="748" customWidth="1"/>
    <col min="9991" max="9991" width="4.625" style="748" customWidth="1"/>
    <col min="9992" max="9992" width="2.25" style="748" customWidth="1"/>
    <col min="9993" max="10240" width="8.125" style="748"/>
    <col min="10241" max="10241" width="3.375" style="748" customWidth="1"/>
    <col min="10242" max="10242" width="12" style="748" customWidth="1"/>
    <col min="10243" max="10243" width="12.75" style="748" customWidth="1"/>
    <col min="10244" max="10244" width="3.5" style="748" bestFit="1" customWidth="1"/>
    <col min="10245" max="10245" width="28.875" style="748" customWidth="1"/>
    <col min="10246" max="10246" width="18.125" style="748" customWidth="1"/>
    <col min="10247" max="10247" width="4.625" style="748" customWidth="1"/>
    <col min="10248" max="10248" width="2.25" style="748" customWidth="1"/>
    <col min="10249" max="10496" width="8.125" style="748"/>
    <col min="10497" max="10497" width="3.375" style="748" customWidth="1"/>
    <col min="10498" max="10498" width="12" style="748" customWidth="1"/>
    <col min="10499" max="10499" width="12.75" style="748" customWidth="1"/>
    <col min="10500" max="10500" width="3.5" style="748" bestFit="1" customWidth="1"/>
    <col min="10501" max="10501" width="28.875" style="748" customWidth="1"/>
    <col min="10502" max="10502" width="18.125" style="748" customWidth="1"/>
    <col min="10503" max="10503" width="4.625" style="748" customWidth="1"/>
    <col min="10504" max="10504" width="2.25" style="748" customWidth="1"/>
    <col min="10505" max="10752" width="8.125" style="748"/>
    <col min="10753" max="10753" width="3.375" style="748" customWidth="1"/>
    <col min="10754" max="10754" width="12" style="748" customWidth="1"/>
    <col min="10755" max="10755" width="12.75" style="748" customWidth="1"/>
    <col min="10756" max="10756" width="3.5" style="748" bestFit="1" customWidth="1"/>
    <col min="10757" max="10757" width="28.875" style="748" customWidth="1"/>
    <col min="10758" max="10758" width="18.125" style="748" customWidth="1"/>
    <col min="10759" max="10759" width="4.625" style="748" customWidth="1"/>
    <col min="10760" max="10760" width="2.25" style="748" customWidth="1"/>
    <col min="10761" max="11008" width="8.125" style="748"/>
    <col min="11009" max="11009" width="3.375" style="748" customWidth="1"/>
    <col min="11010" max="11010" width="12" style="748" customWidth="1"/>
    <col min="11011" max="11011" width="12.75" style="748" customWidth="1"/>
    <col min="11012" max="11012" width="3.5" style="748" bestFit="1" customWidth="1"/>
    <col min="11013" max="11013" width="28.875" style="748" customWidth="1"/>
    <col min="11014" max="11014" width="18.125" style="748" customWidth="1"/>
    <col min="11015" max="11015" width="4.625" style="748" customWidth="1"/>
    <col min="11016" max="11016" width="2.25" style="748" customWidth="1"/>
    <col min="11017" max="11264" width="8.125" style="748"/>
    <col min="11265" max="11265" width="3.375" style="748" customWidth="1"/>
    <col min="11266" max="11266" width="12" style="748" customWidth="1"/>
    <col min="11267" max="11267" width="12.75" style="748" customWidth="1"/>
    <col min="11268" max="11268" width="3.5" style="748" bestFit="1" customWidth="1"/>
    <col min="11269" max="11269" width="28.875" style="748" customWidth="1"/>
    <col min="11270" max="11270" width="18.125" style="748" customWidth="1"/>
    <col min="11271" max="11271" width="4.625" style="748" customWidth="1"/>
    <col min="11272" max="11272" width="2.25" style="748" customWidth="1"/>
    <col min="11273" max="11520" width="8.125" style="748"/>
    <col min="11521" max="11521" width="3.375" style="748" customWidth="1"/>
    <col min="11522" max="11522" width="12" style="748" customWidth="1"/>
    <col min="11523" max="11523" width="12.75" style="748" customWidth="1"/>
    <col min="11524" max="11524" width="3.5" style="748" bestFit="1" customWidth="1"/>
    <col min="11525" max="11525" width="28.875" style="748" customWidth="1"/>
    <col min="11526" max="11526" width="18.125" style="748" customWidth="1"/>
    <col min="11527" max="11527" width="4.625" style="748" customWidth="1"/>
    <col min="11528" max="11528" width="2.25" style="748" customWidth="1"/>
    <col min="11529" max="11776" width="8.125" style="748"/>
    <col min="11777" max="11777" width="3.375" style="748" customWidth="1"/>
    <col min="11778" max="11778" width="12" style="748" customWidth="1"/>
    <col min="11779" max="11779" width="12.75" style="748" customWidth="1"/>
    <col min="11780" max="11780" width="3.5" style="748" bestFit="1" customWidth="1"/>
    <col min="11781" max="11781" width="28.875" style="748" customWidth="1"/>
    <col min="11782" max="11782" width="18.125" style="748" customWidth="1"/>
    <col min="11783" max="11783" width="4.625" style="748" customWidth="1"/>
    <col min="11784" max="11784" width="2.25" style="748" customWidth="1"/>
    <col min="11785" max="12032" width="8.125" style="748"/>
    <col min="12033" max="12033" width="3.375" style="748" customWidth="1"/>
    <col min="12034" max="12034" width="12" style="748" customWidth="1"/>
    <col min="12035" max="12035" width="12.75" style="748" customWidth="1"/>
    <col min="12036" max="12036" width="3.5" style="748" bestFit="1" customWidth="1"/>
    <col min="12037" max="12037" width="28.875" style="748" customWidth="1"/>
    <col min="12038" max="12038" width="18.125" style="748" customWidth="1"/>
    <col min="12039" max="12039" width="4.625" style="748" customWidth="1"/>
    <col min="12040" max="12040" width="2.25" style="748" customWidth="1"/>
    <col min="12041" max="12288" width="8.125" style="748"/>
    <col min="12289" max="12289" width="3.375" style="748" customWidth="1"/>
    <col min="12290" max="12290" width="12" style="748" customWidth="1"/>
    <col min="12291" max="12291" width="12.75" style="748" customWidth="1"/>
    <col min="12292" max="12292" width="3.5" style="748" bestFit="1" customWidth="1"/>
    <col min="12293" max="12293" width="28.875" style="748" customWidth="1"/>
    <col min="12294" max="12294" width="18.125" style="748" customWidth="1"/>
    <col min="12295" max="12295" width="4.625" style="748" customWidth="1"/>
    <col min="12296" max="12296" width="2.25" style="748" customWidth="1"/>
    <col min="12297" max="12544" width="8.125" style="748"/>
    <col min="12545" max="12545" width="3.375" style="748" customWidth="1"/>
    <col min="12546" max="12546" width="12" style="748" customWidth="1"/>
    <col min="12547" max="12547" width="12.75" style="748" customWidth="1"/>
    <col min="12548" max="12548" width="3.5" style="748" bestFit="1" customWidth="1"/>
    <col min="12549" max="12549" width="28.875" style="748" customWidth="1"/>
    <col min="12550" max="12550" width="18.125" style="748" customWidth="1"/>
    <col min="12551" max="12551" width="4.625" style="748" customWidth="1"/>
    <col min="12552" max="12552" width="2.25" style="748" customWidth="1"/>
    <col min="12553" max="12800" width="8.125" style="748"/>
    <col min="12801" max="12801" width="3.375" style="748" customWidth="1"/>
    <col min="12802" max="12802" width="12" style="748" customWidth="1"/>
    <col min="12803" max="12803" width="12.75" style="748" customWidth="1"/>
    <col min="12804" max="12804" width="3.5" style="748" bestFit="1" customWidth="1"/>
    <col min="12805" max="12805" width="28.875" style="748" customWidth="1"/>
    <col min="12806" max="12806" width="18.125" style="748" customWidth="1"/>
    <col min="12807" max="12807" width="4.625" style="748" customWidth="1"/>
    <col min="12808" max="12808" width="2.25" style="748" customWidth="1"/>
    <col min="12809" max="13056" width="8.125" style="748"/>
    <col min="13057" max="13057" width="3.375" style="748" customWidth="1"/>
    <col min="13058" max="13058" width="12" style="748" customWidth="1"/>
    <col min="13059" max="13059" width="12.75" style="748" customWidth="1"/>
    <col min="13060" max="13060" width="3.5" style="748" bestFit="1" customWidth="1"/>
    <col min="13061" max="13061" width="28.875" style="748" customWidth="1"/>
    <col min="13062" max="13062" width="18.125" style="748" customWidth="1"/>
    <col min="13063" max="13063" width="4.625" style="748" customWidth="1"/>
    <col min="13064" max="13064" width="2.25" style="748" customWidth="1"/>
    <col min="13065" max="13312" width="8.125" style="748"/>
    <col min="13313" max="13313" width="3.375" style="748" customWidth="1"/>
    <col min="13314" max="13314" width="12" style="748" customWidth="1"/>
    <col min="13315" max="13315" width="12.75" style="748" customWidth="1"/>
    <col min="13316" max="13316" width="3.5" style="748" bestFit="1" customWidth="1"/>
    <col min="13317" max="13317" width="28.875" style="748" customWidth="1"/>
    <col min="13318" max="13318" width="18.125" style="748" customWidth="1"/>
    <col min="13319" max="13319" width="4.625" style="748" customWidth="1"/>
    <col min="13320" max="13320" width="2.25" style="748" customWidth="1"/>
    <col min="13321" max="13568" width="8.125" style="748"/>
    <col min="13569" max="13569" width="3.375" style="748" customWidth="1"/>
    <col min="13570" max="13570" width="12" style="748" customWidth="1"/>
    <col min="13571" max="13571" width="12.75" style="748" customWidth="1"/>
    <col min="13572" max="13572" width="3.5" style="748" bestFit="1" customWidth="1"/>
    <col min="13573" max="13573" width="28.875" style="748" customWidth="1"/>
    <col min="13574" max="13574" width="18.125" style="748" customWidth="1"/>
    <col min="13575" max="13575" width="4.625" style="748" customWidth="1"/>
    <col min="13576" max="13576" width="2.25" style="748" customWidth="1"/>
    <col min="13577" max="13824" width="8.125" style="748"/>
    <col min="13825" max="13825" width="3.375" style="748" customWidth="1"/>
    <col min="13826" max="13826" width="12" style="748" customWidth="1"/>
    <col min="13827" max="13827" width="12.75" style="748" customWidth="1"/>
    <col min="13828" max="13828" width="3.5" style="748" bestFit="1" customWidth="1"/>
    <col min="13829" max="13829" width="28.875" style="748" customWidth="1"/>
    <col min="13830" max="13830" width="18.125" style="748" customWidth="1"/>
    <col min="13831" max="13831" width="4.625" style="748" customWidth="1"/>
    <col min="13832" max="13832" width="2.25" style="748" customWidth="1"/>
    <col min="13833" max="14080" width="8.125" style="748"/>
    <col min="14081" max="14081" width="3.375" style="748" customWidth="1"/>
    <col min="14082" max="14082" width="12" style="748" customWidth="1"/>
    <col min="14083" max="14083" width="12.75" style="748" customWidth="1"/>
    <col min="14084" max="14084" width="3.5" style="748" bestFit="1" customWidth="1"/>
    <col min="14085" max="14085" width="28.875" style="748" customWidth="1"/>
    <col min="14086" max="14086" width="18.125" style="748" customWidth="1"/>
    <col min="14087" max="14087" width="4.625" style="748" customWidth="1"/>
    <col min="14088" max="14088" width="2.25" style="748" customWidth="1"/>
    <col min="14089" max="14336" width="8.125" style="748"/>
    <col min="14337" max="14337" width="3.375" style="748" customWidth="1"/>
    <col min="14338" max="14338" width="12" style="748" customWidth="1"/>
    <col min="14339" max="14339" width="12.75" style="748" customWidth="1"/>
    <col min="14340" max="14340" width="3.5" style="748" bestFit="1" customWidth="1"/>
    <col min="14341" max="14341" width="28.875" style="748" customWidth="1"/>
    <col min="14342" max="14342" width="18.125" style="748" customWidth="1"/>
    <col min="14343" max="14343" width="4.625" style="748" customWidth="1"/>
    <col min="14344" max="14344" width="2.25" style="748" customWidth="1"/>
    <col min="14345" max="14592" width="8.125" style="748"/>
    <col min="14593" max="14593" width="3.375" style="748" customWidth="1"/>
    <col min="14594" max="14594" width="12" style="748" customWidth="1"/>
    <col min="14595" max="14595" width="12.75" style="748" customWidth="1"/>
    <col min="14596" max="14596" width="3.5" style="748" bestFit="1" customWidth="1"/>
    <col min="14597" max="14597" width="28.875" style="748" customWidth="1"/>
    <col min="14598" max="14598" width="18.125" style="748" customWidth="1"/>
    <col min="14599" max="14599" width="4.625" style="748" customWidth="1"/>
    <col min="14600" max="14600" width="2.25" style="748" customWidth="1"/>
    <col min="14601" max="14848" width="8.125" style="748"/>
    <col min="14849" max="14849" width="3.375" style="748" customWidth="1"/>
    <col min="14850" max="14850" width="12" style="748" customWidth="1"/>
    <col min="14851" max="14851" width="12.75" style="748" customWidth="1"/>
    <col min="14852" max="14852" width="3.5" style="748" bestFit="1" customWidth="1"/>
    <col min="14853" max="14853" width="28.875" style="748" customWidth="1"/>
    <col min="14854" max="14854" width="18.125" style="748" customWidth="1"/>
    <col min="14855" max="14855" width="4.625" style="748" customWidth="1"/>
    <col min="14856" max="14856" width="2.25" style="748" customWidth="1"/>
    <col min="14857" max="15104" width="8.125" style="748"/>
    <col min="15105" max="15105" width="3.375" style="748" customWidth="1"/>
    <col min="15106" max="15106" width="12" style="748" customWidth="1"/>
    <col min="15107" max="15107" width="12.75" style="748" customWidth="1"/>
    <col min="15108" max="15108" width="3.5" style="748" bestFit="1" customWidth="1"/>
    <col min="15109" max="15109" width="28.875" style="748" customWidth="1"/>
    <col min="15110" max="15110" width="18.125" style="748" customWidth="1"/>
    <col min="15111" max="15111" width="4.625" style="748" customWidth="1"/>
    <col min="15112" max="15112" width="2.25" style="748" customWidth="1"/>
    <col min="15113" max="15360" width="8.125" style="748"/>
    <col min="15361" max="15361" width="3.375" style="748" customWidth="1"/>
    <col min="15362" max="15362" width="12" style="748" customWidth="1"/>
    <col min="15363" max="15363" width="12.75" style="748" customWidth="1"/>
    <col min="15364" max="15364" width="3.5" style="748" bestFit="1" customWidth="1"/>
    <col min="15365" max="15365" width="28.875" style="748" customWidth="1"/>
    <col min="15366" max="15366" width="18.125" style="748" customWidth="1"/>
    <col min="15367" max="15367" width="4.625" style="748" customWidth="1"/>
    <col min="15368" max="15368" width="2.25" style="748" customWidth="1"/>
    <col min="15369" max="15616" width="8.125" style="748"/>
    <col min="15617" max="15617" width="3.375" style="748" customWidth="1"/>
    <col min="15618" max="15618" width="12" style="748" customWidth="1"/>
    <col min="15619" max="15619" width="12.75" style="748" customWidth="1"/>
    <col min="15620" max="15620" width="3.5" style="748" bestFit="1" customWidth="1"/>
    <col min="15621" max="15621" width="28.875" style="748" customWidth="1"/>
    <col min="15622" max="15622" width="18.125" style="748" customWidth="1"/>
    <col min="15623" max="15623" width="4.625" style="748" customWidth="1"/>
    <col min="15624" max="15624" width="2.25" style="748" customWidth="1"/>
    <col min="15625" max="15872" width="8.125" style="748"/>
    <col min="15873" max="15873" width="3.375" style="748" customWidth="1"/>
    <col min="15874" max="15874" width="12" style="748" customWidth="1"/>
    <col min="15875" max="15875" width="12.75" style="748" customWidth="1"/>
    <col min="15876" max="15876" width="3.5" style="748" bestFit="1" customWidth="1"/>
    <col min="15877" max="15877" width="28.875" style="748" customWidth="1"/>
    <col min="15878" max="15878" width="18.125" style="748" customWidth="1"/>
    <col min="15879" max="15879" width="4.625" style="748" customWidth="1"/>
    <col min="15880" max="15880" width="2.25" style="748" customWidth="1"/>
    <col min="15881" max="16128" width="8.125" style="748"/>
    <col min="16129" max="16129" width="3.375" style="748" customWidth="1"/>
    <col min="16130" max="16130" width="12" style="748" customWidth="1"/>
    <col min="16131" max="16131" width="12.75" style="748" customWidth="1"/>
    <col min="16132" max="16132" width="3.5" style="748" bestFit="1" customWidth="1"/>
    <col min="16133" max="16133" width="28.875" style="748" customWidth="1"/>
    <col min="16134" max="16134" width="18.125" style="748" customWidth="1"/>
    <col min="16135" max="16135" width="4.625" style="748" customWidth="1"/>
    <col min="16136" max="16136" width="2.25" style="748" customWidth="1"/>
    <col min="16137" max="16384" width="8.125" style="748"/>
  </cols>
  <sheetData>
    <row r="1" spans="1:7" ht="20.100000000000001" customHeight="1">
      <c r="A1" s="1322" t="s">
        <v>1946</v>
      </c>
      <c r="B1" s="1277"/>
      <c r="C1" s="1277"/>
      <c r="D1" s="1277"/>
      <c r="E1" s="1277"/>
      <c r="F1" s="1277"/>
      <c r="G1" s="1278"/>
    </row>
    <row r="2" spans="1:7" ht="20.100000000000001" customHeight="1">
      <c r="A2" s="1322"/>
      <c r="B2" s="1277"/>
      <c r="C2" s="1277"/>
      <c r="D2" s="1277"/>
      <c r="E2" s="1277"/>
      <c r="F2" s="1323"/>
      <c r="G2" s="1278" t="s">
        <v>1833</v>
      </c>
    </row>
    <row r="3" spans="1:7" ht="20.100000000000001" customHeight="1">
      <c r="A3" s="1322"/>
      <c r="B3" s="1277"/>
      <c r="C3" s="1277"/>
      <c r="D3" s="1277"/>
      <c r="E3" s="1277"/>
      <c r="F3" s="1277"/>
      <c r="G3" s="1278"/>
    </row>
    <row r="4" spans="1:7" ht="20.100000000000001" customHeight="1">
      <c r="A4" s="1322"/>
      <c r="B4" s="2772" t="s">
        <v>1834</v>
      </c>
      <c r="C4" s="2772"/>
      <c r="D4" s="2772"/>
      <c r="E4" s="2772"/>
      <c r="F4" s="2772"/>
      <c r="G4" s="2772"/>
    </row>
    <row r="5" spans="1:7" ht="20.100000000000001" customHeight="1">
      <c r="A5" s="1322"/>
      <c r="B5" s="2772" t="s">
        <v>1835</v>
      </c>
      <c r="C5" s="2772"/>
      <c r="D5" s="2772"/>
      <c r="E5" s="2772"/>
      <c r="F5" s="2772"/>
      <c r="G5" s="2772"/>
    </row>
    <row r="6" spans="1:7" ht="20.100000000000001" customHeight="1">
      <c r="A6" s="1322"/>
      <c r="B6" s="1323"/>
      <c r="C6" s="1323"/>
      <c r="D6" s="1323"/>
      <c r="E6" s="1323"/>
      <c r="F6" s="1323"/>
      <c r="G6" s="1323"/>
    </row>
    <row r="7" spans="1:7" ht="32.25" customHeight="1">
      <c r="A7" s="1323"/>
      <c r="B7" s="2773" t="s">
        <v>1836</v>
      </c>
      <c r="C7" s="2773"/>
      <c r="D7" s="2770"/>
      <c r="E7" s="2770"/>
      <c r="F7" s="2770"/>
      <c r="G7" s="2770"/>
    </row>
    <row r="8" spans="1:7" ht="32.25" customHeight="1">
      <c r="A8" s="1323"/>
      <c r="B8" s="2774" t="s">
        <v>1837</v>
      </c>
      <c r="C8" s="2775"/>
      <c r="D8" s="2776"/>
      <c r="E8" s="2777"/>
      <c r="F8" s="2777"/>
      <c r="G8" s="2778"/>
    </row>
    <row r="9" spans="1:7" ht="32.25" customHeight="1">
      <c r="A9" s="1277"/>
      <c r="B9" s="2779" t="s">
        <v>1838</v>
      </c>
      <c r="C9" s="2779"/>
      <c r="D9" s="2770" t="s">
        <v>1839</v>
      </c>
      <c r="E9" s="2770"/>
      <c r="F9" s="2770"/>
      <c r="G9" s="2770"/>
    </row>
    <row r="10" spans="1:7" ht="12" customHeight="1">
      <c r="A10" s="1277"/>
      <c r="B10" s="1281"/>
      <c r="C10" s="1281"/>
      <c r="D10" s="1282"/>
      <c r="E10" s="1282"/>
      <c r="F10" s="1282"/>
      <c r="G10" s="1282"/>
    </row>
    <row r="11" spans="1:7" ht="37.5" customHeight="1">
      <c r="A11" s="1277"/>
      <c r="B11" s="2780" t="s">
        <v>1840</v>
      </c>
      <c r="C11" s="2781"/>
      <c r="D11" s="2781"/>
      <c r="E11" s="2781"/>
      <c r="F11" s="1324"/>
      <c r="G11" s="1325" t="s">
        <v>107</v>
      </c>
    </row>
    <row r="12" spans="1:7" ht="37.5" customHeight="1">
      <c r="A12" s="1277"/>
      <c r="B12" s="2764" t="s">
        <v>1841</v>
      </c>
      <c r="C12" s="2765"/>
      <c r="D12" s="1326" t="s">
        <v>1842</v>
      </c>
      <c r="E12" s="1327" t="s">
        <v>1843</v>
      </c>
      <c r="F12" s="1283"/>
      <c r="G12" s="1325" t="s">
        <v>271</v>
      </c>
    </row>
    <row r="13" spans="1:7" ht="37.5" customHeight="1">
      <c r="A13" s="1277"/>
      <c r="B13" s="2768"/>
      <c r="C13" s="2769"/>
      <c r="D13" s="1326" t="s">
        <v>417</v>
      </c>
      <c r="E13" s="1284" t="s">
        <v>1844</v>
      </c>
      <c r="F13" s="2770" t="s">
        <v>1845</v>
      </c>
      <c r="G13" s="2770"/>
    </row>
    <row r="14" spans="1:7" ht="37.5" customHeight="1">
      <c r="A14" s="1277"/>
      <c r="B14" s="2764" t="s">
        <v>1846</v>
      </c>
      <c r="C14" s="2765"/>
      <c r="D14" s="1326" t="s">
        <v>1842</v>
      </c>
      <c r="E14" s="1327" t="s">
        <v>1847</v>
      </c>
      <c r="F14" s="2770"/>
      <c r="G14" s="2770"/>
    </row>
    <row r="15" spans="1:7" ht="37.5" customHeight="1">
      <c r="A15" s="1277"/>
      <c r="B15" s="2766"/>
      <c r="C15" s="2767"/>
      <c r="D15" s="1326" t="s">
        <v>417</v>
      </c>
      <c r="E15" s="1328" t="s">
        <v>1848</v>
      </c>
      <c r="F15" s="2771"/>
      <c r="G15" s="2770"/>
    </row>
    <row r="16" spans="1:7" ht="37.5" customHeight="1">
      <c r="A16" s="1277"/>
      <c r="B16" s="2768"/>
      <c r="C16" s="2769"/>
      <c r="D16" s="1326" t="s">
        <v>420</v>
      </c>
      <c r="E16" s="1328" t="s">
        <v>1849</v>
      </c>
      <c r="F16" s="1283"/>
      <c r="G16" s="1325" t="s">
        <v>107</v>
      </c>
    </row>
    <row r="17" spans="1:7" ht="45" customHeight="1">
      <c r="A17" s="1277"/>
      <c r="B17" s="2785" t="s">
        <v>1850</v>
      </c>
      <c r="C17" s="2786"/>
      <c r="D17" s="2787"/>
      <c r="E17" s="2787"/>
      <c r="F17" s="2788"/>
      <c r="G17" s="2787"/>
    </row>
    <row r="18" spans="1:7" ht="45" customHeight="1">
      <c r="A18" s="1277"/>
      <c r="B18" s="2764" t="s">
        <v>1851</v>
      </c>
      <c r="C18" s="2765"/>
      <c r="D18" s="1326" t="s">
        <v>1842</v>
      </c>
      <c r="E18" s="1328" t="s">
        <v>1852</v>
      </c>
      <c r="F18" s="2776" t="s">
        <v>1845</v>
      </c>
      <c r="G18" s="2778"/>
    </row>
    <row r="19" spans="1:7" ht="89.25" customHeight="1">
      <c r="A19" s="1277"/>
      <c r="B19" s="2768"/>
      <c r="C19" s="2769"/>
      <c r="D19" s="1326" t="s">
        <v>417</v>
      </c>
      <c r="E19" s="1328" t="s">
        <v>1853</v>
      </c>
      <c r="F19" s="2776" t="s">
        <v>1845</v>
      </c>
      <c r="G19" s="2778"/>
    </row>
    <row r="20" spans="1:7" ht="9.75" customHeight="1">
      <c r="A20" s="1277"/>
      <c r="B20" s="1329"/>
      <c r="C20" s="1329"/>
      <c r="D20" s="1329"/>
      <c r="E20" s="1330"/>
      <c r="F20" s="1331"/>
      <c r="G20" s="1331"/>
    </row>
    <row r="21" spans="1:7" ht="45" customHeight="1">
      <c r="A21" s="1277"/>
      <c r="B21" s="2789" t="s">
        <v>295</v>
      </c>
      <c r="C21" s="1327" t="s">
        <v>1854</v>
      </c>
      <c r="D21" s="2785" t="s">
        <v>1855</v>
      </c>
      <c r="E21" s="2792"/>
      <c r="F21" s="2792"/>
      <c r="G21" s="2786"/>
    </row>
    <row r="22" spans="1:7" ht="54.75" customHeight="1">
      <c r="A22" s="1277"/>
      <c r="B22" s="2790"/>
      <c r="C22" s="1327" t="s">
        <v>1856</v>
      </c>
      <c r="D22" s="2768" t="s">
        <v>1857</v>
      </c>
      <c r="E22" s="2793"/>
      <c r="F22" s="2793"/>
      <c r="G22" s="2769"/>
    </row>
    <row r="23" spans="1:7" ht="18" customHeight="1">
      <c r="A23" s="1277"/>
      <c r="B23" s="2791"/>
      <c r="C23" s="1327" t="s">
        <v>1858</v>
      </c>
      <c r="D23" s="2768" t="s">
        <v>1859</v>
      </c>
      <c r="E23" s="2793"/>
      <c r="F23" s="2793"/>
      <c r="G23" s="2769"/>
    </row>
    <row r="24" spans="1:7" ht="9" customHeight="1">
      <c r="A24" s="1277"/>
      <c r="B24" s="1329"/>
      <c r="C24" s="1329"/>
      <c r="D24" s="1329"/>
      <c r="E24" s="1330"/>
      <c r="F24" s="1331"/>
      <c r="G24" s="1331"/>
    </row>
    <row r="25" spans="1:7" ht="24" customHeight="1">
      <c r="A25" s="1277"/>
      <c r="B25" s="2782" t="s">
        <v>1860</v>
      </c>
      <c r="C25" s="2782"/>
      <c r="D25" s="2782"/>
      <c r="E25" s="2782"/>
      <c r="F25" s="2782"/>
      <c r="G25" s="2782"/>
    </row>
    <row r="26" spans="1:7" ht="75.75" customHeight="1">
      <c r="A26" s="1277"/>
      <c r="B26" s="2783" t="s">
        <v>1861</v>
      </c>
      <c r="C26" s="2783"/>
      <c r="D26" s="2783"/>
      <c r="E26" s="2783"/>
      <c r="F26" s="2783"/>
      <c r="G26" s="2783"/>
    </row>
    <row r="27" spans="1:7" ht="45.75" customHeight="1">
      <c r="A27" s="1277"/>
      <c r="B27" s="2782" t="s">
        <v>1862</v>
      </c>
      <c r="C27" s="2784"/>
      <c r="D27" s="2784"/>
      <c r="E27" s="2784"/>
      <c r="F27" s="2784"/>
      <c r="G27" s="2784"/>
    </row>
  </sheetData>
  <mergeCells count="26">
    <mergeCell ref="B25:G25"/>
    <mergeCell ref="B26:G26"/>
    <mergeCell ref="B27:G27"/>
    <mergeCell ref="B17:C17"/>
    <mergeCell ref="D17:G17"/>
    <mergeCell ref="B18:C19"/>
    <mergeCell ref="F18:G18"/>
    <mergeCell ref="F19:G19"/>
    <mergeCell ref="B21:B23"/>
    <mergeCell ref="D21:G21"/>
    <mergeCell ref="D22:G22"/>
    <mergeCell ref="D23:G23"/>
    <mergeCell ref="B14:C16"/>
    <mergeCell ref="F14:G14"/>
    <mergeCell ref="F15:G15"/>
    <mergeCell ref="B4:G4"/>
    <mergeCell ref="B5:G5"/>
    <mergeCell ref="B7:C7"/>
    <mergeCell ref="D7:G7"/>
    <mergeCell ref="B8:C8"/>
    <mergeCell ref="D8:G8"/>
    <mergeCell ref="B9:C9"/>
    <mergeCell ref="D9:G9"/>
    <mergeCell ref="B11:E11"/>
    <mergeCell ref="B12:C13"/>
    <mergeCell ref="F13:G13"/>
  </mergeCells>
  <phoneticPr fontId="5"/>
  <pageMargins left="0.59055118110236227" right="0.51181102362204722" top="0.65" bottom="0.41" header="0.31496062992125984" footer="0.31496062992125984"/>
  <pageSetup paperSize="9" scale="84"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32"/>
  <sheetViews>
    <sheetView workbookViewId="0">
      <selection activeCell="I6" sqref="I6"/>
    </sheetView>
  </sheetViews>
  <sheetFormatPr defaultColWidth="9" defaultRowHeight="13.5"/>
  <cols>
    <col min="1" max="1" width="4.625" style="720" customWidth="1"/>
    <col min="2" max="2" width="25.5" style="720" customWidth="1"/>
    <col min="3" max="3" width="5.25" style="720" customWidth="1"/>
    <col min="4" max="6" width="21.625" style="720" customWidth="1"/>
    <col min="7" max="7" width="3.125" style="720" customWidth="1"/>
    <col min="8" max="16384" width="9" style="720"/>
  </cols>
  <sheetData>
    <row r="1" spans="1:7" ht="27.75" customHeight="1">
      <c r="A1" s="718"/>
      <c r="B1" s="719" t="s">
        <v>1947</v>
      </c>
    </row>
    <row r="2" spans="1:7" ht="27.75" customHeight="1">
      <c r="A2" s="718"/>
      <c r="F2" s="2794" t="s">
        <v>982</v>
      </c>
      <c r="G2" s="2795"/>
    </row>
    <row r="3" spans="1:7" ht="36" customHeight="1">
      <c r="A3" s="2796" t="s">
        <v>983</v>
      </c>
      <c r="B3" s="2796"/>
      <c r="C3" s="2796"/>
      <c r="D3" s="2796"/>
      <c r="E3" s="2796"/>
      <c r="F3" s="2796"/>
      <c r="G3" s="2796"/>
    </row>
    <row r="4" spans="1:7" ht="36" customHeight="1">
      <c r="A4" s="721"/>
      <c r="B4" s="721"/>
      <c r="C4" s="721"/>
      <c r="D4" s="721"/>
      <c r="E4" s="721"/>
      <c r="F4" s="721"/>
      <c r="G4" s="721"/>
    </row>
    <row r="5" spans="1:7" ht="36" customHeight="1">
      <c r="A5" s="721"/>
      <c r="B5" s="722" t="s">
        <v>46</v>
      </c>
      <c r="C5" s="723"/>
      <c r="D5" s="724"/>
      <c r="E5" s="724"/>
      <c r="F5" s="724"/>
      <c r="G5" s="725"/>
    </row>
    <row r="6" spans="1:7" ht="46.5" customHeight="1">
      <c r="B6" s="726" t="s">
        <v>984</v>
      </c>
      <c r="C6" s="2797" t="s">
        <v>985</v>
      </c>
      <c r="D6" s="2797"/>
      <c r="E6" s="2797"/>
      <c r="F6" s="2797"/>
      <c r="G6" s="2798"/>
    </row>
    <row r="7" spans="1:7" ht="18.75" customHeight="1">
      <c r="B7" s="2799" t="s">
        <v>986</v>
      </c>
      <c r="C7" s="727"/>
      <c r="D7" s="728"/>
      <c r="E7" s="728"/>
      <c r="F7" s="728"/>
      <c r="G7" s="729"/>
    </row>
    <row r="8" spans="1:7" ht="33" customHeight="1">
      <c r="B8" s="2800"/>
      <c r="C8" s="730"/>
      <c r="D8" s="731"/>
      <c r="E8" s="732" t="s">
        <v>55</v>
      </c>
      <c r="F8" s="732" t="s">
        <v>56</v>
      </c>
      <c r="G8" s="733"/>
    </row>
    <row r="9" spans="1:7" ht="33" customHeight="1">
      <c r="B9" s="2800"/>
      <c r="C9" s="730"/>
      <c r="D9" s="734" t="s">
        <v>315</v>
      </c>
      <c r="E9" s="735" t="s">
        <v>346</v>
      </c>
      <c r="F9" s="735" t="s">
        <v>346</v>
      </c>
      <c r="G9" s="733"/>
    </row>
    <row r="10" spans="1:7" ht="33" customHeight="1">
      <c r="B10" s="2800"/>
      <c r="C10" s="730"/>
      <c r="D10" s="734" t="s">
        <v>987</v>
      </c>
      <c r="E10" s="735" t="s">
        <v>346</v>
      </c>
      <c r="F10" s="735" t="s">
        <v>346</v>
      </c>
      <c r="G10" s="733"/>
    </row>
    <row r="11" spans="1:7" ht="25.5" customHeight="1">
      <c r="B11" s="2801"/>
      <c r="C11" s="736"/>
      <c r="D11" s="731"/>
      <c r="E11" s="731"/>
      <c r="F11" s="731"/>
      <c r="G11" s="737"/>
    </row>
    <row r="12" spans="1:7">
      <c r="B12" s="738"/>
      <c r="C12" s="728"/>
      <c r="D12" s="728"/>
      <c r="E12" s="728"/>
      <c r="F12" s="728"/>
      <c r="G12" s="729"/>
    </row>
    <row r="13" spans="1:7" ht="38.25" customHeight="1">
      <c r="B13" s="739" t="s">
        <v>988</v>
      </c>
      <c r="C13" s="740"/>
      <c r="D13" s="734" t="s">
        <v>989</v>
      </c>
      <c r="E13" s="735" t="s">
        <v>346</v>
      </c>
      <c r="F13" s="741"/>
      <c r="G13" s="733"/>
    </row>
    <row r="14" spans="1:7" ht="32.25" customHeight="1">
      <c r="B14" s="742"/>
      <c r="C14" s="740"/>
      <c r="D14" s="740"/>
      <c r="E14" s="740"/>
      <c r="F14" s="740"/>
      <c r="G14" s="733"/>
    </row>
    <row r="15" spans="1:7" ht="21.75" customHeight="1">
      <c r="B15" s="742"/>
      <c r="C15" s="740"/>
      <c r="D15" s="740" t="s">
        <v>990</v>
      </c>
      <c r="E15" s="740"/>
      <c r="F15" s="740"/>
      <c r="G15" s="733"/>
    </row>
    <row r="16" spans="1:7" ht="4.5" customHeight="1">
      <c r="B16" s="742"/>
      <c r="C16" s="740"/>
      <c r="D16" s="740"/>
      <c r="E16" s="740"/>
      <c r="F16" s="740"/>
      <c r="G16" s="733"/>
    </row>
    <row r="17" spans="2:7" ht="29.25" customHeight="1">
      <c r="B17" s="742"/>
      <c r="C17" s="740"/>
      <c r="D17" s="743" t="s">
        <v>51</v>
      </c>
      <c r="E17" s="743" t="s">
        <v>52</v>
      </c>
      <c r="F17" s="740"/>
      <c r="G17" s="733"/>
    </row>
    <row r="18" spans="2:7" ht="29.25" customHeight="1">
      <c r="B18" s="742"/>
      <c r="C18" s="740"/>
      <c r="D18" s="743" t="s">
        <v>991</v>
      </c>
      <c r="E18" s="744"/>
      <c r="F18" s="740"/>
      <c r="G18" s="733"/>
    </row>
    <row r="19" spans="2:7" ht="29.25" customHeight="1">
      <c r="B19" s="742"/>
      <c r="C19" s="740"/>
      <c r="D19" s="743" t="s">
        <v>315</v>
      </c>
      <c r="E19" s="744"/>
      <c r="F19" s="740"/>
      <c r="G19" s="733"/>
    </row>
    <row r="20" spans="2:7" ht="29.25" customHeight="1">
      <c r="B20" s="742"/>
      <c r="C20" s="740"/>
      <c r="D20" s="743" t="s">
        <v>122</v>
      </c>
      <c r="E20" s="744"/>
      <c r="F20" s="740"/>
      <c r="G20" s="733"/>
    </row>
    <row r="21" spans="2:7" ht="29.25" customHeight="1">
      <c r="B21" s="742"/>
      <c r="C21" s="740"/>
      <c r="D21" s="744"/>
      <c r="E21" s="744"/>
      <c r="F21" s="740"/>
      <c r="G21" s="733"/>
    </row>
    <row r="22" spans="2:7" ht="29.25" customHeight="1">
      <c r="B22" s="742"/>
      <c r="C22" s="740"/>
      <c r="D22" s="744"/>
      <c r="E22" s="744"/>
      <c r="F22" s="740"/>
      <c r="G22" s="733"/>
    </row>
    <row r="23" spans="2:7" ht="29.25" customHeight="1">
      <c r="B23" s="742"/>
      <c r="C23" s="740"/>
      <c r="D23" s="744"/>
      <c r="E23" s="744"/>
      <c r="F23" s="740"/>
      <c r="G23" s="733"/>
    </row>
    <row r="24" spans="2:7">
      <c r="B24" s="745"/>
      <c r="C24" s="731"/>
      <c r="D24" s="731"/>
      <c r="E24" s="731"/>
      <c r="F24" s="731"/>
      <c r="G24" s="737"/>
    </row>
    <row r="26" spans="2:7" ht="24.75" customHeight="1">
      <c r="B26" s="720" t="s">
        <v>992</v>
      </c>
    </row>
    <row r="27" spans="2:7" ht="24.75" customHeight="1">
      <c r="B27" s="720" t="s">
        <v>993</v>
      </c>
    </row>
    <row r="28" spans="2:7" ht="13.5" customHeight="1">
      <c r="B28" s="746" t="s">
        <v>994</v>
      </c>
    </row>
    <row r="32" spans="2:7">
      <c r="C32" s="720" t="s">
        <v>995</v>
      </c>
    </row>
  </sheetData>
  <mergeCells count="4">
    <mergeCell ref="F2:G2"/>
    <mergeCell ref="A3:G3"/>
    <mergeCell ref="C6:G6"/>
    <mergeCell ref="B7:B11"/>
  </mergeCells>
  <phoneticPr fontId="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oddHeader xml:space="preserve">&amp;R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16"/>
  <sheetViews>
    <sheetView workbookViewId="0"/>
  </sheetViews>
  <sheetFormatPr defaultRowHeight="13.5"/>
  <cols>
    <col min="1" max="1" width="1.375" customWidth="1"/>
    <col min="2" max="2" width="25.625" customWidth="1"/>
    <col min="3" max="3" width="8.25" customWidth="1"/>
    <col min="4" max="4" width="41.75" customWidth="1"/>
    <col min="5" max="5" width="5.75" customWidth="1"/>
    <col min="6" max="6" width="5.5" customWidth="1"/>
    <col min="7" max="7" width="1.5" customWidth="1"/>
    <col min="8" max="8" width="2.5" customWidth="1"/>
    <col min="257" max="257" width="4.625" customWidth="1"/>
    <col min="258" max="258" width="24.25" customWidth="1"/>
    <col min="259" max="259" width="6.75" customWidth="1"/>
    <col min="260" max="261" width="21.25" customWidth="1"/>
    <col min="262" max="262" width="3.125" customWidth="1"/>
    <col min="263" max="263" width="4" customWidth="1"/>
    <col min="264" max="264" width="2.5" customWidth="1"/>
    <col min="513" max="513" width="4.625" customWidth="1"/>
    <col min="514" max="514" width="24.25" customWidth="1"/>
    <col min="515" max="515" width="6.75" customWidth="1"/>
    <col min="516" max="517" width="21.25" customWidth="1"/>
    <col min="518" max="518" width="3.125" customWidth="1"/>
    <col min="519" max="519" width="4" customWidth="1"/>
    <col min="520" max="520" width="2.5" customWidth="1"/>
    <col min="769" max="769" width="4.625" customWidth="1"/>
    <col min="770" max="770" width="24.25" customWidth="1"/>
    <col min="771" max="771" width="6.75" customWidth="1"/>
    <col min="772" max="773" width="21.25" customWidth="1"/>
    <col min="774" max="774" width="3.125" customWidth="1"/>
    <col min="775" max="775" width="4" customWidth="1"/>
    <col min="776" max="776" width="2.5" customWidth="1"/>
    <col min="1025" max="1025" width="4.625" customWidth="1"/>
    <col min="1026" max="1026" width="24.25" customWidth="1"/>
    <col min="1027" max="1027" width="6.75" customWidth="1"/>
    <col min="1028" max="1029" width="21.25" customWidth="1"/>
    <col min="1030" max="1030" width="3.125" customWidth="1"/>
    <col min="1031" max="1031" width="4" customWidth="1"/>
    <col min="1032" max="1032" width="2.5" customWidth="1"/>
    <col min="1281" max="1281" width="4.625" customWidth="1"/>
    <col min="1282" max="1282" width="24.25" customWidth="1"/>
    <col min="1283" max="1283" width="6.75" customWidth="1"/>
    <col min="1284" max="1285" width="21.25" customWidth="1"/>
    <col min="1286" max="1286" width="3.125" customWidth="1"/>
    <col min="1287" max="1287" width="4" customWidth="1"/>
    <col min="1288" max="1288" width="2.5" customWidth="1"/>
    <col min="1537" max="1537" width="4.625" customWidth="1"/>
    <col min="1538" max="1538" width="24.25" customWidth="1"/>
    <col min="1539" max="1539" width="6.75" customWidth="1"/>
    <col min="1540" max="1541" width="21.25" customWidth="1"/>
    <col min="1542" max="1542" width="3.125" customWidth="1"/>
    <col min="1543" max="1543" width="4" customWidth="1"/>
    <col min="1544" max="1544" width="2.5" customWidth="1"/>
    <col min="1793" max="1793" width="4.625" customWidth="1"/>
    <col min="1794" max="1794" width="24.25" customWidth="1"/>
    <col min="1795" max="1795" width="6.75" customWidth="1"/>
    <col min="1796" max="1797" width="21.25" customWidth="1"/>
    <col min="1798" max="1798" width="3.125" customWidth="1"/>
    <col min="1799" max="1799" width="4" customWidth="1"/>
    <col min="1800" max="1800" width="2.5" customWidth="1"/>
    <col min="2049" max="2049" width="4.625" customWidth="1"/>
    <col min="2050" max="2050" width="24.25" customWidth="1"/>
    <col min="2051" max="2051" width="6.75" customWidth="1"/>
    <col min="2052" max="2053" width="21.25" customWidth="1"/>
    <col min="2054" max="2054" width="3.125" customWidth="1"/>
    <col min="2055" max="2055" width="4" customWidth="1"/>
    <col min="2056" max="2056" width="2.5" customWidth="1"/>
    <col min="2305" max="2305" width="4.625" customWidth="1"/>
    <col min="2306" max="2306" width="24.25" customWidth="1"/>
    <col min="2307" max="2307" width="6.75" customWidth="1"/>
    <col min="2308" max="2309" width="21.25" customWidth="1"/>
    <col min="2310" max="2310" width="3.125" customWidth="1"/>
    <col min="2311" max="2311" width="4" customWidth="1"/>
    <col min="2312" max="2312" width="2.5" customWidth="1"/>
    <col min="2561" max="2561" width="4.625" customWidth="1"/>
    <col min="2562" max="2562" width="24.25" customWidth="1"/>
    <col min="2563" max="2563" width="6.75" customWidth="1"/>
    <col min="2564" max="2565" width="21.25" customWidth="1"/>
    <col min="2566" max="2566" width="3.125" customWidth="1"/>
    <col min="2567" max="2567" width="4" customWidth="1"/>
    <col min="2568" max="2568" width="2.5" customWidth="1"/>
    <col min="2817" max="2817" width="4.625" customWidth="1"/>
    <col min="2818" max="2818" width="24.25" customWidth="1"/>
    <col min="2819" max="2819" width="6.75" customWidth="1"/>
    <col min="2820" max="2821" width="21.25" customWidth="1"/>
    <col min="2822" max="2822" width="3.125" customWidth="1"/>
    <col min="2823" max="2823" width="4" customWidth="1"/>
    <col min="2824" max="2824" width="2.5" customWidth="1"/>
    <col min="3073" max="3073" width="4.625" customWidth="1"/>
    <col min="3074" max="3074" width="24.25" customWidth="1"/>
    <col min="3075" max="3075" width="6.75" customWidth="1"/>
    <col min="3076" max="3077" width="21.25" customWidth="1"/>
    <col min="3078" max="3078" width="3.125" customWidth="1"/>
    <col min="3079" max="3079" width="4" customWidth="1"/>
    <col min="3080" max="3080" width="2.5" customWidth="1"/>
    <col min="3329" max="3329" width="4.625" customWidth="1"/>
    <col min="3330" max="3330" width="24.25" customWidth="1"/>
    <col min="3331" max="3331" width="6.75" customWidth="1"/>
    <col min="3332" max="3333" width="21.25" customWidth="1"/>
    <col min="3334" max="3334" width="3.125" customWidth="1"/>
    <col min="3335" max="3335" width="4" customWidth="1"/>
    <col min="3336" max="3336" width="2.5" customWidth="1"/>
    <col min="3585" max="3585" width="4.625" customWidth="1"/>
    <col min="3586" max="3586" width="24.25" customWidth="1"/>
    <col min="3587" max="3587" width="6.75" customWidth="1"/>
    <col min="3588" max="3589" width="21.25" customWidth="1"/>
    <col min="3590" max="3590" width="3.125" customWidth="1"/>
    <col min="3591" max="3591" width="4" customWidth="1"/>
    <col min="3592" max="3592" width="2.5" customWidth="1"/>
    <col min="3841" max="3841" width="4.625" customWidth="1"/>
    <col min="3842" max="3842" width="24.25" customWidth="1"/>
    <col min="3843" max="3843" width="6.75" customWidth="1"/>
    <col min="3844" max="3845" width="21.25" customWidth="1"/>
    <col min="3846" max="3846" width="3.125" customWidth="1"/>
    <col min="3847" max="3847" width="4" customWidth="1"/>
    <col min="3848" max="3848" width="2.5" customWidth="1"/>
    <col min="4097" max="4097" width="4.625" customWidth="1"/>
    <col min="4098" max="4098" width="24.25" customWidth="1"/>
    <col min="4099" max="4099" width="6.75" customWidth="1"/>
    <col min="4100" max="4101" width="21.25" customWidth="1"/>
    <col min="4102" max="4102" width="3.125" customWidth="1"/>
    <col min="4103" max="4103" width="4" customWidth="1"/>
    <col min="4104" max="4104" width="2.5" customWidth="1"/>
    <col min="4353" max="4353" width="4.625" customWidth="1"/>
    <col min="4354" max="4354" width="24.25" customWidth="1"/>
    <col min="4355" max="4355" width="6.75" customWidth="1"/>
    <col min="4356" max="4357" width="21.25" customWidth="1"/>
    <col min="4358" max="4358" width="3.125" customWidth="1"/>
    <col min="4359" max="4359" width="4" customWidth="1"/>
    <col min="4360" max="4360" width="2.5" customWidth="1"/>
    <col min="4609" max="4609" width="4.625" customWidth="1"/>
    <col min="4610" max="4610" width="24.25" customWidth="1"/>
    <col min="4611" max="4611" width="6.75" customWidth="1"/>
    <col min="4612" max="4613" width="21.25" customWidth="1"/>
    <col min="4614" max="4614" width="3.125" customWidth="1"/>
    <col min="4615" max="4615" width="4" customWidth="1"/>
    <col min="4616" max="4616" width="2.5" customWidth="1"/>
    <col min="4865" max="4865" width="4.625" customWidth="1"/>
    <col min="4866" max="4866" width="24.25" customWidth="1"/>
    <col min="4867" max="4867" width="6.75" customWidth="1"/>
    <col min="4868" max="4869" width="21.25" customWidth="1"/>
    <col min="4870" max="4870" width="3.125" customWidth="1"/>
    <col min="4871" max="4871" width="4" customWidth="1"/>
    <col min="4872" max="4872" width="2.5" customWidth="1"/>
    <col min="5121" max="5121" width="4.625" customWidth="1"/>
    <col min="5122" max="5122" width="24.25" customWidth="1"/>
    <col min="5123" max="5123" width="6.75" customWidth="1"/>
    <col min="5124" max="5125" width="21.25" customWidth="1"/>
    <col min="5126" max="5126" width="3.125" customWidth="1"/>
    <col min="5127" max="5127" width="4" customWidth="1"/>
    <col min="5128" max="5128" width="2.5" customWidth="1"/>
    <col min="5377" max="5377" width="4.625" customWidth="1"/>
    <col min="5378" max="5378" width="24.25" customWidth="1"/>
    <col min="5379" max="5379" width="6.75" customWidth="1"/>
    <col min="5380" max="5381" width="21.25" customWidth="1"/>
    <col min="5382" max="5382" width="3.125" customWidth="1"/>
    <col min="5383" max="5383" width="4" customWidth="1"/>
    <col min="5384" max="5384" width="2.5" customWidth="1"/>
    <col min="5633" max="5633" width="4.625" customWidth="1"/>
    <col min="5634" max="5634" width="24.25" customWidth="1"/>
    <col min="5635" max="5635" width="6.75" customWidth="1"/>
    <col min="5636" max="5637" width="21.25" customWidth="1"/>
    <col min="5638" max="5638" width="3.125" customWidth="1"/>
    <col min="5639" max="5639" width="4" customWidth="1"/>
    <col min="5640" max="5640" width="2.5" customWidth="1"/>
    <col min="5889" max="5889" width="4.625" customWidth="1"/>
    <col min="5890" max="5890" width="24.25" customWidth="1"/>
    <col min="5891" max="5891" width="6.75" customWidth="1"/>
    <col min="5892" max="5893" width="21.25" customWidth="1"/>
    <col min="5894" max="5894" width="3.125" customWidth="1"/>
    <col min="5895" max="5895" width="4" customWidth="1"/>
    <col min="5896" max="5896" width="2.5" customWidth="1"/>
    <col min="6145" max="6145" width="4.625" customWidth="1"/>
    <col min="6146" max="6146" width="24.25" customWidth="1"/>
    <col min="6147" max="6147" width="6.75" customWidth="1"/>
    <col min="6148" max="6149" width="21.25" customWidth="1"/>
    <col min="6150" max="6150" width="3.125" customWidth="1"/>
    <col min="6151" max="6151" width="4" customWidth="1"/>
    <col min="6152" max="6152" width="2.5" customWidth="1"/>
    <col min="6401" max="6401" width="4.625" customWidth="1"/>
    <col min="6402" max="6402" width="24.25" customWidth="1"/>
    <col min="6403" max="6403" width="6.75" customWidth="1"/>
    <col min="6404" max="6405" width="21.25" customWidth="1"/>
    <col min="6406" max="6406" width="3.125" customWidth="1"/>
    <col min="6407" max="6407" width="4" customWidth="1"/>
    <col min="6408" max="6408" width="2.5" customWidth="1"/>
    <col min="6657" max="6657" width="4.625" customWidth="1"/>
    <col min="6658" max="6658" width="24.25" customWidth="1"/>
    <col min="6659" max="6659" width="6.75" customWidth="1"/>
    <col min="6660" max="6661" width="21.25" customWidth="1"/>
    <col min="6662" max="6662" width="3.125" customWidth="1"/>
    <col min="6663" max="6663" width="4" customWidth="1"/>
    <col min="6664" max="6664" width="2.5" customWidth="1"/>
    <col min="6913" max="6913" width="4.625" customWidth="1"/>
    <col min="6914" max="6914" width="24.25" customWidth="1"/>
    <col min="6915" max="6915" width="6.75" customWidth="1"/>
    <col min="6916" max="6917" width="21.25" customWidth="1"/>
    <col min="6918" max="6918" width="3.125" customWidth="1"/>
    <col min="6919" max="6919" width="4" customWidth="1"/>
    <col min="6920" max="6920" width="2.5" customWidth="1"/>
    <col min="7169" max="7169" width="4.625" customWidth="1"/>
    <col min="7170" max="7170" width="24.25" customWidth="1"/>
    <col min="7171" max="7171" width="6.75" customWidth="1"/>
    <col min="7172" max="7173" width="21.25" customWidth="1"/>
    <col min="7174" max="7174" width="3.125" customWidth="1"/>
    <col min="7175" max="7175" width="4" customWidth="1"/>
    <col min="7176" max="7176" width="2.5" customWidth="1"/>
    <col min="7425" max="7425" width="4.625" customWidth="1"/>
    <col min="7426" max="7426" width="24.25" customWidth="1"/>
    <col min="7427" max="7427" width="6.75" customWidth="1"/>
    <col min="7428" max="7429" width="21.25" customWidth="1"/>
    <col min="7430" max="7430" width="3.125" customWidth="1"/>
    <col min="7431" max="7431" width="4" customWidth="1"/>
    <col min="7432" max="7432" width="2.5" customWidth="1"/>
    <col min="7681" max="7681" width="4.625" customWidth="1"/>
    <col min="7682" max="7682" width="24.25" customWidth="1"/>
    <col min="7683" max="7683" width="6.75" customWidth="1"/>
    <col min="7684" max="7685" width="21.25" customWidth="1"/>
    <col min="7686" max="7686" width="3.125" customWidth="1"/>
    <col min="7687" max="7687" width="4" customWidth="1"/>
    <col min="7688" max="7688" width="2.5" customWidth="1"/>
    <col min="7937" max="7937" width="4.625" customWidth="1"/>
    <col min="7938" max="7938" width="24.25" customWidth="1"/>
    <col min="7939" max="7939" width="6.75" customWidth="1"/>
    <col min="7940" max="7941" width="21.25" customWidth="1"/>
    <col min="7942" max="7942" width="3.125" customWidth="1"/>
    <col min="7943" max="7943" width="4" customWidth="1"/>
    <col min="7944" max="7944" width="2.5" customWidth="1"/>
    <col min="8193" max="8193" width="4.625" customWidth="1"/>
    <col min="8194" max="8194" width="24.25" customWidth="1"/>
    <col min="8195" max="8195" width="6.75" customWidth="1"/>
    <col min="8196" max="8197" width="21.25" customWidth="1"/>
    <col min="8198" max="8198" width="3.125" customWidth="1"/>
    <col min="8199" max="8199" width="4" customWidth="1"/>
    <col min="8200" max="8200" width="2.5" customWidth="1"/>
    <col min="8449" max="8449" width="4.625" customWidth="1"/>
    <col min="8450" max="8450" width="24.25" customWidth="1"/>
    <col min="8451" max="8451" width="6.75" customWidth="1"/>
    <col min="8452" max="8453" width="21.25" customWidth="1"/>
    <col min="8454" max="8454" width="3.125" customWidth="1"/>
    <col min="8455" max="8455" width="4" customWidth="1"/>
    <col min="8456" max="8456" width="2.5" customWidth="1"/>
    <col min="8705" max="8705" width="4.625" customWidth="1"/>
    <col min="8706" max="8706" width="24.25" customWidth="1"/>
    <col min="8707" max="8707" width="6.75" customWidth="1"/>
    <col min="8708" max="8709" width="21.25" customWidth="1"/>
    <col min="8710" max="8710" width="3.125" customWidth="1"/>
    <col min="8711" max="8711" width="4" customWidth="1"/>
    <col min="8712" max="8712" width="2.5" customWidth="1"/>
    <col min="8961" max="8961" width="4.625" customWidth="1"/>
    <col min="8962" max="8962" width="24.25" customWidth="1"/>
    <col min="8963" max="8963" width="6.75" customWidth="1"/>
    <col min="8964" max="8965" width="21.25" customWidth="1"/>
    <col min="8966" max="8966" width="3.125" customWidth="1"/>
    <col min="8967" max="8967" width="4" customWidth="1"/>
    <col min="8968" max="8968" width="2.5" customWidth="1"/>
    <col min="9217" max="9217" width="4.625" customWidth="1"/>
    <col min="9218" max="9218" width="24.25" customWidth="1"/>
    <col min="9219" max="9219" width="6.75" customWidth="1"/>
    <col min="9220" max="9221" width="21.25" customWidth="1"/>
    <col min="9222" max="9222" width="3.125" customWidth="1"/>
    <col min="9223" max="9223" width="4" customWidth="1"/>
    <col min="9224" max="9224" width="2.5" customWidth="1"/>
    <col min="9473" max="9473" width="4.625" customWidth="1"/>
    <col min="9474" max="9474" width="24.25" customWidth="1"/>
    <col min="9475" max="9475" width="6.75" customWidth="1"/>
    <col min="9476" max="9477" width="21.25" customWidth="1"/>
    <col min="9478" max="9478" width="3.125" customWidth="1"/>
    <col min="9479" max="9479" width="4" customWidth="1"/>
    <col min="9480" max="9480" width="2.5" customWidth="1"/>
    <col min="9729" max="9729" width="4.625" customWidth="1"/>
    <col min="9730" max="9730" width="24.25" customWidth="1"/>
    <col min="9731" max="9731" width="6.75" customWidth="1"/>
    <col min="9732" max="9733" width="21.25" customWidth="1"/>
    <col min="9734" max="9734" width="3.125" customWidth="1"/>
    <col min="9735" max="9735" width="4" customWidth="1"/>
    <col min="9736" max="9736" width="2.5" customWidth="1"/>
    <col min="9985" max="9985" width="4.625" customWidth="1"/>
    <col min="9986" max="9986" width="24.25" customWidth="1"/>
    <col min="9987" max="9987" width="6.75" customWidth="1"/>
    <col min="9988" max="9989" width="21.25" customWidth="1"/>
    <col min="9990" max="9990" width="3.125" customWidth="1"/>
    <col min="9991" max="9991" width="4" customWidth="1"/>
    <col min="9992" max="9992" width="2.5" customWidth="1"/>
    <col min="10241" max="10241" width="4.625" customWidth="1"/>
    <col min="10242" max="10242" width="24.25" customWidth="1"/>
    <col min="10243" max="10243" width="6.75" customWidth="1"/>
    <col min="10244" max="10245" width="21.25" customWidth="1"/>
    <col min="10246" max="10246" width="3.125" customWidth="1"/>
    <col min="10247" max="10247" width="4" customWidth="1"/>
    <col min="10248" max="10248" width="2.5" customWidth="1"/>
    <col min="10497" max="10497" width="4.625" customWidth="1"/>
    <col min="10498" max="10498" width="24.25" customWidth="1"/>
    <col min="10499" max="10499" width="6.75" customWidth="1"/>
    <col min="10500" max="10501" width="21.25" customWidth="1"/>
    <col min="10502" max="10502" width="3.125" customWidth="1"/>
    <col min="10503" max="10503" width="4" customWidth="1"/>
    <col min="10504" max="10504" width="2.5" customWidth="1"/>
    <col min="10753" max="10753" width="4.625" customWidth="1"/>
    <col min="10754" max="10754" width="24.25" customWidth="1"/>
    <col min="10755" max="10755" width="6.75" customWidth="1"/>
    <col min="10756" max="10757" width="21.25" customWidth="1"/>
    <col min="10758" max="10758" width="3.125" customWidth="1"/>
    <col min="10759" max="10759" width="4" customWidth="1"/>
    <col min="10760" max="10760" width="2.5" customWidth="1"/>
    <col min="11009" max="11009" width="4.625" customWidth="1"/>
    <col min="11010" max="11010" width="24.25" customWidth="1"/>
    <col min="11011" max="11011" width="6.75" customWidth="1"/>
    <col min="11012" max="11013" width="21.25" customWidth="1"/>
    <col min="11014" max="11014" width="3.125" customWidth="1"/>
    <col min="11015" max="11015" width="4" customWidth="1"/>
    <col min="11016" max="11016" width="2.5" customWidth="1"/>
    <col min="11265" max="11265" width="4.625" customWidth="1"/>
    <col min="11266" max="11266" width="24.25" customWidth="1"/>
    <col min="11267" max="11267" width="6.75" customWidth="1"/>
    <col min="11268" max="11269" width="21.25" customWidth="1"/>
    <col min="11270" max="11270" width="3.125" customWidth="1"/>
    <col min="11271" max="11271" width="4" customWidth="1"/>
    <col min="11272" max="11272" width="2.5" customWidth="1"/>
    <col min="11521" max="11521" width="4.625" customWidth="1"/>
    <col min="11522" max="11522" width="24.25" customWidth="1"/>
    <col min="11523" max="11523" width="6.75" customWidth="1"/>
    <col min="11524" max="11525" width="21.25" customWidth="1"/>
    <col min="11526" max="11526" width="3.125" customWidth="1"/>
    <col min="11527" max="11527" width="4" customWidth="1"/>
    <col min="11528" max="11528" width="2.5" customWidth="1"/>
    <col min="11777" max="11777" width="4.625" customWidth="1"/>
    <col min="11778" max="11778" width="24.25" customWidth="1"/>
    <col min="11779" max="11779" width="6.75" customWidth="1"/>
    <col min="11780" max="11781" width="21.25" customWidth="1"/>
    <col min="11782" max="11782" width="3.125" customWidth="1"/>
    <col min="11783" max="11783" width="4" customWidth="1"/>
    <col min="11784" max="11784" width="2.5" customWidth="1"/>
    <col min="12033" max="12033" width="4.625" customWidth="1"/>
    <col min="12034" max="12034" width="24.25" customWidth="1"/>
    <col min="12035" max="12035" width="6.75" customWidth="1"/>
    <col min="12036" max="12037" width="21.25" customWidth="1"/>
    <col min="12038" max="12038" width="3.125" customWidth="1"/>
    <col min="12039" max="12039" width="4" customWidth="1"/>
    <col min="12040" max="12040" width="2.5" customWidth="1"/>
    <col min="12289" max="12289" width="4.625" customWidth="1"/>
    <col min="12290" max="12290" width="24.25" customWidth="1"/>
    <col min="12291" max="12291" width="6.75" customWidth="1"/>
    <col min="12292" max="12293" width="21.25" customWidth="1"/>
    <col min="12294" max="12294" width="3.125" customWidth="1"/>
    <col min="12295" max="12295" width="4" customWidth="1"/>
    <col min="12296" max="12296" width="2.5" customWidth="1"/>
    <col min="12545" max="12545" width="4.625" customWidth="1"/>
    <col min="12546" max="12546" width="24.25" customWidth="1"/>
    <col min="12547" max="12547" width="6.75" customWidth="1"/>
    <col min="12548" max="12549" width="21.25" customWidth="1"/>
    <col min="12550" max="12550" width="3.125" customWidth="1"/>
    <col min="12551" max="12551" width="4" customWidth="1"/>
    <col min="12552" max="12552" width="2.5" customWidth="1"/>
    <col min="12801" max="12801" width="4.625" customWidth="1"/>
    <col min="12802" max="12802" width="24.25" customWidth="1"/>
    <col min="12803" max="12803" width="6.75" customWidth="1"/>
    <col min="12804" max="12805" width="21.25" customWidth="1"/>
    <col min="12806" max="12806" width="3.125" customWidth="1"/>
    <col min="12807" max="12807" width="4" customWidth="1"/>
    <col min="12808" max="12808" width="2.5" customWidth="1"/>
    <col min="13057" max="13057" width="4.625" customWidth="1"/>
    <col min="13058" max="13058" width="24.25" customWidth="1"/>
    <col min="13059" max="13059" width="6.75" customWidth="1"/>
    <col min="13060" max="13061" width="21.25" customWidth="1"/>
    <col min="13062" max="13062" width="3.125" customWidth="1"/>
    <col min="13063" max="13063" width="4" customWidth="1"/>
    <col min="13064" max="13064" width="2.5" customWidth="1"/>
    <col min="13313" max="13313" width="4.625" customWidth="1"/>
    <col min="13314" max="13314" width="24.25" customWidth="1"/>
    <col min="13315" max="13315" width="6.75" customWidth="1"/>
    <col min="13316" max="13317" width="21.25" customWidth="1"/>
    <col min="13318" max="13318" width="3.125" customWidth="1"/>
    <col min="13319" max="13319" width="4" customWidth="1"/>
    <col min="13320" max="13320" width="2.5" customWidth="1"/>
    <col min="13569" max="13569" width="4.625" customWidth="1"/>
    <col min="13570" max="13570" width="24.25" customWidth="1"/>
    <col min="13571" max="13571" width="6.75" customWidth="1"/>
    <col min="13572" max="13573" width="21.25" customWidth="1"/>
    <col min="13574" max="13574" width="3.125" customWidth="1"/>
    <col min="13575" max="13575" width="4" customWidth="1"/>
    <col min="13576" max="13576" width="2.5" customWidth="1"/>
    <col min="13825" max="13825" width="4.625" customWidth="1"/>
    <col min="13826" max="13826" width="24.25" customWidth="1"/>
    <col min="13827" max="13827" width="6.75" customWidth="1"/>
    <col min="13828" max="13829" width="21.25" customWidth="1"/>
    <col min="13830" max="13830" width="3.125" customWidth="1"/>
    <col min="13831" max="13831" width="4" customWidth="1"/>
    <col min="13832" max="13832" width="2.5" customWidth="1"/>
    <col min="14081" max="14081" width="4.625" customWidth="1"/>
    <col min="14082" max="14082" width="24.25" customWidth="1"/>
    <col min="14083" max="14083" width="6.75" customWidth="1"/>
    <col min="14084" max="14085" width="21.25" customWidth="1"/>
    <col min="14086" max="14086" width="3.125" customWidth="1"/>
    <col min="14087" max="14087" width="4" customWidth="1"/>
    <col min="14088" max="14088" width="2.5" customWidth="1"/>
    <col min="14337" max="14337" width="4.625" customWidth="1"/>
    <col min="14338" max="14338" width="24.25" customWidth="1"/>
    <col min="14339" max="14339" width="6.75" customWidth="1"/>
    <col min="14340" max="14341" width="21.25" customWidth="1"/>
    <col min="14342" max="14342" width="3.125" customWidth="1"/>
    <col min="14343" max="14343" width="4" customWidth="1"/>
    <col min="14344" max="14344" width="2.5" customWidth="1"/>
    <col min="14593" max="14593" width="4.625" customWidth="1"/>
    <col min="14594" max="14594" width="24.25" customWidth="1"/>
    <col min="14595" max="14595" width="6.75" customWidth="1"/>
    <col min="14596" max="14597" width="21.25" customWidth="1"/>
    <col min="14598" max="14598" width="3.125" customWidth="1"/>
    <col min="14599" max="14599" width="4" customWidth="1"/>
    <col min="14600" max="14600" width="2.5" customWidth="1"/>
    <col min="14849" max="14849" width="4.625" customWidth="1"/>
    <col min="14850" max="14850" width="24.25" customWidth="1"/>
    <col min="14851" max="14851" width="6.75" customWidth="1"/>
    <col min="14852" max="14853" width="21.25" customWidth="1"/>
    <col min="14854" max="14854" width="3.125" customWidth="1"/>
    <col min="14855" max="14855" width="4" customWidth="1"/>
    <col min="14856" max="14856" width="2.5" customWidth="1"/>
    <col min="15105" max="15105" width="4.625" customWidth="1"/>
    <col min="15106" max="15106" width="24.25" customWidth="1"/>
    <col min="15107" max="15107" width="6.75" customWidth="1"/>
    <col min="15108" max="15109" width="21.25" customWidth="1"/>
    <col min="15110" max="15110" width="3.125" customWidth="1"/>
    <col min="15111" max="15111" width="4" customWidth="1"/>
    <col min="15112" max="15112" width="2.5" customWidth="1"/>
    <col min="15361" max="15361" width="4.625" customWidth="1"/>
    <col min="15362" max="15362" width="24.25" customWidth="1"/>
    <col min="15363" max="15363" width="6.75" customWidth="1"/>
    <col min="15364" max="15365" width="21.25" customWidth="1"/>
    <col min="15366" max="15366" width="3.125" customWidth="1"/>
    <col min="15367" max="15367" width="4" customWidth="1"/>
    <col min="15368" max="15368" width="2.5" customWidth="1"/>
    <col min="15617" max="15617" width="4.625" customWidth="1"/>
    <col min="15618" max="15618" width="24.25" customWidth="1"/>
    <col min="15619" max="15619" width="6.75" customWidth="1"/>
    <col min="15620" max="15621" width="21.25" customWidth="1"/>
    <col min="15622" max="15622" width="3.125" customWidth="1"/>
    <col min="15623" max="15623" width="4" customWidth="1"/>
    <col min="15624" max="15624" width="2.5" customWidth="1"/>
    <col min="15873" max="15873" width="4.625" customWidth="1"/>
    <col min="15874" max="15874" width="24.25" customWidth="1"/>
    <col min="15875" max="15875" width="6.75" customWidth="1"/>
    <col min="15876" max="15877" width="21.25" customWidth="1"/>
    <col min="15878" max="15878" width="3.125" customWidth="1"/>
    <col min="15879" max="15879" width="4" customWidth="1"/>
    <col min="15880" max="15880" width="2.5" customWidth="1"/>
    <col min="16129" max="16129" width="4.625" customWidth="1"/>
    <col min="16130" max="16130" width="24.25" customWidth="1"/>
    <col min="16131" max="16131" width="6.75" customWidth="1"/>
    <col min="16132" max="16133" width="21.25" customWidth="1"/>
    <col min="16134" max="16134" width="3.125" customWidth="1"/>
    <col min="16135" max="16135" width="4" customWidth="1"/>
    <col min="16136" max="16136" width="2.5" customWidth="1"/>
  </cols>
  <sheetData>
    <row r="1" spans="1:7" ht="20.100000000000001" customHeight="1">
      <c r="A1" s="1249"/>
      <c r="B1" s="480" t="s">
        <v>1948</v>
      </c>
      <c r="C1" s="480"/>
      <c r="D1" s="480"/>
      <c r="E1" s="480"/>
      <c r="F1" s="480"/>
      <c r="G1" s="480"/>
    </row>
    <row r="2" spans="1:7" ht="20.100000000000001" customHeight="1">
      <c r="A2" s="1249"/>
      <c r="B2" s="480"/>
      <c r="C2" s="480"/>
      <c r="D2" s="2808" t="s">
        <v>1747</v>
      </c>
      <c r="E2" s="2808"/>
      <c r="F2" s="2808"/>
      <c r="G2" s="480"/>
    </row>
    <row r="3" spans="1:7" ht="20.100000000000001" customHeight="1">
      <c r="A3" s="1249"/>
      <c r="B3" s="480"/>
      <c r="C3" s="480"/>
      <c r="D3" s="480"/>
      <c r="E3" s="481"/>
      <c r="F3" s="481"/>
      <c r="G3" s="480"/>
    </row>
    <row r="4" spans="1:7" ht="20.100000000000001" customHeight="1">
      <c r="A4" s="1250"/>
      <c r="B4" s="2599" t="s">
        <v>1748</v>
      </c>
      <c r="C4" s="2599"/>
      <c r="D4" s="2599"/>
      <c r="E4" s="2599"/>
      <c r="F4" s="2599"/>
      <c r="G4" s="480"/>
    </row>
    <row r="5" spans="1:7" ht="20.100000000000001" customHeight="1">
      <c r="A5" s="1251"/>
      <c r="B5" s="1251"/>
      <c r="C5" s="1251"/>
      <c r="D5" s="1251"/>
      <c r="E5" s="1251"/>
      <c r="F5" s="1251"/>
      <c r="G5" s="480"/>
    </row>
    <row r="6" spans="1:7" ht="36" customHeight="1">
      <c r="A6" s="1251"/>
      <c r="B6" s="1252" t="s">
        <v>336</v>
      </c>
      <c r="C6" s="2809"/>
      <c r="D6" s="2810"/>
      <c r="E6" s="2810"/>
      <c r="F6" s="2811"/>
      <c r="G6" s="480"/>
    </row>
    <row r="7" spans="1:7" ht="46.5" customHeight="1">
      <c r="A7" s="480"/>
      <c r="B7" s="1253" t="s">
        <v>337</v>
      </c>
      <c r="C7" s="2812" t="s">
        <v>1749</v>
      </c>
      <c r="D7" s="2812"/>
      <c r="E7" s="2812"/>
      <c r="F7" s="2813"/>
      <c r="G7" s="480"/>
    </row>
    <row r="8" spans="1:7" ht="46.5" customHeight="1">
      <c r="A8" s="480"/>
      <c r="B8" s="2814" t="s">
        <v>1750</v>
      </c>
      <c r="C8" s="1254">
        <v>1</v>
      </c>
      <c r="D8" s="2817" t="s">
        <v>996</v>
      </c>
      <c r="E8" s="2817"/>
      <c r="F8" s="2818"/>
      <c r="G8" s="480"/>
    </row>
    <row r="9" spans="1:7" ht="46.5" customHeight="1">
      <c r="A9" s="480"/>
      <c r="B9" s="2815"/>
      <c r="C9" s="1254">
        <v>2</v>
      </c>
      <c r="D9" s="2817" t="s">
        <v>997</v>
      </c>
      <c r="E9" s="2817"/>
      <c r="F9" s="2818"/>
      <c r="G9" s="480"/>
    </row>
    <row r="10" spans="1:7" ht="46.5" customHeight="1">
      <c r="A10" s="480"/>
      <c r="B10" s="2816"/>
      <c r="C10" s="1255">
        <v>3</v>
      </c>
      <c r="D10" s="2817" t="s">
        <v>998</v>
      </c>
      <c r="E10" s="2817"/>
      <c r="F10" s="2818"/>
      <c r="G10" s="480"/>
    </row>
    <row r="11" spans="1:7" ht="29.25" customHeight="1">
      <c r="A11" s="480"/>
      <c r="B11" s="1020" t="s">
        <v>1751</v>
      </c>
      <c r="C11" s="2802" t="s">
        <v>1752</v>
      </c>
      <c r="D11" s="2803"/>
      <c r="E11" s="2803"/>
      <c r="F11" s="2804"/>
      <c r="G11" s="480"/>
    </row>
    <row r="12" spans="1:7" ht="29.25" customHeight="1">
      <c r="A12" s="480"/>
      <c r="B12" s="1256" t="s">
        <v>1753</v>
      </c>
      <c r="C12" s="2805" t="s">
        <v>1754</v>
      </c>
      <c r="D12" s="2806"/>
      <c r="E12" s="2806"/>
      <c r="F12" s="2807"/>
      <c r="G12" s="480"/>
    </row>
    <row r="13" spans="1:7">
      <c r="A13" s="480"/>
      <c r="B13" s="480"/>
      <c r="C13" s="480"/>
      <c r="D13" s="480"/>
      <c r="E13" s="480"/>
      <c r="F13" s="480"/>
      <c r="G13" s="480"/>
    </row>
    <row r="14" spans="1:7" ht="15" customHeight="1">
      <c r="A14" s="480"/>
      <c r="B14" s="480" t="s">
        <v>1755</v>
      </c>
      <c r="C14" s="480"/>
      <c r="D14" s="480"/>
      <c r="E14" s="480"/>
      <c r="F14" s="480"/>
      <c r="G14" s="480"/>
    </row>
    <row r="15" spans="1:7" ht="32.25" customHeight="1">
      <c r="A15" s="480"/>
      <c r="B15" s="2606" t="s">
        <v>1756</v>
      </c>
      <c r="C15" s="2606"/>
      <c r="D15" s="2606"/>
      <c r="E15" s="2606"/>
      <c r="F15" s="2606"/>
      <c r="G15" s="480"/>
    </row>
    <row r="16" spans="1:7" ht="6.75" customHeight="1">
      <c r="A16" s="480"/>
      <c r="B16" s="1257"/>
      <c r="C16" s="480"/>
      <c r="D16" s="480"/>
      <c r="E16" s="480"/>
      <c r="F16" s="480"/>
      <c r="G16" s="480"/>
    </row>
  </sheetData>
  <mergeCells count="11">
    <mergeCell ref="C11:F11"/>
    <mergeCell ref="C12:F12"/>
    <mergeCell ref="B15:F15"/>
    <mergeCell ref="D2:F2"/>
    <mergeCell ref="B4:F4"/>
    <mergeCell ref="C6:F6"/>
    <mergeCell ref="C7:F7"/>
    <mergeCell ref="B8:B10"/>
    <mergeCell ref="D8:F8"/>
    <mergeCell ref="D9:F9"/>
    <mergeCell ref="D10:F10"/>
  </mergeCells>
  <phoneticPr fontId="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H13"/>
  <sheetViews>
    <sheetView workbookViewId="0"/>
  </sheetViews>
  <sheetFormatPr defaultRowHeight="13.5"/>
  <cols>
    <col min="1" max="1" width="3.625" style="124" customWidth="1"/>
    <col min="2" max="2" width="26.375" style="124" customWidth="1"/>
    <col min="3" max="3" width="15.625" style="124" customWidth="1"/>
    <col min="4" max="4" width="15.25" style="124" customWidth="1"/>
    <col min="5" max="5" width="17.5" style="124" customWidth="1"/>
    <col min="6" max="6" width="15.25" style="124" customWidth="1"/>
    <col min="7" max="7" width="4.625" style="124" customWidth="1"/>
    <col min="8" max="8" width="1.75" style="124" customWidth="1"/>
    <col min="9" max="9" width="2.5" style="124" customWidth="1"/>
    <col min="10" max="256" width="9" style="124"/>
    <col min="257" max="257" width="1.125" style="124" customWidth="1"/>
    <col min="258" max="259" width="15.625" style="124" customWidth="1"/>
    <col min="260" max="260" width="15.25" style="124" customWidth="1"/>
    <col min="261" max="261" width="17.5" style="124" customWidth="1"/>
    <col min="262" max="262" width="15.125" style="124" customWidth="1"/>
    <col min="263" max="263" width="15.25" style="124" customWidth="1"/>
    <col min="264" max="264" width="3.75" style="124" customWidth="1"/>
    <col min="265" max="265" width="2.5" style="124" customWidth="1"/>
    <col min="266" max="512" width="9" style="124"/>
    <col min="513" max="513" width="1.125" style="124" customWidth="1"/>
    <col min="514" max="515" width="15.625" style="124" customWidth="1"/>
    <col min="516" max="516" width="15.25" style="124" customWidth="1"/>
    <col min="517" max="517" width="17.5" style="124" customWidth="1"/>
    <col min="518" max="518" width="15.125" style="124" customWidth="1"/>
    <col min="519" max="519" width="15.25" style="124" customWidth="1"/>
    <col min="520" max="520" width="3.75" style="124" customWidth="1"/>
    <col min="521" max="521" width="2.5" style="124" customWidth="1"/>
    <col min="522" max="768" width="9" style="124"/>
    <col min="769" max="769" width="1.125" style="124" customWidth="1"/>
    <col min="770" max="771" width="15.625" style="124" customWidth="1"/>
    <col min="772" max="772" width="15.25" style="124" customWidth="1"/>
    <col min="773" max="773" width="17.5" style="124" customWidth="1"/>
    <col min="774" max="774" width="15.125" style="124" customWidth="1"/>
    <col min="775" max="775" width="15.25" style="124" customWidth="1"/>
    <col min="776" max="776" width="3.75" style="124" customWidth="1"/>
    <col min="777" max="777" width="2.5" style="124" customWidth="1"/>
    <col min="778" max="1024" width="9" style="124"/>
    <col min="1025" max="1025" width="1.125" style="124" customWidth="1"/>
    <col min="1026" max="1027" width="15.625" style="124" customWidth="1"/>
    <col min="1028" max="1028" width="15.25" style="124" customWidth="1"/>
    <col min="1029" max="1029" width="17.5" style="124" customWidth="1"/>
    <col min="1030" max="1030" width="15.125" style="124" customWidth="1"/>
    <col min="1031" max="1031" width="15.25" style="124" customWidth="1"/>
    <col min="1032" max="1032" width="3.75" style="124" customWidth="1"/>
    <col min="1033" max="1033" width="2.5" style="124" customWidth="1"/>
    <col min="1034" max="1280" width="9" style="124"/>
    <col min="1281" max="1281" width="1.125" style="124" customWidth="1"/>
    <col min="1282" max="1283" width="15.625" style="124" customWidth="1"/>
    <col min="1284" max="1284" width="15.25" style="124" customWidth="1"/>
    <col min="1285" max="1285" width="17.5" style="124" customWidth="1"/>
    <col min="1286" max="1286" width="15.125" style="124" customWidth="1"/>
    <col min="1287" max="1287" width="15.25" style="124" customWidth="1"/>
    <col min="1288" max="1288" width="3.75" style="124" customWidth="1"/>
    <col min="1289" max="1289" width="2.5" style="124" customWidth="1"/>
    <col min="1290" max="1536" width="9" style="124"/>
    <col min="1537" max="1537" width="1.125" style="124" customWidth="1"/>
    <col min="1538" max="1539" width="15.625" style="124" customWidth="1"/>
    <col min="1540" max="1540" width="15.25" style="124" customWidth="1"/>
    <col min="1541" max="1541" width="17.5" style="124" customWidth="1"/>
    <col min="1542" max="1542" width="15.125" style="124" customWidth="1"/>
    <col min="1543" max="1543" width="15.25" style="124" customWidth="1"/>
    <col min="1544" max="1544" width="3.75" style="124" customWidth="1"/>
    <col min="1545" max="1545" width="2.5" style="124" customWidth="1"/>
    <col min="1546" max="1792" width="9" style="124"/>
    <col min="1793" max="1793" width="1.125" style="124" customWidth="1"/>
    <col min="1794" max="1795" width="15.625" style="124" customWidth="1"/>
    <col min="1796" max="1796" width="15.25" style="124" customWidth="1"/>
    <col min="1797" max="1797" width="17.5" style="124" customWidth="1"/>
    <col min="1798" max="1798" width="15.125" style="124" customWidth="1"/>
    <col min="1799" max="1799" width="15.25" style="124" customWidth="1"/>
    <col min="1800" max="1800" width="3.75" style="124" customWidth="1"/>
    <col min="1801" max="1801" width="2.5" style="124" customWidth="1"/>
    <col min="1802" max="2048" width="9" style="124"/>
    <col min="2049" max="2049" width="1.125" style="124" customWidth="1"/>
    <col min="2050" max="2051" width="15.625" style="124" customWidth="1"/>
    <col min="2052" max="2052" width="15.25" style="124" customWidth="1"/>
    <col min="2053" max="2053" width="17.5" style="124" customWidth="1"/>
    <col min="2054" max="2054" width="15.125" style="124" customWidth="1"/>
    <col min="2055" max="2055" width="15.25" style="124" customWidth="1"/>
    <col min="2056" max="2056" width="3.75" style="124" customWidth="1"/>
    <col min="2057" max="2057" width="2.5" style="124" customWidth="1"/>
    <col min="2058" max="2304" width="9" style="124"/>
    <col min="2305" max="2305" width="1.125" style="124" customWidth="1"/>
    <col min="2306" max="2307" width="15.625" style="124" customWidth="1"/>
    <col min="2308" max="2308" width="15.25" style="124" customWidth="1"/>
    <col min="2309" max="2309" width="17.5" style="124" customWidth="1"/>
    <col min="2310" max="2310" width="15.125" style="124" customWidth="1"/>
    <col min="2311" max="2311" width="15.25" style="124" customWidth="1"/>
    <col min="2312" max="2312" width="3.75" style="124" customWidth="1"/>
    <col min="2313" max="2313" width="2.5" style="124" customWidth="1"/>
    <col min="2314" max="2560" width="9" style="124"/>
    <col min="2561" max="2561" width="1.125" style="124" customWidth="1"/>
    <col min="2562" max="2563" width="15.625" style="124" customWidth="1"/>
    <col min="2564" max="2564" width="15.25" style="124" customWidth="1"/>
    <col min="2565" max="2565" width="17.5" style="124" customWidth="1"/>
    <col min="2566" max="2566" width="15.125" style="124" customWidth="1"/>
    <col min="2567" max="2567" width="15.25" style="124" customWidth="1"/>
    <col min="2568" max="2568" width="3.75" style="124" customWidth="1"/>
    <col min="2569" max="2569" width="2.5" style="124" customWidth="1"/>
    <col min="2570" max="2816" width="9" style="124"/>
    <col min="2817" max="2817" width="1.125" style="124" customWidth="1"/>
    <col min="2818" max="2819" width="15.625" style="124" customWidth="1"/>
    <col min="2820" max="2820" width="15.25" style="124" customWidth="1"/>
    <col min="2821" max="2821" width="17.5" style="124" customWidth="1"/>
    <col min="2822" max="2822" width="15.125" style="124" customWidth="1"/>
    <col min="2823" max="2823" width="15.25" style="124" customWidth="1"/>
    <col min="2824" max="2824" width="3.75" style="124" customWidth="1"/>
    <col min="2825" max="2825" width="2.5" style="124" customWidth="1"/>
    <col min="2826" max="3072" width="9" style="124"/>
    <col min="3073" max="3073" width="1.125" style="124" customWidth="1"/>
    <col min="3074" max="3075" width="15.625" style="124" customWidth="1"/>
    <col min="3076" max="3076" width="15.25" style="124" customWidth="1"/>
    <col min="3077" max="3077" width="17.5" style="124" customWidth="1"/>
    <col min="3078" max="3078" width="15.125" style="124" customWidth="1"/>
    <col min="3079" max="3079" width="15.25" style="124" customWidth="1"/>
    <col min="3080" max="3080" width="3.75" style="124" customWidth="1"/>
    <col min="3081" max="3081" width="2.5" style="124" customWidth="1"/>
    <col min="3082" max="3328" width="9" style="124"/>
    <col min="3329" max="3329" width="1.125" style="124" customWidth="1"/>
    <col min="3330" max="3331" width="15.625" style="124" customWidth="1"/>
    <col min="3332" max="3332" width="15.25" style="124" customWidth="1"/>
    <col min="3333" max="3333" width="17.5" style="124" customWidth="1"/>
    <col min="3334" max="3334" width="15.125" style="124" customWidth="1"/>
    <col min="3335" max="3335" width="15.25" style="124" customWidth="1"/>
    <col min="3336" max="3336" width="3.75" style="124" customWidth="1"/>
    <col min="3337" max="3337" width="2.5" style="124" customWidth="1"/>
    <col min="3338" max="3584" width="9" style="124"/>
    <col min="3585" max="3585" width="1.125" style="124" customWidth="1"/>
    <col min="3586" max="3587" width="15.625" style="124" customWidth="1"/>
    <col min="3588" max="3588" width="15.25" style="124" customWidth="1"/>
    <col min="3589" max="3589" width="17.5" style="124" customWidth="1"/>
    <col min="3590" max="3590" width="15.125" style="124" customWidth="1"/>
    <col min="3591" max="3591" width="15.25" style="124" customWidth="1"/>
    <col min="3592" max="3592" width="3.75" style="124" customWidth="1"/>
    <col min="3593" max="3593" width="2.5" style="124" customWidth="1"/>
    <col min="3594" max="3840" width="9" style="124"/>
    <col min="3841" max="3841" width="1.125" style="124" customWidth="1"/>
    <col min="3842" max="3843" width="15.625" style="124" customWidth="1"/>
    <col min="3844" max="3844" width="15.25" style="124" customWidth="1"/>
    <col min="3845" max="3845" width="17.5" style="124" customWidth="1"/>
    <col min="3846" max="3846" width="15.125" style="124" customWidth="1"/>
    <col min="3847" max="3847" width="15.25" style="124" customWidth="1"/>
    <col min="3848" max="3848" width="3.75" style="124" customWidth="1"/>
    <col min="3849" max="3849" width="2.5" style="124" customWidth="1"/>
    <col min="3850" max="4096" width="9" style="124"/>
    <col min="4097" max="4097" width="1.125" style="124" customWidth="1"/>
    <col min="4098" max="4099" width="15.625" style="124" customWidth="1"/>
    <col min="4100" max="4100" width="15.25" style="124" customWidth="1"/>
    <col min="4101" max="4101" width="17.5" style="124" customWidth="1"/>
    <col min="4102" max="4102" width="15.125" style="124" customWidth="1"/>
    <col min="4103" max="4103" width="15.25" style="124" customWidth="1"/>
    <col min="4104" max="4104" width="3.75" style="124" customWidth="1"/>
    <col min="4105" max="4105" width="2.5" style="124" customWidth="1"/>
    <col min="4106" max="4352" width="9" style="124"/>
    <col min="4353" max="4353" width="1.125" style="124" customWidth="1"/>
    <col min="4354" max="4355" width="15.625" style="124" customWidth="1"/>
    <col min="4356" max="4356" width="15.25" style="124" customWidth="1"/>
    <col min="4357" max="4357" width="17.5" style="124" customWidth="1"/>
    <col min="4358" max="4358" width="15.125" style="124" customWidth="1"/>
    <col min="4359" max="4359" width="15.25" style="124" customWidth="1"/>
    <col min="4360" max="4360" width="3.75" style="124" customWidth="1"/>
    <col min="4361" max="4361" width="2.5" style="124" customWidth="1"/>
    <col min="4362" max="4608" width="9" style="124"/>
    <col min="4609" max="4609" width="1.125" style="124" customWidth="1"/>
    <col min="4610" max="4611" width="15.625" style="124" customWidth="1"/>
    <col min="4612" max="4612" width="15.25" style="124" customWidth="1"/>
    <col min="4613" max="4613" width="17.5" style="124" customWidth="1"/>
    <col min="4614" max="4614" width="15.125" style="124" customWidth="1"/>
    <col min="4615" max="4615" width="15.25" style="124" customWidth="1"/>
    <col min="4616" max="4616" width="3.75" style="124" customWidth="1"/>
    <col min="4617" max="4617" width="2.5" style="124" customWidth="1"/>
    <col min="4618" max="4864" width="9" style="124"/>
    <col min="4865" max="4865" width="1.125" style="124" customWidth="1"/>
    <col min="4866" max="4867" width="15.625" style="124" customWidth="1"/>
    <col min="4868" max="4868" width="15.25" style="124" customWidth="1"/>
    <col min="4869" max="4869" width="17.5" style="124" customWidth="1"/>
    <col min="4870" max="4870" width="15.125" style="124" customWidth="1"/>
    <col min="4871" max="4871" width="15.25" style="124" customWidth="1"/>
    <col min="4872" max="4872" width="3.75" style="124" customWidth="1"/>
    <col min="4873" max="4873" width="2.5" style="124" customWidth="1"/>
    <col min="4874" max="5120" width="9" style="124"/>
    <col min="5121" max="5121" width="1.125" style="124" customWidth="1"/>
    <col min="5122" max="5123" width="15.625" style="124" customWidth="1"/>
    <col min="5124" max="5124" width="15.25" style="124" customWidth="1"/>
    <col min="5125" max="5125" width="17.5" style="124" customWidth="1"/>
    <col min="5126" max="5126" width="15.125" style="124" customWidth="1"/>
    <col min="5127" max="5127" width="15.25" style="124" customWidth="1"/>
    <col min="5128" max="5128" width="3.75" style="124" customWidth="1"/>
    <col min="5129" max="5129" width="2.5" style="124" customWidth="1"/>
    <col min="5130" max="5376" width="9" style="124"/>
    <col min="5377" max="5377" width="1.125" style="124" customWidth="1"/>
    <col min="5378" max="5379" width="15.625" style="124" customWidth="1"/>
    <col min="5380" max="5380" width="15.25" style="124" customWidth="1"/>
    <col min="5381" max="5381" width="17.5" style="124" customWidth="1"/>
    <col min="5382" max="5382" width="15.125" style="124" customWidth="1"/>
    <col min="5383" max="5383" width="15.25" style="124" customWidth="1"/>
    <col min="5384" max="5384" width="3.75" style="124" customWidth="1"/>
    <col min="5385" max="5385" width="2.5" style="124" customWidth="1"/>
    <col min="5386" max="5632" width="9" style="124"/>
    <col min="5633" max="5633" width="1.125" style="124" customWidth="1"/>
    <col min="5634" max="5635" width="15.625" style="124" customWidth="1"/>
    <col min="5636" max="5636" width="15.25" style="124" customWidth="1"/>
    <col min="5637" max="5637" width="17.5" style="124" customWidth="1"/>
    <col min="5638" max="5638" width="15.125" style="124" customWidth="1"/>
    <col min="5639" max="5639" width="15.25" style="124" customWidth="1"/>
    <col min="5640" max="5640" width="3.75" style="124" customWidth="1"/>
    <col min="5641" max="5641" width="2.5" style="124" customWidth="1"/>
    <col min="5642" max="5888" width="9" style="124"/>
    <col min="5889" max="5889" width="1.125" style="124" customWidth="1"/>
    <col min="5890" max="5891" width="15.625" style="124" customWidth="1"/>
    <col min="5892" max="5892" width="15.25" style="124" customWidth="1"/>
    <col min="5893" max="5893" width="17.5" style="124" customWidth="1"/>
    <col min="5894" max="5894" width="15.125" style="124" customWidth="1"/>
    <col min="5895" max="5895" width="15.25" style="124" customWidth="1"/>
    <col min="5896" max="5896" width="3.75" style="124" customWidth="1"/>
    <col min="5897" max="5897" width="2.5" style="124" customWidth="1"/>
    <col min="5898" max="6144" width="9" style="124"/>
    <col min="6145" max="6145" width="1.125" style="124" customWidth="1"/>
    <col min="6146" max="6147" width="15.625" style="124" customWidth="1"/>
    <col min="6148" max="6148" width="15.25" style="124" customWidth="1"/>
    <col min="6149" max="6149" width="17.5" style="124" customWidth="1"/>
    <col min="6150" max="6150" width="15.125" style="124" customWidth="1"/>
    <col min="6151" max="6151" width="15.25" style="124" customWidth="1"/>
    <col min="6152" max="6152" width="3.75" style="124" customWidth="1"/>
    <col min="6153" max="6153" width="2.5" style="124" customWidth="1"/>
    <col min="6154" max="6400" width="9" style="124"/>
    <col min="6401" max="6401" width="1.125" style="124" customWidth="1"/>
    <col min="6402" max="6403" width="15.625" style="124" customWidth="1"/>
    <col min="6404" max="6404" width="15.25" style="124" customWidth="1"/>
    <col min="6405" max="6405" width="17.5" style="124" customWidth="1"/>
    <col min="6406" max="6406" width="15.125" style="124" customWidth="1"/>
    <col min="6407" max="6407" width="15.25" style="124" customWidth="1"/>
    <col min="6408" max="6408" width="3.75" style="124" customWidth="1"/>
    <col min="6409" max="6409" width="2.5" style="124" customWidth="1"/>
    <col min="6410" max="6656" width="9" style="124"/>
    <col min="6657" max="6657" width="1.125" style="124" customWidth="1"/>
    <col min="6658" max="6659" width="15.625" style="124" customWidth="1"/>
    <col min="6660" max="6660" width="15.25" style="124" customWidth="1"/>
    <col min="6661" max="6661" width="17.5" style="124" customWidth="1"/>
    <col min="6662" max="6662" width="15.125" style="124" customWidth="1"/>
    <col min="6663" max="6663" width="15.25" style="124" customWidth="1"/>
    <col min="6664" max="6664" width="3.75" style="124" customWidth="1"/>
    <col min="6665" max="6665" width="2.5" style="124" customWidth="1"/>
    <col min="6666" max="6912" width="9" style="124"/>
    <col min="6913" max="6913" width="1.125" style="124" customWidth="1"/>
    <col min="6914" max="6915" width="15.625" style="124" customWidth="1"/>
    <col min="6916" max="6916" width="15.25" style="124" customWidth="1"/>
    <col min="6917" max="6917" width="17.5" style="124" customWidth="1"/>
    <col min="6918" max="6918" width="15.125" style="124" customWidth="1"/>
    <col min="6919" max="6919" width="15.25" style="124" customWidth="1"/>
    <col min="6920" max="6920" width="3.75" style="124" customWidth="1"/>
    <col min="6921" max="6921" width="2.5" style="124" customWidth="1"/>
    <col min="6922" max="7168" width="9" style="124"/>
    <col min="7169" max="7169" width="1.125" style="124" customWidth="1"/>
    <col min="7170" max="7171" width="15.625" style="124" customWidth="1"/>
    <col min="7172" max="7172" width="15.25" style="124" customWidth="1"/>
    <col min="7173" max="7173" width="17.5" style="124" customWidth="1"/>
    <col min="7174" max="7174" width="15.125" style="124" customWidth="1"/>
    <col min="7175" max="7175" width="15.25" style="124" customWidth="1"/>
    <col min="7176" max="7176" width="3.75" style="124" customWidth="1"/>
    <col min="7177" max="7177" width="2.5" style="124" customWidth="1"/>
    <col min="7178" max="7424" width="9" style="124"/>
    <col min="7425" max="7425" width="1.125" style="124" customWidth="1"/>
    <col min="7426" max="7427" width="15.625" style="124" customWidth="1"/>
    <col min="7428" max="7428" width="15.25" style="124" customWidth="1"/>
    <col min="7429" max="7429" width="17.5" style="124" customWidth="1"/>
    <col min="7430" max="7430" width="15.125" style="124" customWidth="1"/>
    <col min="7431" max="7431" width="15.25" style="124" customWidth="1"/>
    <col min="7432" max="7432" width="3.75" style="124" customWidth="1"/>
    <col min="7433" max="7433" width="2.5" style="124" customWidth="1"/>
    <col min="7434" max="7680" width="9" style="124"/>
    <col min="7681" max="7681" width="1.125" style="124" customWidth="1"/>
    <col min="7682" max="7683" width="15.625" style="124" customWidth="1"/>
    <col min="7684" max="7684" width="15.25" style="124" customWidth="1"/>
    <col min="7685" max="7685" width="17.5" style="124" customWidth="1"/>
    <col min="7686" max="7686" width="15.125" style="124" customWidth="1"/>
    <col min="7687" max="7687" width="15.25" style="124" customWidth="1"/>
    <col min="7688" max="7688" width="3.75" style="124" customWidth="1"/>
    <col min="7689" max="7689" width="2.5" style="124" customWidth="1"/>
    <col min="7690" max="7936" width="9" style="124"/>
    <col min="7937" max="7937" width="1.125" style="124" customWidth="1"/>
    <col min="7938" max="7939" width="15.625" style="124" customWidth="1"/>
    <col min="7940" max="7940" width="15.25" style="124" customWidth="1"/>
    <col min="7941" max="7941" width="17.5" style="124" customWidth="1"/>
    <col min="7942" max="7942" width="15.125" style="124" customWidth="1"/>
    <col min="7943" max="7943" width="15.25" style="124" customWidth="1"/>
    <col min="7944" max="7944" width="3.75" style="124" customWidth="1"/>
    <col min="7945" max="7945" width="2.5" style="124" customWidth="1"/>
    <col min="7946" max="8192" width="9" style="124"/>
    <col min="8193" max="8193" width="1.125" style="124" customWidth="1"/>
    <col min="8194" max="8195" width="15.625" style="124" customWidth="1"/>
    <col min="8196" max="8196" width="15.25" style="124" customWidth="1"/>
    <col min="8197" max="8197" width="17.5" style="124" customWidth="1"/>
    <col min="8198" max="8198" width="15.125" style="124" customWidth="1"/>
    <col min="8199" max="8199" width="15.25" style="124" customWidth="1"/>
    <col min="8200" max="8200" width="3.75" style="124" customWidth="1"/>
    <col min="8201" max="8201" width="2.5" style="124" customWidth="1"/>
    <col min="8202" max="8448" width="9" style="124"/>
    <col min="8449" max="8449" width="1.125" style="124" customWidth="1"/>
    <col min="8450" max="8451" width="15.625" style="124" customWidth="1"/>
    <col min="8452" max="8452" width="15.25" style="124" customWidth="1"/>
    <col min="8453" max="8453" width="17.5" style="124" customWidth="1"/>
    <col min="8454" max="8454" width="15.125" style="124" customWidth="1"/>
    <col min="8455" max="8455" width="15.25" style="124" customWidth="1"/>
    <col min="8456" max="8456" width="3.75" style="124" customWidth="1"/>
    <col min="8457" max="8457" width="2.5" style="124" customWidth="1"/>
    <col min="8458" max="8704" width="9" style="124"/>
    <col min="8705" max="8705" width="1.125" style="124" customWidth="1"/>
    <col min="8706" max="8707" width="15.625" style="124" customWidth="1"/>
    <col min="8708" max="8708" width="15.25" style="124" customWidth="1"/>
    <col min="8709" max="8709" width="17.5" style="124" customWidth="1"/>
    <col min="8710" max="8710" width="15.125" style="124" customWidth="1"/>
    <col min="8711" max="8711" width="15.25" style="124" customWidth="1"/>
    <col min="8712" max="8712" width="3.75" style="124" customWidth="1"/>
    <col min="8713" max="8713" width="2.5" style="124" customWidth="1"/>
    <col min="8714" max="8960" width="9" style="124"/>
    <col min="8961" max="8961" width="1.125" style="124" customWidth="1"/>
    <col min="8962" max="8963" width="15.625" style="124" customWidth="1"/>
    <col min="8964" max="8964" width="15.25" style="124" customWidth="1"/>
    <col min="8965" max="8965" width="17.5" style="124" customWidth="1"/>
    <col min="8966" max="8966" width="15.125" style="124" customWidth="1"/>
    <col min="8967" max="8967" width="15.25" style="124" customWidth="1"/>
    <col min="8968" max="8968" width="3.75" style="124" customWidth="1"/>
    <col min="8969" max="8969" width="2.5" style="124" customWidth="1"/>
    <col min="8970" max="9216" width="9" style="124"/>
    <col min="9217" max="9217" width="1.125" style="124" customWidth="1"/>
    <col min="9218" max="9219" width="15.625" style="124" customWidth="1"/>
    <col min="9220" max="9220" width="15.25" style="124" customWidth="1"/>
    <col min="9221" max="9221" width="17.5" style="124" customWidth="1"/>
    <col min="9222" max="9222" width="15.125" style="124" customWidth="1"/>
    <col min="9223" max="9223" width="15.25" style="124" customWidth="1"/>
    <col min="9224" max="9224" width="3.75" style="124" customWidth="1"/>
    <col min="9225" max="9225" width="2.5" style="124" customWidth="1"/>
    <col min="9226" max="9472" width="9" style="124"/>
    <col min="9473" max="9473" width="1.125" style="124" customWidth="1"/>
    <col min="9474" max="9475" width="15.625" style="124" customWidth="1"/>
    <col min="9476" max="9476" width="15.25" style="124" customWidth="1"/>
    <col min="9477" max="9477" width="17.5" style="124" customWidth="1"/>
    <col min="9478" max="9478" width="15.125" style="124" customWidth="1"/>
    <col min="9479" max="9479" width="15.25" style="124" customWidth="1"/>
    <col min="9480" max="9480" width="3.75" style="124" customWidth="1"/>
    <col min="9481" max="9481" width="2.5" style="124" customWidth="1"/>
    <col min="9482" max="9728" width="9" style="124"/>
    <col min="9729" max="9729" width="1.125" style="124" customWidth="1"/>
    <col min="9730" max="9731" width="15.625" style="124" customWidth="1"/>
    <col min="9732" max="9732" width="15.25" style="124" customWidth="1"/>
    <col min="9733" max="9733" width="17.5" style="124" customWidth="1"/>
    <col min="9734" max="9734" width="15.125" style="124" customWidth="1"/>
    <col min="9735" max="9735" width="15.25" style="124" customWidth="1"/>
    <col min="9736" max="9736" width="3.75" style="124" customWidth="1"/>
    <col min="9737" max="9737" width="2.5" style="124" customWidth="1"/>
    <col min="9738" max="9984" width="9" style="124"/>
    <col min="9985" max="9985" width="1.125" style="124" customWidth="1"/>
    <col min="9986" max="9987" width="15.625" style="124" customWidth="1"/>
    <col min="9988" max="9988" width="15.25" style="124" customWidth="1"/>
    <col min="9989" max="9989" width="17.5" style="124" customWidth="1"/>
    <col min="9990" max="9990" width="15.125" style="124" customWidth="1"/>
    <col min="9991" max="9991" width="15.25" style="124" customWidth="1"/>
    <col min="9992" max="9992" width="3.75" style="124" customWidth="1"/>
    <col min="9993" max="9993" width="2.5" style="124" customWidth="1"/>
    <col min="9994" max="10240" width="9" style="124"/>
    <col min="10241" max="10241" width="1.125" style="124" customWidth="1"/>
    <col min="10242" max="10243" width="15.625" style="124" customWidth="1"/>
    <col min="10244" max="10244" width="15.25" style="124" customWidth="1"/>
    <col min="10245" max="10245" width="17.5" style="124" customWidth="1"/>
    <col min="10246" max="10246" width="15.125" style="124" customWidth="1"/>
    <col min="10247" max="10247" width="15.25" style="124" customWidth="1"/>
    <col min="10248" max="10248" width="3.75" style="124" customWidth="1"/>
    <col min="10249" max="10249" width="2.5" style="124" customWidth="1"/>
    <col min="10250" max="10496" width="9" style="124"/>
    <col min="10497" max="10497" width="1.125" style="124" customWidth="1"/>
    <col min="10498" max="10499" width="15.625" style="124" customWidth="1"/>
    <col min="10500" max="10500" width="15.25" style="124" customWidth="1"/>
    <col min="10501" max="10501" width="17.5" style="124" customWidth="1"/>
    <col min="10502" max="10502" width="15.125" style="124" customWidth="1"/>
    <col min="10503" max="10503" width="15.25" style="124" customWidth="1"/>
    <col min="10504" max="10504" width="3.75" style="124" customWidth="1"/>
    <col min="10505" max="10505" width="2.5" style="124" customWidth="1"/>
    <col min="10506" max="10752" width="9" style="124"/>
    <col min="10753" max="10753" width="1.125" style="124" customWidth="1"/>
    <col min="10754" max="10755" width="15.625" style="124" customWidth="1"/>
    <col min="10756" max="10756" width="15.25" style="124" customWidth="1"/>
    <col min="10757" max="10757" width="17.5" style="124" customWidth="1"/>
    <col min="10758" max="10758" width="15.125" style="124" customWidth="1"/>
    <col min="10759" max="10759" width="15.25" style="124" customWidth="1"/>
    <col min="10760" max="10760" width="3.75" style="124" customWidth="1"/>
    <col min="10761" max="10761" width="2.5" style="124" customWidth="1"/>
    <col min="10762" max="11008" width="9" style="124"/>
    <col min="11009" max="11009" width="1.125" style="124" customWidth="1"/>
    <col min="11010" max="11011" width="15.625" style="124" customWidth="1"/>
    <col min="11012" max="11012" width="15.25" style="124" customWidth="1"/>
    <col min="11013" max="11013" width="17.5" style="124" customWidth="1"/>
    <col min="11014" max="11014" width="15.125" style="124" customWidth="1"/>
    <col min="11015" max="11015" width="15.25" style="124" customWidth="1"/>
    <col min="11016" max="11016" width="3.75" style="124" customWidth="1"/>
    <col min="11017" max="11017" width="2.5" style="124" customWidth="1"/>
    <col min="11018" max="11264" width="9" style="124"/>
    <col min="11265" max="11265" width="1.125" style="124" customWidth="1"/>
    <col min="11266" max="11267" width="15.625" style="124" customWidth="1"/>
    <col min="11268" max="11268" width="15.25" style="124" customWidth="1"/>
    <col min="11269" max="11269" width="17.5" style="124" customWidth="1"/>
    <col min="11270" max="11270" width="15.125" style="124" customWidth="1"/>
    <col min="11271" max="11271" width="15.25" style="124" customWidth="1"/>
    <col min="11272" max="11272" width="3.75" style="124" customWidth="1"/>
    <col min="11273" max="11273" width="2.5" style="124" customWidth="1"/>
    <col min="11274" max="11520" width="9" style="124"/>
    <col min="11521" max="11521" width="1.125" style="124" customWidth="1"/>
    <col min="11522" max="11523" width="15.625" style="124" customWidth="1"/>
    <col min="11524" max="11524" width="15.25" style="124" customWidth="1"/>
    <col min="11525" max="11525" width="17.5" style="124" customWidth="1"/>
    <col min="11526" max="11526" width="15.125" style="124" customWidth="1"/>
    <col min="11527" max="11527" width="15.25" style="124" customWidth="1"/>
    <col min="11528" max="11528" width="3.75" style="124" customWidth="1"/>
    <col min="11529" max="11529" width="2.5" style="124" customWidth="1"/>
    <col min="11530" max="11776" width="9" style="124"/>
    <col min="11777" max="11777" width="1.125" style="124" customWidth="1"/>
    <col min="11778" max="11779" width="15.625" style="124" customWidth="1"/>
    <col min="11780" max="11780" width="15.25" style="124" customWidth="1"/>
    <col min="11781" max="11781" width="17.5" style="124" customWidth="1"/>
    <col min="11782" max="11782" width="15.125" style="124" customWidth="1"/>
    <col min="11783" max="11783" width="15.25" style="124" customWidth="1"/>
    <col min="11784" max="11784" width="3.75" style="124" customWidth="1"/>
    <col min="11785" max="11785" width="2.5" style="124" customWidth="1"/>
    <col min="11786" max="12032" width="9" style="124"/>
    <col min="12033" max="12033" width="1.125" style="124" customWidth="1"/>
    <col min="12034" max="12035" width="15.625" style="124" customWidth="1"/>
    <col min="12036" max="12036" width="15.25" style="124" customWidth="1"/>
    <col min="12037" max="12037" width="17.5" style="124" customWidth="1"/>
    <col min="12038" max="12038" width="15.125" style="124" customWidth="1"/>
    <col min="12039" max="12039" width="15.25" style="124" customWidth="1"/>
    <col min="12040" max="12040" width="3.75" style="124" customWidth="1"/>
    <col min="12041" max="12041" width="2.5" style="124" customWidth="1"/>
    <col min="12042" max="12288" width="9" style="124"/>
    <col min="12289" max="12289" width="1.125" style="124" customWidth="1"/>
    <col min="12290" max="12291" width="15.625" style="124" customWidth="1"/>
    <col min="12292" max="12292" width="15.25" style="124" customWidth="1"/>
    <col min="12293" max="12293" width="17.5" style="124" customWidth="1"/>
    <col min="12294" max="12294" width="15.125" style="124" customWidth="1"/>
    <col min="12295" max="12295" width="15.25" style="124" customWidth="1"/>
    <col min="12296" max="12296" width="3.75" style="124" customWidth="1"/>
    <col min="12297" max="12297" width="2.5" style="124" customWidth="1"/>
    <col min="12298" max="12544" width="9" style="124"/>
    <col min="12545" max="12545" width="1.125" style="124" customWidth="1"/>
    <col min="12546" max="12547" width="15.625" style="124" customWidth="1"/>
    <col min="12548" max="12548" width="15.25" style="124" customWidth="1"/>
    <col min="12549" max="12549" width="17.5" style="124" customWidth="1"/>
    <col min="12550" max="12550" width="15.125" style="124" customWidth="1"/>
    <col min="12551" max="12551" width="15.25" style="124" customWidth="1"/>
    <col min="12552" max="12552" width="3.75" style="124" customWidth="1"/>
    <col min="12553" max="12553" width="2.5" style="124" customWidth="1"/>
    <col min="12554" max="12800" width="9" style="124"/>
    <col min="12801" max="12801" width="1.125" style="124" customWidth="1"/>
    <col min="12802" max="12803" width="15.625" style="124" customWidth="1"/>
    <col min="12804" max="12804" width="15.25" style="124" customWidth="1"/>
    <col min="12805" max="12805" width="17.5" style="124" customWidth="1"/>
    <col min="12806" max="12806" width="15.125" style="124" customWidth="1"/>
    <col min="12807" max="12807" width="15.25" style="124" customWidth="1"/>
    <col min="12808" max="12808" width="3.75" style="124" customWidth="1"/>
    <col min="12809" max="12809" width="2.5" style="124" customWidth="1"/>
    <col min="12810" max="13056" width="9" style="124"/>
    <col min="13057" max="13057" width="1.125" style="124" customWidth="1"/>
    <col min="13058" max="13059" width="15.625" style="124" customWidth="1"/>
    <col min="13060" max="13060" width="15.25" style="124" customWidth="1"/>
    <col min="13061" max="13061" width="17.5" style="124" customWidth="1"/>
    <col min="13062" max="13062" width="15.125" style="124" customWidth="1"/>
    <col min="13063" max="13063" width="15.25" style="124" customWidth="1"/>
    <col min="13064" max="13064" width="3.75" style="124" customWidth="1"/>
    <col min="13065" max="13065" width="2.5" style="124" customWidth="1"/>
    <col min="13066" max="13312" width="9" style="124"/>
    <col min="13313" max="13313" width="1.125" style="124" customWidth="1"/>
    <col min="13314" max="13315" width="15.625" style="124" customWidth="1"/>
    <col min="13316" max="13316" width="15.25" style="124" customWidth="1"/>
    <col min="13317" max="13317" width="17.5" style="124" customWidth="1"/>
    <col min="13318" max="13318" width="15.125" style="124" customWidth="1"/>
    <col min="13319" max="13319" width="15.25" style="124" customWidth="1"/>
    <col min="13320" max="13320" width="3.75" style="124" customWidth="1"/>
    <col min="13321" max="13321" width="2.5" style="124" customWidth="1"/>
    <col min="13322" max="13568" width="9" style="124"/>
    <col min="13569" max="13569" width="1.125" style="124" customWidth="1"/>
    <col min="13570" max="13571" width="15.625" style="124" customWidth="1"/>
    <col min="13572" max="13572" width="15.25" style="124" customWidth="1"/>
    <col min="13573" max="13573" width="17.5" style="124" customWidth="1"/>
    <col min="13574" max="13574" width="15.125" style="124" customWidth="1"/>
    <col min="13575" max="13575" width="15.25" style="124" customWidth="1"/>
    <col min="13576" max="13576" width="3.75" style="124" customWidth="1"/>
    <col min="13577" max="13577" width="2.5" style="124" customWidth="1"/>
    <col min="13578" max="13824" width="9" style="124"/>
    <col min="13825" max="13825" width="1.125" style="124" customWidth="1"/>
    <col min="13826" max="13827" width="15.625" style="124" customWidth="1"/>
    <col min="13828" max="13828" width="15.25" style="124" customWidth="1"/>
    <col min="13829" max="13829" width="17.5" style="124" customWidth="1"/>
    <col min="13830" max="13830" width="15.125" style="124" customWidth="1"/>
    <col min="13831" max="13831" width="15.25" style="124" customWidth="1"/>
    <col min="13832" max="13832" width="3.75" style="124" customWidth="1"/>
    <col min="13833" max="13833" width="2.5" style="124" customWidth="1"/>
    <col min="13834" max="14080" width="9" style="124"/>
    <col min="14081" max="14081" width="1.125" style="124" customWidth="1"/>
    <col min="14082" max="14083" width="15.625" style="124" customWidth="1"/>
    <col min="14084" max="14084" width="15.25" style="124" customWidth="1"/>
    <col min="14085" max="14085" width="17.5" style="124" customWidth="1"/>
    <col min="14086" max="14086" width="15.125" style="124" customWidth="1"/>
    <col min="14087" max="14087" width="15.25" style="124" customWidth="1"/>
    <col min="14088" max="14088" width="3.75" style="124" customWidth="1"/>
    <col min="14089" max="14089" width="2.5" style="124" customWidth="1"/>
    <col min="14090" max="14336" width="9" style="124"/>
    <col min="14337" max="14337" width="1.125" style="124" customWidth="1"/>
    <col min="14338" max="14339" width="15.625" style="124" customWidth="1"/>
    <col min="14340" max="14340" width="15.25" style="124" customWidth="1"/>
    <col min="14341" max="14341" width="17.5" style="124" customWidth="1"/>
    <col min="14342" max="14342" width="15.125" style="124" customWidth="1"/>
    <col min="14343" max="14343" width="15.25" style="124" customWidth="1"/>
    <col min="14344" max="14344" width="3.75" style="124" customWidth="1"/>
    <col min="14345" max="14345" width="2.5" style="124" customWidth="1"/>
    <col min="14346" max="14592" width="9" style="124"/>
    <col min="14593" max="14593" width="1.125" style="124" customWidth="1"/>
    <col min="14594" max="14595" width="15.625" style="124" customWidth="1"/>
    <col min="14596" max="14596" width="15.25" style="124" customWidth="1"/>
    <col min="14597" max="14597" width="17.5" style="124" customWidth="1"/>
    <col min="14598" max="14598" width="15.125" style="124" customWidth="1"/>
    <col min="14599" max="14599" width="15.25" style="124" customWidth="1"/>
    <col min="14600" max="14600" width="3.75" style="124" customWidth="1"/>
    <col min="14601" max="14601" width="2.5" style="124" customWidth="1"/>
    <col min="14602" max="14848" width="9" style="124"/>
    <col min="14849" max="14849" width="1.125" style="124" customWidth="1"/>
    <col min="14850" max="14851" width="15.625" style="124" customWidth="1"/>
    <col min="14852" max="14852" width="15.25" style="124" customWidth="1"/>
    <col min="14853" max="14853" width="17.5" style="124" customWidth="1"/>
    <col min="14854" max="14854" width="15.125" style="124" customWidth="1"/>
    <col min="14855" max="14855" width="15.25" style="124" customWidth="1"/>
    <col min="14856" max="14856" width="3.75" style="124" customWidth="1"/>
    <col min="14857" max="14857" width="2.5" style="124" customWidth="1"/>
    <col min="14858" max="15104" width="9" style="124"/>
    <col min="15105" max="15105" width="1.125" style="124" customWidth="1"/>
    <col min="15106" max="15107" width="15.625" style="124" customWidth="1"/>
    <col min="15108" max="15108" width="15.25" style="124" customWidth="1"/>
    <col min="15109" max="15109" width="17.5" style="124" customWidth="1"/>
    <col min="15110" max="15110" width="15.125" style="124" customWidth="1"/>
    <col min="15111" max="15111" width="15.25" style="124" customWidth="1"/>
    <col min="15112" max="15112" width="3.75" style="124" customWidth="1"/>
    <col min="15113" max="15113" width="2.5" style="124" customWidth="1"/>
    <col min="15114" max="15360" width="9" style="124"/>
    <col min="15361" max="15361" width="1.125" style="124" customWidth="1"/>
    <col min="15362" max="15363" width="15.625" style="124" customWidth="1"/>
    <col min="15364" max="15364" width="15.25" style="124" customWidth="1"/>
    <col min="15365" max="15365" width="17.5" style="124" customWidth="1"/>
    <col min="15366" max="15366" width="15.125" style="124" customWidth="1"/>
    <col min="15367" max="15367" width="15.25" style="124" customWidth="1"/>
    <col min="15368" max="15368" width="3.75" style="124" customWidth="1"/>
    <col min="15369" max="15369" width="2.5" style="124" customWidth="1"/>
    <col min="15370" max="15616" width="9" style="124"/>
    <col min="15617" max="15617" width="1.125" style="124" customWidth="1"/>
    <col min="15618" max="15619" width="15.625" style="124" customWidth="1"/>
    <col min="15620" max="15620" width="15.25" style="124" customWidth="1"/>
    <col min="15621" max="15621" width="17.5" style="124" customWidth="1"/>
    <col min="15622" max="15622" width="15.125" style="124" customWidth="1"/>
    <col min="15623" max="15623" width="15.25" style="124" customWidth="1"/>
    <col min="15624" max="15624" width="3.75" style="124" customWidth="1"/>
    <col min="15625" max="15625" width="2.5" style="124" customWidth="1"/>
    <col min="15626" max="15872" width="9" style="124"/>
    <col min="15873" max="15873" width="1.125" style="124" customWidth="1"/>
    <col min="15874" max="15875" width="15.625" style="124" customWidth="1"/>
    <col min="15876" max="15876" width="15.25" style="124" customWidth="1"/>
    <col min="15877" max="15877" width="17.5" style="124" customWidth="1"/>
    <col min="15878" max="15878" width="15.125" style="124" customWidth="1"/>
    <col min="15879" max="15879" width="15.25" style="124" customWidth="1"/>
    <col min="15880" max="15880" width="3.75" style="124" customWidth="1"/>
    <col min="15881" max="15881" width="2.5" style="124" customWidth="1"/>
    <col min="15882" max="16128" width="9" style="124"/>
    <col min="16129" max="16129" width="1.125" style="124" customWidth="1"/>
    <col min="16130" max="16131" width="15.625" style="124" customWidth="1"/>
    <col min="16132" max="16132" width="15.25" style="124" customWidth="1"/>
    <col min="16133" max="16133" width="17.5" style="124" customWidth="1"/>
    <col min="16134" max="16134" width="15.125" style="124" customWidth="1"/>
    <col min="16135" max="16135" width="15.25" style="124" customWidth="1"/>
    <col min="16136" max="16136" width="3.75" style="124" customWidth="1"/>
    <col min="16137" max="16137" width="2.5" style="124" customWidth="1"/>
    <col min="16138" max="16384" width="9" style="124"/>
  </cols>
  <sheetData>
    <row r="1" spans="2:8" ht="20.100000000000001" customHeight="1">
      <c r="B1" s="124" t="s">
        <v>1949</v>
      </c>
    </row>
    <row r="2" spans="2:8" ht="20.100000000000001" customHeight="1">
      <c r="E2" s="2535" t="s">
        <v>45</v>
      </c>
      <c r="F2" s="2535"/>
      <c r="G2" s="2535"/>
    </row>
    <row r="3" spans="2:8" ht="20.100000000000001" customHeight="1">
      <c r="F3" s="230"/>
      <c r="G3" s="230"/>
    </row>
    <row r="4" spans="2:8" ht="20.100000000000001" customHeight="1">
      <c r="B4" s="2819" t="s">
        <v>805</v>
      </c>
      <c r="C4" s="2819"/>
      <c r="D4" s="2819"/>
      <c r="E4" s="2819"/>
      <c r="F4" s="2819"/>
      <c r="G4" s="2819"/>
    </row>
    <row r="5" spans="2:8" ht="20.100000000000001" customHeight="1">
      <c r="B5" s="158"/>
      <c r="C5" s="158"/>
      <c r="D5" s="158"/>
      <c r="E5" s="158"/>
      <c r="F5" s="158"/>
      <c r="G5" s="158"/>
    </row>
    <row r="6" spans="2:8" ht="52.5" customHeight="1">
      <c r="B6" s="361" t="s">
        <v>336</v>
      </c>
      <c r="C6" s="2538"/>
      <c r="D6" s="2538"/>
      <c r="E6" s="2538"/>
      <c r="F6" s="2538"/>
      <c r="G6" s="2538"/>
      <c r="H6" s="359"/>
    </row>
    <row r="7" spans="2:8" ht="54.75" customHeight="1">
      <c r="B7" s="360" t="s">
        <v>337</v>
      </c>
      <c r="C7" s="2538" t="s">
        <v>312</v>
      </c>
      <c r="D7" s="2538"/>
      <c r="E7" s="2538"/>
      <c r="F7" s="2538"/>
      <c r="G7" s="2538"/>
      <c r="H7" s="359"/>
    </row>
    <row r="8" spans="2:8" ht="18" customHeight="1">
      <c r="B8" s="159"/>
      <c r="C8" s="159"/>
      <c r="D8" s="159"/>
      <c r="E8" s="159"/>
      <c r="F8" s="159"/>
      <c r="G8" s="159"/>
    </row>
    <row r="9" spans="2:8" ht="112.5" customHeight="1">
      <c r="B9" s="2538" t="s">
        <v>803</v>
      </c>
      <c r="C9" s="2820" t="s">
        <v>806</v>
      </c>
      <c r="D9" s="2820"/>
      <c r="E9" s="2820"/>
      <c r="F9" s="2820"/>
      <c r="G9" s="2820"/>
      <c r="H9" s="359"/>
    </row>
    <row r="10" spans="2:8" ht="103.5" customHeight="1">
      <c r="B10" s="2538"/>
      <c r="C10" s="2820" t="s">
        <v>807</v>
      </c>
      <c r="D10" s="2820"/>
      <c r="E10" s="2820"/>
      <c r="F10" s="2820"/>
      <c r="G10" s="2820"/>
      <c r="H10" s="359"/>
    </row>
    <row r="11" spans="2:8">
      <c r="B11" s="695"/>
    </row>
    <row r="12" spans="2:8" ht="20.100000000000001" customHeight="1">
      <c r="B12" s="2199" t="s">
        <v>808</v>
      </c>
      <c r="C12" s="2199"/>
      <c r="D12" s="2199"/>
      <c r="E12" s="2199"/>
      <c r="F12" s="2199"/>
      <c r="G12" s="2199"/>
    </row>
    <row r="13" spans="2:8" ht="20.100000000000001" customHeight="1">
      <c r="B13" s="2199"/>
      <c r="C13" s="2199"/>
      <c r="D13" s="2199"/>
      <c r="E13" s="2199"/>
      <c r="F13" s="2199"/>
      <c r="G13" s="2199"/>
    </row>
  </sheetData>
  <mergeCells count="9">
    <mergeCell ref="B12:G13"/>
    <mergeCell ref="E2:G2"/>
    <mergeCell ref="B4:G4"/>
    <mergeCell ref="C6:G6"/>
    <mergeCell ref="C7:G7"/>
    <mergeCell ref="B9:B10"/>
    <mergeCell ref="C9:G9"/>
    <mergeCell ref="C10:D10"/>
    <mergeCell ref="E10:G10"/>
  </mergeCells>
  <phoneticPr fontId="5"/>
  <pageMargins left="0.7" right="0.7" top="0.75" bottom="0.75" header="0.3" footer="0.3"/>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N62"/>
  <sheetViews>
    <sheetView workbookViewId="0">
      <selection activeCell="Q16" sqref="Q16"/>
    </sheetView>
  </sheetViews>
  <sheetFormatPr defaultColWidth="8.25" defaultRowHeight="21" customHeight="1"/>
  <cols>
    <col min="1" max="1" width="2.625" style="1" customWidth="1"/>
    <col min="2" max="2" width="8.625" style="848" customWidth="1"/>
    <col min="3" max="5" width="6.625" style="1" customWidth="1"/>
    <col min="6" max="36" width="2.625" style="1" customWidth="1"/>
    <col min="37" max="38" width="6.75" style="1" customWidth="1"/>
    <col min="39" max="39" width="12.625" style="1" customWidth="1"/>
    <col min="40" max="40" width="2.625" style="1" customWidth="1"/>
    <col min="41" max="16384" width="8.25" style="1"/>
  </cols>
  <sheetData>
    <row r="1" spans="1:40" ht="21" customHeight="1">
      <c r="A1" s="1" t="s">
        <v>2001</v>
      </c>
    </row>
    <row r="2" spans="1:40" ht="18" customHeight="1">
      <c r="A2" s="847" t="s">
        <v>1333</v>
      </c>
      <c r="C2" s="849"/>
      <c r="D2" s="849"/>
      <c r="E2" s="849"/>
      <c r="F2" s="849"/>
      <c r="G2" s="849"/>
      <c r="H2" s="849"/>
      <c r="I2" s="849"/>
      <c r="J2" s="849"/>
      <c r="K2" s="849"/>
      <c r="L2" s="849"/>
      <c r="M2" s="849"/>
      <c r="N2" s="849"/>
      <c r="O2" s="849"/>
      <c r="P2" s="849"/>
      <c r="Q2" s="849"/>
      <c r="R2" s="849"/>
      <c r="S2" s="849"/>
      <c r="T2" s="849"/>
      <c r="U2" s="849"/>
      <c r="V2" s="849"/>
      <c r="W2" s="849"/>
      <c r="X2" s="850"/>
      <c r="Y2" s="850"/>
      <c r="Z2" s="851"/>
      <c r="AA2" s="851"/>
      <c r="AB2" s="851"/>
      <c r="AC2" s="851"/>
      <c r="AD2" s="852"/>
      <c r="AE2" s="852"/>
      <c r="AF2" s="852"/>
      <c r="AG2" s="852"/>
      <c r="AH2" s="852"/>
      <c r="AI2" s="853" t="s">
        <v>1334</v>
      </c>
      <c r="AJ2" s="853"/>
      <c r="AK2" s="1819"/>
      <c r="AL2" s="1820"/>
      <c r="AM2" s="1820"/>
      <c r="AN2" s="1821"/>
    </row>
    <row r="3" spans="1:40" ht="18" customHeight="1">
      <c r="A3" s="179"/>
      <c r="B3" s="854"/>
      <c r="C3" s="854"/>
      <c r="D3" s="854"/>
      <c r="E3" s="854"/>
      <c r="F3" s="854"/>
      <c r="G3" s="854"/>
      <c r="H3" s="854"/>
      <c r="I3" s="854"/>
      <c r="J3" s="854"/>
      <c r="K3" s="817"/>
      <c r="L3" s="817"/>
      <c r="M3" s="1822"/>
      <c r="N3" s="1822"/>
      <c r="O3" s="1822"/>
      <c r="P3" s="1822"/>
      <c r="Q3" s="1823" t="s">
        <v>2</v>
      </c>
      <c r="R3" s="1823"/>
      <c r="S3" s="1822"/>
      <c r="T3" s="1822"/>
      <c r="U3" s="1823" t="s">
        <v>117</v>
      </c>
      <c r="V3" s="1823"/>
      <c r="W3" s="854"/>
      <c r="X3" s="854"/>
      <c r="Y3" s="854"/>
      <c r="Z3" s="851"/>
      <c r="AA3" s="851"/>
      <c r="AC3" s="853"/>
      <c r="AD3" s="854"/>
      <c r="AE3" s="854"/>
      <c r="AF3" s="854"/>
      <c r="AG3" s="854"/>
      <c r="AH3" s="854"/>
      <c r="AI3" s="853" t="s">
        <v>1335</v>
      </c>
      <c r="AJ3" s="853"/>
      <c r="AK3" s="1824"/>
      <c r="AL3" s="1825"/>
      <c r="AM3" s="1825"/>
      <c r="AN3" s="1826"/>
    </row>
    <row r="4" spans="1:40" ht="18" customHeight="1">
      <c r="A4" s="855"/>
      <c r="B4" s="855"/>
      <c r="C4" s="855"/>
      <c r="D4" s="855"/>
      <c r="E4" s="855"/>
      <c r="F4" s="855"/>
      <c r="G4" s="855"/>
      <c r="H4" s="855"/>
      <c r="I4" s="855"/>
      <c r="J4" s="855"/>
      <c r="K4" s="855"/>
      <c r="L4" s="855"/>
      <c r="M4" s="855"/>
      <c r="N4" s="855"/>
      <c r="O4" s="855"/>
      <c r="P4" s="855"/>
      <c r="Q4" s="855"/>
      <c r="R4" s="855"/>
      <c r="S4" s="855"/>
      <c r="T4" s="855"/>
      <c r="U4" s="855"/>
      <c r="V4" s="855"/>
      <c r="W4" s="855"/>
      <c r="Y4" s="856"/>
      <c r="Z4" s="856"/>
      <c r="AA4" s="856"/>
      <c r="AB4" s="851"/>
      <c r="AC4" s="856"/>
      <c r="AD4" s="856"/>
      <c r="AE4" s="856"/>
      <c r="AF4" s="856"/>
      <c r="AG4" s="856"/>
      <c r="AH4" s="856"/>
      <c r="AI4" s="857" t="s">
        <v>1336</v>
      </c>
      <c r="AJ4" s="853"/>
      <c r="AK4" s="1806"/>
      <c r="AL4" s="1807"/>
      <c r="AM4" s="1807"/>
      <c r="AN4" s="1808"/>
    </row>
    <row r="5" spans="1:40" ht="18" customHeight="1">
      <c r="A5" s="855"/>
      <c r="B5" s="855"/>
      <c r="C5" s="855"/>
      <c r="D5" s="855"/>
      <c r="E5" s="855"/>
      <c r="F5" s="855"/>
      <c r="G5" s="855"/>
      <c r="H5" s="855"/>
      <c r="I5" s="855"/>
      <c r="J5" s="855"/>
      <c r="K5" s="855"/>
      <c r="L5" s="855"/>
      <c r="M5" s="855"/>
      <c r="N5" s="855"/>
      <c r="O5" s="855"/>
      <c r="P5" s="855"/>
      <c r="Q5" s="855"/>
      <c r="R5" s="855"/>
      <c r="S5" s="855"/>
      <c r="T5" s="855"/>
      <c r="U5" s="855"/>
      <c r="V5" s="855"/>
      <c r="W5" s="855"/>
      <c r="Y5" s="856"/>
      <c r="Z5" s="856"/>
      <c r="AA5" s="856"/>
      <c r="AB5" s="851"/>
      <c r="AC5" s="856"/>
      <c r="AD5" s="856"/>
      <c r="AE5" s="856"/>
      <c r="AF5" s="856"/>
      <c r="AG5" s="856"/>
      <c r="AH5" s="856"/>
      <c r="AI5" s="857" t="s">
        <v>1337</v>
      </c>
      <c r="AJ5" s="853"/>
      <c r="AK5" s="1806"/>
      <c r="AL5" s="1807"/>
      <c r="AM5" s="1807"/>
      <c r="AN5" s="1808"/>
    </row>
    <row r="6" spans="1:40" ht="18" customHeight="1">
      <c r="A6" s="855"/>
      <c r="B6" s="855"/>
      <c r="C6" s="855"/>
      <c r="D6" s="855"/>
      <c r="E6" s="855"/>
      <c r="F6" s="855"/>
      <c r="G6" s="855"/>
      <c r="H6" s="855"/>
      <c r="I6" s="855"/>
      <c r="J6" s="855"/>
      <c r="K6" s="855"/>
      <c r="L6" s="855"/>
      <c r="M6" s="855"/>
      <c r="N6" s="855"/>
      <c r="O6" s="855"/>
      <c r="P6" s="855"/>
      <c r="Q6" s="855"/>
      <c r="R6" s="855"/>
      <c r="S6" s="855"/>
      <c r="U6" s="855"/>
      <c r="V6" s="855"/>
      <c r="W6" s="855"/>
      <c r="Y6" s="856"/>
      <c r="Z6" s="856"/>
      <c r="AA6" s="856"/>
      <c r="AB6" s="851"/>
      <c r="AC6" s="856"/>
      <c r="AD6" s="856"/>
      <c r="AE6" s="856"/>
      <c r="AF6" s="856"/>
      <c r="AG6" s="857" t="s">
        <v>1338</v>
      </c>
      <c r="AH6" s="1809"/>
      <c r="AI6" s="1809"/>
      <c r="AJ6" s="1809"/>
      <c r="AK6" s="856" t="s">
        <v>1339</v>
      </c>
      <c r="AL6" s="858"/>
      <c r="AM6" s="856" t="s">
        <v>1340</v>
      </c>
      <c r="AN6" s="851"/>
    </row>
    <row r="7" spans="1:40" ht="9.9499999999999993" customHeight="1">
      <c r="A7" s="179"/>
      <c r="B7" s="859"/>
      <c r="C7" s="859"/>
      <c r="D7" s="859"/>
      <c r="E7" s="859"/>
      <c r="F7" s="859"/>
      <c r="G7" s="859"/>
      <c r="H7" s="859"/>
      <c r="I7" s="859"/>
      <c r="J7" s="859"/>
      <c r="K7" s="859"/>
      <c r="L7" s="859"/>
      <c r="M7" s="859"/>
      <c r="N7" s="859"/>
      <c r="O7" s="859"/>
      <c r="P7" s="859"/>
      <c r="Q7" s="859"/>
      <c r="R7" s="859"/>
      <c r="S7" s="859"/>
      <c r="T7" s="859"/>
      <c r="U7" s="859"/>
      <c r="V7" s="859"/>
      <c r="W7" s="859"/>
      <c r="X7" s="860"/>
      <c r="Y7" s="860"/>
      <c r="Z7" s="860"/>
      <c r="AA7" s="860"/>
      <c r="AB7" s="860"/>
      <c r="AC7" s="860"/>
      <c r="AD7" s="860"/>
      <c r="AE7" s="860"/>
      <c r="AF7" s="860"/>
      <c r="AG7" s="860"/>
      <c r="AH7" s="860"/>
      <c r="AI7" s="860"/>
      <c r="AJ7" s="860"/>
      <c r="AK7" s="860"/>
      <c r="AL7" s="860"/>
      <c r="AM7" s="179"/>
      <c r="AN7" s="851"/>
    </row>
    <row r="8" spans="1:40" ht="15" customHeight="1">
      <c r="A8" s="1810" t="s">
        <v>1341</v>
      </c>
      <c r="B8" s="1813" t="s">
        <v>1342</v>
      </c>
      <c r="C8" s="1797" t="s">
        <v>1343</v>
      </c>
      <c r="D8" s="1813" t="s">
        <v>1344</v>
      </c>
      <c r="E8" s="1813" t="s">
        <v>1345</v>
      </c>
      <c r="F8" s="1816" t="s">
        <v>1346</v>
      </c>
      <c r="G8" s="1817"/>
      <c r="H8" s="1817"/>
      <c r="I8" s="1817"/>
      <c r="J8" s="1817"/>
      <c r="K8" s="1817"/>
      <c r="L8" s="1817"/>
      <c r="M8" s="1817"/>
      <c r="N8" s="1817"/>
      <c r="O8" s="1817"/>
      <c r="P8" s="1817"/>
      <c r="Q8" s="1817"/>
      <c r="R8" s="1817"/>
      <c r="S8" s="1817"/>
      <c r="T8" s="1817"/>
      <c r="U8" s="1817"/>
      <c r="V8" s="1817"/>
      <c r="W8" s="1817"/>
      <c r="X8" s="1817"/>
      <c r="Y8" s="1817"/>
      <c r="Z8" s="1817"/>
      <c r="AA8" s="1817"/>
      <c r="AB8" s="1817"/>
      <c r="AC8" s="1817"/>
      <c r="AD8" s="1817"/>
      <c r="AE8" s="1817"/>
      <c r="AF8" s="1817"/>
      <c r="AG8" s="1817"/>
      <c r="AH8" s="1817"/>
      <c r="AI8" s="1817"/>
      <c r="AJ8" s="1818"/>
      <c r="AK8" s="1797" t="s">
        <v>1347</v>
      </c>
      <c r="AL8" s="1797" t="s">
        <v>1348</v>
      </c>
      <c r="AM8" s="1800" t="s">
        <v>1349</v>
      </c>
      <c r="AN8" s="1801"/>
    </row>
    <row r="9" spans="1:40" ht="15" customHeight="1">
      <c r="A9" s="1811"/>
      <c r="B9" s="1814"/>
      <c r="C9" s="1798"/>
      <c r="D9" s="1814"/>
      <c r="E9" s="1814"/>
      <c r="F9" s="1790" t="s">
        <v>1350</v>
      </c>
      <c r="G9" s="1791"/>
      <c r="H9" s="1791"/>
      <c r="I9" s="1791"/>
      <c r="J9" s="1791"/>
      <c r="K9" s="1791"/>
      <c r="L9" s="1792"/>
      <c r="M9" s="1790" t="s">
        <v>1351</v>
      </c>
      <c r="N9" s="1791"/>
      <c r="O9" s="1791"/>
      <c r="P9" s="1791"/>
      <c r="Q9" s="1791"/>
      <c r="R9" s="1791"/>
      <c r="S9" s="1792"/>
      <c r="T9" s="1790" t="s">
        <v>1352</v>
      </c>
      <c r="U9" s="1791"/>
      <c r="V9" s="1791"/>
      <c r="W9" s="1791"/>
      <c r="X9" s="1791"/>
      <c r="Y9" s="1791"/>
      <c r="Z9" s="1792"/>
      <c r="AA9" s="1790" t="s">
        <v>1353</v>
      </c>
      <c r="AB9" s="1791"/>
      <c r="AC9" s="1791"/>
      <c r="AD9" s="1791"/>
      <c r="AE9" s="1791"/>
      <c r="AF9" s="1791"/>
      <c r="AG9" s="1792"/>
      <c r="AH9" s="1790" t="s">
        <v>1354</v>
      </c>
      <c r="AI9" s="1791"/>
      <c r="AJ9" s="1792"/>
      <c r="AK9" s="1798"/>
      <c r="AL9" s="1798"/>
      <c r="AM9" s="1802"/>
      <c r="AN9" s="1803"/>
    </row>
    <row r="10" spans="1:40" ht="15" customHeight="1">
      <c r="A10" s="1811"/>
      <c r="B10" s="1814"/>
      <c r="C10" s="1798"/>
      <c r="D10" s="1814"/>
      <c r="E10" s="1814"/>
      <c r="F10" s="861">
        <v>1</v>
      </c>
      <c r="G10" s="861">
        <v>2</v>
      </c>
      <c r="H10" s="861">
        <v>3</v>
      </c>
      <c r="I10" s="861">
        <v>4</v>
      </c>
      <c r="J10" s="861">
        <v>5</v>
      </c>
      <c r="K10" s="861">
        <v>6</v>
      </c>
      <c r="L10" s="861">
        <v>7</v>
      </c>
      <c r="M10" s="861">
        <v>8</v>
      </c>
      <c r="N10" s="861">
        <v>9</v>
      </c>
      <c r="O10" s="861">
        <v>10</v>
      </c>
      <c r="P10" s="861">
        <v>11</v>
      </c>
      <c r="Q10" s="861">
        <v>12</v>
      </c>
      <c r="R10" s="861">
        <v>13</v>
      </c>
      <c r="S10" s="861">
        <v>14</v>
      </c>
      <c r="T10" s="861">
        <v>15</v>
      </c>
      <c r="U10" s="861">
        <v>16</v>
      </c>
      <c r="V10" s="861">
        <v>17</v>
      </c>
      <c r="W10" s="861">
        <v>18</v>
      </c>
      <c r="X10" s="861">
        <v>19</v>
      </c>
      <c r="Y10" s="861">
        <v>20</v>
      </c>
      <c r="Z10" s="861">
        <v>21</v>
      </c>
      <c r="AA10" s="861">
        <v>22</v>
      </c>
      <c r="AB10" s="861">
        <v>23</v>
      </c>
      <c r="AC10" s="861">
        <v>24</v>
      </c>
      <c r="AD10" s="861">
        <v>25</v>
      </c>
      <c r="AE10" s="861">
        <v>26</v>
      </c>
      <c r="AF10" s="861">
        <v>27</v>
      </c>
      <c r="AG10" s="861">
        <v>28</v>
      </c>
      <c r="AH10" s="861">
        <v>29</v>
      </c>
      <c r="AI10" s="861">
        <v>30</v>
      </c>
      <c r="AJ10" s="861">
        <v>31</v>
      </c>
      <c r="AK10" s="1798"/>
      <c r="AL10" s="1798"/>
      <c r="AM10" s="1802"/>
      <c r="AN10" s="1803"/>
    </row>
    <row r="11" spans="1:40" ht="15" customHeight="1">
      <c r="A11" s="1812"/>
      <c r="B11" s="1815"/>
      <c r="C11" s="1799"/>
      <c r="D11" s="1815"/>
      <c r="E11" s="1815"/>
      <c r="F11" s="862"/>
      <c r="G11" s="862"/>
      <c r="H11" s="862"/>
      <c r="I11" s="862"/>
      <c r="J11" s="862"/>
      <c r="K11" s="862"/>
      <c r="L11" s="862"/>
      <c r="M11" s="862"/>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1799"/>
      <c r="AL11" s="1799"/>
      <c r="AM11" s="1804"/>
      <c r="AN11" s="1805"/>
    </row>
    <row r="12" spans="1:40" ht="18" customHeight="1">
      <c r="A12" s="863">
        <v>1</v>
      </c>
      <c r="B12" s="864"/>
      <c r="C12" s="865"/>
      <c r="D12" s="866"/>
      <c r="E12" s="867"/>
      <c r="F12" s="868"/>
      <c r="G12" s="868"/>
      <c r="H12" s="868"/>
      <c r="I12" s="868"/>
      <c r="J12" s="868"/>
      <c r="K12" s="868"/>
      <c r="L12" s="868"/>
      <c r="M12" s="868"/>
      <c r="N12" s="868"/>
      <c r="O12" s="868"/>
      <c r="P12" s="868"/>
      <c r="Q12" s="868"/>
      <c r="R12" s="868"/>
      <c r="S12" s="868"/>
      <c r="T12" s="868"/>
      <c r="U12" s="868"/>
      <c r="V12" s="868"/>
      <c r="W12" s="868"/>
      <c r="X12" s="868"/>
      <c r="Y12" s="868"/>
      <c r="Z12" s="868"/>
      <c r="AA12" s="868"/>
      <c r="AB12" s="868"/>
      <c r="AC12" s="868"/>
      <c r="AD12" s="868"/>
      <c r="AE12" s="868"/>
      <c r="AF12" s="868"/>
      <c r="AG12" s="868"/>
      <c r="AH12" s="868"/>
      <c r="AI12" s="868"/>
      <c r="AJ12" s="868"/>
      <c r="AK12" s="869"/>
      <c r="AL12" s="870"/>
      <c r="AM12" s="1788"/>
      <c r="AN12" s="1789"/>
    </row>
    <row r="13" spans="1:40" ht="18" customHeight="1">
      <c r="A13" s="863">
        <v>2</v>
      </c>
      <c r="B13" s="864"/>
      <c r="C13" s="865"/>
      <c r="D13" s="866"/>
      <c r="E13" s="867"/>
      <c r="F13" s="868"/>
      <c r="G13" s="868"/>
      <c r="H13" s="868"/>
      <c r="I13" s="868"/>
      <c r="J13" s="868"/>
      <c r="K13" s="868"/>
      <c r="L13" s="868"/>
      <c r="M13" s="868"/>
      <c r="N13" s="868"/>
      <c r="O13" s="868"/>
      <c r="P13" s="868"/>
      <c r="Q13" s="868"/>
      <c r="R13" s="868"/>
      <c r="S13" s="868"/>
      <c r="T13" s="868"/>
      <c r="U13" s="868"/>
      <c r="V13" s="868"/>
      <c r="W13" s="868"/>
      <c r="X13" s="868"/>
      <c r="Y13" s="868"/>
      <c r="Z13" s="868"/>
      <c r="AA13" s="868"/>
      <c r="AB13" s="868"/>
      <c r="AC13" s="868"/>
      <c r="AD13" s="868"/>
      <c r="AE13" s="868"/>
      <c r="AF13" s="868"/>
      <c r="AG13" s="868"/>
      <c r="AH13" s="868"/>
      <c r="AI13" s="868"/>
      <c r="AJ13" s="868"/>
      <c r="AK13" s="869"/>
      <c r="AL13" s="870"/>
      <c r="AM13" s="1788"/>
      <c r="AN13" s="1789"/>
    </row>
    <row r="14" spans="1:40" ht="18" customHeight="1">
      <c r="A14" s="863">
        <v>3</v>
      </c>
      <c r="B14" s="864"/>
      <c r="C14" s="865"/>
      <c r="D14" s="866"/>
      <c r="E14" s="867"/>
      <c r="F14" s="868"/>
      <c r="G14" s="868"/>
      <c r="H14" s="868"/>
      <c r="I14" s="868"/>
      <c r="J14" s="868"/>
      <c r="K14" s="868"/>
      <c r="L14" s="868"/>
      <c r="M14" s="868"/>
      <c r="N14" s="868"/>
      <c r="O14" s="868"/>
      <c r="P14" s="868"/>
      <c r="Q14" s="868"/>
      <c r="R14" s="868"/>
      <c r="S14" s="868"/>
      <c r="T14" s="868"/>
      <c r="U14" s="868"/>
      <c r="V14" s="868"/>
      <c r="W14" s="868"/>
      <c r="X14" s="868"/>
      <c r="Y14" s="868"/>
      <c r="Z14" s="868"/>
      <c r="AA14" s="868"/>
      <c r="AB14" s="868"/>
      <c r="AC14" s="868"/>
      <c r="AD14" s="868"/>
      <c r="AE14" s="868"/>
      <c r="AF14" s="868"/>
      <c r="AG14" s="868"/>
      <c r="AH14" s="868"/>
      <c r="AI14" s="868"/>
      <c r="AJ14" s="868"/>
      <c r="AK14" s="869"/>
      <c r="AL14" s="870"/>
      <c r="AM14" s="1788"/>
      <c r="AN14" s="1789"/>
    </row>
    <row r="15" spans="1:40" ht="18" customHeight="1">
      <c r="A15" s="863">
        <v>4</v>
      </c>
      <c r="B15" s="864"/>
      <c r="C15" s="865"/>
      <c r="D15" s="866"/>
      <c r="E15" s="867"/>
      <c r="F15" s="868"/>
      <c r="G15" s="868"/>
      <c r="H15" s="868"/>
      <c r="I15" s="868"/>
      <c r="J15" s="868"/>
      <c r="K15" s="868"/>
      <c r="L15" s="868"/>
      <c r="M15" s="868"/>
      <c r="N15" s="868"/>
      <c r="O15" s="868"/>
      <c r="P15" s="868"/>
      <c r="Q15" s="868"/>
      <c r="R15" s="868"/>
      <c r="S15" s="868"/>
      <c r="T15" s="868"/>
      <c r="U15" s="868"/>
      <c r="V15" s="868"/>
      <c r="W15" s="868"/>
      <c r="X15" s="868"/>
      <c r="Y15" s="868"/>
      <c r="Z15" s="868"/>
      <c r="AA15" s="868"/>
      <c r="AB15" s="868"/>
      <c r="AC15" s="868"/>
      <c r="AD15" s="868"/>
      <c r="AE15" s="868"/>
      <c r="AF15" s="868"/>
      <c r="AG15" s="868"/>
      <c r="AH15" s="868"/>
      <c r="AI15" s="868"/>
      <c r="AJ15" s="868"/>
      <c r="AK15" s="869"/>
      <c r="AL15" s="870"/>
      <c r="AM15" s="1788"/>
      <c r="AN15" s="1789"/>
    </row>
    <row r="16" spans="1:40" ht="18" customHeight="1">
      <c r="A16" s="863">
        <v>5</v>
      </c>
      <c r="B16" s="864"/>
      <c r="C16" s="865"/>
      <c r="D16" s="866"/>
      <c r="E16" s="867"/>
      <c r="F16" s="868"/>
      <c r="G16" s="868"/>
      <c r="H16" s="868"/>
      <c r="I16" s="868"/>
      <c r="J16" s="868"/>
      <c r="K16" s="868"/>
      <c r="L16" s="868"/>
      <c r="M16" s="868"/>
      <c r="N16" s="868"/>
      <c r="O16" s="868"/>
      <c r="P16" s="868"/>
      <c r="Q16" s="868"/>
      <c r="R16" s="868"/>
      <c r="S16" s="868"/>
      <c r="T16" s="868"/>
      <c r="U16" s="868"/>
      <c r="V16" s="868"/>
      <c r="W16" s="868"/>
      <c r="X16" s="868"/>
      <c r="Y16" s="868"/>
      <c r="Z16" s="868"/>
      <c r="AA16" s="868"/>
      <c r="AB16" s="868"/>
      <c r="AC16" s="868"/>
      <c r="AD16" s="868"/>
      <c r="AE16" s="868"/>
      <c r="AF16" s="868"/>
      <c r="AG16" s="868"/>
      <c r="AH16" s="868"/>
      <c r="AI16" s="868"/>
      <c r="AJ16" s="868"/>
      <c r="AK16" s="869"/>
      <c r="AL16" s="870"/>
      <c r="AM16" s="1788"/>
      <c r="AN16" s="1789"/>
    </row>
    <row r="17" spans="1:40" ht="18" customHeight="1">
      <c r="A17" s="863">
        <v>6</v>
      </c>
      <c r="B17" s="864"/>
      <c r="C17" s="865"/>
      <c r="D17" s="866"/>
      <c r="E17" s="867"/>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8"/>
      <c r="AJ17" s="868"/>
      <c r="AK17" s="869"/>
      <c r="AL17" s="870"/>
      <c r="AM17" s="1788"/>
      <c r="AN17" s="1789"/>
    </row>
    <row r="18" spans="1:40" ht="18" customHeight="1">
      <c r="A18" s="863">
        <v>7</v>
      </c>
      <c r="B18" s="864"/>
      <c r="C18" s="865"/>
      <c r="D18" s="866"/>
      <c r="E18" s="867"/>
      <c r="F18" s="868"/>
      <c r="G18" s="868"/>
      <c r="H18" s="868"/>
      <c r="I18" s="868"/>
      <c r="J18" s="868"/>
      <c r="K18" s="868"/>
      <c r="L18" s="868"/>
      <c r="M18" s="868"/>
      <c r="N18" s="868"/>
      <c r="O18" s="868"/>
      <c r="P18" s="868"/>
      <c r="Q18" s="868"/>
      <c r="R18" s="868"/>
      <c r="S18" s="868"/>
      <c r="T18" s="868"/>
      <c r="U18" s="868"/>
      <c r="V18" s="868"/>
      <c r="W18" s="868"/>
      <c r="X18" s="868"/>
      <c r="Y18" s="868"/>
      <c r="Z18" s="868"/>
      <c r="AA18" s="868"/>
      <c r="AB18" s="868"/>
      <c r="AC18" s="868"/>
      <c r="AD18" s="868"/>
      <c r="AE18" s="868"/>
      <c r="AF18" s="868"/>
      <c r="AG18" s="868"/>
      <c r="AH18" s="868"/>
      <c r="AI18" s="868"/>
      <c r="AJ18" s="868"/>
      <c r="AK18" s="869"/>
      <c r="AL18" s="870"/>
      <c r="AM18" s="1788"/>
      <c r="AN18" s="1789"/>
    </row>
    <row r="19" spans="1:40" ht="18" customHeight="1">
      <c r="A19" s="863">
        <v>8</v>
      </c>
      <c r="B19" s="864"/>
      <c r="C19" s="865"/>
      <c r="D19" s="866"/>
      <c r="E19" s="867"/>
      <c r="F19" s="868"/>
      <c r="G19" s="868"/>
      <c r="H19" s="868"/>
      <c r="I19" s="868"/>
      <c r="J19" s="868"/>
      <c r="K19" s="868"/>
      <c r="L19" s="868"/>
      <c r="M19" s="868"/>
      <c r="N19" s="868"/>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9"/>
      <c r="AL19" s="870"/>
      <c r="AM19" s="1788"/>
      <c r="AN19" s="1789"/>
    </row>
    <row r="20" spans="1:40" ht="18" customHeight="1">
      <c r="A20" s="863">
        <v>9</v>
      </c>
      <c r="B20" s="864"/>
      <c r="C20" s="865"/>
      <c r="D20" s="866"/>
      <c r="E20" s="867"/>
      <c r="F20" s="868"/>
      <c r="G20" s="868"/>
      <c r="H20" s="868"/>
      <c r="I20" s="868"/>
      <c r="J20" s="868"/>
      <c r="K20" s="868"/>
      <c r="L20" s="868"/>
      <c r="M20" s="868"/>
      <c r="N20" s="868"/>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9"/>
      <c r="AL20" s="870"/>
      <c r="AM20" s="1788"/>
      <c r="AN20" s="1789"/>
    </row>
    <row r="21" spans="1:40" ht="18" customHeight="1">
      <c r="A21" s="863">
        <v>10</v>
      </c>
      <c r="B21" s="864"/>
      <c r="C21" s="865"/>
      <c r="D21" s="866"/>
      <c r="E21" s="867"/>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9"/>
      <c r="AL21" s="870"/>
      <c r="AM21" s="1788"/>
      <c r="AN21" s="1789"/>
    </row>
    <row r="22" spans="1:40" ht="18" customHeight="1">
      <c r="A22" s="863">
        <v>11</v>
      </c>
      <c r="B22" s="864"/>
      <c r="C22" s="865"/>
      <c r="D22" s="866"/>
      <c r="E22" s="867"/>
      <c r="F22" s="868"/>
      <c r="G22" s="868"/>
      <c r="H22" s="868"/>
      <c r="I22" s="868"/>
      <c r="J22" s="868"/>
      <c r="K22" s="868"/>
      <c r="L22" s="868"/>
      <c r="M22" s="868"/>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9"/>
      <c r="AL22" s="870"/>
      <c r="AM22" s="1788"/>
      <c r="AN22" s="1789"/>
    </row>
    <row r="23" spans="1:40" ht="18" customHeight="1">
      <c r="A23" s="863">
        <v>12</v>
      </c>
      <c r="B23" s="864"/>
      <c r="C23" s="865"/>
      <c r="D23" s="866"/>
      <c r="E23" s="867"/>
      <c r="F23" s="868"/>
      <c r="G23" s="868"/>
      <c r="H23" s="868"/>
      <c r="I23" s="868"/>
      <c r="J23" s="868"/>
      <c r="K23" s="868"/>
      <c r="L23" s="868"/>
      <c r="M23" s="868"/>
      <c r="N23" s="868"/>
      <c r="O23" s="868"/>
      <c r="P23" s="868"/>
      <c r="Q23" s="868"/>
      <c r="R23" s="868"/>
      <c r="S23" s="868"/>
      <c r="T23" s="868"/>
      <c r="U23" s="868"/>
      <c r="V23" s="868"/>
      <c r="W23" s="868"/>
      <c r="X23" s="868"/>
      <c r="Y23" s="868"/>
      <c r="Z23" s="868"/>
      <c r="AA23" s="868"/>
      <c r="AB23" s="868"/>
      <c r="AC23" s="868"/>
      <c r="AD23" s="868"/>
      <c r="AE23" s="868"/>
      <c r="AF23" s="868"/>
      <c r="AG23" s="868"/>
      <c r="AH23" s="868"/>
      <c r="AI23" s="868"/>
      <c r="AJ23" s="868"/>
      <c r="AK23" s="869"/>
      <c r="AL23" s="870"/>
      <c r="AM23" s="1788"/>
      <c r="AN23" s="1789"/>
    </row>
    <row r="24" spans="1:40" ht="18" customHeight="1">
      <c r="A24" s="863">
        <v>13</v>
      </c>
      <c r="B24" s="864"/>
      <c r="C24" s="865"/>
      <c r="D24" s="866"/>
      <c r="E24" s="867"/>
      <c r="F24" s="868"/>
      <c r="G24" s="868"/>
      <c r="H24" s="868"/>
      <c r="I24" s="868"/>
      <c r="J24" s="868"/>
      <c r="K24" s="868"/>
      <c r="L24" s="868"/>
      <c r="M24" s="868"/>
      <c r="N24" s="868"/>
      <c r="O24" s="868"/>
      <c r="P24" s="868"/>
      <c r="Q24" s="868"/>
      <c r="R24" s="868"/>
      <c r="S24" s="868"/>
      <c r="T24" s="868"/>
      <c r="U24" s="868"/>
      <c r="V24" s="868"/>
      <c r="W24" s="868"/>
      <c r="X24" s="868"/>
      <c r="Y24" s="868"/>
      <c r="Z24" s="868"/>
      <c r="AA24" s="868"/>
      <c r="AB24" s="868"/>
      <c r="AC24" s="868"/>
      <c r="AD24" s="868"/>
      <c r="AE24" s="868"/>
      <c r="AF24" s="868"/>
      <c r="AG24" s="868"/>
      <c r="AH24" s="868"/>
      <c r="AI24" s="868"/>
      <c r="AJ24" s="868"/>
      <c r="AK24" s="869"/>
      <c r="AL24" s="870"/>
      <c r="AM24" s="1788"/>
      <c r="AN24" s="1789"/>
    </row>
    <row r="25" spans="1:40" ht="18" customHeight="1">
      <c r="A25" s="863">
        <v>14</v>
      </c>
      <c r="B25" s="864"/>
      <c r="C25" s="865"/>
      <c r="D25" s="866"/>
      <c r="E25" s="867"/>
      <c r="F25" s="868"/>
      <c r="G25" s="868"/>
      <c r="H25" s="868"/>
      <c r="I25" s="868"/>
      <c r="J25" s="868"/>
      <c r="K25" s="868"/>
      <c r="L25" s="868"/>
      <c r="M25" s="868"/>
      <c r="N25" s="868"/>
      <c r="O25" s="868"/>
      <c r="P25" s="868"/>
      <c r="Q25" s="868"/>
      <c r="R25" s="868"/>
      <c r="S25" s="868"/>
      <c r="T25" s="868"/>
      <c r="U25" s="868"/>
      <c r="V25" s="868"/>
      <c r="W25" s="868"/>
      <c r="X25" s="868"/>
      <c r="Y25" s="868"/>
      <c r="Z25" s="868"/>
      <c r="AA25" s="868"/>
      <c r="AB25" s="868"/>
      <c r="AC25" s="868"/>
      <c r="AD25" s="868"/>
      <c r="AE25" s="868"/>
      <c r="AF25" s="868"/>
      <c r="AG25" s="868"/>
      <c r="AH25" s="868"/>
      <c r="AI25" s="868"/>
      <c r="AJ25" s="868"/>
      <c r="AK25" s="869"/>
      <c r="AL25" s="870"/>
      <c r="AM25" s="1788"/>
      <c r="AN25" s="1789"/>
    </row>
    <row r="26" spans="1:40" ht="18" customHeight="1">
      <c r="A26" s="863">
        <v>15</v>
      </c>
      <c r="B26" s="864"/>
      <c r="C26" s="865"/>
      <c r="D26" s="866"/>
      <c r="E26" s="867"/>
      <c r="F26" s="868"/>
      <c r="G26" s="868"/>
      <c r="H26" s="868"/>
      <c r="I26" s="868"/>
      <c r="J26" s="868"/>
      <c r="K26" s="868"/>
      <c r="L26" s="868"/>
      <c r="M26" s="868"/>
      <c r="N26" s="868"/>
      <c r="O26" s="868"/>
      <c r="P26" s="868"/>
      <c r="Q26" s="868"/>
      <c r="R26" s="868"/>
      <c r="S26" s="868"/>
      <c r="T26" s="868"/>
      <c r="U26" s="868"/>
      <c r="V26" s="868"/>
      <c r="W26" s="868"/>
      <c r="X26" s="868"/>
      <c r="Y26" s="868"/>
      <c r="Z26" s="868"/>
      <c r="AA26" s="868"/>
      <c r="AB26" s="868"/>
      <c r="AC26" s="868"/>
      <c r="AD26" s="868"/>
      <c r="AE26" s="868"/>
      <c r="AF26" s="868"/>
      <c r="AG26" s="868"/>
      <c r="AH26" s="868"/>
      <c r="AI26" s="868"/>
      <c r="AJ26" s="868"/>
      <c r="AK26" s="869"/>
      <c r="AL26" s="870"/>
      <c r="AM26" s="1788"/>
      <c r="AN26" s="1789"/>
    </row>
    <row r="27" spans="1:40" ht="18" customHeight="1">
      <c r="A27" s="863">
        <v>16</v>
      </c>
      <c r="B27" s="864"/>
      <c r="C27" s="865"/>
      <c r="D27" s="866"/>
      <c r="E27" s="867"/>
      <c r="F27" s="868"/>
      <c r="G27" s="868"/>
      <c r="H27" s="868"/>
      <c r="I27" s="868"/>
      <c r="J27" s="868"/>
      <c r="K27" s="868"/>
      <c r="L27" s="868"/>
      <c r="M27" s="868"/>
      <c r="N27" s="868"/>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9"/>
      <c r="AL27" s="870"/>
      <c r="AM27" s="1788"/>
      <c r="AN27" s="1789"/>
    </row>
    <row r="28" spans="1:40" ht="18" customHeight="1">
      <c r="A28" s="863">
        <v>17</v>
      </c>
      <c r="B28" s="864"/>
      <c r="C28" s="865"/>
      <c r="D28" s="866"/>
      <c r="E28" s="867"/>
      <c r="F28" s="868"/>
      <c r="G28" s="868"/>
      <c r="H28" s="868"/>
      <c r="I28" s="868"/>
      <c r="J28" s="868"/>
      <c r="K28" s="868"/>
      <c r="L28" s="868"/>
      <c r="M28" s="868"/>
      <c r="N28" s="868"/>
      <c r="O28" s="868"/>
      <c r="P28" s="868"/>
      <c r="Q28" s="868"/>
      <c r="R28" s="868"/>
      <c r="S28" s="868"/>
      <c r="T28" s="868"/>
      <c r="U28" s="868"/>
      <c r="V28" s="868"/>
      <c r="W28" s="868"/>
      <c r="X28" s="868"/>
      <c r="Y28" s="868"/>
      <c r="Z28" s="868"/>
      <c r="AA28" s="868"/>
      <c r="AB28" s="868"/>
      <c r="AC28" s="868"/>
      <c r="AD28" s="868"/>
      <c r="AE28" s="868"/>
      <c r="AF28" s="868"/>
      <c r="AG28" s="868"/>
      <c r="AH28" s="868"/>
      <c r="AI28" s="868"/>
      <c r="AJ28" s="868"/>
      <c r="AK28" s="869"/>
      <c r="AL28" s="870"/>
      <c r="AM28" s="1788"/>
      <c r="AN28" s="1789"/>
    </row>
    <row r="29" spans="1:40" ht="18" customHeight="1">
      <c r="A29" s="863">
        <v>18</v>
      </c>
      <c r="B29" s="864"/>
      <c r="C29" s="865"/>
      <c r="D29" s="866"/>
      <c r="E29" s="867"/>
      <c r="F29" s="868"/>
      <c r="G29" s="868"/>
      <c r="H29" s="868"/>
      <c r="I29" s="868"/>
      <c r="J29" s="868"/>
      <c r="K29" s="868"/>
      <c r="L29" s="868"/>
      <c r="M29" s="868"/>
      <c r="N29" s="868"/>
      <c r="O29" s="868"/>
      <c r="P29" s="868"/>
      <c r="Q29" s="868"/>
      <c r="R29" s="868"/>
      <c r="S29" s="868"/>
      <c r="T29" s="868"/>
      <c r="U29" s="868"/>
      <c r="V29" s="868"/>
      <c r="W29" s="868"/>
      <c r="X29" s="868"/>
      <c r="Y29" s="868"/>
      <c r="Z29" s="868"/>
      <c r="AA29" s="868"/>
      <c r="AB29" s="868"/>
      <c r="AC29" s="868"/>
      <c r="AD29" s="868"/>
      <c r="AE29" s="868"/>
      <c r="AF29" s="868"/>
      <c r="AG29" s="868"/>
      <c r="AH29" s="868"/>
      <c r="AI29" s="868"/>
      <c r="AJ29" s="868"/>
      <c r="AK29" s="869"/>
      <c r="AL29" s="870"/>
      <c r="AM29" s="1788"/>
      <c r="AN29" s="1789"/>
    </row>
    <row r="30" spans="1:40" ht="18" customHeight="1">
      <c r="A30" s="863">
        <v>19</v>
      </c>
      <c r="B30" s="864"/>
      <c r="C30" s="865"/>
      <c r="D30" s="866"/>
      <c r="E30" s="867"/>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9"/>
      <c r="AL30" s="870"/>
      <c r="AM30" s="1788"/>
      <c r="AN30" s="1789"/>
    </row>
    <row r="31" spans="1:40" ht="18" customHeight="1">
      <c r="A31" s="863">
        <v>20</v>
      </c>
      <c r="B31" s="864"/>
      <c r="C31" s="865"/>
      <c r="D31" s="866"/>
      <c r="E31" s="867"/>
      <c r="F31" s="868"/>
      <c r="G31" s="868"/>
      <c r="H31" s="868"/>
      <c r="I31" s="868"/>
      <c r="J31" s="868"/>
      <c r="K31" s="868"/>
      <c r="L31" s="868"/>
      <c r="M31" s="868"/>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9"/>
      <c r="AL31" s="870"/>
      <c r="AM31" s="1788"/>
      <c r="AN31" s="1789"/>
    </row>
    <row r="32" spans="1:40" ht="18" customHeight="1">
      <c r="A32" s="1790" t="s">
        <v>57</v>
      </c>
      <c r="B32" s="1791"/>
      <c r="C32" s="1791"/>
      <c r="D32" s="1791"/>
      <c r="E32" s="1792"/>
      <c r="F32" s="871"/>
      <c r="G32" s="871"/>
      <c r="H32" s="871"/>
      <c r="I32" s="871"/>
      <c r="J32" s="871"/>
      <c r="K32" s="871"/>
      <c r="L32" s="871"/>
      <c r="M32" s="871"/>
      <c r="N32" s="871"/>
      <c r="O32" s="871"/>
      <c r="P32" s="871"/>
      <c r="Q32" s="871"/>
      <c r="R32" s="871"/>
      <c r="S32" s="871"/>
      <c r="T32" s="871"/>
      <c r="U32" s="871"/>
      <c r="V32" s="871"/>
      <c r="W32" s="871"/>
      <c r="X32" s="871"/>
      <c r="Y32" s="871"/>
      <c r="Z32" s="871"/>
      <c r="AA32" s="871"/>
      <c r="AB32" s="871"/>
      <c r="AC32" s="871"/>
      <c r="AD32" s="871"/>
      <c r="AE32" s="871"/>
      <c r="AF32" s="871"/>
      <c r="AG32" s="871"/>
      <c r="AH32" s="871"/>
      <c r="AI32" s="871"/>
      <c r="AJ32" s="871"/>
      <c r="AK32" s="869"/>
      <c r="AL32" s="870"/>
      <c r="AM32" s="1793"/>
      <c r="AN32" s="1794"/>
    </row>
    <row r="33" spans="1:40" ht="18" customHeight="1">
      <c r="A33" s="1791" t="s">
        <v>1355</v>
      </c>
      <c r="B33" s="1791"/>
      <c r="C33" s="1791"/>
      <c r="D33" s="1791"/>
      <c r="E33" s="179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72"/>
      <c r="AG33" s="872"/>
      <c r="AH33" s="872"/>
      <c r="AI33" s="872"/>
      <c r="AJ33" s="872"/>
      <c r="AK33" s="871"/>
      <c r="AL33" s="873"/>
      <c r="AM33" s="1795"/>
      <c r="AN33" s="1796"/>
    </row>
    <row r="34" spans="1:40" s="197" customFormat="1" ht="15" customHeight="1">
      <c r="A34" s="874"/>
      <c r="B34" s="874"/>
      <c r="C34" s="874"/>
      <c r="D34" s="874"/>
      <c r="E34" s="874"/>
      <c r="F34" s="875"/>
      <c r="G34" s="875"/>
      <c r="H34" s="875"/>
      <c r="I34" s="875"/>
      <c r="J34" s="875"/>
      <c r="K34" s="875"/>
      <c r="L34" s="875"/>
      <c r="M34" s="875"/>
      <c r="N34" s="875"/>
      <c r="O34" s="875"/>
      <c r="P34" s="875"/>
      <c r="Q34" s="875"/>
      <c r="R34" s="875"/>
      <c r="S34" s="875"/>
      <c r="T34" s="875"/>
      <c r="U34" s="875"/>
      <c r="V34" s="875"/>
      <c r="W34" s="875"/>
      <c r="X34" s="875"/>
      <c r="Y34" s="875"/>
      <c r="Z34" s="875"/>
      <c r="AA34" s="875"/>
      <c r="AB34" s="875"/>
      <c r="AC34" s="875"/>
      <c r="AD34" s="875"/>
      <c r="AE34" s="875"/>
      <c r="AF34" s="875"/>
      <c r="AG34" s="875"/>
      <c r="AH34" s="875"/>
      <c r="AI34" s="875"/>
      <c r="AJ34" s="875"/>
      <c r="AK34" s="874"/>
      <c r="AL34" s="874"/>
      <c r="AM34" s="876"/>
    </row>
    <row r="35" spans="1:40" ht="15" customHeight="1">
      <c r="A35" s="877" t="s">
        <v>1356</v>
      </c>
      <c r="B35" s="878"/>
      <c r="C35" s="879"/>
      <c r="D35" s="879"/>
      <c r="E35" s="879"/>
      <c r="F35" s="880"/>
      <c r="G35" s="879"/>
      <c r="H35" s="881"/>
      <c r="I35" s="881"/>
      <c r="J35" s="881"/>
      <c r="K35" s="881"/>
      <c r="L35" s="881"/>
      <c r="M35" s="881"/>
      <c r="N35" s="881"/>
      <c r="O35" s="881"/>
      <c r="P35" s="881"/>
      <c r="Q35" s="881"/>
      <c r="R35" s="881">
        <v>6</v>
      </c>
      <c r="S35" s="881"/>
      <c r="T35" s="881"/>
      <c r="U35" s="881"/>
      <c r="V35" s="881"/>
      <c r="W35" s="881"/>
      <c r="X35" s="881">
        <v>7</v>
      </c>
      <c r="Y35" s="881"/>
      <c r="Z35" s="881"/>
      <c r="AA35" s="881"/>
      <c r="AB35" s="881"/>
      <c r="AC35" s="881"/>
      <c r="AD35" s="881">
        <v>8</v>
      </c>
      <c r="AE35" s="881"/>
      <c r="AF35" s="881"/>
      <c r="AG35" s="882"/>
      <c r="AH35" s="882"/>
      <c r="AI35" s="882"/>
      <c r="AJ35" s="882">
        <v>9</v>
      </c>
      <c r="AK35" s="883"/>
      <c r="AL35" s="883"/>
      <c r="AM35" s="179"/>
    </row>
    <row r="36" spans="1:40" s="518" customFormat="1" ht="15" customHeight="1">
      <c r="A36" s="877" t="s">
        <v>1357</v>
      </c>
      <c r="B36" s="884"/>
      <c r="C36" s="884"/>
      <c r="D36" s="884"/>
      <c r="E36" s="884"/>
      <c r="F36" s="884"/>
      <c r="G36" s="884"/>
      <c r="H36" s="850"/>
      <c r="I36" s="850"/>
      <c r="J36" s="850"/>
      <c r="K36" s="850"/>
      <c r="L36" s="850"/>
      <c r="M36" s="850"/>
      <c r="N36" s="850"/>
      <c r="O36" s="850"/>
      <c r="P36" s="850"/>
      <c r="Q36" s="850"/>
      <c r="R36" s="850"/>
      <c r="S36" s="850"/>
      <c r="T36" s="850"/>
      <c r="U36" s="850"/>
      <c r="V36" s="850"/>
      <c r="W36" s="850"/>
      <c r="X36" s="850"/>
      <c r="Y36" s="850"/>
      <c r="Z36" s="850"/>
      <c r="AA36" s="850"/>
      <c r="AB36" s="850"/>
      <c r="AC36" s="850"/>
      <c r="AD36" s="850"/>
      <c r="AE36" s="850"/>
      <c r="AF36" s="850"/>
      <c r="AG36" s="850"/>
      <c r="AH36" s="850"/>
      <c r="AI36" s="850"/>
      <c r="AJ36" s="850"/>
      <c r="AK36" s="850"/>
      <c r="AL36" s="850"/>
      <c r="AM36" s="850"/>
    </row>
    <row r="37" spans="1:40" s="518" customFormat="1" ht="15" customHeight="1">
      <c r="A37" s="877" t="s">
        <v>1358</v>
      </c>
      <c r="B37" s="884"/>
      <c r="C37" s="884"/>
      <c r="D37" s="884"/>
      <c r="E37" s="884"/>
      <c r="F37" s="884"/>
      <c r="G37" s="884"/>
      <c r="H37" s="850"/>
      <c r="I37" s="850"/>
      <c r="J37" s="850"/>
      <c r="K37" s="850"/>
      <c r="L37" s="850"/>
      <c r="M37" s="850"/>
      <c r="N37" s="850"/>
      <c r="O37" s="850"/>
      <c r="P37" s="850"/>
      <c r="Q37" s="850"/>
      <c r="R37" s="850"/>
      <c r="S37" s="850"/>
      <c r="T37" s="850"/>
      <c r="U37" s="850"/>
      <c r="V37" s="850"/>
      <c r="W37" s="850"/>
      <c r="X37" s="850"/>
      <c r="Y37" s="850"/>
      <c r="Z37" s="850"/>
      <c r="AA37" s="850"/>
      <c r="AB37" s="850"/>
      <c r="AC37" s="850"/>
      <c r="AD37" s="850"/>
      <c r="AE37" s="850"/>
      <c r="AF37" s="850"/>
      <c r="AG37" s="850"/>
      <c r="AH37" s="850"/>
      <c r="AI37" s="850"/>
      <c r="AJ37" s="850"/>
      <c r="AK37" s="850"/>
      <c r="AL37" s="850"/>
      <c r="AM37" s="850"/>
    </row>
    <row r="38" spans="1:40" s="518" customFormat="1" ht="15" customHeight="1">
      <c r="A38" s="877" t="s">
        <v>1359</v>
      </c>
      <c r="B38" s="884"/>
      <c r="C38" s="884"/>
      <c r="D38" s="884"/>
      <c r="E38" s="884"/>
      <c r="F38" s="884"/>
      <c r="G38" s="884"/>
      <c r="H38" s="850"/>
      <c r="I38" s="850"/>
      <c r="J38" s="850"/>
      <c r="K38" s="850"/>
      <c r="L38" s="850"/>
      <c r="M38" s="850"/>
      <c r="N38" s="850"/>
      <c r="O38" s="850"/>
      <c r="P38" s="850"/>
      <c r="Q38" s="850"/>
      <c r="R38" s="850"/>
      <c r="S38" s="850"/>
      <c r="T38" s="850"/>
      <c r="U38" s="850"/>
      <c r="V38" s="850"/>
      <c r="W38" s="850"/>
      <c r="X38" s="850"/>
      <c r="Y38" s="850"/>
      <c r="Z38" s="850"/>
      <c r="AA38" s="850"/>
      <c r="AB38" s="850"/>
      <c r="AC38" s="850"/>
      <c r="AD38" s="850"/>
      <c r="AE38" s="850"/>
      <c r="AF38" s="850"/>
      <c r="AG38" s="850"/>
      <c r="AH38" s="850"/>
      <c r="AI38" s="850"/>
      <c r="AJ38" s="850"/>
      <c r="AK38" s="850"/>
      <c r="AL38" s="850"/>
      <c r="AM38" s="850"/>
    </row>
    <row r="39" spans="1:40" s="518" customFormat="1" ht="15" customHeight="1">
      <c r="A39" s="877" t="s">
        <v>1360</v>
      </c>
      <c r="B39" s="884"/>
      <c r="C39" s="884"/>
      <c r="D39" s="884"/>
      <c r="E39" s="884"/>
      <c r="F39" s="884"/>
      <c r="G39" s="884"/>
      <c r="H39" s="850"/>
      <c r="I39" s="850"/>
      <c r="J39" s="850"/>
      <c r="K39" s="850"/>
      <c r="L39" s="850"/>
      <c r="M39" s="850"/>
      <c r="N39" s="850"/>
      <c r="O39" s="850"/>
      <c r="P39" s="850"/>
      <c r="Q39" s="850"/>
      <c r="R39" s="850"/>
      <c r="S39" s="850"/>
      <c r="T39" s="850"/>
      <c r="U39" s="850"/>
      <c r="V39" s="850"/>
      <c r="W39" s="850"/>
      <c r="X39" s="850"/>
      <c r="Y39" s="850"/>
      <c r="Z39" s="850"/>
      <c r="AA39" s="850"/>
      <c r="AB39" s="850"/>
      <c r="AC39" s="850"/>
      <c r="AD39" s="850"/>
      <c r="AE39" s="850"/>
      <c r="AF39" s="850"/>
      <c r="AG39" s="850"/>
      <c r="AH39" s="850"/>
      <c r="AI39" s="850"/>
      <c r="AJ39" s="850"/>
      <c r="AK39" s="850"/>
      <c r="AL39" s="850"/>
      <c r="AM39" s="850"/>
    </row>
    <row r="40" spans="1:40" ht="15" customHeight="1">
      <c r="A40" s="518" t="s">
        <v>1361</v>
      </c>
      <c r="B40" s="885"/>
      <c r="C40" s="518"/>
      <c r="D40" s="518"/>
      <c r="E40" s="518"/>
      <c r="F40" s="518"/>
      <c r="G40" s="518"/>
    </row>
    <row r="41" spans="1:40" ht="15" customHeight="1">
      <c r="A41" s="518" t="s">
        <v>1362</v>
      </c>
      <c r="B41" s="885"/>
      <c r="C41" s="518"/>
      <c r="D41" s="518"/>
      <c r="E41" s="518"/>
      <c r="F41" s="518"/>
      <c r="G41" s="518"/>
    </row>
    <row r="42" spans="1:40" ht="15" customHeight="1">
      <c r="A42" s="518"/>
      <c r="B42" s="886" t="s">
        <v>1363</v>
      </c>
      <c r="C42" s="1790" t="s">
        <v>1364</v>
      </c>
      <c r="D42" s="1791"/>
      <c r="E42" s="1792"/>
      <c r="F42" s="518"/>
      <c r="G42" s="518"/>
    </row>
    <row r="43" spans="1:40" ht="15" customHeight="1">
      <c r="A43" s="518"/>
      <c r="B43" s="887" t="s">
        <v>1365</v>
      </c>
      <c r="C43" s="1785" t="s">
        <v>1366</v>
      </c>
      <c r="D43" s="1786"/>
      <c r="E43" s="1787"/>
      <c r="F43" s="518"/>
      <c r="G43" s="518"/>
    </row>
    <row r="44" spans="1:40" ht="15" customHeight="1">
      <c r="A44" s="518"/>
      <c r="B44" s="887" t="s">
        <v>1367</v>
      </c>
      <c r="C44" s="1785" t="s">
        <v>1368</v>
      </c>
      <c r="D44" s="1786"/>
      <c r="E44" s="1787"/>
      <c r="F44" s="518"/>
      <c r="G44" s="518"/>
    </row>
    <row r="45" spans="1:40" ht="15" customHeight="1">
      <c r="A45" s="518"/>
      <c r="B45" s="887" t="s">
        <v>1369</v>
      </c>
      <c r="C45" s="1785" t="s">
        <v>1370</v>
      </c>
      <c r="D45" s="1786"/>
      <c r="E45" s="1787"/>
      <c r="F45" s="518"/>
      <c r="G45" s="518"/>
    </row>
    <row r="46" spans="1:40" ht="15" customHeight="1">
      <c r="A46" s="518"/>
      <c r="B46" s="887" t="s">
        <v>1371</v>
      </c>
      <c r="C46" s="1785" t="s">
        <v>1372</v>
      </c>
      <c r="D46" s="1786"/>
      <c r="E46" s="1787"/>
      <c r="F46" s="518"/>
      <c r="G46" s="518"/>
    </row>
    <row r="47" spans="1:40" ht="15" customHeight="1">
      <c r="A47" s="518"/>
      <c r="B47" s="877" t="s">
        <v>1373</v>
      </c>
      <c r="C47" s="518"/>
      <c r="D47" s="518"/>
      <c r="E47" s="518"/>
      <c r="F47" s="518"/>
      <c r="G47" s="518"/>
    </row>
    <row r="48" spans="1:40" ht="15" customHeight="1">
      <c r="A48" s="518"/>
      <c r="B48" s="877" t="s">
        <v>1374</v>
      </c>
      <c r="C48" s="518"/>
      <c r="D48" s="518"/>
      <c r="E48" s="518"/>
      <c r="F48" s="518"/>
      <c r="G48" s="518"/>
    </row>
    <row r="49" spans="1:7" ht="15" customHeight="1">
      <c r="A49" s="518"/>
      <c r="B49" s="877" t="s">
        <v>1375</v>
      </c>
      <c r="C49" s="518"/>
      <c r="D49" s="518"/>
      <c r="E49" s="518"/>
      <c r="F49" s="518"/>
      <c r="G49" s="518"/>
    </row>
    <row r="50" spans="1:7" ht="15" customHeight="1">
      <c r="A50" s="518" t="s">
        <v>1376</v>
      </c>
      <c r="B50" s="885"/>
      <c r="C50" s="518"/>
      <c r="D50" s="518"/>
      <c r="E50" s="518"/>
      <c r="F50" s="518"/>
      <c r="G50" s="518"/>
    </row>
    <row r="51" spans="1:7" ht="15" customHeight="1">
      <c r="A51" s="518" t="s">
        <v>1377</v>
      </c>
      <c r="B51" s="885"/>
      <c r="C51" s="518"/>
      <c r="D51" s="518"/>
      <c r="E51" s="518"/>
      <c r="F51" s="518"/>
      <c r="G51" s="518"/>
    </row>
    <row r="52" spans="1:7" ht="15" customHeight="1">
      <c r="A52" s="518" t="s">
        <v>1378</v>
      </c>
      <c r="B52" s="885"/>
      <c r="C52" s="518"/>
      <c r="D52" s="518"/>
      <c r="E52" s="518"/>
      <c r="F52" s="518"/>
      <c r="G52" s="518"/>
    </row>
    <row r="53" spans="1:7" ht="15" customHeight="1">
      <c r="A53" s="518" t="s">
        <v>1379</v>
      </c>
      <c r="B53" s="885"/>
      <c r="C53" s="518"/>
      <c r="D53" s="518"/>
      <c r="E53" s="518"/>
      <c r="F53" s="518"/>
      <c r="G53" s="518"/>
    </row>
    <row r="54" spans="1:7" ht="15" customHeight="1">
      <c r="A54" s="518" t="s">
        <v>1380</v>
      </c>
      <c r="B54" s="885"/>
      <c r="C54" s="518"/>
      <c r="D54" s="518"/>
      <c r="E54" s="518"/>
      <c r="F54" s="518"/>
      <c r="G54" s="518"/>
    </row>
    <row r="55" spans="1:7" ht="15" customHeight="1">
      <c r="A55" s="518" t="s">
        <v>1381</v>
      </c>
      <c r="B55" s="885"/>
      <c r="C55" s="518"/>
      <c r="D55" s="518"/>
      <c r="E55" s="518"/>
      <c r="F55" s="518"/>
      <c r="G55" s="518"/>
    </row>
    <row r="56" spans="1:7" ht="15" customHeight="1">
      <c r="A56" s="518" t="s">
        <v>1382</v>
      </c>
      <c r="B56" s="885"/>
      <c r="C56" s="518"/>
      <c r="D56" s="518"/>
      <c r="E56" s="518"/>
      <c r="F56" s="518"/>
      <c r="G56" s="518"/>
    </row>
    <row r="57" spans="1:7" ht="15" customHeight="1">
      <c r="A57" s="518" t="s">
        <v>1383</v>
      </c>
      <c r="B57" s="885"/>
      <c r="C57" s="518"/>
      <c r="D57" s="518"/>
      <c r="E57" s="518"/>
      <c r="F57" s="518"/>
      <c r="G57" s="518"/>
    </row>
    <row r="58" spans="1:7" ht="15" customHeight="1">
      <c r="A58" s="518" t="s">
        <v>1384</v>
      </c>
      <c r="B58" s="885"/>
      <c r="C58" s="518"/>
      <c r="D58" s="518"/>
      <c r="E58" s="518"/>
      <c r="F58" s="518"/>
      <c r="G58" s="518"/>
    </row>
    <row r="59" spans="1:7" ht="15" customHeight="1">
      <c r="A59" s="518" t="s">
        <v>1385</v>
      </c>
      <c r="B59" s="885"/>
      <c r="C59" s="518"/>
      <c r="D59" s="518"/>
      <c r="E59" s="518"/>
      <c r="F59" s="518"/>
      <c r="G59" s="518"/>
    </row>
    <row r="60" spans="1:7" ht="15" customHeight="1">
      <c r="A60" s="518" t="s">
        <v>1386</v>
      </c>
      <c r="B60" s="885"/>
      <c r="C60" s="518"/>
      <c r="D60" s="518"/>
      <c r="E60" s="518"/>
      <c r="F60" s="518"/>
      <c r="G60" s="518"/>
    </row>
    <row r="61" spans="1:7" ht="15" customHeight="1">
      <c r="A61" s="518" t="s">
        <v>1387</v>
      </c>
      <c r="B61" s="885"/>
      <c r="C61" s="518"/>
      <c r="D61" s="518"/>
      <c r="E61" s="518"/>
      <c r="F61" s="518"/>
      <c r="G61" s="518"/>
    </row>
    <row r="62" spans="1:7" ht="15" customHeight="1">
      <c r="A62" s="518" t="s">
        <v>1388</v>
      </c>
      <c r="B62" s="885"/>
      <c r="C62" s="518"/>
      <c r="D62" s="518"/>
      <c r="E62" s="518"/>
      <c r="F62" s="518"/>
      <c r="G62" s="518"/>
    </row>
  </sheetData>
  <mergeCells count="51">
    <mergeCell ref="AK2:AN2"/>
    <mergeCell ref="M3:P3"/>
    <mergeCell ref="Q3:R3"/>
    <mergeCell ref="S3:T3"/>
    <mergeCell ref="U3:V3"/>
    <mergeCell ref="AK3:AN3"/>
    <mergeCell ref="AK4:AN4"/>
    <mergeCell ref="AK5:AN5"/>
    <mergeCell ref="AH6:AJ6"/>
    <mergeCell ref="A8:A11"/>
    <mergeCell ref="B8:B11"/>
    <mergeCell ref="C8:C11"/>
    <mergeCell ref="D8:D11"/>
    <mergeCell ref="E8:E11"/>
    <mergeCell ref="F8:AJ8"/>
    <mergeCell ref="AK8:AK11"/>
    <mergeCell ref="AM17:AN17"/>
    <mergeCell ref="AL8:AL11"/>
    <mergeCell ref="AM8:AN11"/>
    <mergeCell ref="F9:L9"/>
    <mergeCell ref="M9:S9"/>
    <mergeCell ref="T9:Z9"/>
    <mergeCell ref="AA9:AG9"/>
    <mergeCell ref="AH9:AJ9"/>
    <mergeCell ref="AM12:AN12"/>
    <mergeCell ref="AM13:AN13"/>
    <mergeCell ref="AM14:AN14"/>
    <mergeCell ref="AM15:AN15"/>
    <mergeCell ref="AM16:AN16"/>
    <mergeCell ref="AM29:AN29"/>
    <mergeCell ref="AM18:AN18"/>
    <mergeCell ref="AM19:AN19"/>
    <mergeCell ref="AM20:AN20"/>
    <mergeCell ref="AM21:AN21"/>
    <mergeCell ref="AM22:AN22"/>
    <mergeCell ref="AM23:AN23"/>
    <mergeCell ref="AM24:AN24"/>
    <mergeCell ref="AM25:AN25"/>
    <mergeCell ref="AM26:AN26"/>
    <mergeCell ref="AM27:AN27"/>
    <mergeCell ref="AM28:AN28"/>
    <mergeCell ref="C43:E43"/>
    <mergeCell ref="C44:E44"/>
    <mergeCell ref="C45:E45"/>
    <mergeCell ref="C46:E46"/>
    <mergeCell ref="AM30:AN30"/>
    <mergeCell ref="AM31:AN31"/>
    <mergeCell ref="A32:E32"/>
    <mergeCell ref="AM32:AN33"/>
    <mergeCell ref="A33:E33"/>
    <mergeCell ref="C42:E42"/>
  </mergeCells>
  <phoneticPr fontId="5"/>
  <dataValidations count="3">
    <dataValidation type="list" allowBlank="1" showInputMessage="1" showErrorMessage="1" sqref="AK5:AN5">
      <formula1>"予定,実績"</formula1>
    </dataValidation>
    <dataValidation type="list" allowBlank="1" showInputMessage="1" showErrorMessage="1" sqref="AK4:AN4">
      <formula1>"４週,歴月"</formula1>
    </dataValidation>
    <dataValidation type="list" allowBlank="1" showInputMessage="1" showErrorMessage="1" sqref="C12:C31">
      <formula1>"A,B,C,D"</formula1>
    </dataValidation>
  </dataValidations>
  <printOptions horizontalCentered="1" verticalCentered="1"/>
  <pageMargins left="0.19685039370078741" right="0.19685039370078741" top="0.39370078740157483" bottom="0.19685039370078741" header="0.19685039370078741" footer="0.39370078740157483"/>
  <pageSetup paperSize="9" scale="95" fitToWidth="0" fitToHeight="0" orientation="landscape" r:id="rId1"/>
  <headerFooter alignWithMargins="0">
    <oddHeader>&amp;L&amp;"ＭＳ ゴシック,標準"&amp;10（参考様式）</oddHeader>
  </headerFooter>
  <rowBreaks count="1" manualBreakCount="1">
    <brk id="34" max="39"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14"/>
  <sheetViews>
    <sheetView workbookViewId="0">
      <selection activeCell="I2" sqref="I2"/>
    </sheetView>
  </sheetViews>
  <sheetFormatPr defaultRowHeight="13.5"/>
  <cols>
    <col min="1" max="1" width="1.375" customWidth="1"/>
    <col min="2" max="2" width="24.25" customWidth="1"/>
    <col min="3" max="3" width="4" customWidth="1"/>
    <col min="4" max="5" width="30.625" customWidth="1"/>
    <col min="6" max="6" width="3.125" customWidth="1"/>
    <col min="7" max="7" width="1.375" customWidth="1"/>
    <col min="256" max="256" width="4.625" customWidth="1"/>
    <col min="257" max="257" width="24.25" customWidth="1"/>
    <col min="258" max="258" width="4" customWidth="1"/>
    <col min="259" max="261" width="20.125" customWidth="1"/>
    <col min="262" max="262" width="3.125" customWidth="1"/>
    <col min="512" max="512" width="4.625" customWidth="1"/>
    <col min="513" max="513" width="24.25" customWidth="1"/>
    <col min="514" max="514" width="4" customWidth="1"/>
    <col min="515" max="517" width="20.125" customWidth="1"/>
    <col min="518" max="518" width="3.125" customWidth="1"/>
    <col min="768" max="768" width="4.625" customWidth="1"/>
    <col min="769" max="769" width="24.25" customWidth="1"/>
    <col min="770" max="770" width="4" customWidth="1"/>
    <col min="771" max="773" width="20.125" customWidth="1"/>
    <col min="774" max="774" width="3.125" customWidth="1"/>
    <col min="1024" max="1024" width="4.625" customWidth="1"/>
    <col min="1025" max="1025" width="24.25" customWidth="1"/>
    <col min="1026" max="1026" width="4" customWidth="1"/>
    <col min="1027" max="1029" width="20.125" customWidth="1"/>
    <col min="1030" max="1030" width="3.125" customWidth="1"/>
    <col min="1280" max="1280" width="4.625" customWidth="1"/>
    <col min="1281" max="1281" width="24.25" customWidth="1"/>
    <col min="1282" max="1282" width="4" customWidth="1"/>
    <col min="1283" max="1285" width="20.125" customWidth="1"/>
    <col min="1286" max="1286" width="3.125" customWidth="1"/>
    <col min="1536" max="1536" width="4.625" customWidth="1"/>
    <col min="1537" max="1537" width="24.25" customWidth="1"/>
    <col min="1538" max="1538" width="4" customWidth="1"/>
    <col min="1539" max="1541" width="20.125" customWidth="1"/>
    <col min="1542" max="1542" width="3.125" customWidth="1"/>
    <col min="1792" max="1792" width="4.625" customWidth="1"/>
    <col min="1793" max="1793" width="24.25" customWidth="1"/>
    <col min="1794" max="1794" width="4" customWidth="1"/>
    <col min="1795" max="1797" width="20.125" customWidth="1"/>
    <col min="1798" max="1798" width="3.125" customWidth="1"/>
    <col min="2048" max="2048" width="4.625" customWidth="1"/>
    <col min="2049" max="2049" width="24.25" customWidth="1"/>
    <col min="2050" max="2050" width="4" customWidth="1"/>
    <col min="2051" max="2053" width="20.125" customWidth="1"/>
    <col min="2054" max="2054" width="3.125" customWidth="1"/>
    <col min="2304" max="2304" width="4.625" customWidth="1"/>
    <col min="2305" max="2305" width="24.25" customWidth="1"/>
    <col min="2306" max="2306" width="4" customWidth="1"/>
    <col min="2307" max="2309" width="20.125" customWidth="1"/>
    <col min="2310" max="2310" width="3.125" customWidth="1"/>
    <col min="2560" max="2560" width="4.625" customWidth="1"/>
    <col min="2561" max="2561" width="24.25" customWidth="1"/>
    <col min="2562" max="2562" width="4" customWidth="1"/>
    <col min="2563" max="2565" width="20.125" customWidth="1"/>
    <col min="2566" max="2566" width="3.125" customWidth="1"/>
    <col min="2816" max="2816" width="4.625" customWidth="1"/>
    <col min="2817" max="2817" width="24.25" customWidth="1"/>
    <col min="2818" max="2818" width="4" customWidth="1"/>
    <col min="2819" max="2821" width="20.125" customWidth="1"/>
    <col min="2822" max="2822" width="3.125" customWidth="1"/>
    <col min="3072" max="3072" width="4.625" customWidth="1"/>
    <col min="3073" max="3073" width="24.25" customWidth="1"/>
    <col min="3074" max="3074" width="4" customWidth="1"/>
    <col min="3075" max="3077" width="20.125" customWidth="1"/>
    <col min="3078" max="3078" width="3.125" customWidth="1"/>
    <col min="3328" max="3328" width="4.625" customWidth="1"/>
    <col min="3329" max="3329" width="24.25" customWidth="1"/>
    <col min="3330" max="3330" width="4" customWidth="1"/>
    <col min="3331" max="3333" width="20.125" customWidth="1"/>
    <col min="3334" max="3334" width="3.125" customWidth="1"/>
    <col min="3584" max="3584" width="4.625" customWidth="1"/>
    <col min="3585" max="3585" width="24.25" customWidth="1"/>
    <col min="3586" max="3586" width="4" customWidth="1"/>
    <col min="3587" max="3589" width="20.125" customWidth="1"/>
    <col min="3590" max="3590" width="3.125" customWidth="1"/>
    <col min="3840" max="3840" width="4.625" customWidth="1"/>
    <col min="3841" max="3841" width="24.25" customWidth="1"/>
    <col min="3842" max="3842" width="4" customWidth="1"/>
    <col min="3843" max="3845" width="20.125" customWidth="1"/>
    <col min="3846" max="3846" width="3.125" customWidth="1"/>
    <col min="4096" max="4096" width="4.625" customWidth="1"/>
    <col min="4097" max="4097" width="24.25" customWidth="1"/>
    <col min="4098" max="4098" width="4" customWidth="1"/>
    <col min="4099" max="4101" width="20.125" customWidth="1"/>
    <col min="4102" max="4102" width="3.125" customWidth="1"/>
    <col min="4352" max="4352" width="4.625" customWidth="1"/>
    <col min="4353" max="4353" width="24.25" customWidth="1"/>
    <col min="4354" max="4354" width="4" customWidth="1"/>
    <col min="4355" max="4357" width="20.125" customWidth="1"/>
    <col min="4358" max="4358" width="3.125" customWidth="1"/>
    <col min="4608" max="4608" width="4.625" customWidth="1"/>
    <col min="4609" max="4609" width="24.25" customWidth="1"/>
    <col min="4610" max="4610" width="4" customWidth="1"/>
    <col min="4611" max="4613" width="20.125" customWidth="1"/>
    <col min="4614" max="4614" width="3.125" customWidth="1"/>
    <col min="4864" max="4864" width="4.625" customWidth="1"/>
    <col min="4865" max="4865" width="24.25" customWidth="1"/>
    <col min="4866" max="4866" width="4" customWidth="1"/>
    <col min="4867" max="4869" width="20.125" customWidth="1"/>
    <col min="4870" max="4870" width="3.125" customWidth="1"/>
    <col min="5120" max="5120" width="4.625" customWidth="1"/>
    <col min="5121" max="5121" width="24.25" customWidth="1"/>
    <col min="5122" max="5122" width="4" customWidth="1"/>
    <col min="5123" max="5125" width="20.125" customWidth="1"/>
    <col min="5126" max="5126" width="3.125" customWidth="1"/>
    <col min="5376" max="5376" width="4.625" customWidth="1"/>
    <col min="5377" max="5377" width="24.25" customWidth="1"/>
    <col min="5378" max="5378" width="4" customWidth="1"/>
    <col min="5379" max="5381" width="20.125" customWidth="1"/>
    <col min="5382" max="5382" width="3.125" customWidth="1"/>
    <col min="5632" max="5632" width="4.625" customWidth="1"/>
    <col min="5633" max="5633" width="24.25" customWidth="1"/>
    <col min="5634" max="5634" width="4" customWidth="1"/>
    <col min="5635" max="5637" width="20.125" customWidth="1"/>
    <col min="5638" max="5638" width="3.125" customWidth="1"/>
    <col min="5888" max="5888" width="4.625" customWidth="1"/>
    <col min="5889" max="5889" width="24.25" customWidth="1"/>
    <col min="5890" max="5890" width="4" customWidth="1"/>
    <col min="5891" max="5893" width="20.125" customWidth="1"/>
    <col min="5894" max="5894" width="3.125" customWidth="1"/>
    <col min="6144" max="6144" width="4.625" customWidth="1"/>
    <col min="6145" max="6145" width="24.25" customWidth="1"/>
    <col min="6146" max="6146" width="4" customWidth="1"/>
    <col min="6147" max="6149" width="20.125" customWidth="1"/>
    <col min="6150" max="6150" width="3.125" customWidth="1"/>
    <col min="6400" max="6400" width="4.625" customWidth="1"/>
    <col min="6401" max="6401" width="24.25" customWidth="1"/>
    <col min="6402" max="6402" width="4" customWidth="1"/>
    <col min="6403" max="6405" width="20.125" customWidth="1"/>
    <col min="6406" max="6406" width="3.125" customWidth="1"/>
    <col min="6656" max="6656" width="4.625" customWidth="1"/>
    <col min="6657" max="6657" width="24.25" customWidth="1"/>
    <col min="6658" max="6658" width="4" customWidth="1"/>
    <col min="6659" max="6661" width="20.125" customWidth="1"/>
    <col min="6662" max="6662" width="3.125" customWidth="1"/>
    <col min="6912" max="6912" width="4.625" customWidth="1"/>
    <col min="6913" max="6913" width="24.25" customWidth="1"/>
    <col min="6914" max="6914" width="4" customWidth="1"/>
    <col min="6915" max="6917" width="20.125" customWidth="1"/>
    <col min="6918" max="6918" width="3.125" customWidth="1"/>
    <col min="7168" max="7168" width="4.625" customWidth="1"/>
    <col min="7169" max="7169" width="24.25" customWidth="1"/>
    <col min="7170" max="7170" width="4" customWidth="1"/>
    <col min="7171" max="7173" width="20.125" customWidth="1"/>
    <col min="7174" max="7174" width="3.125" customWidth="1"/>
    <col min="7424" max="7424" width="4.625" customWidth="1"/>
    <col min="7425" max="7425" width="24.25" customWidth="1"/>
    <col min="7426" max="7426" width="4" customWidth="1"/>
    <col min="7427" max="7429" width="20.125" customWidth="1"/>
    <col min="7430" max="7430" width="3.125" customWidth="1"/>
    <col min="7680" max="7680" width="4.625" customWidth="1"/>
    <col min="7681" max="7681" width="24.25" customWidth="1"/>
    <col min="7682" max="7682" width="4" customWidth="1"/>
    <col min="7683" max="7685" width="20.125" customWidth="1"/>
    <col min="7686" max="7686" width="3.125" customWidth="1"/>
    <col min="7936" max="7936" width="4.625" customWidth="1"/>
    <col min="7937" max="7937" width="24.25" customWidth="1"/>
    <col min="7938" max="7938" width="4" customWidth="1"/>
    <col min="7939" max="7941" width="20.125" customWidth="1"/>
    <col min="7942" max="7942" width="3.125" customWidth="1"/>
    <col min="8192" max="8192" width="4.625" customWidth="1"/>
    <col min="8193" max="8193" width="24.25" customWidth="1"/>
    <col min="8194" max="8194" width="4" customWidth="1"/>
    <col min="8195" max="8197" width="20.125" customWidth="1"/>
    <col min="8198" max="8198" width="3.125" customWidth="1"/>
    <col min="8448" max="8448" width="4.625" customWidth="1"/>
    <col min="8449" max="8449" width="24.25" customWidth="1"/>
    <col min="8450" max="8450" width="4" customWidth="1"/>
    <col min="8451" max="8453" width="20.125" customWidth="1"/>
    <col min="8454" max="8454" width="3.125" customWidth="1"/>
    <col min="8704" max="8704" width="4.625" customWidth="1"/>
    <col min="8705" max="8705" width="24.25" customWidth="1"/>
    <col min="8706" max="8706" width="4" customWidth="1"/>
    <col min="8707" max="8709" width="20.125" customWidth="1"/>
    <col min="8710" max="8710" width="3.125" customWidth="1"/>
    <col min="8960" max="8960" width="4.625" customWidth="1"/>
    <col min="8961" max="8961" width="24.25" customWidth="1"/>
    <col min="8962" max="8962" width="4" customWidth="1"/>
    <col min="8963" max="8965" width="20.125" customWidth="1"/>
    <col min="8966" max="8966" width="3.125" customWidth="1"/>
    <col min="9216" max="9216" width="4.625" customWidth="1"/>
    <col min="9217" max="9217" width="24.25" customWidth="1"/>
    <col min="9218" max="9218" width="4" customWidth="1"/>
    <col min="9219" max="9221" width="20.125" customWidth="1"/>
    <col min="9222" max="9222" width="3.125" customWidth="1"/>
    <col min="9472" max="9472" width="4.625" customWidth="1"/>
    <col min="9473" max="9473" width="24.25" customWidth="1"/>
    <col min="9474" max="9474" width="4" customWidth="1"/>
    <col min="9475" max="9477" width="20.125" customWidth="1"/>
    <col min="9478" max="9478" width="3.125" customWidth="1"/>
    <col min="9728" max="9728" width="4.625" customWidth="1"/>
    <col min="9729" max="9729" width="24.25" customWidth="1"/>
    <col min="9730" max="9730" width="4" customWidth="1"/>
    <col min="9731" max="9733" width="20.125" customWidth="1"/>
    <col min="9734" max="9734" width="3.125" customWidth="1"/>
    <col min="9984" max="9984" width="4.625" customWidth="1"/>
    <col min="9985" max="9985" width="24.25" customWidth="1"/>
    <col min="9986" max="9986" width="4" customWidth="1"/>
    <col min="9987" max="9989" width="20.125" customWidth="1"/>
    <col min="9990" max="9990" width="3.125" customWidth="1"/>
    <col min="10240" max="10240" width="4.625" customWidth="1"/>
    <col min="10241" max="10241" width="24.25" customWidth="1"/>
    <col min="10242" max="10242" width="4" customWidth="1"/>
    <col min="10243" max="10245" width="20.125" customWidth="1"/>
    <col min="10246" max="10246" width="3.125" customWidth="1"/>
    <col min="10496" max="10496" width="4.625" customWidth="1"/>
    <col min="10497" max="10497" width="24.25" customWidth="1"/>
    <col min="10498" max="10498" width="4" customWidth="1"/>
    <col min="10499" max="10501" width="20.125" customWidth="1"/>
    <col min="10502" max="10502" width="3.125" customWidth="1"/>
    <col min="10752" max="10752" width="4.625" customWidth="1"/>
    <col min="10753" max="10753" width="24.25" customWidth="1"/>
    <col min="10754" max="10754" width="4" customWidth="1"/>
    <col min="10755" max="10757" width="20.125" customWidth="1"/>
    <col min="10758" max="10758" width="3.125" customWidth="1"/>
    <col min="11008" max="11008" width="4.625" customWidth="1"/>
    <col min="11009" max="11009" width="24.25" customWidth="1"/>
    <col min="11010" max="11010" width="4" customWidth="1"/>
    <col min="11011" max="11013" width="20.125" customWidth="1"/>
    <col min="11014" max="11014" width="3.125" customWidth="1"/>
    <col min="11264" max="11264" width="4.625" customWidth="1"/>
    <col min="11265" max="11265" width="24.25" customWidth="1"/>
    <col min="11266" max="11266" width="4" customWidth="1"/>
    <col min="11267" max="11269" width="20.125" customWidth="1"/>
    <col min="11270" max="11270" width="3.125" customWidth="1"/>
    <col min="11520" max="11520" width="4.625" customWidth="1"/>
    <col min="11521" max="11521" width="24.25" customWidth="1"/>
    <col min="11522" max="11522" width="4" customWidth="1"/>
    <col min="11523" max="11525" width="20.125" customWidth="1"/>
    <col min="11526" max="11526" width="3.125" customWidth="1"/>
    <col min="11776" max="11776" width="4.625" customWidth="1"/>
    <col min="11777" max="11777" width="24.25" customWidth="1"/>
    <col min="11778" max="11778" width="4" customWidth="1"/>
    <col min="11779" max="11781" width="20.125" customWidth="1"/>
    <col min="11782" max="11782" width="3.125" customWidth="1"/>
    <col min="12032" max="12032" width="4.625" customWidth="1"/>
    <col min="12033" max="12033" width="24.25" customWidth="1"/>
    <col min="12034" max="12034" width="4" customWidth="1"/>
    <col min="12035" max="12037" width="20.125" customWidth="1"/>
    <col min="12038" max="12038" width="3.125" customWidth="1"/>
    <col min="12288" max="12288" width="4.625" customWidth="1"/>
    <col min="12289" max="12289" width="24.25" customWidth="1"/>
    <col min="12290" max="12290" width="4" customWidth="1"/>
    <col min="12291" max="12293" width="20.125" customWidth="1"/>
    <col min="12294" max="12294" width="3.125" customWidth="1"/>
    <col min="12544" max="12544" width="4.625" customWidth="1"/>
    <col min="12545" max="12545" width="24.25" customWidth="1"/>
    <col min="12546" max="12546" width="4" customWidth="1"/>
    <col min="12547" max="12549" width="20.125" customWidth="1"/>
    <col min="12550" max="12550" width="3.125" customWidth="1"/>
    <col min="12800" max="12800" width="4.625" customWidth="1"/>
    <col min="12801" max="12801" width="24.25" customWidth="1"/>
    <col min="12802" max="12802" width="4" customWidth="1"/>
    <col min="12803" max="12805" width="20.125" customWidth="1"/>
    <col min="12806" max="12806" width="3.125" customWidth="1"/>
    <col min="13056" max="13056" width="4.625" customWidth="1"/>
    <col min="13057" max="13057" width="24.25" customWidth="1"/>
    <col min="13058" max="13058" width="4" customWidth="1"/>
    <col min="13059" max="13061" width="20.125" customWidth="1"/>
    <col min="13062" max="13062" width="3.125" customWidth="1"/>
    <col min="13312" max="13312" width="4.625" customWidth="1"/>
    <col min="13313" max="13313" width="24.25" customWidth="1"/>
    <col min="13314" max="13314" width="4" customWidth="1"/>
    <col min="13315" max="13317" width="20.125" customWidth="1"/>
    <col min="13318" max="13318" width="3.125" customWidth="1"/>
    <col min="13568" max="13568" width="4.625" customWidth="1"/>
    <col min="13569" max="13569" width="24.25" customWidth="1"/>
    <col min="13570" max="13570" width="4" customWidth="1"/>
    <col min="13571" max="13573" width="20.125" customWidth="1"/>
    <col min="13574" max="13574" width="3.125" customWidth="1"/>
    <col min="13824" max="13824" width="4.625" customWidth="1"/>
    <col min="13825" max="13825" width="24.25" customWidth="1"/>
    <col min="13826" max="13826" width="4" customWidth="1"/>
    <col min="13827" max="13829" width="20.125" customWidth="1"/>
    <col min="13830" max="13830" width="3.125" customWidth="1"/>
    <col min="14080" max="14080" width="4.625" customWidth="1"/>
    <col min="14081" max="14081" width="24.25" customWidth="1"/>
    <col min="14082" max="14082" width="4" customWidth="1"/>
    <col min="14083" max="14085" width="20.125" customWidth="1"/>
    <col min="14086" max="14086" width="3.125" customWidth="1"/>
    <col min="14336" max="14336" width="4.625" customWidth="1"/>
    <col min="14337" max="14337" width="24.25" customWidth="1"/>
    <col min="14338" max="14338" width="4" customWidth="1"/>
    <col min="14339" max="14341" width="20.125" customWidth="1"/>
    <col min="14342" max="14342" width="3.125" customWidth="1"/>
    <col min="14592" max="14592" width="4.625" customWidth="1"/>
    <col min="14593" max="14593" width="24.25" customWidth="1"/>
    <col min="14594" max="14594" width="4" customWidth="1"/>
    <col min="14595" max="14597" width="20.125" customWidth="1"/>
    <col min="14598" max="14598" width="3.125" customWidth="1"/>
    <col min="14848" max="14848" width="4.625" customWidth="1"/>
    <col min="14849" max="14849" width="24.25" customWidth="1"/>
    <col min="14850" max="14850" width="4" customWidth="1"/>
    <col min="14851" max="14853" width="20.125" customWidth="1"/>
    <col min="14854" max="14854" width="3.125" customWidth="1"/>
    <col min="15104" max="15104" width="4.625" customWidth="1"/>
    <col min="15105" max="15105" width="24.25" customWidth="1"/>
    <col min="15106" max="15106" width="4" customWidth="1"/>
    <col min="15107" max="15109" width="20.125" customWidth="1"/>
    <col min="15110" max="15110" width="3.125" customWidth="1"/>
    <col min="15360" max="15360" width="4.625" customWidth="1"/>
    <col min="15361" max="15361" width="24.25" customWidth="1"/>
    <col min="15362" max="15362" width="4" customWidth="1"/>
    <col min="15363" max="15365" width="20.125" customWidth="1"/>
    <col min="15366" max="15366" width="3.125" customWidth="1"/>
    <col min="15616" max="15616" width="4.625" customWidth="1"/>
    <col min="15617" max="15617" width="24.25" customWidth="1"/>
    <col min="15618" max="15618" width="4" customWidth="1"/>
    <col min="15619" max="15621" width="20.125" customWidth="1"/>
    <col min="15622" max="15622" width="3.125" customWidth="1"/>
    <col min="15872" max="15872" width="4.625" customWidth="1"/>
    <col min="15873" max="15873" width="24.25" customWidth="1"/>
    <col min="15874" max="15874" width="4" customWidth="1"/>
    <col min="15875" max="15877" width="20.125" customWidth="1"/>
    <col min="15878" max="15878" width="3.125" customWidth="1"/>
    <col min="16128" max="16128" width="4.625" customWidth="1"/>
    <col min="16129" max="16129" width="24.25" customWidth="1"/>
    <col min="16130" max="16130" width="4" customWidth="1"/>
    <col min="16131" max="16133" width="20.125" customWidth="1"/>
    <col min="16134" max="16134" width="3.125" customWidth="1"/>
  </cols>
  <sheetData>
    <row r="1" spans="1:13" ht="20.100000000000001" customHeight="1">
      <c r="A1" s="1258"/>
      <c r="B1" s="1259" t="s">
        <v>1950</v>
      </c>
      <c r="C1" s="1259"/>
      <c r="D1" s="1259"/>
      <c r="E1" s="1259"/>
      <c r="F1" s="1259"/>
    </row>
    <row r="2" spans="1:13" ht="20.100000000000001" customHeight="1">
      <c r="A2" s="1258"/>
      <c r="B2" s="1259"/>
      <c r="C2" s="1259"/>
      <c r="D2" s="1259"/>
      <c r="E2" s="1260" t="s">
        <v>1757</v>
      </c>
      <c r="F2" s="1260"/>
    </row>
    <row r="3" spans="1:13" ht="20.100000000000001" customHeight="1">
      <c r="A3" s="1258"/>
      <c r="B3" s="1259"/>
      <c r="C3" s="1259"/>
      <c r="D3" s="1259"/>
      <c r="E3" s="1259"/>
      <c r="F3" s="1260"/>
    </row>
    <row r="4" spans="1:13" ht="20.100000000000001" customHeight="1">
      <c r="A4" s="2821" t="s">
        <v>999</v>
      </c>
      <c r="B4" s="2821"/>
      <c r="C4" s="2821"/>
      <c r="D4" s="2821"/>
      <c r="E4" s="2821"/>
      <c r="F4" s="2821"/>
    </row>
    <row r="5" spans="1:13" ht="20.100000000000001" customHeight="1">
      <c r="A5" s="1261"/>
      <c r="B5" s="1261"/>
      <c r="C5" s="1261"/>
      <c r="D5" s="1261"/>
      <c r="E5" s="1261"/>
      <c r="F5" s="1261"/>
    </row>
    <row r="6" spans="1:13" ht="30" customHeight="1">
      <c r="A6" s="1261"/>
      <c r="B6" s="1262" t="s">
        <v>336</v>
      </c>
      <c r="C6" s="2822"/>
      <c r="D6" s="2823"/>
      <c r="E6" s="2823"/>
      <c r="F6" s="2824"/>
    </row>
    <row r="7" spans="1:13" ht="30" customHeight="1">
      <c r="A7" s="1259"/>
      <c r="B7" s="1263" t="s">
        <v>1758</v>
      </c>
      <c r="C7" s="2825" t="s">
        <v>342</v>
      </c>
      <c r="D7" s="2825"/>
      <c r="E7" s="2825"/>
      <c r="F7" s="2826"/>
      <c r="J7" s="1264"/>
      <c r="K7" s="1264"/>
      <c r="L7" s="1264"/>
      <c r="M7" s="1264"/>
    </row>
    <row r="8" spans="1:13" ht="10.5" customHeight="1">
      <c r="A8" s="1259"/>
      <c r="B8" s="2827" t="s">
        <v>1759</v>
      </c>
      <c r="C8" s="1265"/>
      <c r="D8" s="1265"/>
      <c r="E8" s="1265"/>
      <c r="F8" s="1266"/>
      <c r="J8" s="1264"/>
      <c r="K8" s="1267"/>
      <c r="L8" s="1267"/>
      <c r="M8" s="1264"/>
    </row>
    <row r="9" spans="1:13" ht="30" customHeight="1">
      <c r="A9" s="1259"/>
      <c r="B9" s="2828"/>
      <c r="C9" s="1259"/>
      <c r="D9" s="1268" t="s">
        <v>1000</v>
      </c>
      <c r="E9" s="1268" t="s">
        <v>1001</v>
      </c>
      <c r="F9" s="1269"/>
      <c r="J9" s="1264"/>
      <c r="K9" s="1270"/>
      <c r="L9" s="1271"/>
      <c r="M9" s="1264"/>
    </row>
    <row r="10" spans="1:13" ht="30" customHeight="1">
      <c r="A10" s="1259"/>
      <c r="B10" s="2828"/>
      <c r="C10" s="1259"/>
      <c r="D10" s="1272" t="s">
        <v>107</v>
      </c>
      <c r="E10" s="1273" t="s">
        <v>1760</v>
      </c>
      <c r="F10" s="1269"/>
      <c r="J10" s="1264"/>
      <c r="K10" s="1264"/>
      <c r="L10" s="1264"/>
      <c r="M10" s="1264"/>
    </row>
    <row r="11" spans="1:13" ht="10.5" customHeight="1">
      <c r="A11" s="1259"/>
      <c r="B11" s="2829"/>
      <c r="C11" s="1274"/>
      <c r="D11" s="1274"/>
      <c r="E11" s="1274"/>
      <c r="F11" s="1275"/>
    </row>
    <row r="12" spans="1:13" ht="9.75" customHeight="1">
      <c r="A12" s="1259"/>
      <c r="B12" s="1259"/>
      <c r="C12" s="1259"/>
      <c r="D12" s="1259"/>
      <c r="E12" s="1259"/>
      <c r="F12" s="1259"/>
    </row>
    <row r="13" spans="1:13" s="1276" customFormat="1" ht="48.75" customHeight="1">
      <c r="A13" s="1259"/>
      <c r="B13" s="2830" t="s">
        <v>1761</v>
      </c>
      <c r="C13" s="2830"/>
      <c r="D13" s="2830"/>
      <c r="E13" s="2830"/>
      <c r="F13" s="2830"/>
    </row>
    <row r="14" spans="1:13" s="1276" customFormat="1" ht="19.5" customHeight="1"/>
  </sheetData>
  <mergeCells count="5">
    <mergeCell ref="A4:F4"/>
    <mergeCell ref="C6:F6"/>
    <mergeCell ref="C7:F7"/>
    <mergeCell ref="B8:B11"/>
    <mergeCell ref="B13:F13"/>
  </mergeCells>
  <phoneticPr fontId="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G11"/>
  <sheetViews>
    <sheetView workbookViewId="0"/>
  </sheetViews>
  <sheetFormatPr defaultRowHeight="13.5"/>
  <cols>
    <col min="1" max="1" width="3.875" style="124" customWidth="1"/>
    <col min="2" max="2" width="19.125" style="124" customWidth="1"/>
    <col min="3" max="3" width="15.625" style="124" customWidth="1"/>
    <col min="4" max="4" width="15.25" style="124" customWidth="1"/>
    <col min="5" max="5" width="17.5" style="124" customWidth="1"/>
    <col min="6" max="6" width="15.125" style="124" customWidth="1"/>
    <col min="7" max="7" width="15.25" style="124" customWidth="1"/>
    <col min="8" max="8" width="3.75" style="124" customWidth="1"/>
    <col min="9" max="9" width="2.5" style="124" customWidth="1"/>
    <col min="10" max="256" width="9" style="124"/>
    <col min="257" max="257" width="1.125" style="124" customWidth="1"/>
    <col min="258" max="259" width="15.625" style="124" customWidth="1"/>
    <col min="260" max="260" width="15.25" style="124" customWidth="1"/>
    <col min="261" max="261" width="17.5" style="124" customWidth="1"/>
    <col min="262" max="262" width="15.125" style="124" customWidth="1"/>
    <col min="263" max="263" width="15.25" style="124" customWidth="1"/>
    <col min="264" max="264" width="3.75" style="124" customWidth="1"/>
    <col min="265" max="265" width="2.5" style="124" customWidth="1"/>
    <col min="266" max="512" width="9" style="124"/>
    <col min="513" max="513" width="1.125" style="124" customWidth="1"/>
    <col min="514" max="515" width="15.625" style="124" customWidth="1"/>
    <col min="516" max="516" width="15.25" style="124" customWidth="1"/>
    <col min="517" max="517" width="17.5" style="124" customWidth="1"/>
    <col min="518" max="518" width="15.125" style="124" customWidth="1"/>
    <col min="519" max="519" width="15.25" style="124" customWidth="1"/>
    <col min="520" max="520" width="3.75" style="124" customWidth="1"/>
    <col min="521" max="521" width="2.5" style="124" customWidth="1"/>
    <col min="522" max="768" width="9" style="124"/>
    <col min="769" max="769" width="1.125" style="124" customWidth="1"/>
    <col min="770" max="771" width="15.625" style="124" customWidth="1"/>
    <col min="772" max="772" width="15.25" style="124" customWidth="1"/>
    <col min="773" max="773" width="17.5" style="124" customWidth="1"/>
    <col min="774" max="774" width="15.125" style="124" customWidth="1"/>
    <col min="775" max="775" width="15.25" style="124" customWidth="1"/>
    <col min="776" max="776" width="3.75" style="124" customWidth="1"/>
    <col min="777" max="777" width="2.5" style="124" customWidth="1"/>
    <col min="778" max="1024" width="9" style="124"/>
    <col min="1025" max="1025" width="1.125" style="124" customWidth="1"/>
    <col min="1026" max="1027" width="15.625" style="124" customWidth="1"/>
    <col min="1028" max="1028" width="15.25" style="124" customWidth="1"/>
    <col min="1029" max="1029" width="17.5" style="124" customWidth="1"/>
    <col min="1030" max="1030" width="15.125" style="124" customWidth="1"/>
    <col min="1031" max="1031" width="15.25" style="124" customWidth="1"/>
    <col min="1032" max="1032" width="3.75" style="124" customWidth="1"/>
    <col min="1033" max="1033" width="2.5" style="124" customWidth="1"/>
    <col min="1034" max="1280" width="9" style="124"/>
    <col min="1281" max="1281" width="1.125" style="124" customWidth="1"/>
    <col min="1282" max="1283" width="15.625" style="124" customWidth="1"/>
    <col min="1284" max="1284" width="15.25" style="124" customWidth="1"/>
    <col min="1285" max="1285" width="17.5" style="124" customWidth="1"/>
    <col min="1286" max="1286" width="15.125" style="124" customWidth="1"/>
    <col min="1287" max="1287" width="15.25" style="124" customWidth="1"/>
    <col min="1288" max="1288" width="3.75" style="124" customWidth="1"/>
    <col min="1289" max="1289" width="2.5" style="124" customWidth="1"/>
    <col min="1290" max="1536" width="9" style="124"/>
    <col min="1537" max="1537" width="1.125" style="124" customWidth="1"/>
    <col min="1538" max="1539" width="15.625" style="124" customWidth="1"/>
    <col min="1540" max="1540" width="15.25" style="124" customWidth="1"/>
    <col min="1541" max="1541" width="17.5" style="124" customWidth="1"/>
    <col min="1542" max="1542" width="15.125" style="124" customWidth="1"/>
    <col min="1543" max="1543" width="15.25" style="124" customWidth="1"/>
    <col min="1544" max="1544" width="3.75" style="124" customWidth="1"/>
    <col min="1545" max="1545" width="2.5" style="124" customWidth="1"/>
    <col min="1546" max="1792" width="9" style="124"/>
    <col min="1793" max="1793" width="1.125" style="124" customWidth="1"/>
    <col min="1794" max="1795" width="15.625" style="124" customWidth="1"/>
    <col min="1796" max="1796" width="15.25" style="124" customWidth="1"/>
    <col min="1797" max="1797" width="17.5" style="124" customWidth="1"/>
    <col min="1798" max="1798" width="15.125" style="124" customWidth="1"/>
    <col min="1799" max="1799" width="15.25" style="124" customWidth="1"/>
    <col min="1800" max="1800" width="3.75" style="124" customWidth="1"/>
    <col min="1801" max="1801" width="2.5" style="124" customWidth="1"/>
    <col min="1802" max="2048" width="9" style="124"/>
    <col min="2049" max="2049" width="1.125" style="124" customWidth="1"/>
    <col min="2050" max="2051" width="15.625" style="124" customWidth="1"/>
    <col min="2052" max="2052" width="15.25" style="124" customWidth="1"/>
    <col min="2053" max="2053" width="17.5" style="124" customWidth="1"/>
    <col min="2054" max="2054" width="15.125" style="124" customWidth="1"/>
    <col min="2055" max="2055" width="15.25" style="124" customWidth="1"/>
    <col min="2056" max="2056" width="3.75" style="124" customWidth="1"/>
    <col min="2057" max="2057" width="2.5" style="124" customWidth="1"/>
    <col min="2058" max="2304" width="9" style="124"/>
    <col min="2305" max="2305" width="1.125" style="124" customWidth="1"/>
    <col min="2306" max="2307" width="15.625" style="124" customWidth="1"/>
    <col min="2308" max="2308" width="15.25" style="124" customWidth="1"/>
    <col min="2309" max="2309" width="17.5" style="124" customWidth="1"/>
    <col min="2310" max="2310" width="15.125" style="124" customWidth="1"/>
    <col min="2311" max="2311" width="15.25" style="124" customWidth="1"/>
    <col min="2312" max="2312" width="3.75" style="124" customWidth="1"/>
    <col min="2313" max="2313" width="2.5" style="124" customWidth="1"/>
    <col min="2314" max="2560" width="9" style="124"/>
    <col min="2561" max="2561" width="1.125" style="124" customWidth="1"/>
    <col min="2562" max="2563" width="15.625" style="124" customWidth="1"/>
    <col min="2564" max="2564" width="15.25" style="124" customWidth="1"/>
    <col min="2565" max="2565" width="17.5" style="124" customWidth="1"/>
    <col min="2566" max="2566" width="15.125" style="124" customWidth="1"/>
    <col min="2567" max="2567" width="15.25" style="124" customWidth="1"/>
    <col min="2568" max="2568" width="3.75" style="124" customWidth="1"/>
    <col min="2569" max="2569" width="2.5" style="124" customWidth="1"/>
    <col min="2570" max="2816" width="9" style="124"/>
    <col min="2817" max="2817" width="1.125" style="124" customWidth="1"/>
    <col min="2818" max="2819" width="15.625" style="124" customWidth="1"/>
    <col min="2820" max="2820" width="15.25" style="124" customWidth="1"/>
    <col min="2821" max="2821" width="17.5" style="124" customWidth="1"/>
    <col min="2822" max="2822" width="15.125" style="124" customWidth="1"/>
    <col min="2823" max="2823" width="15.25" style="124" customWidth="1"/>
    <col min="2824" max="2824" width="3.75" style="124" customWidth="1"/>
    <col min="2825" max="2825" width="2.5" style="124" customWidth="1"/>
    <col min="2826" max="3072" width="9" style="124"/>
    <col min="3073" max="3073" width="1.125" style="124" customWidth="1"/>
    <col min="3074" max="3075" width="15.625" style="124" customWidth="1"/>
    <col min="3076" max="3076" width="15.25" style="124" customWidth="1"/>
    <col min="3077" max="3077" width="17.5" style="124" customWidth="1"/>
    <col min="3078" max="3078" width="15.125" style="124" customWidth="1"/>
    <col min="3079" max="3079" width="15.25" style="124" customWidth="1"/>
    <col min="3080" max="3080" width="3.75" style="124" customWidth="1"/>
    <col min="3081" max="3081" width="2.5" style="124" customWidth="1"/>
    <col min="3082" max="3328" width="9" style="124"/>
    <col min="3329" max="3329" width="1.125" style="124" customWidth="1"/>
    <col min="3330" max="3331" width="15.625" style="124" customWidth="1"/>
    <col min="3332" max="3332" width="15.25" style="124" customWidth="1"/>
    <col min="3333" max="3333" width="17.5" style="124" customWidth="1"/>
    <col min="3334" max="3334" width="15.125" style="124" customWidth="1"/>
    <col min="3335" max="3335" width="15.25" style="124" customWidth="1"/>
    <col min="3336" max="3336" width="3.75" style="124" customWidth="1"/>
    <col min="3337" max="3337" width="2.5" style="124" customWidth="1"/>
    <col min="3338" max="3584" width="9" style="124"/>
    <col min="3585" max="3585" width="1.125" style="124" customWidth="1"/>
    <col min="3586" max="3587" width="15.625" style="124" customWidth="1"/>
    <col min="3588" max="3588" width="15.25" style="124" customWidth="1"/>
    <col min="3589" max="3589" width="17.5" style="124" customWidth="1"/>
    <col min="3590" max="3590" width="15.125" style="124" customWidth="1"/>
    <col min="3591" max="3591" width="15.25" style="124" customWidth="1"/>
    <col min="3592" max="3592" width="3.75" style="124" customWidth="1"/>
    <col min="3593" max="3593" width="2.5" style="124" customWidth="1"/>
    <col min="3594" max="3840" width="9" style="124"/>
    <col min="3841" max="3841" width="1.125" style="124" customWidth="1"/>
    <col min="3842" max="3843" width="15.625" style="124" customWidth="1"/>
    <col min="3844" max="3844" width="15.25" style="124" customWidth="1"/>
    <col min="3845" max="3845" width="17.5" style="124" customWidth="1"/>
    <col min="3846" max="3846" width="15.125" style="124" customWidth="1"/>
    <col min="3847" max="3847" width="15.25" style="124" customWidth="1"/>
    <col min="3848" max="3848" width="3.75" style="124" customWidth="1"/>
    <col min="3849" max="3849" width="2.5" style="124" customWidth="1"/>
    <col min="3850" max="4096" width="9" style="124"/>
    <col min="4097" max="4097" width="1.125" style="124" customWidth="1"/>
    <col min="4098" max="4099" width="15.625" style="124" customWidth="1"/>
    <col min="4100" max="4100" width="15.25" style="124" customWidth="1"/>
    <col min="4101" max="4101" width="17.5" style="124" customWidth="1"/>
    <col min="4102" max="4102" width="15.125" style="124" customWidth="1"/>
    <col min="4103" max="4103" width="15.25" style="124" customWidth="1"/>
    <col min="4104" max="4104" width="3.75" style="124" customWidth="1"/>
    <col min="4105" max="4105" width="2.5" style="124" customWidth="1"/>
    <col min="4106" max="4352" width="9" style="124"/>
    <col min="4353" max="4353" width="1.125" style="124" customWidth="1"/>
    <col min="4354" max="4355" width="15.625" style="124" customWidth="1"/>
    <col min="4356" max="4356" width="15.25" style="124" customWidth="1"/>
    <col min="4357" max="4357" width="17.5" style="124" customWidth="1"/>
    <col min="4358" max="4358" width="15.125" style="124" customWidth="1"/>
    <col min="4359" max="4359" width="15.25" style="124" customWidth="1"/>
    <col min="4360" max="4360" width="3.75" style="124" customWidth="1"/>
    <col min="4361" max="4361" width="2.5" style="124" customWidth="1"/>
    <col min="4362" max="4608" width="9" style="124"/>
    <col min="4609" max="4609" width="1.125" style="124" customWidth="1"/>
    <col min="4610" max="4611" width="15.625" style="124" customWidth="1"/>
    <col min="4612" max="4612" width="15.25" style="124" customWidth="1"/>
    <col min="4613" max="4613" width="17.5" style="124" customWidth="1"/>
    <col min="4614" max="4614" width="15.125" style="124" customWidth="1"/>
    <col min="4615" max="4615" width="15.25" style="124" customWidth="1"/>
    <col min="4616" max="4616" width="3.75" style="124" customWidth="1"/>
    <col min="4617" max="4617" width="2.5" style="124" customWidth="1"/>
    <col min="4618" max="4864" width="9" style="124"/>
    <col min="4865" max="4865" width="1.125" style="124" customWidth="1"/>
    <col min="4866" max="4867" width="15.625" style="124" customWidth="1"/>
    <col min="4868" max="4868" width="15.25" style="124" customWidth="1"/>
    <col min="4869" max="4869" width="17.5" style="124" customWidth="1"/>
    <col min="4870" max="4870" width="15.125" style="124" customWidth="1"/>
    <col min="4871" max="4871" width="15.25" style="124" customWidth="1"/>
    <col min="4872" max="4872" width="3.75" style="124" customWidth="1"/>
    <col min="4873" max="4873" width="2.5" style="124" customWidth="1"/>
    <col min="4874" max="5120" width="9" style="124"/>
    <col min="5121" max="5121" width="1.125" style="124" customWidth="1"/>
    <col min="5122" max="5123" width="15.625" style="124" customWidth="1"/>
    <col min="5124" max="5124" width="15.25" style="124" customWidth="1"/>
    <col min="5125" max="5125" width="17.5" style="124" customWidth="1"/>
    <col min="5126" max="5126" width="15.125" style="124" customWidth="1"/>
    <col min="5127" max="5127" width="15.25" style="124" customWidth="1"/>
    <col min="5128" max="5128" width="3.75" style="124" customWidth="1"/>
    <col min="5129" max="5129" width="2.5" style="124" customWidth="1"/>
    <col min="5130" max="5376" width="9" style="124"/>
    <col min="5377" max="5377" width="1.125" style="124" customWidth="1"/>
    <col min="5378" max="5379" width="15.625" style="124" customWidth="1"/>
    <col min="5380" max="5380" width="15.25" style="124" customWidth="1"/>
    <col min="5381" max="5381" width="17.5" style="124" customWidth="1"/>
    <col min="5382" max="5382" width="15.125" style="124" customWidth="1"/>
    <col min="5383" max="5383" width="15.25" style="124" customWidth="1"/>
    <col min="5384" max="5384" width="3.75" style="124" customWidth="1"/>
    <col min="5385" max="5385" width="2.5" style="124" customWidth="1"/>
    <col min="5386" max="5632" width="9" style="124"/>
    <col min="5633" max="5633" width="1.125" style="124" customWidth="1"/>
    <col min="5634" max="5635" width="15.625" style="124" customWidth="1"/>
    <col min="5636" max="5636" width="15.25" style="124" customWidth="1"/>
    <col min="5637" max="5637" width="17.5" style="124" customWidth="1"/>
    <col min="5638" max="5638" width="15.125" style="124" customWidth="1"/>
    <col min="5639" max="5639" width="15.25" style="124" customWidth="1"/>
    <col min="5640" max="5640" width="3.75" style="124" customWidth="1"/>
    <col min="5641" max="5641" width="2.5" style="124" customWidth="1"/>
    <col min="5642" max="5888" width="9" style="124"/>
    <col min="5889" max="5889" width="1.125" style="124" customWidth="1"/>
    <col min="5890" max="5891" width="15.625" style="124" customWidth="1"/>
    <col min="5892" max="5892" width="15.25" style="124" customWidth="1"/>
    <col min="5893" max="5893" width="17.5" style="124" customWidth="1"/>
    <col min="5894" max="5894" width="15.125" style="124" customWidth="1"/>
    <col min="5895" max="5895" width="15.25" style="124" customWidth="1"/>
    <col min="5896" max="5896" width="3.75" style="124" customWidth="1"/>
    <col min="5897" max="5897" width="2.5" style="124" customWidth="1"/>
    <col min="5898" max="6144" width="9" style="124"/>
    <col min="6145" max="6145" width="1.125" style="124" customWidth="1"/>
    <col min="6146" max="6147" width="15.625" style="124" customWidth="1"/>
    <col min="6148" max="6148" width="15.25" style="124" customWidth="1"/>
    <col min="6149" max="6149" width="17.5" style="124" customWidth="1"/>
    <col min="6150" max="6150" width="15.125" style="124" customWidth="1"/>
    <col min="6151" max="6151" width="15.25" style="124" customWidth="1"/>
    <col min="6152" max="6152" width="3.75" style="124" customWidth="1"/>
    <col min="6153" max="6153" width="2.5" style="124" customWidth="1"/>
    <col min="6154" max="6400" width="9" style="124"/>
    <col min="6401" max="6401" width="1.125" style="124" customWidth="1"/>
    <col min="6402" max="6403" width="15.625" style="124" customWidth="1"/>
    <col min="6404" max="6404" width="15.25" style="124" customWidth="1"/>
    <col min="6405" max="6405" width="17.5" style="124" customWidth="1"/>
    <col min="6406" max="6406" width="15.125" style="124" customWidth="1"/>
    <col min="6407" max="6407" width="15.25" style="124" customWidth="1"/>
    <col min="6408" max="6408" width="3.75" style="124" customWidth="1"/>
    <col min="6409" max="6409" width="2.5" style="124" customWidth="1"/>
    <col min="6410" max="6656" width="9" style="124"/>
    <col min="6657" max="6657" width="1.125" style="124" customWidth="1"/>
    <col min="6658" max="6659" width="15.625" style="124" customWidth="1"/>
    <col min="6660" max="6660" width="15.25" style="124" customWidth="1"/>
    <col min="6661" max="6661" width="17.5" style="124" customWidth="1"/>
    <col min="6662" max="6662" width="15.125" style="124" customWidth="1"/>
    <col min="6663" max="6663" width="15.25" style="124" customWidth="1"/>
    <col min="6664" max="6664" width="3.75" style="124" customWidth="1"/>
    <col min="6665" max="6665" width="2.5" style="124" customWidth="1"/>
    <col min="6666" max="6912" width="9" style="124"/>
    <col min="6913" max="6913" width="1.125" style="124" customWidth="1"/>
    <col min="6914" max="6915" width="15.625" style="124" customWidth="1"/>
    <col min="6916" max="6916" width="15.25" style="124" customWidth="1"/>
    <col min="6917" max="6917" width="17.5" style="124" customWidth="1"/>
    <col min="6918" max="6918" width="15.125" style="124" customWidth="1"/>
    <col min="6919" max="6919" width="15.25" style="124" customWidth="1"/>
    <col min="6920" max="6920" width="3.75" style="124" customWidth="1"/>
    <col min="6921" max="6921" width="2.5" style="124" customWidth="1"/>
    <col min="6922" max="7168" width="9" style="124"/>
    <col min="7169" max="7169" width="1.125" style="124" customWidth="1"/>
    <col min="7170" max="7171" width="15.625" style="124" customWidth="1"/>
    <col min="7172" max="7172" width="15.25" style="124" customWidth="1"/>
    <col min="7173" max="7173" width="17.5" style="124" customWidth="1"/>
    <col min="7174" max="7174" width="15.125" style="124" customWidth="1"/>
    <col min="7175" max="7175" width="15.25" style="124" customWidth="1"/>
    <col min="7176" max="7176" width="3.75" style="124" customWidth="1"/>
    <col min="7177" max="7177" width="2.5" style="124" customWidth="1"/>
    <col min="7178" max="7424" width="9" style="124"/>
    <col min="7425" max="7425" width="1.125" style="124" customWidth="1"/>
    <col min="7426" max="7427" width="15.625" style="124" customWidth="1"/>
    <col min="7428" max="7428" width="15.25" style="124" customWidth="1"/>
    <col min="7429" max="7429" width="17.5" style="124" customWidth="1"/>
    <col min="7430" max="7430" width="15.125" style="124" customWidth="1"/>
    <col min="7431" max="7431" width="15.25" style="124" customWidth="1"/>
    <col min="7432" max="7432" width="3.75" style="124" customWidth="1"/>
    <col min="7433" max="7433" width="2.5" style="124" customWidth="1"/>
    <col min="7434" max="7680" width="9" style="124"/>
    <col min="7681" max="7681" width="1.125" style="124" customWidth="1"/>
    <col min="7682" max="7683" width="15.625" style="124" customWidth="1"/>
    <col min="7684" max="7684" width="15.25" style="124" customWidth="1"/>
    <col min="7685" max="7685" width="17.5" style="124" customWidth="1"/>
    <col min="7686" max="7686" width="15.125" style="124" customWidth="1"/>
    <col min="7687" max="7687" width="15.25" style="124" customWidth="1"/>
    <col min="7688" max="7688" width="3.75" style="124" customWidth="1"/>
    <col min="7689" max="7689" width="2.5" style="124" customWidth="1"/>
    <col min="7690" max="7936" width="9" style="124"/>
    <col min="7937" max="7937" width="1.125" style="124" customWidth="1"/>
    <col min="7938" max="7939" width="15.625" style="124" customWidth="1"/>
    <col min="7940" max="7940" width="15.25" style="124" customWidth="1"/>
    <col min="7941" max="7941" width="17.5" style="124" customWidth="1"/>
    <col min="7942" max="7942" width="15.125" style="124" customWidth="1"/>
    <col min="7943" max="7943" width="15.25" style="124" customWidth="1"/>
    <col min="7944" max="7944" width="3.75" style="124" customWidth="1"/>
    <col min="7945" max="7945" width="2.5" style="124" customWidth="1"/>
    <col min="7946" max="8192" width="9" style="124"/>
    <col min="8193" max="8193" width="1.125" style="124" customWidth="1"/>
    <col min="8194" max="8195" width="15.625" style="124" customWidth="1"/>
    <col min="8196" max="8196" width="15.25" style="124" customWidth="1"/>
    <col min="8197" max="8197" width="17.5" style="124" customWidth="1"/>
    <col min="8198" max="8198" width="15.125" style="124" customWidth="1"/>
    <col min="8199" max="8199" width="15.25" style="124" customWidth="1"/>
    <col min="8200" max="8200" width="3.75" style="124" customWidth="1"/>
    <col min="8201" max="8201" width="2.5" style="124" customWidth="1"/>
    <col min="8202" max="8448" width="9" style="124"/>
    <col min="8449" max="8449" width="1.125" style="124" customWidth="1"/>
    <col min="8450" max="8451" width="15.625" style="124" customWidth="1"/>
    <col min="8452" max="8452" width="15.25" style="124" customWidth="1"/>
    <col min="8453" max="8453" width="17.5" style="124" customWidth="1"/>
    <col min="8454" max="8454" width="15.125" style="124" customWidth="1"/>
    <col min="8455" max="8455" width="15.25" style="124" customWidth="1"/>
    <col min="8456" max="8456" width="3.75" style="124" customWidth="1"/>
    <col min="8457" max="8457" width="2.5" style="124" customWidth="1"/>
    <col min="8458" max="8704" width="9" style="124"/>
    <col min="8705" max="8705" width="1.125" style="124" customWidth="1"/>
    <col min="8706" max="8707" width="15.625" style="124" customWidth="1"/>
    <col min="8708" max="8708" width="15.25" style="124" customWidth="1"/>
    <col min="8709" max="8709" width="17.5" style="124" customWidth="1"/>
    <col min="8710" max="8710" width="15.125" style="124" customWidth="1"/>
    <col min="8711" max="8711" width="15.25" style="124" customWidth="1"/>
    <col min="8712" max="8712" width="3.75" style="124" customWidth="1"/>
    <col min="8713" max="8713" width="2.5" style="124" customWidth="1"/>
    <col min="8714" max="8960" width="9" style="124"/>
    <col min="8961" max="8961" width="1.125" style="124" customWidth="1"/>
    <col min="8962" max="8963" width="15.625" style="124" customWidth="1"/>
    <col min="8964" max="8964" width="15.25" style="124" customWidth="1"/>
    <col min="8965" max="8965" width="17.5" style="124" customWidth="1"/>
    <col min="8966" max="8966" width="15.125" style="124" customWidth="1"/>
    <col min="8967" max="8967" width="15.25" style="124" customWidth="1"/>
    <col min="8968" max="8968" width="3.75" style="124" customWidth="1"/>
    <col min="8969" max="8969" width="2.5" style="124" customWidth="1"/>
    <col min="8970" max="9216" width="9" style="124"/>
    <col min="9217" max="9217" width="1.125" style="124" customWidth="1"/>
    <col min="9218" max="9219" width="15.625" style="124" customWidth="1"/>
    <col min="9220" max="9220" width="15.25" style="124" customWidth="1"/>
    <col min="9221" max="9221" width="17.5" style="124" customWidth="1"/>
    <col min="9222" max="9222" width="15.125" style="124" customWidth="1"/>
    <col min="9223" max="9223" width="15.25" style="124" customWidth="1"/>
    <col min="9224" max="9224" width="3.75" style="124" customWidth="1"/>
    <col min="9225" max="9225" width="2.5" style="124" customWidth="1"/>
    <col min="9226" max="9472" width="9" style="124"/>
    <col min="9473" max="9473" width="1.125" style="124" customWidth="1"/>
    <col min="9474" max="9475" width="15.625" style="124" customWidth="1"/>
    <col min="9476" max="9476" width="15.25" style="124" customWidth="1"/>
    <col min="9477" max="9477" width="17.5" style="124" customWidth="1"/>
    <col min="9478" max="9478" width="15.125" style="124" customWidth="1"/>
    <col min="9479" max="9479" width="15.25" style="124" customWidth="1"/>
    <col min="9480" max="9480" width="3.75" style="124" customWidth="1"/>
    <col min="9481" max="9481" width="2.5" style="124" customWidth="1"/>
    <col min="9482" max="9728" width="9" style="124"/>
    <col min="9729" max="9729" width="1.125" style="124" customWidth="1"/>
    <col min="9730" max="9731" width="15.625" style="124" customWidth="1"/>
    <col min="9732" max="9732" width="15.25" style="124" customWidth="1"/>
    <col min="9733" max="9733" width="17.5" style="124" customWidth="1"/>
    <col min="9734" max="9734" width="15.125" style="124" customWidth="1"/>
    <col min="9735" max="9735" width="15.25" style="124" customWidth="1"/>
    <col min="9736" max="9736" width="3.75" style="124" customWidth="1"/>
    <col min="9737" max="9737" width="2.5" style="124" customWidth="1"/>
    <col min="9738" max="9984" width="9" style="124"/>
    <col min="9985" max="9985" width="1.125" style="124" customWidth="1"/>
    <col min="9986" max="9987" width="15.625" style="124" customWidth="1"/>
    <col min="9988" max="9988" width="15.25" style="124" customWidth="1"/>
    <col min="9989" max="9989" width="17.5" style="124" customWidth="1"/>
    <col min="9990" max="9990" width="15.125" style="124" customWidth="1"/>
    <col min="9991" max="9991" width="15.25" style="124" customWidth="1"/>
    <col min="9992" max="9992" width="3.75" style="124" customWidth="1"/>
    <col min="9993" max="9993" width="2.5" style="124" customWidth="1"/>
    <col min="9994" max="10240" width="9" style="124"/>
    <col min="10241" max="10241" width="1.125" style="124" customWidth="1"/>
    <col min="10242" max="10243" width="15.625" style="124" customWidth="1"/>
    <col min="10244" max="10244" width="15.25" style="124" customWidth="1"/>
    <col min="10245" max="10245" width="17.5" style="124" customWidth="1"/>
    <col min="10246" max="10246" width="15.125" style="124" customWidth="1"/>
    <col min="10247" max="10247" width="15.25" style="124" customWidth="1"/>
    <col min="10248" max="10248" width="3.75" style="124" customWidth="1"/>
    <col min="10249" max="10249" width="2.5" style="124" customWidth="1"/>
    <col min="10250" max="10496" width="9" style="124"/>
    <col min="10497" max="10497" width="1.125" style="124" customWidth="1"/>
    <col min="10498" max="10499" width="15.625" style="124" customWidth="1"/>
    <col min="10500" max="10500" width="15.25" style="124" customWidth="1"/>
    <col min="10501" max="10501" width="17.5" style="124" customWidth="1"/>
    <col min="10502" max="10502" width="15.125" style="124" customWidth="1"/>
    <col min="10503" max="10503" width="15.25" style="124" customWidth="1"/>
    <col min="10504" max="10504" width="3.75" style="124" customWidth="1"/>
    <col min="10505" max="10505" width="2.5" style="124" customWidth="1"/>
    <col min="10506" max="10752" width="9" style="124"/>
    <col min="10753" max="10753" width="1.125" style="124" customWidth="1"/>
    <col min="10754" max="10755" width="15.625" style="124" customWidth="1"/>
    <col min="10756" max="10756" width="15.25" style="124" customWidth="1"/>
    <col min="10757" max="10757" width="17.5" style="124" customWidth="1"/>
    <col min="10758" max="10758" width="15.125" style="124" customWidth="1"/>
    <col min="10759" max="10759" width="15.25" style="124" customWidth="1"/>
    <col min="10760" max="10760" width="3.75" style="124" customWidth="1"/>
    <col min="10761" max="10761" width="2.5" style="124" customWidth="1"/>
    <col min="10762" max="11008" width="9" style="124"/>
    <col min="11009" max="11009" width="1.125" style="124" customWidth="1"/>
    <col min="11010" max="11011" width="15.625" style="124" customWidth="1"/>
    <col min="11012" max="11012" width="15.25" style="124" customWidth="1"/>
    <col min="11013" max="11013" width="17.5" style="124" customWidth="1"/>
    <col min="11014" max="11014" width="15.125" style="124" customWidth="1"/>
    <col min="11015" max="11015" width="15.25" style="124" customWidth="1"/>
    <col min="11016" max="11016" width="3.75" style="124" customWidth="1"/>
    <col min="11017" max="11017" width="2.5" style="124" customWidth="1"/>
    <col min="11018" max="11264" width="9" style="124"/>
    <col min="11265" max="11265" width="1.125" style="124" customWidth="1"/>
    <col min="11266" max="11267" width="15.625" style="124" customWidth="1"/>
    <col min="11268" max="11268" width="15.25" style="124" customWidth="1"/>
    <col min="11269" max="11269" width="17.5" style="124" customWidth="1"/>
    <col min="11270" max="11270" width="15.125" style="124" customWidth="1"/>
    <col min="11271" max="11271" width="15.25" style="124" customWidth="1"/>
    <col min="11272" max="11272" width="3.75" style="124" customWidth="1"/>
    <col min="11273" max="11273" width="2.5" style="124" customWidth="1"/>
    <col min="11274" max="11520" width="9" style="124"/>
    <col min="11521" max="11521" width="1.125" style="124" customWidth="1"/>
    <col min="11522" max="11523" width="15.625" style="124" customWidth="1"/>
    <col min="11524" max="11524" width="15.25" style="124" customWidth="1"/>
    <col min="11525" max="11525" width="17.5" style="124" customWidth="1"/>
    <col min="11526" max="11526" width="15.125" style="124" customWidth="1"/>
    <col min="11527" max="11527" width="15.25" style="124" customWidth="1"/>
    <col min="11528" max="11528" width="3.75" style="124" customWidth="1"/>
    <col min="11529" max="11529" width="2.5" style="124" customWidth="1"/>
    <col min="11530" max="11776" width="9" style="124"/>
    <col min="11777" max="11777" width="1.125" style="124" customWidth="1"/>
    <col min="11778" max="11779" width="15.625" style="124" customWidth="1"/>
    <col min="11780" max="11780" width="15.25" style="124" customWidth="1"/>
    <col min="11781" max="11781" width="17.5" style="124" customWidth="1"/>
    <col min="11782" max="11782" width="15.125" style="124" customWidth="1"/>
    <col min="11783" max="11783" width="15.25" style="124" customWidth="1"/>
    <col min="11784" max="11784" width="3.75" style="124" customWidth="1"/>
    <col min="11785" max="11785" width="2.5" style="124" customWidth="1"/>
    <col min="11786" max="12032" width="9" style="124"/>
    <col min="12033" max="12033" width="1.125" style="124" customWidth="1"/>
    <col min="12034" max="12035" width="15.625" style="124" customWidth="1"/>
    <col min="12036" max="12036" width="15.25" style="124" customWidth="1"/>
    <col min="12037" max="12037" width="17.5" style="124" customWidth="1"/>
    <col min="12038" max="12038" width="15.125" style="124" customWidth="1"/>
    <col min="12039" max="12039" width="15.25" style="124" customWidth="1"/>
    <col min="12040" max="12040" width="3.75" style="124" customWidth="1"/>
    <col min="12041" max="12041" width="2.5" style="124" customWidth="1"/>
    <col min="12042" max="12288" width="9" style="124"/>
    <col min="12289" max="12289" width="1.125" style="124" customWidth="1"/>
    <col min="12290" max="12291" width="15.625" style="124" customWidth="1"/>
    <col min="12292" max="12292" width="15.25" style="124" customWidth="1"/>
    <col min="12293" max="12293" width="17.5" style="124" customWidth="1"/>
    <col min="12294" max="12294" width="15.125" style="124" customWidth="1"/>
    <col min="12295" max="12295" width="15.25" style="124" customWidth="1"/>
    <col min="12296" max="12296" width="3.75" style="124" customWidth="1"/>
    <col min="12297" max="12297" width="2.5" style="124" customWidth="1"/>
    <col min="12298" max="12544" width="9" style="124"/>
    <col min="12545" max="12545" width="1.125" style="124" customWidth="1"/>
    <col min="12546" max="12547" width="15.625" style="124" customWidth="1"/>
    <col min="12548" max="12548" width="15.25" style="124" customWidth="1"/>
    <col min="12549" max="12549" width="17.5" style="124" customWidth="1"/>
    <col min="12550" max="12550" width="15.125" style="124" customWidth="1"/>
    <col min="12551" max="12551" width="15.25" style="124" customWidth="1"/>
    <col min="12552" max="12552" width="3.75" style="124" customWidth="1"/>
    <col min="12553" max="12553" width="2.5" style="124" customWidth="1"/>
    <col min="12554" max="12800" width="9" style="124"/>
    <col min="12801" max="12801" width="1.125" style="124" customWidth="1"/>
    <col min="12802" max="12803" width="15.625" style="124" customWidth="1"/>
    <col min="12804" max="12804" width="15.25" style="124" customWidth="1"/>
    <col min="12805" max="12805" width="17.5" style="124" customWidth="1"/>
    <col min="12806" max="12806" width="15.125" style="124" customWidth="1"/>
    <col min="12807" max="12807" width="15.25" style="124" customWidth="1"/>
    <col min="12808" max="12808" width="3.75" style="124" customWidth="1"/>
    <col min="12809" max="12809" width="2.5" style="124" customWidth="1"/>
    <col min="12810" max="13056" width="9" style="124"/>
    <col min="13057" max="13057" width="1.125" style="124" customWidth="1"/>
    <col min="13058" max="13059" width="15.625" style="124" customWidth="1"/>
    <col min="13060" max="13060" width="15.25" style="124" customWidth="1"/>
    <col min="13061" max="13061" width="17.5" style="124" customWidth="1"/>
    <col min="13062" max="13062" width="15.125" style="124" customWidth="1"/>
    <col min="13063" max="13063" width="15.25" style="124" customWidth="1"/>
    <col min="13064" max="13064" width="3.75" style="124" customWidth="1"/>
    <col min="13065" max="13065" width="2.5" style="124" customWidth="1"/>
    <col min="13066" max="13312" width="9" style="124"/>
    <col min="13313" max="13313" width="1.125" style="124" customWidth="1"/>
    <col min="13314" max="13315" width="15.625" style="124" customWidth="1"/>
    <col min="13316" max="13316" width="15.25" style="124" customWidth="1"/>
    <col min="13317" max="13317" width="17.5" style="124" customWidth="1"/>
    <col min="13318" max="13318" width="15.125" style="124" customWidth="1"/>
    <col min="13319" max="13319" width="15.25" style="124" customWidth="1"/>
    <col min="13320" max="13320" width="3.75" style="124" customWidth="1"/>
    <col min="13321" max="13321" width="2.5" style="124" customWidth="1"/>
    <col min="13322" max="13568" width="9" style="124"/>
    <col min="13569" max="13569" width="1.125" style="124" customWidth="1"/>
    <col min="13570" max="13571" width="15.625" style="124" customWidth="1"/>
    <col min="13572" max="13572" width="15.25" style="124" customWidth="1"/>
    <col min="13573" max="13573" width="17.5" style="124" customWidth="1"/>
    <col min="13574" max="13574" width="15.125" style="124" customWidth="1"/>
    <col min="13575" max="13575" width="15.25" style="124" customWidth="1"/>
    <col min="13576" max="13576" width="3.75" style="124" customWidth="1"/>
    <col min="13577" max="13577" width="2.5" style="124" customWidth="1"/>
    <col min="13578" max="13824" width="9" style="124"/>
    <col min="13825" max="13825" width="1.125" style="124" customWidth="1"/>
    <col min="13826" max="13827" width="15.625" style="124" customWidth="1"/>
    <col min="13828" max="13828" width="15.25" style="124" customWidth="1"/>
    <col min="13829" max="13829" width="17.5" style="124" customWidth="1"/>
    <col min="13830" max="13830" width="15.125" style="124" customWidth="1"/>
    <col min="13831" max="13831" width="15.25" style="124" customWidth="1"/>
    <col min="13832" max="13832" width="3.75" style="124" customWidth="1"/>
    <col min="13833" max="13833" width="2.5" style="124" customWidth="1"/>
    <col min="13834" max="14080" width="9" style="124"/>
    <col min="14081" max="14081" width="1.125" style="124" customWidth="1"/>
    <col min="14082" max="14083" width="15.625" style="124" customWidth="1"/>
    <col min="14084" max="14084" width="15.25" style="124" customWidth="1"/>
    <col min="14085" max="14085" width="17.5" style="124" customWidth="1"/>
    <col min="14086" max="14086" width="15.125" style="124" customWidth="1"/>
    <col min="14087" max="14087" width="15.25" style="124" customWidth="1"/>
    <col min="14088" max="14088" width="3.75" style="124" customWidth="1"/>
    <col min="14089" max="14089" width="2.5" style="124" customWidth="1"/>
    <col min="14090" max="14336" width="9" style="124"/>
    <col min="14337" max="14337" width="1.125" style="124" customWidth="1"/>
    <col min="14338" max="14339" width="15.625" style="124" customWidth="1"/>
    <col min="14340" max="14340" width="15.25" style="124" customWidth="1"/>
    <col min="14341" max="14341" width="17.5" style="124" customWidth="1"/>
    <col min="14342" max="14342" width="15.125" style="124" customWidth="1"/>
    <col min="14343" max="14343" width="15.25" style="124" customWidth="1"/>
    <col min="14344" max="14344" width="3.75" style="124" customWidth="1"/>
    <col min="14345" max="14345" width="2.5" style="124" customWidth="1"/>
    <col min="14346" max="14592" width="9" style="124"/>
    <col min="14593" max="14593" width="1.125" style="124" customWidth="1"/>
    <col min="14594" max="14595" width="15.625" style="124" customWidth="1"/>
    <col min="14596" max="14596" width="15.25" style="124" customWidth="1"/>
    <col min="14597" max="14597" width="17.5" style="124" customWidth="1"/>
    <col min="14598" max="14598" width="15.125" style="124" customWidth="1"/>
    <col min="14599" max="14599" width="15.25" style="124" customWidth="1"/>
    <col min="14600" max="14600" width="3.75" style="124" customWidth="1"/>
    <col min="14601" max="14601" width="2.5" style="124" customWidth="1"/>
    <col min="14602" max="14848" width="9" style="124"/>
    <col min="14849" max="14849" width="1.125" style="124" customWidth="1"/>
    <col min="14850" max="14851" width="15.625" style="124" customWidth="1"/>
    <col min="14852" max="14852" width="15.25" style="124" customWidth="1"/>
    <col min="14853" max="14853" width="17.5" style="124" customWidth="1"/>
    <col min="14854" max="14854" width="15.125" style="124" customWidth="1"/>
    <col min="14855" max="14855" width="15.25" style="124" customWidth="1"/>
    <col min="14856" max="14856" width="3.75" style="124" customWidth="1"/>
    <col min="14857" max="14857" width="2.5" style="124" customWidth="1"/>
    <col min="14858" max="15104" width="9" style="124"/>
    <col min="15105" max="15105" width="1.125" style="124" customWidth="1"/>
    <col min="15106" max="15107" width="15.625" style="124" customWidth="1"/>
    <col min="15108" max="15108" width="15.25" style="124" customWidth="1"/>
    <col min="15109" max="15109" width="17.5" style="124" customWidth="1"/>
    <col min="15110" max="15110" width="15.125" style="124" customWidth="1"/>
    <col min="15111" max="15111" width="15.25" style="124" customWidth="1"/>
    <col min="15112" max="15112" width="3.75" style="124" customWidth="1"/>
    <col min="15113" max="15113" width="2.5" style="124" customWidth="1"/>
    <col min="15114" max="15360" width="9" style="124"/>
    <col min="15361" max="15361" width="1.125" style="124" customWidth="1"/>
    <col min="15362" max="15363" width="15.625" style="124" customWidth="1"/>
    <col min="15364" max="15364" width="15.25" style="124" customWidth="1"/>
    <col min="15365" max="15365" width="17.5" style="124" customWidth="1"/>
    <col min="15366" max="15366" width="15.125" style="124" customWidth="1"/>
    <col min="15367" max="15367" width="15.25" style="124" customWidth="1"/>
    <col min="15368" max="15368" width="3.75" style="124" customWidth="1"/>
    <col min="15369" max="15369" width="2.5" style="124" customWidth="1"/>
    <col min="15370" max="15616" width="9" style="124"/>
    <col min="15617" max="15617" width="1.125" style="124" customWidth="1"/>
    <col min="15618" max="15619" width="15.625" style="124" customWidth="1"/>
    <col min="15620" max="15620" width="15.25" style="124" customWidth="1"/>
    <col min="15621" max="15621" width="17.5" style="124" customWidth="1"/>
    <col min="15622" max="15622" width="15.125" style="124" customWidth="1"/>
    <col min="15623" max="15623" width="15.25" style="124" customWidth="1"/>
    <col min="15624" max="15624" width="3.75" style="124" customWidth="1"/>
    <col min="15625" max="15625" width="2.5" style="124" customWidth="1"/>
    <col min="15626" max="15872" width="9" style="124"/>
    <col min="15873" max="15873" width="1.125" style="124" customWidth="1"/>
    <col min="15874" max="15875" width="15.625" style="124" customWidth="1"/>
    <col min="15876" max="15876" width="15.25" style="124" customWidth="1"/>
    <col min="15877" max="15877" width="17.5" style="124" customWidth="1"/>
    <col min="15878" max="15878" width="15.125" style="124" customWidth="1"/>
    <col min="15879" max="15879" width="15.25" style="124" customWidth="1"/>
    <col min="15880" max="15880" width="3.75" style="124" customWidth="1"/>
    <col min="15881" max="15881" width="2.5" style="124" customWidth="1"/>
    <col min="15882" max="16128" width="9" style="124"/>
    <col min="16129" max="16129" width="1.125" style="124" customWidth="1"/>
    <col min="16130" max="16131" width="15.625" style="124" customWidth="1"/>
    <col min="16132" max="16132" width="15.25" style="124" customWidth="1"/>
    <col min="16133" max="16133" width="17.5" style="124" customWidth="1"/>
    <col min="16134" max="16134" width="15.125" style="124" customWidth="1"/>
    <col min="16135" max="16135" width="15.25" style="124" customWidth="1"/>
    <col min="16136" max="16136" width="3.75" style="124" customWidth="1"/>
    <col min="16137" max="16137" width="2.5" style="124" customWidth="1"/>
    <col min="16138" max="16384" width="9" style="124"/>
  </cols>
  <sheetData>
    <row r="1" spans="2:7" ht="20.100000000000001" customHeight="1">
      <c r="B1" s="124" t="s">
        <v>1951</v>
      </c>
    </row>
    <row r="2" spans="2:7" ht="20.100000000000001" customHeight="1">
      <c r="F2" s="2535" t="s">
        <v>45</v>
      </c>
      <c r="G2" s="2535"/>
    </row>
    <row r="3" spans="2:7" ht="20.100000000000001" customHeight="1">
      <c r="F3" s="230"/>
      <c r="G3" s="230"/>
    </row>
    <row r="4" spans="2:7" ht="20.100000000000001" customHeight="1">
      <c r="B4" s="2819" t="s">
        <v>727</v>
      </c>
      <c r="C4" s="2819"/>
      <c r="D4" s="2819"/>
      <c r="E4" s="2819"/>
      <c r="F4" s="2819"/>
      <c r="G4" s="2819"/>
    </row>
    <row r="5" spans="2:7" ht="20.100000000000001" customHeight="1">
      <c r="B5" s="158"/>
      <c r="C5" s="158"/>
      <c r="D5" s="158"/>
      <c r="E5" s="158"/>
      <c r="F5" s="158"/>
      <c r="G5" s="158"/>
    </row>
    <row r="6" spans="2:7" ht="50.1" customHeight="1">
      <c r="B6" s="361" t="s">
        <v>728</v>
      </c>
      <c r="C6" s="2538"/>
      <c r="D6" s="2538"/>
      <c r="E6" s="2538"/>
      <c r="F6" s="2538"/>
      <c r="G6" s="2538"/>
    </row>
    <row r="7" spans="2:7" ht="50.1" customHeight="1">
      <c r="B7" s="618" t="s">
        <v>337</v>
      </c>
      <c r="C7" s="2831" t="s">
        <v>729</v>
      </c>
      <c r="D7" s="2831"/>
      <c r="E7" s="2831"/>
      <c r="F7" s="2831"/>
      <c r="G7" s="2831"/>
    </row>
    <row r="8" spans="2:7" ht="28.5" customHeight="1">
      <c r="B8" s="2539" t="s">
        <v>730</v>
      </c>
      <c r="C8" s="2538" t="s">
        <v>731</v>
      </c>
      <c r="D8" s="2538"/>
      <c r="E8" s="2538"/>
      <c r="F8" s="2538"/>
      <c r="G8" s="362"/>
    </row>
    <row r="9" spans="2:7" ht="112.5" customHeight="1">
      <c r="B9" s="2539"/>
      <c r="C9" s="2527" t="s">
        <v>732</v>
      </c>
      <c r="D9" s="2527"/>
      <c r="E9" s="2527"/>
      <c r="F9" s="2527"/>
      <c r="G9" s="463" t="s">
        <v>733</v>
      </c>
    </row>
    <row r="10" spans="2:7" ht="103.5" customHeight="1">
      <c r="B10" s="2539"/>
      <c r="C10" s="2820" t="s">
        <v>734</v>
      </c>
      <c r="D10" s="2820"/>
      <c r="E10" s="2820"/>
      <c r="F10" s="463" t="s">
        <v>733</v>
      </c>
      <c r="G10" s="463" t="s">
        <v>733</v>
      </c>
    </row>
    <row r="11" spans="2:7">
      <c r="B11" s="160"/>
    </row>
  </sheetData>
  <mergeCells count="8">
    <mergeCell ref="F2:G2"/>
    <mergeCell ref="B4:G4"/>
    <mergeCell ref="C6:G6"/>
    <mergeCell ref="C7:G7"/>
    <mergeCell ref="B8:B10"/>
    <mergeCell ref="C8:F8"/>
    <mergeCell ref="C9:F9"/>
    <mergeCell ref="C10:E10"/>
  </mergeCells>
  <phoneticPr fontId="5"/>
  <pageMargins left="0.70866141732283472" right="0.70866141732283472" top="0.74803149606299213" bottom="0.74803149606299213" header="0.31496062992125984" footer="0.31496062992125984"/>
  <pageSetup paperSize="9" scale="8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K14"/>
  <sheetViews>
    <sheetView workbookViewId="0"/>
  </sheetViews>
  <sheetFormatPr defaultRowHeight="13.5"/>
  <cols>
    <col min="1" max="1" width="2" style="689" customWidth="1"/>
    <col min="2" max="2" width="9" style="689"/>
    <col min="3" max="9" width="10.625" style="689" customWidth="1"/>
    <col min="10" max="10" width="3.875" style="689" customWidth="1"/>
    <col min="11" max="258" width="9" style="689"/>
    <col min="259" max="265" width="10.625" style="689" customWidth="1"/>
    <col min="266" max="514" width="9" style="689"/>
    <col min="515" max="521" width="10.625" style="689" customWidth="1"/>
    <col min="522" max="770" width="9" style="689"/>
    <col min="771" max="777" width="10.625" style="689" customWidth="1"/>
    <col min="778" max="1026" width="9" style="689"/>
    <col min="1027" max="1033" width="10.625" style="689" customWidth="1"/>
    <col min="1034" max="1282" width="9" style="689"/>
    <col min="1283" max="1289" width="10.625" style="689" customWidth="1"/>
    <col min="1290" max="1538" width="9" style="689"/>
    <col min="1539" max="1545" width="10.625" style="689" customWidth="1"/>
    <col min="1546" max="1794" width="9" style="689"/>
    <col min="1795" max="1801" width="10.625" style="689" customWidth="1"/>
    <col min="1802" max="2050" width="9" style="689"/>
    <col min="2051" max="2057" width="10.625" style="689" customWidth="1"/>
    <col min="2058" max="2306" width="9" style="689"/>
    <col min="2307" max="2313" width="10.625" style="689" customWidth="1"/>
    <col min="2314" max="2562" width="9" style="689"/>
    <col min="2563" max="2569" width="10.625" style="689" customWidth="1"/>
    <col min="2570" max="2818" width="9" style="689"/>
    <col min="2819" max="2825" width="10.625" style="689" customWidth="1"/>
    <col min="2826" max="3074" width="9" style="689"/>
    <col min="3075" max="3081" width="10.625" style="689" customWidth="1"/>
    <col min="3082" max="3330" width="9" style="689"/>
    <col min="3331" max="3337" width="10.625" style="689" customWidth="1"/>
    <col min="3338" max="3586" width="9" style="689"/>
    <col min="3587" max="3593" width="10.625" style="689" customWidth="1"/>
    <col min="3594" max="3842" width="9" style="689"/>
    <col min="3843" max="3849" width="10.625" style="689" customWidth="1"/>
    <col min="3850" max="4098" width="9" style="689"/>
    <col min="4099" max="4105" width="10.625" style="689" customWidth="1"/>
    <col min="4106" max="4354" width="9" style="689"/>
    <col min="4355" max="4361" width="10.625" style="689" customWidth="1"/>
    <col min="4362" max="4610" width="9" style="689"/>
    <col min="4611" max="4617" width="10.625" style="689" customWidth="1"/>
    <col min="4618" max="4866" width="9" style="689"/>
    <col min="4867" max="4873" width="10.625" style="689" customWidth="1"/>
    <col min="4874" max="5122" width="9" style="689"/>
    <col min="5123" max="5129" width="10.625" style="689" customWidth="1"/>
    <col min="5130" max="5378" width="9" style="689"/>
    <col min="5379" max="5385" width="10.625" style="689" customWidth="1"/>
    <col min="5386" max="5634" width="9" style="689"/>
    <col min="5635" max="5641" width="10.625" style="689" customWidth="1"/>
    <col min="5642" max="5890" width="9" style="689"/>
    <col min="5891" max="5897" width="10.625" style="689" customWidth="1"/>
    <col min="5898" max="6146" width="9" style="689"/>
    <col min="6147" max="6153" width="10.625" style="689" customWidth="1"/>
    <col min="6154" max="6402" width="9" style="689"/>
    <col min="6403" max="6409" width="10.625" style="689" customWidth="1"/>
    <col min="6410" max="6658" width="9" style="689"/>
    <col min="6659" max="6665" width="10.625" style="689" customWidth="1"/>
    <col min="6666" max="6914" width="9" style="689"/>
    <col min="6915" max="6921" width="10.625" style="689" customWidth="1"/>
    <col min="6922" max="7170" width="9" style="689"/>
    <col min="7171" max="7177" width="10.625" style="689" customWidth="1"/>
    <col min="7178" max="7426" width="9" style="689"/>
    <col min="7427" max="7433" width="10.625" style="689" customWidth="1"/>
    <col min="7434" max="7682" width="9" style="689"/>
    <col min="7683" max="7689" width="10.625" style="689" customWidth="1"/>
    <col min="7690" max="7938" width="9" style="689"/>
    <col min="7939" max="7945" width="10.625" style="689" customWidth="1"/>
    <col min="7946" max="8194" width="9" style="689"/>
    <col min="8195" max="8201" width="10.625" style="689" customWidth="1"/>
    <col min="8202" max="8450" width="9" style="689"/>
    <col min="8451" max="8457" width="10.625" style="689" customWidth="1"/>
    <col min="8458" max="8706" width="9" style="689"/>
    <col min="8707" max="8713" width="10.625" style="689" customWidth="1"/>
    <col min="8714" max="8962" width="9" style="689"/>
    <col min="8963" max="8969" width="10.625" style="689" customWidth="1"/>
    <col min="8970" max="9218" width="9" style="689"/>
    <col min="9219" max="9225" width="10.625" style="689" customWidth="1"/>
    <col min="9226" max="9474" width="9" style="689"/>
    <col min="9475" max="9481" width="10.625" style="689" customWidth="1"/>
    <col min="9482" max="9730" width="9" style="689"/>
    <col min="9731" max="9737" width="10.625" style="689" customWidth="1"/>
    <col min="9738" max="9986" width="9" style="689"/>
    <col min="9987" max="9993" width="10.625" style="689" customWidth="1"/>
    <col min="9994" max="10242" width="9" style="689"/>
    <col min="10243" max="10249" width="10.625" style="689" customWidth="1"/>
    <col min="10250" max="10498" width="9" style="689"/>
    <col min="10499" max="10505" width="10.625" style="689" customWidth="1"/>
    <col min="10506" max="10754" width="9" style="689"/>
    <col min="10755" max="10761" width="10.625" style="689" customWidth="1"/>
    <col min="10762" max="11010" width="9" style="689"/>
    <col min="11011" max="11017" width="10.625" style="689" customWidth="1"/>
    <col min="11018" max="11266" width="9" style="689"/>
    <col min="11267" max="11273" width="10.625" style="689" customWidth="1"/>
    <col min="11274" max="11522" width="9" style="689"/>
    <col min="11523" max="11529" width="10.625" style="689" customWidth="1"/>
    <col min="11530" max="11778" width="9" style="689"/>
    <col min="11779" max="11785" width="10.625" style="689" customWidth="1"/>
    <col min="11786" max="12034" width="9" style="689"/>
    <col min="12035" max="12041" width="10.625" style="689" customWidth="1"/>
    <col min="12042" max="12290" width="9" style="689"/>
    <col min="12291" max="12297" width="10.625" style="689" customWidth="1"/>
    <col min="12298" max="12546" width="9" style="689"/>
    <col min="12547" max="12553" width="10.625" style="689" customWidth="1"/>
    <col min="12554" max="12802" width="9" style="689"/>
    <col min="12803" max="12809" width="10.625" style="689" customWidth="1"/>
    <col min="12810" max="13058" width="9" style="689"/>
    <col min="13059" max="13065" width="10.625" style="689" customWidth="1"/>
    <col min="13066" max="13314" width="9" style="689"/>
    <col min="13315" max="13321" width="10.625" style="689" customWidth="1"/>
    <col min="13322" max="13570" width="9" style="689"/>
    <col min="13571" max="13577" width="10.625" style="689" customWidth="1"/>
    <col min="13578" max="13826" width="9" style="689"/>
    <col min="13827" max="13833" width="10.625" style="689" customWidth="1"/>
    <col min="13834" max="14082" width="9" style="689"/>
    <col min="14083" max="14089" width="10.625" style="689" customWidth="1"/>
    <col min="14090" max="14338" width="9" style="689"/>
    <col min="14339" max="14345" width="10.625" style="689" customWidth="1"/>
    <col min="14346" max="14594" width="9" style="689"/>
    <col min="14595" max="14601" width="10.625" style="689" customWidth="1"/>
    <col min="14602" max="14850" width="9" style="689"/>
    <col min="14851" max="14857" width="10.625" style="689" customWidth="1"/>
    <col min="14858" max="15106" width="9" style="689"/>
    <col min="15107" max="15113" width="10.625" style="689" customWidth="1"/>
    <col min="15114" max="15362" width="9" style="689"/>
    <col min="15363" max="15369" width="10.625" style="689" customWidth="1"/>
    <col min="15370" max="15618" width="9" style="689"/>
    <col min="15619" max="15625" width="10.625" style="689" customWidth="1"/>
    <col min="15626" max="15874" width="9" style="689"/>
    <col min="15875" max="15881" width="10.625" style="689" customWidth="1"/>
    <col min="15882" max="16130" width="9" style="689"/>
    <col min="16131" max="16137" width="10.625" style="689" customWidth="1"/>
    <col min="16138" max="16384" width="9" style="689"/>
  </cols>
  <sheetData>
    <row r="1" spans="2:11" ht="20.100000000000001" customHeight="1">
      <c r="B1" s="689" t="s">
        <v>1952</v>
      </c>
    </row>
    <row r="2" spans="2:11" ht="20.100000000000001" customHeight="1">
      <c r="B2" s="690"/>
      <c r="C2" s="690"/>
      <c r="D2" s="690"/>
      <c r="E2" s="690"/>
      <c r="F2" s="690"/>
      <c r="G2" s="690"/>
      <c r="H2" s="2832" t="s">
        <v>45</v>
      </c>
      <c r="I2" s="2832"/>
    </row>
    <row r="3" spans="2:11" ht="20.100000000000001" customHeight="1">
      <c r="B3" s="690"/>
      <c r="C3" s="690"/>
      <c r="D3" s="690"/>
      <c r="E3" s="690"/>
      <c r="F3" s="690"/>
      <c r="G3" s="690"/>
      <c r="H3" s="691"/>
      <c r="I3" s="691"/>
    </row>
    <row r="4" spans="2:11" ht="20.100000000000001" customHeight="1">
      <c r="B4" s="2833" t="s">
        <v>799</v>
      </c>
      <c r="C4" s="2833"/>
      <c r="D4" s="2833"/>
      <c r="E4" s="2833"/>
      <c r="F4" s="2833"/>
      <c r="G4" s="2833"/>
      <c r="H4" s="2833"/>
      <c r="I4" s="2833"/>
      <c r="J4" s="692"/>
      <c r="K4" s="692"/>
    </row>
    <row r="5" spans="2:11" ht="20.100000000000001" customHeight="1">
      <c r="B5" s="693"/>
      <c r="C5" s="693"/>
      <c r="D5" s="693"/>
      <c r="E5" s="693"/>
      <c r="F5" s="693"/>
      <c r="G5" s="693"/>
      <c r="H5" s="693"/>
      <c r="I5" s="693"/>
      <c r="J5" s="692"/>
      <c r="K5" s="692"/>
    </row>
    <row r="6" spans="2:11" ht="30.95" customHeight="1">
      <c r="B6" s="2834" t="s">
        <v>728</v>
      </c>
      <c r="C6" s="2834"/>
      <c r="D6" s="2835"/>
      <c r="E6" s="2835"/>
      <c r="F6" s="2835"/>
      <c r="G6" s="2835"/>
      <c r="H6" s="2835"/>
      <c r="I6" s="2835"/>
    </row>
    <row r="7" spans="2:11" ht="30.95" customHeight="1">
      <c r="B7" s="2834" t="s">
        <v>800</v>
      </c>
      <c r="C7" s="2834"/>
      <c r="D7" s="2835" t="s">
        <v>801</v>
      </c>
      <c r="E7" s="2835"/>
      <c r="F7" s="2835"/>
      <c r="G7" s="2835"/>
      <c r="H7" s="2835"/>
      <c r="I7" s="2835"/>
    </row>
    <row r="8" spans="2:11" ht="30.95" customHeight="1">
      <c r="B8" s="2834" t="s">
        <v>802</v>
      </c>
      <c r="C8" s="2834"/>
      <c r="D8" s="2835"/>
      <c r="E8" s="2835"/>
      <c r="F8" s="2835"/>
      <c r="G8" s="2835"/>
      <c r="H8" s="2835"/>
      <c r="I8" s="2835"/>
    </row>
    <row r="9" spans="2:11" ht="30.95" customHeight="1">
      <c r="B9" s="690"/>
      <c r="C9" s="690"/>
      <c r="D9" s="690"/>
      <c r="E9" s="690"/>
      <c r="F9" s="690"/>
      <c r="G9" s="690"/>
      <c r="H9" s="690"/>
      <c r="I9" s="690"/>
    </row>
    <row r="10" spans="2:11" s="370" customFormat="1" ht="112.5" customHeight="1">
      <c r="B10" s="2125" t="s">
        <v>803</v>
      </c>
      <c r="C10" s="2125"/>
      <c r="D10" s="2836" t="s">
        <v>804</v>
      </c>
      <c r="E10" s="2836"/>
      <c r="F10" s="2836"/>
      <c r="G10" s="2836"/>
      <c r="H10" s="2836"/>
      <c r="I10" s="2836"/>
    </row>
    <row r="11" spans="2:11" ht="12.75" customHeight="1">
      <c r="B11" s="2837"/>
      <c r="C11" s="2838"/>
      <c r="D11" s="2838"/>
      <c r="E11" s="2838"/>
      <c r="F11" s="2838"/>
      <c r="G11" s="2838"/>
      <c r="H11" s="2838"/>
      <c r="I11" s="2838"/>
    </row>
    <row r="12" spans="2:11" ht="49.5" customHeight="1">
      <c r="B12" s="694"/>
    </row>
    <row r="13" spans="2:11" ht="24.95" customHeight="1"/>
    <row r="14" spans="2:11" ht="24.95" customHeight="1"/>
  </sheetData>
  <mergeCells count="11">
    <mergeCell ref="B8:C8"/>
    <mergeCell ref="D8:I8"/>
    <mergeCell ref="B10:C10"/>
    <mergeCell ref="D10:I10"/>
    <mergeCell ref="B11:I11"/>
    <mergeCell ref="H2:I2"/>
    <mergeCell ref="B4:I4"/>
    <mergeCell ref="B6:C6"/>
    <mergeCell ref="D6:I6"/>
    <mergeCell ref="B7:C7"/>
    <mergeCell ref="D7:I7"/>
  </mergeCells>
  <phoneticPr fontId="5"/>
  <printOptions horizontalCentered="1"/>
  <pageMargins left="0.39370078740157483" right="0.39370078740157483" top="0.98425196850393704" bottom="0.98425196850393704" header="0.51181102362204722" footer="0.51181102362204722"/>
  <pageSetup paperSize="9" scale="93"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G56"/>
  <sheetViews>
    <sheetView workbookViewId="0">
      <selection activeCell="S51" sqref="S51"/>
    </sheetView>
  </sheetViews>
  <sheetFormatPr defaultColWidth="3.5" defaultRowHeight="13.5"/>
  <cols>
    <col min="1" max="1" width="1.875" style="554" customWidth="1"/>
    <col min="2" max="2" width="3.125" style="553" customWidth="1"/>
    <col min="3" max="5" width="3.125" style="554" customWidth="1"/>
    <col min="6" max="6" width="7.625" style="554" customWidth="1"/>
    <col min="7" max="30" width="3.125" style="554" customWidth="1"/>
    <col min="31" max="33" width="3.25" style="554" customWidth="1"/>
    <col min="34" max="34" width="3.125" style="554" customWidth="1"/>
    <col min="35" max="35" width="1.75" style="554" customWidth="1"/>
    <col min="36" max="256" width="3.5" style="554"/>
    <col min="257" max="257" width="1.25" style="554" customWidth="1"/>
    <col min="258" max="286" width="3.125" style="554" customWidth="1"/>
    <col min="287" max="289" width="3.25" style="554" customWidth="1"/>
    <col min="290" max="290" width="3.125" style="554" customWidth="1"/>
    <col min="291" max="291" width="1.25" style="554" customWidth="1"/>
    <col min="292" max="512" width="3.5" style="554"/>
    <col min="513" max="513" width="1.25" style="554" customWidth="1"/>
    <col min="514" max="542" width="3.125" style="554" customWidth="1"/>
    <col min="543" max="545" width="3.25" style="554" customWidth="1"/>
    <col min="546" max="546" width="3.125" style="554" customWidth="1"/>
    <col min="547" max="547" width="1.25" style="554" customWidth="1"/>
    <col min="548" max="768" width="3.5" style="554"/>
    <col min="769" max="769" width="1.25" style="554" customWidth="1"/>
    <col min="770" max="798" width="3.125" style="554" customWidth="1"/>
    <col min="799" max="801" width="3.25" style="554" customWidth="1"/>
    <col min="802" max="802" width="3.125" style="554" customWidth="1"/>
    <col min="803" max="803" width="1.25" style="554" customWidth="1"/>
    <col min="804" max="1024" width="3.5" style="554"/>
    <col min="1025" max="1025" width="1.25" style="554" customWidth="1"/>
    <col min="1026" max="1054" width="3.125" style="554" customWidth="1"/>
    <col min="1055" max="1057" width="3.25" style="554" customWidth="1"/>
    <col min="1058" max="1058" width="3.125" style="554" customWidth="1"/>
    <col min="1059" max="1059" width="1.25" style="554" customWidth="1"/>
    <col min="1060" max="1280" width="3.5" style="554"/>
    <col min="1281" max="1281" width="1.25" style="554" customWidth="1"/>
    <col min="1282" max="1310" width="3.125" style="554" customWidth="1"/>
    <col min="1311" max="1313" width="3.25" style="554" customWidth="1"/>
    <col min="1314" max="1314" width="3.125" style="554" customWidth="1"/>
    <col min="1315" max="1315" width="1.25" style="554" customWidth="1"/>
    <col min="1316" max="1536" width="3.5" style="554"/>
    <col min="1537" max="1537" width="1.25" style="554" customWidth="1"/>
    <col min="1538" max="1566" width="3.125" style="554" customWidth="1"/>
    <col min="1567" max="1569" width="3.25" style="554" customWidth="1"/>
    <col min="1570" max="1570" width="3.125" style="554" customWidth="1"/>
    <col min="1571" max="1571" width="1.25" style="554" customWidth="1"/>
    <col min="1572" max="1792" width="3.5" style="554"/>
    <col min="1793" max="1793" width="1.25" style="554" customWidth="1"/>
    <col min="1794" max="1822" width="3.125" style="554" customWidth="1"/>
    <col min="1823" max="1825" width="3.25" style="554" customWidth="1"/>
    <col min="1826" max="1826" width="3.125" style="554" customWidth="1"/>
    <col min="1827" max="1827" width="1.25" style="554" customWidth="1"/>
    <col min="1828" max="2048" width="3.5" style="554"/>
    <col min="2049" max="2049" width="1.25" style="554" customWidth="1"/>
    <col min="2050" max="2078" width="3.125" style="554" customWidth="1"/>
    <col min="2079" max="2081" width="3.25" style="554" customWidth="1"/>
    <col min="2082" max="2082" width="3.125" style="554" customWidth="1"/>
    <col min="2083" max="2083" width="1.25" style="554" customWidth="1"/>
    <col min="2084" max="2304" width="3.5" style="554"/>
    <col min="2305" max="2305" width="1.25" style="554" customWidth="1"/>
    <col min="2306" max="2334" width="3.125" style="554" customWidth="1"/>
    <col min="2335" max="2337" width="3.25" style="554" customWidth="1"/>
    <col min="2338" max="2338" width="3.125" style="554" customWidth="1"/>
    <col min="2339" max="2339" width="1.25" style="554" customWidth="1"/>
    <col min="2340" max="2560" width="3.5" style="554"/>
    <col min="2561" max="2561" width="1.25" style="554" customWidth="1"/>
    <col min="2562" max="2590" width="3.125" style="554" customWidth="1"/>
    <col min="2591" max="2593" width="3.25" style="554" customWidth="1"/>
    <col min="2594" max="2594" width="3.125" style="554" customWidth="1"/>
    <col min="2595" max="2595" width="1.25" style="554" customWidth="1"/>
    <col min="2596" max="2816" width="3.5" style="554"/>
    <col min="2817" max="2817" width="1.25" style="554" customWidth="1"/>
    <col min="2818" max="2846" width="3.125" style="554" customWidth="1"/>
    <col min="2847" max="2849" width="3.25" style="554" customWidth="1"/>
    <col min="2850" max="2850" width="3.125" style="554" customWidth="1"/>
    <col min="2851" max="2851" width="1.25" style="554" customWidth="1"/>
    <col min="2852" max="3072" width="3.5" style="554"/>
    <col min="3073" max="3073" width="1.25" style="554" customWidth="1"/>
    <col min="3074" max="3102" width="3.125" style="554" customWidth="1"/>
    <col min="3103" max="3105" width="3.25" style="554" customWidth="1"/>
    <col min="3106" max="3106" width="3.125" style="554" customWidth="1"/>
    <col min="3107" max="3107" width="1.25" style="554" customWidth="1"/>
    <col min="3108" max="3328" width="3.5" style="554"/>
    <col min="3329" max="3329" width="1.25" style="554" customWidth="1"/>
    <col min="3330" max="3358" width="3.125" style="554" customWidth="1"/>
    <col min="3359" max="3361" width="3.25" style="554" customWidth="1"/>
    <col min="3362" max="3362" width="3.125" style="554" customWidth="1"/>
    <col min="3363" max="3363" width="1.25" style="554" customWidth="1"/>
    <col min="3364" max="3584" width="3.5" style="554"/>
    <col min="3585" max="3585" width="1.25" style="554" customWidth="1"/>
    <col min="3586" max="3614" width="3.125" style="554" customWidth="1"/>
    <col min="3615" max="3617" width="3.25" style="554" customWidth="1"/>
    <col min="3618" max="3618" width="3.125" style="554" customWidth="1"/>
    <col min="3619" max="3619" width="1.25" style="554" customWidth="1"/>
    <col min="3620" max="3840" width="3.5" style="554"/>
    <col min="3841" max="3841" width="1.25" style="554" customWidth="1"/>
    <col min="3842" max="3870" width="3.125" style="554" customWidth="1"/>
    <col min="3871" max="3873" width="3.25" style="554" customWidth="1"/>
    <col min="3874" max="3874" width="3.125" style="554" customWidth="1"/>
    <col min="3875" max="3875" width="1.25" style="554" customWidth="1"/>
    <col min="3876" max="4096" width="3.5" style="554"/>
    <col min="4097" max="4097" width="1.25" style="554" customWidth="1"/>
    <col min="4098" max="4126" width="3.125" style="554" customWidth="1"/>
    <col min="4127" max="4129" width="3.25" style="554" customWidth="1"/>
    <col min="4130" max="4130" width="3.125" style="554" customWidth="1"/>
    <col min="4131" max="4131" width="1.25" style="554" customWidth="1"/>
    <col min="4132" max="4352" width="3.5" style="554"/>
    <col min="4353" max="4353" width="1.25" style="554" customWidth="1"/>
    <col min="4354" max="4382" width="3.125" style="554" customWidth="1"/>
    <col min="4383" max="4385" width="3.25" style="554" customWidth="1"/>
    <col min="4386" max="4386" width="3.125" style="554" customWidth="1"/>
    <col min="4387" max="4387" width="1.25" style="554" customWidth="1"/>
    <col min="4388" max="4608" width="3.5" style="554"/>
    <col min="4609" max="4609" width="1.25" style="554" customWidth="1"/>
    <col min="4610" max="4638" width="3.125" style="554" customWidth="1"/>
    <col min="4639" max="4641" width="3.25" style="554" customWidth="1"/>
    <col min="4642" max="4642" width="3.125" style="554" customWidth="1"/>
    <col min="4643" max="4643" width="1.25" style="554" customWidth="1"/>
    <col min="4644" max="4864" width="3.5" style="554"/>
    <col min="4865" max="4865" width="1.25" style="554" customWidth="1"/>
    <col min="4866" max="4894" width="3.125" style="554" customWidth="1"/>
    <col min="4895" max="4897" width="3.25" style="554" customWidth="1"/>
    <col min="4898" max="4898" width="3.125" style="554" customWidth="1"/>
    <col min="4899" max="4899" width="1.25" style="554" customWidth="1"/>
    <col min="4900" max="5120" width="3.5" style="554"/>
    <col min="5121" max="5121" width="1.25" style="554" customWidth="1"/>
    <col min="5122" max="5150" width="3.125" style="554" customWidth="1"/>
    <col min="5151" max="5153" width="3.25" style="554" customWidth="1"/>
    <col min="5154" max="5154" width="3.125" style="554" customWidth="1"/>
    <col min="5155" max="5155" width="1.25" style="554" customWidth="1"/>
    <col min="5156" max="5376" width="3.5" style="554"/>
    <col min="5377" max="5377" width="1.25" style="554" customWidth="1"/>
    <col min="5378" max="5406" width="3.125" style="554" customWidth="1"/>
    <col min="5407" max="5409" width="3.25" style="554" customWidth="1"/>
    <col min="5410" max="5410" width="3.125" style="554" customWidth="1"/>
    <col min="5411" max="5411" width="1.25" style="554" customWidth="1"/>
    <col min="5412" max="5632" width="3.5" style="554"/>
    <col min="5633" max="5633" width="1.25" style="554" customWidth="1"/>
    <col min="5634" max="5662" width="3.125" style="554" customWidth="1"/>
    <col min="5663" max="5665" width="3.25" style="554" customWidth="1"/>
    <col min="5666" max="5666" width="3.125" style="554" customWidth="1"/>
    <col min="5667" max="5667" width="1.25" style="554" customWidth="1"/>
    <col min="5668" max="5888" width="3.5" style="554"/>
    <col min="5889" max="5889" width="1.25" style="554" customWidth="1"/>
    <col min="5890" max="5918" width="3.125" style="554" customWidth="1"/>
    <col min="5919" max="5921" width="3.25" style="554" customWidth="1"/>
    <col min="5922" max="5922" width="3.125" style="554" customWidth="1"/>
    <col min="5923" max="5923" width="1.25" style="554" customWidth="1"/>
    <col min="5924" max="6144" width="3.5" style="554"/>
    <col min="6145" max="6145" width="1.25" style="554" customWidth="1"/>
    <col min="6146" max="6174" width="3.125" style="554" customWidth="1"/>
    <col min="6175" max="6177" width="3.25" style="554" customWidth="1"/>
    <col min="6178" max="6178" width="3.125" style="554" customWidth="1"/>
    <col min="6179" max="6179" width="1.25" style="554" customWidth="1"/>
    <col min="6180" max="6400" width="3.5" style="554"/>
    <col min="6401" max="6401" width="1.25" style="554" customWidth="1"/>
    <col min="6402" max="6430" width="3.125" style="554" customWidth="1"/>
    <col min="6431" max="6433" width="3.25" style="554" customWidth="1"/>
    <col min="6434" max="6434" width="3.125" style="554" customWidth="1"/>
    <col min="6435" max="6435" width="1.25" style="554" customWidth="1"/>
    <col min="6436" max="6656" width="3.5" style="554"/>
    <col min="6657" max="6657" width="1.25" style="554" customWidth="1"/>
    <col min="6658" max="6686" width="3.125" style="554" customWidth="1"/>
    <col min="6687" max="6689" width="3.25" style="554" customWidth="1"/>
    <col min="6690" max="6690" width="3.125" style="554" customWidth="1"/>
    <col min="6691" max="6691" width="1.25" style="554" customWidth="1"/>
    <col min="6692" max="6912" width="3.5" style="554"/>
    <col min="6913" max="6913" width="1.25" style="554" customWidth="1"/>
    <col min="6914" max="6942" width="3.125" style="554" customWidth="1"/>
    <col min="6943" max="6945" width="3.25" style="554" customWidth="1"/>
    <col min="6946" max="6946" width="3.125" style="554" customWidth="1"/>
    <col min="6947" max="6947" width="1.25" style="554" customWidth="1"/>
    <col min="6948" max="7168" width="3.5" style="554"/>
    <col min="7169" max="7169" width="1.25" style="554" customWidth="1"/>
    <col min="7170" max="7198" width="3.125" style="554" customWidth="1"/>
    <col min="7199" max="7201" width="3.25" style="554" customWidth="1"/>
    <col min="7202" max="7202" width="3.125" style="554" customWidth="1"/>
    <col min="7203" max="7203" width="1.25" style="554" customWidth="1"/>
    <col min="7204" max="7424" width="3.5" style="554"/>
    <col min="7425" max="7425" width="1.25" style="554" customWidth="1"/>
    <col min="7426" max="7454" width="3.125" style="554" customWidth="1"/>
    <col min="7455" max="7457" width="3.25" style="554" customWidth="1"/>
    <col min="7458" max="7458" width="3.125" style="554" customWidth="1"/>
    <col min="7459" max="7459" width="1.25" style="554" customWidth="1"/>
    <col min="7460" max="7680" width="3.5" style="554"/>
    <col min="7681" max="7681" width="1.25" style="554" customWidth="1"/>
    <col min="7682" max="7710" width="3.125" style="554" customWidth="1"/>
    <col min="7711" max="7713" width="3.25" style="554" customWidth="1"/>
    <col min="7714" max="7714" width="3.125" style="554" customWidth="1"/>
    <col min="7715" max="7715" width="1.25" style="554" customWidth="1"/>
    <col min="7716" max="7936" width="3.5" style="554"/>
    <col min="7937" max="7937" width="1.25" style="554" customWidth="1"/>
    <col min="7938" max="7966" width="3.125" style="554" customWidth="1"/>
    <col min="7967" max="7969" width="3.25" style="554" customWidth="1"/>
    <col min="7970" max="7970" width="3.125" style="554" customWidth="1"/>
    <col min="7971" max="7971" width="1.25" style="554" customWidth="1"/>
    <col min="7972" max="8192" width="3.5" style="554"/>
    <col min="8193" max="8193" width="1.25" style="554" customWidth="1"/>
    <col min="8194" max="8222" width="3.125" style="554" customWidth="1"/>
    <col min="8223" max="8225" width="3.25" style="554" customWidth="1"/>
    <col min="8226" max="8226" width="3.125" style="554" customWidth="1"/>
    <col min="8227" max="8227" width="1.25" style="554" customWidth="1"/>
    <col min="8228" max="8448" width="3.5" style="554"/>
    <col min="8449" max="8449" width="1.25" style="554" customWidth="1"/>
    <col min="8450" max="8478" width="3.125" style="554" customWidth="1"/>
    <col min="8479" max="8481" width="3.25" style="554" customWidth="1"/>
    <col min="8482" max="8482" width="3.125" style="554" customWidth="1"/>
    <col min="8483" max="8483" width="1.25" style="554" customWidth="1"/>
    <col min="8484" max="8704" width="3.5" style="554"/>
    <col min="8705" max="8705" width="1.25" style="554" customWidth="1"/>
    <col min="8706" max="8734" width="3.125" style="554" customWidth="1"/>
    <col min="8735" max="8737" width="3.25" style="554" customWidth="1"/>
    <col min="8738" max="8738" width="3.125" style="554" customWidth="1"/>
    <col min="8739" max="8739" width="1.25" style="554" customWidth="1"/>
    <col min="8740" max="8960" width="3.5" style="554"/>
    <col min="8961" max="8961" width="1.25" style="554" customWidth="1"/>
    <col min="8962" max="8990" width="3.125" style="554" customWidth="1"/>
    <col min="8991" max="8993" width="3.25" style="554" customWidth="1"/>
    <col min="8994" max="8994" width="3.125" style="554" customWidth="1"/>
    <col min="8995" max="8995" width="1.25" style="554" customWidth="1"/>
    <col min="8996" max="9216" width="3.5" style="554"/>
    <col min="9217" max="9217" width="1.25" style="554" customWidth="1"/>
    <col min="9218" max="9246" width="3.125" style="554" customWidth="1"/>
    <col min="9247" max="9249" width="3.25" style="554" customWidth="1"/>
    <col min="9250" max="9250" width="3.125" style="554" customWidth="1"/>
    <col min="9251" max="9251" width="1.25" style="554" customWidth="1"/>
    <col min="9252" max="9472" width="3.5" style="554"/>
    <col min="9473" max="9473" width="1.25" style="554" customWidth="1"/>
    <col min="9474" max="9502" width="3.125" style="554" customWidth="1"/>
    <col min="9503" max="9505" width="3.25" style="554" customWidth="1"/>
    <col min="9506" max="9506" width="3.125" style="554" customWidth="1"/>
    <col min="9507" max="9507" width="1.25" style="554" customWidth="1"/>
    <col min="9508" max="9728" width="3.5" style="554"/>
    <col min="9729" max="9729" width="1.25" style="554" customWidth="1"/>
    <col min="9730" max="9758" width="3.125" style="554" customWidth="1"/>
    <col min="9759" max="9761" width="3.25" style="554" customWidth="1"/>
    <col min="9762" max="9762" width="3.125" style="554" customWidth="1"/>
    <col min="9763" max="9763" width="1.25" style="554" customWidth="1"/>
    <col min="9764" max="9984" width="3.5" style="554"/>
    <col min="9985" max="9985" width="1.25" style="554" customWidth="1"/>
    <col min="9986" max="10014" width="3.125" style="554" customWidth="1"/>
    <col min="10015" max="10017" width="3.25" style="554" customWidth="1"/>
    <col min="10018" max="10018" width="3.125" style="554" customWidth="1"/>
    <col min="10019" max="10019" width="1.25" style="554" customWidth="1"/>
    <col min="10020" max="10240" width="3.5" style="554"/>
    <col min="10241" max="10241" width="1.25" style="554" customWidth="1"/>
    <col min="10242" max="10270" width="3.125" style="554" customWidth="1"/>
    <col min="10271" max="10273" width="3.25" style="554" customWidth="1"/>
    <col min="10274" max="10274" width="3.125" style="554" customWidth="1"/>
    <col min="10275" max="10275" width="1.25" style="554" customWidth="1"/>
    <col min="10276" max="10496" width="3.5" style="554"/>
    <col min="10497" max="10497" width="1.25" style="554" customWidth="1"/>
    <col min="10498" max="10526" width="3.125" style="554" customWidth="1"/>
    <col min="10527" max="10529" width="3.25" style="554" customWidth="1"/>
    <col min="10530" max="10530" width="3.125" style="554" customWidth="1"/>
    <col min="10531" max="10531" width="1.25" style="554" customWidth="1"/>
    <col min="10532" max="10752" width="3.5" style="554"/>
    <col min="10753" max="10753" width="1.25" style="554" customWidth="1"/>
    <col min="10754" max="10782" width="3.125" style="554" customWidth="1"/>
    <col min="10783" max="10785" width="3.25" style="554" customWidth="1"/>
    <col min="10786" max="10786" width="3.125" style="554" customWidth="1"/>
    <col min="10787" max="10787" width="1.25" style="554" customWidth="1"/>
    <col min="10788" max="11008" width="3.5" style="554"/>
    <col min="11009" max="11009" width="1.25" style="554" customWidth="1"/>
    <col min="11010" max="11038" width="3.125" style="554" customWidth="1"/>
    <col min="11039" max="11041" width="3.25" style="554" customWidth="1"/>
    <col min="11042" max="11042" width="3.125" style="554" customWidth="1"/>
    <col min="11043" max="11043" width="1.25" style="554" customWidth="1"/>
    <col min="11044" max="11264" width="3.5" style="554"/>
    <col min="11265" max="11265" width="1.25" style="554" customWidth="1"/>
    <col min="11266" max="11294" width="3.125" style="554" customWidth="1"/>
    <col min="11295" max="11297" width="3.25" style="554" customWidth="1"/>
    <col min="11298" max="11298" width="3.125" style="554" customWidth="1"/>
    <col min="11299" max="11299" width="1.25" style="554" customWidth="1"/>
    <col min="11300" max="11520" width="3.5" style="554"/>
    <col min="11521" max="11521" width="1.25" style="554" customWidth="1"/>
    <col min="11522" max="11550" width="3.125" style="554" customWidth="1"/>
    <col min="11551" max="11553" width="3.25" style="554" customWidth="1"/>
    <col min="11554" max="11554" width="3.125" style="554" customWidth="1"/>
    <col min="11555" max="11555" width="1.25" style="554" customWidth="1"/>
    <col min="11556" max="11776" width="3.5" style="554"/>
    <col min="11777" max="11777" width="1.25" style="554" customWidth="1"/>
    <col min="11778" max="11806" width="3.125" style="554" customWidth="1"/>
    <col min="11807" max="11809" width="3.25" style="554" customWidth="1"/>
    <col min="11810" max="11810" width="3.125" style="554" customWidth="1"/>
    <col min="11811" max="11811" width="1.25" style="554" customWidth="1"/>
    <col min="11812" max="12032" width="3.5" style="554"/>
    <col min="12033" max="12033" width="1.25" style="554" customWidth="1"/>
    <col min="12034" max="12062" width="3.125" style="554" customWidth="1"/>
    <col min="12063" max="12065" width="3.25" style="554" customWidth="1"/>
    <col min="12066" max="12066" width="3.125" style="554" customWidth="1"/>
    <col min="12067" max="12067" width="1.25" style="554" customWidth="1"/>
    <col min="12068" max="12288" width="3.5" style="554"/>
    <col min="12289" max="12289" width="1.25" style="554" customWidth="1"/>
    <col min="12290" max="12318" width="3.125" style="554" customWidth="1"/>
    <col min="12319" max="12321" width="3.25" style="554" customWidth="1"/>
    <col min="12322" max="12322" width="3.125" style="554" customWidth="1"/>
    <col min="12323" max="12323" width="1.25" style="554" customWidth="1"/>
    <col min="12324" max="12544" width="3.5" style="554"/>
    <col min="12545" max="12545" width="1.25" style="554" customWidth="1"/>
    <col min="12546" max="12574" width="3.125" style="554" customWidth="1"/>
    <col min="12575" max="12577" width="3.25" style="554" customWidth="1"/>
    <col min="12578" max="12578" width="3.125" style="554" customWidth="1"/>
    <col min="12579" max="12579" width="1.25" style="554" customWidth="1"/>
    <col min="12580" max="12800" width="3.5" style="554"/>
    <col min="12801" max="12801" width="1.25" style="554" customWidth="1"/>
    <col min="12802" max="12830" width="3.125" style="554" customWidth="1"/>
    <col min="12831" max="12833" width="3.25" style="554" customWidth="1"/>
    <col min="12834" max="12834" width="3.125" style="554" customWidth="1"/>
    <col min="12835" max="12835" width="1.25" style="554" customWidth="1"/>
    <col min="12836" max="13056" width="3.5" style="554"/>
    <col min="13057" max="13057" width="1.25" style="554" customWidth="1"/>
    <col min="13058" max="13086" width="3.125" style="554" customWidth="1"/>
    <col min="13087" max="13089" width="3.25" style="554" customWidth="1"/>
    <col min="13090" max="13090" width="3.125" style="554" customWidth="1"/>
    <col min="13091" max="13091" width="1.25" style="554" customWidth="1"/>
    <col min="13092" max="13312" width="3.5" style="554"/>
    <col min="13313" max="13313" width="1.25" style="554" customWidth="1"/>
    <col min="13314" max="13342" width="3.125" style="554" customWidth="1"/>
    <col min="13343" max="13345" width="3.25" style="554" customWidth="1"/>
    <col min="13346" max="13346" width="3.125" style="554" customWidth="1"/>
    <col min="13347" max="13347" width="1.25" style="554" customWidth="1"/>
    <col min="13348" max="13568" width="3.5" style="554"/>
    <col min="13569" max="13569" width="1.25" style="554" customWidth="1"/>
    <col min="13570" max="13598" width="3.125" style="554" customWidth="1"/>
    <col min="13599" max="13601" width="3.25" style="554" customWidth="1"/>
    <col min="13602" max="13602" width="3.125" style="554" customWidth="1"/>
    <col min="13603" max="13603" width="1.25" style="554" customWidth="1"/>
    <col min="13604" max="13824" width="3.5" style="554"/>
    <col min="13825" max="13825" width="1.25" style="554" customWidth="1"/>
    <col min="13826" max="13854" width="3.125" style="554" customWidth="1"/>
    <col min="13855" max="13857" width="3.25" style="554" customWidth="1"/>
    <col min="13858" max="13858" width="3.125" style="554" customWidth="1"/>
    <col min="13859" max="13859" width="1.25" style="554" customWidth="1"/>
    <col min="13860" max="14080" width="3.5" style="554"/>
    <col min="14081" max="14081" width="1.25" style="554" customWidth="1"/>
    <col min="14082" max="14110" width="3.125" style="554" customWidth="1"/>
    <col min="14111" max="14113" width="3.25" style="554" customWidth="1"/>
    <col min="14114" max="14114" width="3.125" style="554" customWidth="1"/>
    <col min="14115" max="14115" width="1.25" style="554" customWidth="1"/>
    <col min="14116" max="14336" width="3.5" style="554"/>
    <col min="14337" max="14337" width="1.25" style="554" customWidth="1"/>
    <col min="14338" max="14366" width="3.125" style="554" customWidth="1"/>
    <col min="14367" max="14369" width="3.25" style="554" customWidth="1"/>
    <col min="14370" max="14370" width="3.125" style="554" customWidth="1"/>
    <col min="14371" max="14371" width="1.25" style="554" customWidth="1"/>
    <col min="14372" max="14592" width="3.5" style="554"/>
    <col min="14593" max="14593" width="1.25" style="554" customWidth="1"/>
    <col min="14594" max="14622" width="3.125" style="554" customWidth="1"/>
    <col min="14623" max="14625" width="3.25" style="554" customWidth="1"/>
    <col min="14626" max="14626" width="3.125" style="554" customWidth="1"/>
    <col min="14627" max="14627" width="1.25" style="554" customWidth="1"/>
    <col min="14628" max="14848" width="3.5" style="554"/>
    <col min="14849" max="14849" width="1.25" style="554" customWidth="1"/>
    <col min="14850" max="14878" width="3.125" style="554" customWidth="1"/>
    <col min="14879" max="14881" width="3.25" style="554" customWidth="1"/>
    <col min="14882" max="14882" width="3.125" style="554" customWidth="1"/>
    <col min="14883" max="14883" width="1.25" style="554" customWidth="1"/>
    <col min="14884" max="15104" width="3.5" style="554"/>
    <col min="15105" max="15105" width="1.25" style="554" customWidth="1"/>
    <col min="15106" max="15134" width="3.125" style="554" customWidth="1"/>
    <col min="15135" max="15137" width="3.25" style="554" customWidth="1"/>
    <col min="15138" max="15138" width="3.125" style="554" customWidth="1"/>
    <col min="15139" max="15139" width="1.25" style="554" customWidth="1"/>
    <col min="15140" max="15360" width="3.5" style="554"/>
    <col min="15361" max="15361" width="1.25" style="554" customWidth="1"/>
    <col min="15362" max="15390" width="3.125" style="554" customWidth="1"/>
    <col min="15391" max="15393" width="3.25" style="554" customWidth="1"/>
    <col min="15394" max="15394" width="3.125" style="554" customWidth="1"/>
    <col min="15395" max="15395" width="1.25" style="554" customWidth="1"/>
    <col min="15396" max="15616" width="3.5" style="554"/>
    <col min="15617" max="15617" width="1.25" style="554" customWidth="1"/>
    <col min="15618" max="15646" width="3.125" style="554" customWidth="1"/>
    <col min="15647" max="15649" width="3.25" style="554" customWidth="1"/>
    <col min="15650" max="15650" width="3.125" style="554" customWidth="1"/>
    <col min="15651" max="15651" width="1.25" style="554" customWidth="1"/>
    <col min="15652" max="15872" width="3.5" style="554"/>
    <col min="15873" max="15873" width="1.25" style="554" customWidth="1"/>
    <col min="15874" max="15902" width="3.125" style="554" customWidth="1"/>
    <col min="15903" max="15905" width="3.25" style="554" customWidth="1"/>
    <col min="15906" max="15906" width="3.125" style="554" customWidth="1"/>
    <col min="15907" max="15907" width="1.25" style="554" customWidth="1"/>
    <col min="15908" max="16128" width="3.5" style="554"/>
    <col min="16129" max="16129" width="1.25" style="554" customWidth="1"/>
    <col min="16130" max="16158" width="3.125" style="554" customWidth="1"/>
    <col min="16159" max="16161" width="3.25" style="554" customWidth="1"/>
    <col min="16162" max="16162" width="3.125" style="554" customWidth="1"/>
    <col min="16163" max="16163" width="1.25" style="554" customWidth="1"/>
    <col min="16164" max="16384" width="3.5" style="554"/>
  </cols>
  <sheetData>
    <row r="1" spans="2:59" ht="6.75" customHeight="1"/>
    <row r="2" spans="2:59" s="555" customFormat="1">
      <c r="B2" s="555" t="s">
        <v>1953</v>
      </c>
    </row>
    <row r="3" spans="2:59" s="555" customFormat="1">
      <c r="Y3" s="556"/>
      <c r="Z3" s="2841"/>
      <c r="AA3" s="2841"/>
      <c r="AB3" s="556" t="s">
        <v>2</v>
      </c>
      <c r="AC3" s="2841"/>
      <c r="AD3" s="2841"/>
      <c r="AE3" s="556" t="s">
        <v>117</v>
      </c>
      <c r="AF3" s="2841"/>
      <c r="AG3" s="2841"/>
      <c r="AH3" s="556" t="s">
        <v>0</v>
      </c>
    </row>
    <row r="4" spans="2:59" s="555" customFormat="1">
      <c r="AH4" s="556"/>
    </row>
    <row r="5" spans="2:59" s="555" customFormat="1" ht="17.25">
      <c r="B5" s="2842" t="s">
        <v>694</v>
      </c>
      <c r="C5" s="2842"/>
      <c r="D5" s="2842"/>
      <c r="E5" s="2842"/>
      <c r="F5" s="2842"/>
      <c r="G5" s="2842"/>
      <c r="H5" s="2842"/>
      <c r="I5" s="2842"/>
      <c r="J5" s="2842"/>
      <c r="K5" s="2842"/>
      <c r="L5" s="2842"/>
      <c r="M5" s="2842"/>
      <c r="N5" s="2842"/>
      <c r="O5" s="2842"/>
      <c r="P5" s="2842"/>
      <c r="Q5" s="2842"/>
      <c r="R5" s="2842"/>
      <c r="S5" s="2842"/>
      <c r="T5" s="2842"/>
      <c r="U5" s="2842"/>
      <c r="V5" s="2842"/>
      <c r="W5" s="2842"/>
      <c r="X5" s="2842"/>
      <c r="Y5" s="2842"/>
      <c r="Z5" s="2842"/>
      <c r="AA5" s="2842"/>
      <c r="AB5" s="2842"/>
      <c r="AC5" s="2842"/>
      <c r="AD5" s="2842"/>
      <c r="AE5" s="2842"/>
      <c r="AF5" s="2842"/>
      <c r="AG5" s="2842"/>
      <c r="AH5" s="2842"/>
    </row>
    <row r="6" spans="2:59" s="555" customFormat="1"/>
    <row r="7" spans="2:59" s="555" customFormat="1" ht="21" customHeight="1">
      <c r="B7" s="2843" t="s">
        <v>695</v>
      </c>
      <c r="C7" s="2843"/>
      <c r="D7" s="2843"/>
      <c r="E7" s="2843"/>
      <c r="F7" s="2843"/>
      <c r="G7" s="576"/>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8"/>
    </row>
    <row r="8" spans="2:59" ht="21" customHeight="1">
      <c r="B8" s="2843" t="s">
        <v>696</v>
      </c>
      <c r="C8" s="2843"/>
      <c r="D8" s="2843"/>
      <c r="E8" s="2843"/>
      <c r="F8" s="2843"/>
      <c r="G8" s="2844" t="s">
        <v>697</v>
      </c>
      <c r="H8" s="2845"/>
      <c r="I8" s="2845"/>
      <c r="J8" s="2845"/>
      <c r="K8" s="2845"/>
      <c r="L8" s="2845"/>
      <c r="M8" s="2845"/>
      <c r="N8" s="2845"/>
      <c r="O8" s="2845"/>
      <c r="P8" s="2845"/>
      <c r="Q8" s="2845"/>
      <c r="R8" s="2845"/>
      <c r="S8" s="2845"/>
      <c r="T8" s="2845"/>
      <c r="U8" s="2845"/>
      <c r="V8" s="2845"/>
      <c r="W8" s="2845"/>
      <c r="X8" s="2845"/>
      <c r="Y8" s="2845"/>
      <c r="Z8" s="2845"/>
      <c r="AA8" s="2845"/>
      <c r="AB8" s="2845"/>
      <c r="AC8" s="2845"/>
      <c r="AD8" s="2845"/>
      <c r="AE8" s="2845"/>
      <c r="AF8" s="2845"/>
      <c r="AG8" s="2845"/>
      <c r="AH8" s="2846"/>
    </row>
    <row r="9" spans="2:59" ht="21" customHeight="1">
      <c r="B9" s="2843" t="s">
        <v>698</v>
      </c>
      <c r="C9" s="2843"/>
      <c r="D9" s="2843"/>
      <c r="E9" s="2843"/>
      <c r="F9" s="2843"/>
      <c r="G9" s="579"/>
      <c r="H9" s="2848" t="s">
        <v>699</v>
      </c>
      <c r="I9" s="2848"/>
      <c r="J9" s="2848"/>
      <c r="K9" s="2848"/>
      <c r="L9" s="2848"/>
      <c r="M9" s="2848"/>
      <c r="N9" s="2848"/>
      <c r="O9" s="2848"/>
      <c r="P9" s="2848"/>
      <c r="Q9" s="2848"/>
      <c r="R9" s="2848"/>
      <c r="S9" s="2848"/>
      <c r="T9" s="580"/>
      <c r="U9" s="581"/>
      <c r="V9" s="582" t="s">
        <v>700</v>
      </c>
      <c r="W9" s="582"/>
      <c r="X9" s="583"/>
      <c r="Y9" s="583"/>
      <c r="Z9" s="583"/>
      <c r="AA9" s="583"/>
      <c r="AB9" s="583"/>
      <c r="AC9" s="583"/>
      <c r="AD9" s="583"/>
      <c r="AE9" s="583"/>
      <c r="AF9" s="583"/>
      <c r="AG9" s="583"/>
      <c r="AH9" s="584"/>
    </row>
    <row r="10" spans="2:59" ht="21" customHeight="1">
      <c r="B10" s="2843" t="s">
        <v>701</v>
      </c>
      <c r="C10" s="2843"/>
      <c r="D10" s="2843"/>
      <c r="E10" s="2843"/>
      <c r="F10" s="2843"/>
      <c r="G10" s="585"/>
      <c r="H10" s="586" t="s">
        <v>702</v>
      </c>
      <c r="I10" s="587"/>
      <c r="J10" s="587"/>
      <c r="K10" s="587"/>
      <c r="L10" s="587"/>
      <c r="M10" s="587"/>
      <c r="N10" s="587"/>
      <c r="O10" s="587"/>
      <c r="P10" s="587"/>
      <c r="Q10" s="587"/>
      <c r="R10" s="587"/>
      <c r="S10" s="587"/>
      <c r="T10" s="587"/>
      <c r="U10" s="72"/>
      <c r="V10" s="72"/>
      <c r="W10" s="72"/>
      <c r="X10" s="586"/>
      <c r="Y10" s="588"/>
      <c r="Z10" s="588"/>
      <c r="AA10" s="588"/>
      <c r="AB10" s="588"/>
      <c r="AC10" s="588"/>
      <c r="AD10" s="588"/>
      <c r="AE10" s="588"/>
      <c r="AF10" s="588"/>
      <c r="AG10" s="588"/>
      <c r="AH10" s="589"/>
    </row>
    <row r="11" spans="2:59" ht="21" customHeight="1">
      <c r="B11" s="2843"/>
      <c r="C11" s="2843"/>
      <c r="D11" s="2843"/>
      <c r="E11" s="2843"/>
      <c r="F11" s="2843"/>
      <c r="G11" s="590"/>
      <c r="H11" s="591" t="s">
        <v>703</v>
      </c>
      <c r="I11" s="592"/>
      <c r="J11" s="592"/>
      <c r="K11" s="592"/>
      <c r="L11" s="592"/>
      <c r="M11" s="592"/>
      <c r="N11" s="592"/>
      <c r="O11" s="592"/>
      <c r="P11" s="592"/>
      <c r="Q11" s="592"/>
      <c r="R11" s="592"/>
      <c r="S11" s="592"/>
      <c r="T11" s="592"/>
      <c r="U11" s="593"/>
      <c r="V11" s="593"/>
      <c r="W11" s="593"/>
      <c r="X11" s="593"/>
      <c r="Y11" s="593"/>
      <c r="Z11" s="593"/>
      <c r="AA11" s="593"/>
      <c r="AB11" s="593"/>
      <c r="AC11" s="593"/>
      <c r="AD11" s="593"/>
      <c r="AE11" s="593"/>
      <c r="AF11" s="593"/>
      <c r="AG11" s="593"/>
      <c r="AH11" s="594"/>
    </row>
    <row r="12" spans="2:59" ht="13.5" customHeight="1">
      <c r="B12" s="555"/>
      <c r="C12" s="555"/>
      <c r="D12" s="555"/>
      <c r="E12" s="555"/>
      <c r="F12" s="555"/>
      <c r="G12" s="271"/>
      <c r="H12" s="555"/>
      <c r="I12" s="560"/>
      <c r="J12" s="560"/>
      <c r="K12" s="560"/>
      <c r="L12" s="560"/>
      <c r="M12" s="560"/>
      <c r="N12" s="560"/>
      <c r="O12" s="560"/>
      <c r="P12" s="560"/>
      <c r="Q12" s="560"/>
      <c r="R12" s="560"/>
      <c r="S12" s="560"/>
      <c r="T12" s="560"/>
      <c r="U12" s="561"/>
      <c r="V12" s="561"/>
      <c r="W12" s="561"/>
      <c r="X12" s="561"/>
      <c r="Y12" s="561"/>
      <c r="Z12" s="561"/>
      <c r="AA12" s="561"/>
      <c r="AB12" s="561"/>
      <c r="AC12" s="561"/>
      <c r="AD12" s="561"/>
      <c r="AE12" s="561"/>
      <c r="AF12" s="561"/>
      <c r="AG12" s="561"/>
      <c r="AH12" s="561"/>
    </row>
    <row r="13" spans="2:59" ht="21" customHeight="1">
      <c r="B13" s="595" t="s">
        <v>704</v>
      </c>
      <c r="C13" s="586"/>
      <c r="D13" s="586"/>
      <c r="E13" s="586"/>
      <c r="F13" s="586"/>
      <c r="G13" s="72"/>
      <c r="H13" s="586"/>
      <c r="I13" s="587"/>
      <c r="J13" s="587"/>
      <c r="K13" s="587"/>
      <c r="L13" s="587"/>
      <c r="M13" s="587"/>
      <c r="N13" s="587"/>
      <c r="O13" s="587"/>
      <c r="P13" s="587"/>
      <c r="Q13" s="587"/>
      <c r="R13" s="587"/>
      <c r="S13" s="587"/>
      <c r="T13" s="587"/>
      <c r="U13" s="588"/>
      <c r="V13" s="588"/>
      <c r="W13" s="588"/>
      <c r="X13" s="588"/>
      <c r="Y13" s="588"/>
      <c r="Z13" s="588"/>
      <c r="AA13" s="588"/>
      <c r="AB13" s="588"/>
      <c r="AC13" s="588"/>
      <c r="AD13" s="588"/>
      <c r="AE13" s="588"/>
      <c r="AF13" s="588"/>
      <c r="AG13" s="588"/>
      <c r="AH13" s="589"/>
    </row>
    <row r="14" spans="2:59" ht="21" customHeight="1">
      <c r="B14" s="596"/>
      <c r="C14" s="558" t="s">
        <v>705</v>
      </c>
      <c r="D14" s="558"/>
      <c r="E14" s="558"/>
      <c r="F14" s="558"/>
      <c r="G14" s="272"/>
      <c r="H14" s="558"/>
      <c r="I14" s="562"/>
      <c r="J14" s="562"/>
      <c r="K14" s="562"/>
      <c r="L14" s="562"/>
      <c r="M14" s="562"/>
      <c r="N14" s="562"/>
      <c r="O14" s="562"/>
      <c r="P14" s="562"/>
      <c r="Q14" s="562"/>
      <c r="R14" s="562"/>
      <c r="S14" s="562"/>
      <c r="T14" s="562"/>
      <c r="U14" s="559"/>
      <c r="V14" s="559"/>
      <c r="W14" s="559"/>
      <c r="X14" s="559"/>
      <c r="Y14" s="559"/>
      <c r="Z14" s="559"/>
      <c r="AA14" s="559"/>
      <c r="AB14" s="559"/>
      <c r="AC14" s="559"/>
      <c r="AD14" s="559"/>
      <c r="AE14" s="559"/>
      <c r="AF14" s="559"/>
      <c r="AG14" s="559"/>
      <c r="AH14" s="597"/>
    </row>
    <row r="15" spans="2:59" ht="21" customHeight="1">
      <c r="B15" s="598"/>
      <c r="C15" s="2840" t="s">
        <v>706</v>
      </c>
      <c r="D15" s="2840"/>
      <c r="E15" s="2840"/>
      <c r="F15" s="2840"/>
      <c r="G15" s="2840"/>
      <c r="H15" s="2840"/>
      <c r="I15" s="2840"/>
      <c r="J15" s="2840"/>
      <c r="K15" s="2840"/>
      <c r="L15" s="2840"/>
      <c r="M15" s="2840"/>
      <c r="N15" s="2840"/>
      <c r="O15" s="2840"/>
      <c r="P15" s="2840"/>
      <c r="Q15" s="2840"/>
      <c r="R15" s="2840"/>
      <c r="S15" s="2840"/>
      <c r="T15" s="2840"/>
      <c r="U15" s="2840"/>
      <c r="V15" s="2840"/>
      <c r="W15" s="2840"/>
      <c r="X15" s="2840"/>
      <c r="Y15" s="2840"/>
      <c r="Z15" s="2840"/>
      <c r="AA15" s="2839" t="s">
        <v>707</v>
      </c>
      <c r="AB15" s="2839"/>
      <c r="AC15" s="2839"/>
      <c r="AD15" s="2839"/>
      <c r="AE15" s="2839"/>
      <c r="AF15" s="2839"/>
      <c r="AG15" s="2839"/>
      <c r="AH15" s="597"/>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row>
    <row r="16" spans="2:59" ht="21" customHeight="1">
      <c r="B16" s="598"/>
      <c r="C16" s="2840"/>
      <c r="D16" s="2840"/>
      <c r="E16" s="2840"/>
      <c r="F16" s="2840"/>
      <c r="G16" s="2840"/>
      <c r="H16" s="2840"/>
      <c r="I16" s="2840"/>
      <c r="J16" s="2840"/>
      <c r="K16" s="2840"/>
      <c r="L16" s="2840"/>
      <c r="M16" s="2840"/>
      <c r="N16" s="2840"/>
      <c r="O16" s="2840"/>
      <c r="P16" s="2840"/>
      <c r="Q16" s="2840"/>
      <c r="R16" s="2840"/>
      <c r="S16" s="2840"/>
      <c r="T16" s="2840"/>
      <c r="U16" s="2840"/>
      <c r="V16" s="2840"/>
      <c r="W16" s="2840"/>
      <c r="X16" s="2840"/>
      <c r="Y16" s="2840"/>
      <c r="Z16" s="2840"/>
      <c r="AA16" s="605"/>
      <c r="AB16" s="605"/>
      <c r="AC16" s="605"/>
      <c r="AD16" s="605"/>
      <c r="AE16" s="605"/>
      <c r="AF16" s="605"/>
      <c r="AG16" s="605"/>
      <c r="AH16" s="597"/>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row>
    <row r="17" spans="2:59" ht="9" customHeight="1">
      <c r="B17" s="598"/>
      <c r="C17" s="564"/>
      <c r="D17" s="564"/>
      <c r="E17" s="564"/>
      <c r="F17" s="564"/>
      <c r="G17" s="564"/>
      <c r="H17" s="564"/>
      <c r="I17" s="564"/>
      <c r="J17" s="564"/>
      <c r="K17" s="564"/>
      <c r="L17" s="564"/>
      <c r="M17" s="564"/>
      <c r="N17" s="564"/>
      <c r="O17" s="564"/>
      <c r="P17" s="564"/>
      <c r="Q17" s="564"/>
      <c r="R17" s="564"/>
      <c r="S17" s="564"/>
      <c r="T17" s="564"/>
      <c r="U17" s="564"/>
      <c r="V17" s="564"/>
      <c r="W17" s="564"/>
      <c r="X17" s="564"/>
      <c r="Y17" s="564"/>
      <c r="Z17" s="564"/>
      <c r="AA17" s="559"/>
      <c r="AB17" s="559"/>
      <c r="AC17" s="559"/>
      <c r="AD17" s="559"/>
      <c r="AE17" s="559"/>
      <c r="AF17" s="559"/>
      <c r="AG17" s="559"/>
      <c r="AH17" s="597"/>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row>
    <row r="18" spans="2:59" ht="21" customHeight="1">
      <c r="B18" s="598"/>
      <c r="C18" s="599" t="s">
        <v>708</v>
      </c>
      <c r="D18" s="566"/>
      <c r="E18" s="566"/>
      <c r="F18" s="566"/>
      <c r="G18" s="600"/>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97"/>
    </row>
    <row r="19" spans="2:59" ht="21" customHeight="1">
      <c r="B19" s="598"/>
      <c r="C19" s="2840" t="s">
        <v>709</v>
      </c>
      <c r="D19" s="2840"/>
      <c r="E19" s="2840"/>
      <c r="F19" s="2840"/>
      <c r="G19" s="2840"/>
      <c r="H19" s="2840"/>
      <c r="I19" s="2840"/>
      <c r="J19" s="2840"/>
      <c r="K19" s="2840"/>
      <c r="L19" s="2840"/>
      <c r="M19" s="2840"/>
      <c r="N19" s="2840"/>
      <c r="O19" s="2840"/>
      <c r="P19" s="2840"/>
      <c r="Q19" s="2840"/>
      <c r="R19" s="2840"/>
      <c r="S19" s="2840"/>
      <c r="T19" s="2840"/>
      <c r="U19" s="2840"/>
      <c r="V19" s="2840"/>
      <c r="W19" s="2840"/>
      <c r="X19" s="2840"/>
      <c r="Y19" s="2840"/>
      <c r="Z19" s="2840"/>
      <c r="AA19" s="2839" t="s">
        <v>707</v>
      </c>
      <c r="AB19" s="2839"/>
      <c r="AC19" s="2839"/>
      <c r="AD19" s="2839"/>
      <c r="AE19" s="2839"/>
      <c r="AF19" s="2839"/>
      <c r="AG19" s="2839"/>
      <c r="AH19" s="597"/>
    </row>
    <row r="20" spans="2:59" ht="20.100000000000001" customHeight="1">
      <c r="B20" s="601"/>
      <c r="C20" s="2840"/>
      <c r="D20" s="2840"/>
      <c r="E20" s="2840"/>
      <c r="F20" s="2840"/>
      <c r="G20" s="2840"/>
      <c r="H20" s="2840"/>
      <c r="I20" s="2840"/>
      <c r="J20" s="2840"/>
      <c r="K20" s="2840"/>
      <c r="L20" s="2840"/>
      <c r="M20" s="2840"/>
      <c r="N20" s="2840"/>
      <c r="O20" s="2840"/>
      <c r="P20" s="2840"/>
      <c r="Q20" s="2840"/>
      <c r="R20" s="2840"/>
      <c r="S20" s="2840"/>
      <c r="T20" s="2840"/>
      <c r="U20" s="2840"/>
      <c r="V20" s="2840"/>
      <c r="W20" s="2840"/>
      <c r="X20" s="2840"/>
      <c r="Y20" s="2840"/>
      <c r="Z20" s="2840"/>
      <c r="AA20" s="605"/>
      <c r="AB20" s="605"/>
      <c r="AC20" s="605"/>
      <c r="AD20" s="605"/>
      <c r="AE20" s="605"/>
      <c r="AF20" s="605"/>
      <c r="AG20" s="605"/>
      <c r="AH20" s="602"/>
    </row>
    <row r="21" spans="2:59" s="555" customFormat="1" ht="20.100000000000001" customHeight="1">
      <c r="B21" s="601"/>
      <c r="C21" s="2840" t="s">
        <v>710</v>
      </c>
      <c r="D21" s="2840"/>
      <c r="E21" s="2840"/>
      <c r="F21" s="2840"/>
      <c r="G21" s="2840"/>
      <c r="H21" s="2840"/>
      <c r="I21" s="2840"/>
      <c r="J21" s="2840"/>
      <c r="K21" s="2840"/>
      <c r="L21" s="2840"/>
      <c r="M21" s="585" t="s">
        <v>355</v>
      </c>
      <c r="N21" s="586" t="s">
        <v>711</v>
      </c>
      <c r="O21" s="586"/>
      <c r="P21" s="586"/>
      <c r="Q21" s="587"/>
      <c r="R21" s="587"/>
      <c r="S21" s="587"/>
      <c r="T21" s="587"/>
      <c r="U21" s="587"/>
      <c r="V21" s="587"/>
      <c r="W21" s="72" t="s">
        <v>355</v>
      </c>
      <c r="X21" s="586" t="s">
        <v>712</v>
      </c>
      <c r="Y21" s="606"/>
      <c r="Z21" s="606"/>
      <c r="AA21" s="587"/>
      <c r="AB21" s="587"/>
      <c r="AC21" s="587"/>
      <c r="AD21" s="587"/>
      <c r="AE21" s="587"/>
      <c r="AF21" s="587"/>
      <c r="AG21" s="607"/>
      <c r="AH21" s="597"/>
    </row>
    <row r="22" spans="2:59" s="555" customFormat="1" ht="20.100000000000001" customHeight="1">
      <c r="B22" s="598"/>
      <c r="C22" s="2840"/>
      <c r="D22" s="2840"/>
      <c r="E22" s="2840"/>
      <c r="F22" s="2840"/>
      <c r="G22" s="2840"/>
      <c r="H22" s="2840"/>
      <c r="I22" s="2840"/>
      <c r="J22" s="2840"/>
      <c r="K22" s="2840"/>
      <c r="L22" s="2840"/>
      <c r="M22" s="590" t="s">
        <v>355</v>
      </c>
      <c r="N22" s="591" t="s">
        <v>713</v>
      </c>
      <c r="O22" s="591"/>
      <c r="P22" s="591"/>
      <c r="Q22" s="592"/>
      <c r="R22" s="592"/>
      <c r="S22" s="592"/>
      <c r="T22" s="592"/>
      <c r="U22" s="592"/>
      <c r="V22" s="592"/>
      <c r="W22" s="79" t="s">
        <v>355</v>
      </c>
      <c r="X22" s="591" t="s">
        <v>714</v>
      </c>
      <c r="Y22" s="608"/>
      <c r="Z22" s="608"/>
      <c r="AA22" s="592"/>
      <c r="AB22" s="592"/>
      <c r="AC22" s="592"/>
      <c r="AD22" s="592"/>
      <c r="AE22" s="592"/>
      <c r="AF22" s="592"/>
      <c r="AG22" s="609"/>
      <c r="AH22" s="597"/>
    </row>
    <row r="23" spans="2:59" s="555" customFormat="1" ht="9" customHeight="1">
      <c r="B23" s="598"/>
      <c r="C23" s="564"/>
      <c r="D23" s="564"/>
      <c r="E23" s="564"/>
      <c r="F23" s="564"/>
      <c r="G23" s="564"/>
      <c r="H23" s="564"/>
      <c r="I23" s="564"/>
      <c r="J23" s="564"/>
      <c r="K23" s="564"/>
      <c r="L23" s="564"/>
      <c r="M23" s="564"/>
      <c r="N23" s="564"/>
      <c r="O23" s="564"/>
      <c r="P23" s="564"/>
      <c r="Q23" s="564"/>
      <c r="R23" s="564"/>
      <c r="S23" s="564"/>
      <c r="T23" s="564"/>
      <c r="U23" s="564"/>
      <c r="V23" s="564"/>
      <c r="W23" s="564"/>
      <c r="X23" s="564"/>
      <c r="Y23" s="564"/>
      <c r="Z23" s="564"/>
      <c r="AA23" s="557"/>
      <c r="AB23" s="558"/>
      <c r="AC23" s="562"/>
      <c r="AD23" s="562"/>
      <c r="AE23" s="562"/>
      <c r="AF23" s="562"/>
      <c r="AG23" s="562"/>
      <c r="AH23" s="597"/>
    </row>
    <row r="24" spans="2:59" s="555" customFormat="1" ht="20.100000000000001" customHeight="1">
      <c r="B24" s="598"/>
      <c r="C24" s="2849" t="s">
        <v>715</v>
      </c>
      <c r="D24" s="2849"/>
      <c r="E24" s="2849"/>
      <c r="F24" s="2849"/>
      <c r="G24" s="2849"/>
      <c r="H24" s="2849"/>
      <c r="I24" s="2849"/>
      <c r="J24" s="2849"/>
      <c r="K24" s="2849"/>
      <c r="L24" s="2849"/>
      <c r="M24" s="2849"/>
      <c r="N24" s="2849"/>
      <c r="O24" s="2849"/>
      <c r="P24" s="2849"/>
      <c r="Q24" s="2849"/>
      <c r="R24" s="2849"/>
      <c r="S24" s="2849"/>
      <c r="T24" s="2849"/>
      <c r="U24" s="2849"/>
      <c r="V24" s="2849"/>
      <c r="W24" s="2849"/>
      <c r="X24" s="2849"/>
      <c r="Y24" s="2849"/>
      <c r="Z24" s="2849"/>
      <c r="AA24" s="559"/>
      <c r="AB24" s="559"/>
      <c r="AC24" s="559"/>
      <c r="AD24" s="559"/>
      <c r="AE24" s="559"/>
      <c r="AF24" s="559"/>
      <c r="AG24" s="559"/>
      <c r="AH24" s="597"/>
    </row>
    <row r="25" spans="2:59" s="555" customFormat="1" ht="20.100000000000001" customHeight="1">
      <c r="B25" s="601"/>
      <c r="C25" s="2847"/>
      <c r="D25" s="2847"/>
      <c r="E25" s="2847"/>
      <c r="F25" s="2847"/>
      <c r="G25" s="2847"/>
      <c r="H25" s="2847"/>
      <c r="I25" s="2847"/>
      <c r="J25" s="2847"/>
      <c r="K25" s="2847"/>
      <c r="L25" s="2847"/>
      <c r="M25" s="2847"/>
      <c r="N25" s="2847"/>
      <c r="O25" s="2847"/>
      <c r="P25" s="2847"/>
      <c r="Q25" s="2847"/>
      <c r="R25" s="2847"/>
      <c r="S25" s="2847"/>
      <c r="T25" s="2847"/>
      <c r="U25" s="2847"/>
      <c r="V25" s="2847"/>
      <c r="W25" s="2847"/>
      <c r="X25" s="2847"/>
      <c r="Y25" s="2847"/>
      <c r="Z25" s="2847"/>
      <c r="AA25" s="562"/>
      <c r="AB25" s="562"/>
      <c r="AC25" s="562"/>
      <c r="AD25" s="562"/>
      <c r="AE25" s="562"/>
      <c r="AF25" s="562"/>
      <c r="AG25" s="562"/>
      <c r="AH25" s="599"/>
    </row>
    <row r="26" spans="2:59" s="555" customFormat="1" ht="9" customHeight="1">
      <c r="B26" s="601"/>
      <c r="C26" s="56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99"/>
    </row>
    <row r="27" spans="2:59" s="555" customFormat="1" ht="24" customHeight="1">
      <c r="B27" s="598"/>
      <c r="C27" s="2840" t="s">
        <v>716</v>
      </c>
      <c r="D27" s="2840"/>
      <c r="E27" s="2840"/>
      <c r="F27" s="2840"/>
      <c r="G27" s="2840"/>
      <c r="H27" s="2840"/>
      <c r="I27" s="2840"/>
      <c r="J27" s="2840"/>
      <c r="K27" s="2856"/>
      <c r="L27" s="2857"/>
      <c r="M27" s="2857"/>
      <c r="N27" s="2857"/>
      <c r="O27" s="2857"/>
      <c r="P27" s="2857"/>
      <c r="Q27" s="2857"/>
      <c r="R27" s="2857" t="s">
        <v>2</v>
      </c>
      <c r="S27" s="2857"/>
      <c r="T27" s="2857"/>
      <c r="U27" s="2857"/>
      <c r="V27" s="2857"/>
      <c r="W27" s="2857"/>
      <c r="X27" s="2857"/>
      <c r="Y27" s="2857"/>
      <c r="Z27" s="2857" t="s">
        <v>1</v>
      </c>
      <c r="AA27" s="2857"/>
      <c r="AB27" s="2857"/>
      <c r="AC27" s="2857"/>
      <c r="AD27" s="2857"/>
      <c r="AE27" s="2857"/>
      <c r="AF27" s="2857"/>
      <c r="AG27" s="2860" t="s">
        <v>0</v>
      </c>
      <c r="AH27" s="597"/>
    </row>
    <row r="28" spans="2:59" s="555" customFormat="1" ht="20.100000000000001" customHeight="1">
      <c r="B28" s="598"/>
      <c r="C28" s="2840"/>
      <c r="D28" s="2840"/>
      <c r="E28" s="2840"/>
      <c r="F28" s="2840"/>
      <c r="G28" s="2840"/>
      <c r="H28" s="2840"/>
      <c r="I28" s="2840"/>
      <c r="J28" s="2840"/>
      <c r="K28" s="2858"/>
      <c r="L28" s="2859"/>
      <c r="M28" s="2859"/>
      <c r="N28" s="2859"/>
      <c r="O28" s="2859"/>
      <c r="P28" s="2859"/>
      <c r="Q28" s="2859"/>
      <c r="R28" s="2859"/>
      <c r="S28" s="2859"/>
      <c r="T28" s="2859"/>
      <c r="U28" s="2859"/>
      <c r="V28" s="2859"/>
      <c r="W28" s="2859"/>
      <c r="X28" s="2859"/>
      <c r="Y28" s="2859"/>
      <c r="Z28" s="2859"/>
      <c r="AA28" s="2859"/>
      <c r="AB28" s="2859"/>
      <c r="AC28" s="2859"/>
      <c r="AD28" s="2859"/>
      <c r="AE28" s="2859"/>
      <c r="AF28" s="2859"/>
      <c r="AG28" s="2861"/>
      <c r="AH28" s="597"/>
    </row>
    <row r="29" spans="2:59" s="555" customFormat="1" ht="13.5" customHeight="1">
      <c r="B29" s="603"/>
      <c r="C29" s="591"/>
      <c r="D29" s="591"/>
      <c r="E29" s="591"/>
      <c r="F29" s="591"/>
      <c r="G29" s="591"/>
      <c r="H29" s="591"/>
      <c r="I29" s="591"/>
      <c r="J29" s="591"/>
      <c r="K29" s="591"/>
      <c r="L29" s="591"/>
      <c r="M29" s="591"/>
      <c r="N29" s="591"/>
      <c r="O29" s="591"/>
      <c r="P29" s="591"/>
      <c r="Q29" s="591"/>
      <c r="R29" s="591"/>
      <c r="S29" s="591"/>
      <c r="T29" s="591"/>
      <c r="U29" s="591"/>
      <c r="V29" s="591"/>
      <c r="W29" s="591"/>
      <c r="X29" s="591"/>
      <c r="Y29" s="591"/>
      <c r="Z29" s="591"/>
      <c r="AA29" s="591"/>
      <c r="AB29" s="591"/>
      <c r="AC29" s="591"/>
      <c r="AD29" s="591"/>
      <c r="AE29" s="591"/>
      <c r="AF29" s="591"/>
      <c r="AG29" s="591"/>
      <c r="AH29" s="604"/>
    </row>
    <row r="30" spans="2:59" s="555" customFormat="1" ht="13.5" customHeight="1"/>
    <row r="31" spans="2:59" s="555" customFormat="1" ht="20.100000000000001" customHeight="1">
      <c r="B31" s="595" t="s">
        <v>717</v>
      </c>
      <c r="C31" s="586"/>
      <c r="D31" s="586"/>
      <c r="E31" s="586"/>
      <c r="F31" s="586"/>
      <c r="G31" s="586"/>
      <c r="H31" s="586"/>
      <c r="I31" s="586"/>
      <c r="J31" s="586"/>
      <c r="K31" s="586"/>
      <c r="L31" s="586"/>
      <c r="M31" s="586"/>
      <c r="N31" s="586"/>
      <c r="O31" s="586"/>
      <c r="P31" s="586"/>
      <c r="Q31" s="586"/>
      <c r="R31" s="586"/>
      <c r="S31" s="586"/>
      <c r="T31" s="586"/>
      <c r="U31" s="586"/>
      <c r="V31" s="586"/>
      <c r="W31" s="586"/>
      <c r="X31" s="586"/>
      <c r="Y31" s="586"/>
      <c r="Z31" s="586"/>
      <c r="AA31" s="586"/>
      <c r="AB31" s="586"/>
      <c r="AC31" s="586"/>
      <c r="AD31" s="586"/>
      <c r="AE31" s="586"/>
      <c r="AF31" s="586"/>
      <c r="AG31" s="586"/>
      <c r="AH31" s="610"/>
    </row>
    <row r="32" spans="2:59" s="555" customFormat="1" ht="20.100000000000001" customHeight="1">
      <c r="B32" s="598"/>
      <c r="C32" s="2862" t="s">
        <v>718</v>
      </c>
      <c r="D32" s="2862"/>
      <c r="E32" s="2862"/>
      <c r="F32" s="2862"/>
      <c r="G32" s="2862"/>
      <c r="H32" s="2862"/>
      <c r="I32" s="2862"/>
      <c r="J32" s="2862"/>
      <c r="K32" s="2862"/>
      <c r="L32" s="2862"/>
      <c r="M32" s="2862"/>
      <c r="N32" s="2862"/>
      <c r="O32" s="2862"/>
      <c r="P32" s="2862"/>
      <c r="Q32" s="2862"/>
      <c r="R32" s="2862"/>
      <c r="S32" s="2862"/>
      <c r="T32" s="2862"/>
      <c r="U32" s="2862"/>
      <c r="V32" s="2862"/>
      <c r="W32" s="2862"/>
      <c r="X32" s="2862"/>
      <c r="Y32" s="2862"/>
      <c r="Z32" s="2862"/>
      <c r="AA32" s="2862"/>
      <c r="AB32" s="2862"/>
      <c r="AC32" s="2862"/>
      <c r="AD32" s="2862"/>
      <c r="AE32" s="2862"/>
      <c r="AF32" s="559"/>
      <c r="AG32" s="559"/>
      <c r="AH32" s="597"/>
    </row>
    <row r="33" spans="1:40" s="555" customFormat="1" ht="20.100000000000001" customHeight="1">
      <c r="B33" s="598"/>
      <c r="C33" s="2840" t="s">
        <v>706</v>
      </c>
      <c r="D33" s="2840"/>
      <c r="E33" s="2840"/>
      <c r="F33" s="2840"/>
      <c r="G33" s="2840"/>
      <c r="H33" s="2840"/>
      <c r="I33" s="2840"/>
      <c r="J33" s="2840"/>
      <c r="K33" s="2840"/>
      <c r="L33" s="2840"/>
      <c r="M33" s="2840"/>
      <c r="N33" s="2840"/>
      <c r="O33" s="2840"/>
      <c r="P33" s="2840"/>
      <c r="Q33" s="2840"/>
      <c r="R33" s="2840"/>
      <c r="S33" s="2840"/>
      <c r="T33" s="2840"/>
      <c r="U33" s="2840"/>
      <c r="V33" s="2840"/>
      <c r="W33" s="2840"/>
      <c r="X33" s="2840"/>
      <c r="Y33" s="2840"/>
      <c r="Z33" s="2840"/>
      <c r="AA33" s="2839" t="s">
        <v>707</v>
      </c>
      <c r="AB33" s="2839"/>
      <c r="AC33" s="2839"/>
      <c r="AD33" s="2839"/>
      <c r="AE33" s="2839"/>
      <c r="AF33" s="2839"/>
      <c r="AG33" s="2839"/>
      <c r="AH33" s="597"/>
    </row>
    <row r="34" spans="1:40" s="555" customFormat="1" ht="20.100000000000001" customHeight="1">
      <c r="B34" s="601"/>
      <c r="C34" s="2840"/>
      <c r="D34" s="2840"/>
      <c r="E34" s="2840"/>
      <c r="F34" s="2840"/>
      <c r="G34" s="2840"/>
      <c r="H34" s="2840"/>
      <c r="I34" s="2840"/>
      <c r="J34" s="2840"/>
      <c r="K34" s="2840"/>
      <c r="L34" s="2840"/>
      <c r="M34" s="2840"/>
      <c r="N34" s="2840"/>
      <c r="O34" s="2840"/>
      <c r="P34" s="2840"/>
      <c r="Q34" s="2840"/>
      <c r="R34" s="2840"/>
      <c r="S34" s="2840"/>
      <c r="T34" s="2840"/>
      <c r="U34" s="2840"/>
      <c r="V34" s="2840"/>
      <c r="W34" s="2840"/>
      <c r="X34" s="2840"/>
      <c r="Y34" s="2840"/>
      <c r="Z34" s="2840"/>
      <c r="AA34" s="605"/>
      <c r="AB34" s="605"/>
      <c r="AC34" s="605"/>
      <c r="AD34" s="605"/>
      <c r="AE34" s="605"/>
      <c r="AF34" s="605"/>
      <c r="AG34" s="605"/>
      <c r="AH34" s="597"/>
    </row>
    <row r="35" spans="1:40" s="555" customFormat="1" ht="9" customHeight="1">
      <c r="B35" s="601"/>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59"/>
      <c r="AB35" s="559"/>
      <c r="AC35" s="559"/>
      <c r="AD35" s="559"/>
      <c r="AE35" s="559"/>
      <c r="AF35" s="559"/>
      <c r="AG35" s="559"/>
      <c r="AH35" s="597"/>
    </row>
    <row r="36" spans="1:40" s="555" customFormat="1" ht="20.100000000000001" customHeight="1">
      <c r="B36" s="601"/>
      <c r="C36" s="2850" t="s">
        <v>710</v>
      </c>
      <c r="D36" s="2851"/>
      <c r="E36" s="2851"/>
      <c r="F36" s="2851"/>
      <c r="G36" s="2851"/>
      <c r="H36" s="2851"/>
      <c r="I36" s="2851"/>
      <c r="J36" s="2851"/>
      <c r="K36" s="2851"/>
      <c r="L36" s="2852"/>
      <c r="M36" s="585" t="s">
        <v>355</v>
      </c>
      <c r="N36" s="586" t="s">
        <v>719</v>
      </c>
      <c r="O36" s="586"/>
      <c r="P36" s="586"/>
      <c r="Q36" s="587"/>
      <c r="R36" s="587"/>
      <c r="S36" s="587"/>
      <c r="T36" s="587"/>
      <c r="U36" s="587"/>
      <c r="V36" s="587"/>
      <c r="W36" s="72" t="s">
        <v>355</v>
      </c>
      <c r="X36" s="586" t="s">
        <v>712</v>
      </c>
      <c r="Y36" s="606"/>
      <c r="Z36" s="606"/>
      <c r="AA36" s="587"/>
      <c r="AB36" s="587"/>
      <c r="AC36" s="587"/>
      <c r="AD36" s="587"/>
      <c r="AE36" s="587"/>
      <c r="AF36" s="587"/>
      <c r="AG36" s="607"/>
      <c r="AH36" s="597"/>
    </row>
    <row r="37" spans="1:40" s="555" customFormat="1" ht="20.100000000000001" customHeight="1">
      <c r="B37" s="601"/>
      <c r="C37" s="2853"/>
      <c r="D37" s="2854"/>
      <c r="E37" s="2854"/>
      <c r="F37" s="2854"/>
      <c r="G37" s="2854"/>
      <c r="H37" s="2854"/>
      <c r="I37" s="2854"/>
      <c r="J37" s="2854"/>
      <c r="K37" s="2854"/>
      <c r="L37" s="2855"/>
      <c r="M37" s="590" t="s">
        <v>355</v>
      </c>
      <c r="N37" s="591" t="s">
        <v>720</v>
      </c>
      <c r="O37" s="591"/>
      <c r="P37" s="591"/>
      <c r="Q37" s="592"/>
      <c r="R37" s="592"/>
      <c r="S37" s="592"/>
      <c r="T37" s="592"/>
      <c r="U37" s="592"/>
      <c r="V37" s="592"/>
      <c r="W37" s="592"/>
      <c r="X37" s="592"/>
      <c r="Y37" s="79"/>
      <c r="Z37" s="591"/>
      <c r="AA37" s="592"/>
      <c r="AB37" s="608"/>
      <c r="AC37" s="608"/>
      <c r="AD37" s="608"/>
      <c r="AE37" s="608"/>
      <c r="AF37" s="608"/>
      <c r="AG37" s="609"/>
      <c r="AH37" s="597"/>
    </row>
    <row r="38" spans="1:40" s="555" customFormat="1" ht="9" customHeight="1">
      <c r="B38" s="601"/>
      <c r="C38" s="564"/>
      <c r="D38" s="564"/>
      <c r="E38" s="564"/>
      <c r="F38" s="564"/>
      <c r="G38" s="564"/>
      <c r="H38" s="564"/>
      <c r="I38" s="564"/>
      <c r="J38" s="564"/>
      <c r="K38" s="564"/>
      <c r="L38" s="564"/>
      <c r="M38" s="272"/>
      <c r="N38" s="558"/>
      <c r="O38" s="558"/>
      <c r="P38" s="558"/>
      <c r="Q38" s="562"/>
      <c r="R38" s="562"/>
      <c r="S38" s="562"/>
      <c r="T38" s="562"/>
      <c r="U38" s="562"/>
      <c r="V38" s="562"/>
      <c r="W38" s="562"/>
      <c r="X38" s="562"/>
      <c r="Y38" s="272"/>
      <c r="Z38" s="558"/>
      <c r="AA38" s="562"/>
      <c r="AB38" s="562"/>
      <c r="AC38" s="562"/>
      <c r="AD38" s="562"/>
      <c r="AE38" s="562"/>
      <c r="AF38" s="562"/>
      <c r="AG38" s="562"/>
      <c r="AH38" s="597"/>
    </row>
    <row r="39" spans="1:40" s="555" customFormat="1" ht="20.100000000000001" customHeight="1">
      <c r="B39" s="598"/>
      <c r="C39" s="2840" t="s">
        <v>721</v>
      </c>
      <c r="D39" s="2840"/>
      <c r="E39" s="2840"/>
      <c r="F39" s="2840"/>
      <c r="G39" s="2840"/>
      <c r="H39" s="2840"/>
      <c r="I39" s="2840"/>
      <c r="J39" s="2840"/>
      <c r="K39" s="2866"/>
      <c r="L39" s="2867"/>
      <c r="M39" s="2867"/>
      <c r="N39" s="2867"/>
      <c r="O39" s="2867"/>
      <c r="P39" s="2867"/>
      <c r="Q39" s="2867"/>
      <c r="R39" s="616" t="s">
        <v>2</v>
      </c>
      <c r="S39" s="2867"/>
      <c r="T39" s="2867"/>
      <c r="U39" s="2867"/>
      <c r="V39" s="2867"/>
      <c r="W39" s="2867"/>
      <c r="X39" s="2867"/>
      <c r="Y39" s="2867"/>
      <c r="Z39" s="616" t="s">
        <v>1</v>
      </c>
      <c r="AA39" s="2867"/>
      <c r="AB39" s="2867"/>
      <c r="AC39" s="2867"/>
      <c r="AD39" s="2867"/>
      <c r="AE39" s="2867"/>
      <c r="AF39" s="2867"/>
      <c r="AG39" s="617" t="s">
        <v>0</v>
      </c>
      <c r="AH39" s="611"/>
    </row>
    <row r="40" spans="1:40" s="555" customFormat="1" ht="10.5" customHeight="1">
      <c r="B40" s="615"/>
      <c r="C40" s="612"/>
      <c r="D40" s="612"/>
      <c r="E40" s="612"/>
      <c r="F40" s="612"/>
      <c r="G40" s="612"/>
      <c r="H40" s="612"/>
      <c r="I40" s="612"/>
      <c r="J40" s="612"/>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c r="AH40" s="614"/>
    </row>
    <row r="41" spans="1:40" s="555" customFormat="1" ht="6" customHeight="1">
      <c r="B41" s="567"/>
      <c r="C41" s="567"/>
      <c r="D41" s="567"/>
      <c r="E41" s="567"/>
      <c r="F41" s="567"/>
      <c r="X41" s="568"/>
      <c r="Y41" s="568"/>
    </row>
    <row r="42" spans="1:40" s="555" customFormat="1">
      <c r="B42" s="2863" t="s">
        <v>629</v>
      </c>
      <c r="C42" s="2863"/>
      <c r="D42" s="569" t="s">
        <v>722</v>
      </c>
      <c r="E42" s="570"/>
      <c r="F42" s="570"/>
      <c r="G42" s="570"/>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row>
    <row r="43" spans="1:40" s="555" customFormat="1" ht="13.5" customHeight="1">
      <c r="B43" s="2863" t="s">
        <v>631</v>
      </c>
      <c r="C43" s="2863"/>
      <c r="D43" s="569" t="s">
        <v>1098</v>
      </c>
      <c r="E43" s="569"/>
      <c r="F43" s="569"/>
      <c r="G43" s="569"/>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row>
    <row r="44" spans="1:40" s="555" customFormat="1" ht="13.5" customHeight="1">
      <c r="B44" s="816"/>
      <c r="C44" s="816"/>
      <c r="D44" s="569" t="s">
        <v>1099</v>
      </c>
      <c r="E44" s="569"/>
      <c r="F44" s="569"/>
      <c r="G44" s="569"/>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row>
    <row r="45" spans="1:40" s="555" customFormat="1">
      <c r="B45" s="2863" t="s">
        <v>633</v>
      </c>
      <c r="C45" s="2863"/>
      <c r="D45" s="571" t="s">
        <v>723</v>
      </c>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2"/>
      <c r="AH45" s="572"/>
    </row>
    <row r="46" spans="1:40" ht="13.5" customHeight="1">
      <c r="B46" s="2863" t="s">
        <v>635</v>
      </c>
      <c r="C46" s="2863"/>
      <c r="D46" s="569" t="s">
        <v>1100</v>
      </c>
      <c r="E46" s="570"/>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row>
    <row r="47" spans="1:40" s="573" customFormat="1">
      <c r="B47" s="271"/>
      <c r="C47" s="560"/>
      <c r="D47" s="569" t="s">
        <v>1101</v>
      </c>
      <c r="E47" s="570"/>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row>
    <row r="48" spans="1:40" s="573" customFormat="1" ht="13.5" customHeight="1">
      <c r="A48" s="574"/>
      <c r="B48" s="575" t="s">
        <v>724</v>
      </c>
      <c r="C48" s="575"/>
      <c r="D48" s="2864" t="s">
        <v>725</v>
      </c>
      <c r="E48" s="2864"/>
      <c r="F48" s="2864"/>
      <c r="G48" s="2864"/>
      <c r="H48" s="2864"/>
      <c r="I48" s="2864"/>
      <c r="J48" s="2864"/>
      <c r="K48" s="2864"/>
      <c r="L48" s="2864"/>
      <c r="M48" s="2864"/>
      <c r="N48" s="2864"/>
      <c r="O48" s="2864"/>
      <c r="P48" s="2864"/>
      <c r="Q48" s="2864"/>
      <c r="R48" s="2864"/>
      <c r="S48" s="2864"/>
      <c r="T48" s="2864"/>
      <c r="U48" s="2864"/>
      <c r="V48" s="2864"/>
      <c r="W48" s="2864"/>
      <c r="X48" s="2864"/>
      <c r="Y48" s="2864"/>
      <c r="Z48" s="2864"/>
      <c r="AA48" s="2864"/>
      <c r="AB48" s="2864"/>
      <c r="AC48" s="2864"/>
      <c r="AD48" s="2864"/>
      <c r="AE48" s="2864"/>
      <c r="AF48" s="2864"/>
      <c r="AG48" s="2864"/>
      <c r="AH48" s="2864"/>
      <c r="AI48" s="574"/>
      <c r="AJ48" s="574"/>
      <c r="AK48" s="574"/>
      <c r="AL48" s="574"/>
      <c r="AM48" s="574"/>
      <c r="AN48" s="574"/>
    </row>
    <row r="49" spans="1:40" s="573" customFormat="1" ht="12.75" customHeight="1">
      <c r="A49" s="574"/>
      <c r="B49" s="575" t="s">
        <v>726</v>
      </c>
      <c r="C49" s="574"/>
      <c r="D49" s="2865" t="s">
        <v>1102</v>
      </c>
      <c r="E49" s="2865"/>
      <c r="F49" s="2865"/>
      <c r="G49" s="2865"/>
      <c r="H49" s="2865"/>
      <c r="I49" s="2865"/>
      <c r="J49" s="2865"/>
      <c r="K49" s="2865"/>
      <c r="L49" s="2865"/>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574"/>
      <c r="AJ49" s="574"/>
      <c r="AK49" s="574"/>
      <c r="AL49" s="574"/>
      <c r="AM49" s="574"/>
      <c r="AN49" s="574"/>
    </row>
    <row r="50" spans="1:40" s="573" customFormat="1">
      <c r="A50" s="574"/>
      <c r="B50" s="574"/>
      <c r="C50" s="574"/>
      <c r="D50" s="575" t="s">
        <v>1103</v>
      </c>
      <c r="E50" s="574"/>
      <c r="F50" s="574"/>
      <c r="G50" s="574"/>
      <c r="H50" s="574"/>
      <c r="I50" s="574"/>
      <c r="J50" s="574"/>
      <c r="K50" s="574"/>
      <c r="L50" s="574"/>
      <c r="M50" s="574"/>
      <c r="N50" s="574"/>
      <c r="O50" s="574"/>
      <c r="P50" s="574"/>
      <c r="Q50" s="574"/>
      <c r="R50" s="574"/>
      <c r="S50" s="574"/>
      <c r="T50" s="574"/>
      <c r="U50" s="574"/>
      <c r="V50" s="574"/>
      <c r="W50" s="574"/>
      <c r="X50" s="574"/>
      <c r="Y50" s="574"/>
      <c r="Z50" s="574"/>
      <c r="AA50" s="574"/>
      <c r="AB50" s="574"/>
      <c r="AC50" s="574"/>
      <c r="AD50" s="574"/>
      <c r="AE50" s="574"/>
      <c r="AF50" s="574"/>
      <c r="AG50" s="574"/>
      <c r="AH50" s="574"/>
      <c r="AI50" s="574"/>
      <c r="AJ50" s="574"/>
      <c r="AK50" s="574"/>
      <c r="AL50" s="574"/>
      <c r="AM50" s="574"/>
      <c r="AN50" s="574"/>
    </row>
    <row r="51" spans="1:40" s="573" customFormat="1">
      <c r="A51" s="574"/>
      <c r="B51" s="574"/>
      <c r="C51" s="574"/>
      <c r="D51" s="574"/>
      <c r="E51" s="574"/>
      <c r="F51" s="574"/>
      <c r="G51" s="574"/>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74"/>
    </row>
    <row r="52" spans="1:40" ht="156" customHeight="1">
      <c r="A52" s="574"/>
      <c r="B52" s="574"/>
      <c r="C52" s="574"/>
      <c r="D52" s="574"/>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c r="AK52" s="574"/>
      <c r="AL52" s="574"/>
      <c r="AM52" s="574"/>
      <c r="AN52" s="574"/>
    </row>
    <row r="53" spans="1:40">
      <c r="A53" s="574"/>
      <c r="B53" s="574"/>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4"/>
      <c r="AA53" s="574"/>
      <c r="AB53" s="574"/>
      <c r="AC53" s="574"/>
      <c r="AD53" s="574"/>
      <c r="AE53" s="574"/>
      <c r="AF53" s="574"/>
      <c r="AG53" s="574"/>
      <c r="AH53" s="574"/>
      <c r="AI53" s="574"/>
      <c r="AJ53" s="574"/>
      <c r="AK53" s="574"/>
      <c r="AL53" s="574"/>
      <c r="AM53" s="574"/>
      <c r="AN53" s="574"/>
    </row>
    <row r="54" spans="1:40">
      <c r="A54" s="574"/>
      <c r="B54" s="574"/>
      <c r="C54" s="574"/>
      <c r="D54" s="574"/>
      <c r="E54" s="57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74"/>
    </row>
    <row r="55" spans="1:40">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74"/>
    </row>
    <row r="56" spans="1:40">
      <c r="A56" s="574"/>
      <c r="B56" s="574"/>
      <c r="C56" s="574"/>
      <c r="D56" s="574"/>
      <c r="E56" s="574"/>
      <c r="F56" s="574"/>
      <c r="G56" s="574"/>
      <c r="H56" s="574"/>
      <c r="I56" s="574"/>
      <c r="J56" s="574"/>
      <c r="K56" s="574"/>
      <c r="L56" s="574"/>
      <c r="M56" s="574"/>
      <c r="N56" s="574"/>
      <c r="O56" s="574"/>
      <c r="P56" s="574"/>
      <c r="Q56" s="574"/>
      <c r="R56" s="574"/>
      <c r="S56" s="574"/>
      <c r="T56" s="574"/>
      <c r="U56" s="574"/>
      <c r="V56" s="574"/>
      <c r="W56" s="574"/>
      <c r="X56" s="574"/>
      <c r="Y56" s="574"/>
      <c r="Z56" s="574"/>
      <c r="AA56" s="574"/>
      <c r="AB56" s="574"/>
      <c r="AC56" s="574"/>
      <c r="AD56" s="574"/>
      <c r="AE56" s="574"/>
      <c r="AF56" s="574"/>
      <c r="AG56" s="574"/>
      <c r="AH56" s="574"/>
      <c r="AI56" s="574"/>
      <c r="AJ56" s="574"/>
      <c r="AK56" s="574"/>
      <c r="AL56" s="574"/>
      <c r="AM56" s="574"/>
      <c r="AN56" s="574"/>
    </row>
  </sheetData>
  <mergeCells count="41">
    <mergeCell ref="B45:C45"/>
    <mergeCell ref="B46:C46"/>
    <mergeCell ref="D48:AH48"/>
    <mergeCell ref="D49:AH49"/>
    <mergeCell ref="C39:J39"/>
    <mergeCell ref="K39:Q39"/>
    <mergeCell ref="S39:Y39"/>
    <mergeCell ref="AA39:AF39"/>
    <mergeCell ref="B42:C42"/>
    <mergeCell ref="B43:C43"/>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C25:Z25"/>
    <mergeCell ref="B9:F9"/>
    <mergeCell ref="H9:S9"/>
    <mergeCell ref="B10:F11"/>
    <mergeCell ref="C15:Z15"/>
    <mergeCell ref="C19:Z19"/>
    <mergeCell ref="AA15:AG15"/>
    <mergeCell ref="C16:Z16"/>
    <mergeCell ref="Z3:AA3"/>
    <mergeCell ref="AC3:AD3"/>
    <mergeCell ref="AF3:AG3"/>
    <mergeCell ref="B5:AH5"/>
    <mergeCell ref="B7:F7"/>
    <mergeCell ref="B8:F8"/>
    <mergeCell ref="G8:AH8"/>
  </mergeCells>
  <phoneticPr fontId="5"/>
  <pageMargins left="0.70866141732283472" right="0.70866141732283472" top="0.74803149606299213" bottom="0.74803149606299213" header="0.31496062992125984" footer="0.31496062992125984"/>
  <pageSetup paperSize="9" scale="75"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WLS983047:WLS983054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U65546:W65546 JQ65546:JS65546 TM65546:TO65546 ADI65546:ADK65546 ANE65546:ANG65546 AXA65546:AXC65546 BGW65546:BGY65546 BQS65546:BQU65546 CAO65546:CAQ65546 CKK65546:CKM65546 CUG65546:CUI65546 DEC65546:DEE65546 DNY65546:DOA65546 DXU65546:DXW65546 EHQ65546:EHS65546 ERM65546:ERO65546 FBI65546:FBK65546 FLE65546:FLG65546 FVA65546:FVC65546 GEW65546:GEY65546 GOS65546:GOU65546 GYO65546:GYQ65546 HIK65546:HIM65546 HSG65546:HSI65546 ICC65546:ICE65546 ILY65546:IMA65546 IVU65546:IVW65546 JFQ65546:JFS65546 JPM65546:JPO65546 JZI65546:JZK65546 KJE65546:KJG65546 KTA65546:KTC65546 LCW65546:LCY65546 LMS65546:LMU65546 LWO65546:LWQ65546 MGK65546:MGM65546 MQG65546:MQI65546 NAC65546:NAE65546 NJY65546:NKA65546 NTU65546:NTW65546 ODQ65546:ODS65546 ONM65546:ONO65546 OXI65546:OXK65546 PHE65546:PHG65546 PRA65546:PRC65546 QAW65546:QAY65546 QKS65546:QKU65546 QUO65546:QUQ65546 REK65546:REM65546 ROG65546:ROI65546 RYC65546:RYE65546 SHY65546:SIA65546 SRU65546:SRW65546 TBQ65546:TBS65546 TLM65546:TLO65546 TVI65546:TVK65546 UFE65546:UFG65546 UPA65546:UPC65546 UYW65546:UYY65546 VIS65546:VIU65546 VSO65546:VSQ65546 WCK65546:WCM65546 WMG65546:WMI65546 WWC65546:WWE65546 U131082:W131082 JQ131082:JS131082 TM131082:TO131082 ADI131082:ADK131082 ANE131082:ANG131082 AXA131082:AXC131082 BGW131082:BGY131082 BQS131082:BQU131082 CAO131082:CAQ131082 CKK131082:CKM131082 CUG131082:CUI131082 DEC131082:DEE131082 DNY131082:DOA131082 DXU131082:DXW131082 EHQ131082:EHS131082 ERM131082:ERO131082 FBI131082:FBK131082 FLE131082:FLG131082 FVA131082:FVC131082 GEW131082:GEY131082 GOS131082:GOU131082 GYO131082:GYQ131082 HIK131082:HIM131082 HSG131082:HSI131082 ICC131082:ICE131082 ILY131082:IMA131082 IVU131082:IVW131082 JFQ131082:JFS131082 JPM131082:JPO131082 JZI131082:JZK131082 KJE131082:KJG131082 KTA131082:KTC131082 LCW131082:LCY131082 LMS131082:LMU131082 LWO131082:LWQ131082 MGK131082:MGM131082 MQG131082:MQI131082 NAC131082:NAE131082 NJY131082:NKA131082 NTU131082:NTW131082 ODQ131082:ODS131082 ONM131082:ONO131082 OXI131082:OXK131082 PHE131082:PHG131082 PRA131082:PRC131082 QAW131082:QAY131082 QKS131082:QKU131082 QUO131082:QUQ131082 REK131082:REM131082 ROG131082:ROI131082 RYC131082:RYE131082 SHY131082:SIA131082 SRU131082:SRW131082 TBQ131082:TBS131082 TLM131082:TLO131082 TVI131082:TVK131082 UFE131082:UFG131082 UPA131082:UPC131082 UYW131082:UYY131082 VIS131082:VIU131082 VSO131082:VSQ131082 WCK131082:WCM131082 WMG131082:WMI131082 WWC131082:WWE131082 U196618:W196618 JQ196618:JS196618 TM196618:TO196618 ADI196618:ADK196618 ANE196618:ANG196618 AXA196618:AXC196618 BGW196618:BGY196618 BQS196618:BQU196618 CAO196618:CAQ196618 CKK196618:CKM196618 CUG196618:CUI196618 DEC196618:DEE196618 DNY196618:DOA196618 DXU196618:DXW196618 EHQ196618:EHS196618 ERM196618:ERO196618 FBI196618:FBK196618 FLE196618:FLG196618 FVA196618:FVC196618 GEW196618:GEY196618 GOS196618:GOU196618 GYO196618:GYQ196618 HIK196618:HIM196618 HSG196618:HSI196618 ICC196618:ICE196618 ILY196618:IMA196618 IVU196618:IVW196618 JFQ196618:JFS196618 JPM196618:JPO196618 JZI196618:JZK196618 KJE196618:KJG196618 KTA196618:KTC196618 LCW196618:LCY196618 LMS196618:LMU196618 LWO196618:LWQ196618 MGK196618:MGM196618 MQG196618:MQI196618 NAC196618:NAE196618 NJY196618:NKA196618 NTU196618:NTW196618 ODQ196618:ODS196618 ONM196618:ONO196618 OXI196618:OXK196618 PHE196618:PHG196618 PRA196618:PRC196618 QAW196618:QAY196618 QKS196618:QKU196618 QUO196618:QUQ196618 REK196618:REM196618 ROG196618:ROI196618 RYC196618:RYE196618 SHY196618:SIA196618 SRU196618:SRW196618 TBQ196618:TBS196618 TLM196618:TLO196618 TVI196618:TVK196618 UFE196618:UFG196618 UPA196618:UPC196618 UYW196618:UYY196618 VIS196618:VIU196618 VSO196618:VSQ196618 WCK196618:WCM196618 WMG196618:WMI196618 WWC196618:WWE196618 U262154:W262154 JQ262154:JS262154 TM262154:TO262154 ADI262154:ADK262154 ANE262154:ANG262154 AXA262154:AXC262154 BGW262154:BGY262154 BQS262154:BQU262154 CAO262154:CAQ262154 CKK262154:CKM262154 CUG262154:CUI262154 DEC262154:DEE262154 DNY262154:DOA262154 DXU262154:DXW262154 EHQ262154:EHS262154 ERM262154:ERO262154 FBI262154:FBK262154 FLE262154:FLG262154 FVA262154:FVC262154 GEW262154:GEY262154 GOS262154:GOU262154 GYO262154:GYQ262154 HIK262154:HIM262154 HSG262154:HSI262154 ICC262154:ICE262154 ILY262154:IMA262154 IVU262154:IVW262154 JFQ262154:JFS262154 JPM262154:JPO262154 JZI262154:JZK262154 KJE262154:KJG262154 KTA262154:KTC262154 LCW262154:LCY262154 LMS262154:LMU262154 LWO262154:LWQ262154 MGK262154:MGM262154 MQG262154:MQI262154 NAC262154:NAE262154 NJY262154:NKA262154 NTU262154:NTW262154 ODQ262154:ODS262154 ONM262154:ONO262154 OXI262154:OXK262154 PHE262154:PHG262154 PRA262154:PRC262154 QAW262154:QAY262154 QKS262154:QKU262154 QUO262154:QUQ262154 REK262154:REM262154 ROG262154:ROI262154 RYC262154:RYE262154 SHY262154:SIA262154 SRU262154:SRW262154 TBQ262154:TBS262154 TLM262154:TLO262154 TVI262154:TVK262154 UFE262154:UFG262154 UPA262154:UPC262154 UYW262154:UYY262154 VIS262154:VIU262154 VSO262154:VSQ262154 WCK262154:WCM262154 WMG262154:WMI262154 WWC262154:WWE262154 U327690:W327690 JQ327690:JS327690 TM327690:TO327690 ADI327690:ADK327690 ANE327690:ANG327690 AXA327690:AXC327690 BGW327690:BGY327690 BQS327690:BQU327690 CAO327690:CAQ327690 CKK327690:CKM327690 CUG327690:CUI327690 DEC327690:DEE327690 DNY327690:DOA327690 DXU327690:DXW327690 EHQ327690:EHS327690 ERM327690:ERO327690 FBI327690:FBK327690 FLE327690:FLG327690 FVA327690:FVC327690 GEW327690:GEY327690 GOS327690:GOU327690 GYO327690:GYQ327690 HIK327690:HIM327690 HSG327690:HSI327690 ICC327690:ICE327690 ILY327690:IMA327690 IVU327690:IVW327690 JFQ327690:JFS327690 JPM327690:JPO327690 JZI327690:JZK327690 KJE327690:KJG327690 KTA327690:KTC327690 LCW327690:LCY327690 LMS327690:LMU327690 LWO327690:LWQ327690 MGK327690:MGM327690 MQG327690:MQI327690 NAC327690:NAE327690 NJY327690:NKA327690 NTU327690:NTW327690 ODQ327690:ODS327690 ONM327690:ONO327690 OXI327690:OXK327690 PHE327690:PHG327690 PRA327690:PRC327690 QAW327690:QAY327690 QKS327690:QKU327690 QUO327690:QUQ327690 REK327690:REM327690 ROG327690:ROI327690 RYC327690:RYE327690 SHY327690:SIA327690 SRU327690:SRW327690 TBQ327690:TBS327690 TLM327690:TLO327690 TVI327690:TVK327690 UFE327690:UFG327690 UPA327690:UPC327690 UYW327690:UYY327690 VIS327690:VIU327690 VSO327690:VSQ327690 WCK327690:WCM327690 WMG327690:WMI327690 WWC327690:WWE327690 U393226:W393226 JQ393226:JS393226 TM393226:TO393226 ADI393226:ADK393226 ANE393226:ANG393226 AXA393226:AXC393226 BGW393226:BGY393226 BQS393226:BQU393226 CAO393226:CAQ393226 CKK393226:CKM393226 CUG393226:CUI393226 DEC393226:DEE393226 DNY393226:DOA393226 DXU393226:DXW393226 EHQ393226:EHS393226 ERM393226:ERO393226 FBI393226:FBK393226 FLE393226:FLG393226 FVA393226:FVC393226 GEW393226:GEY393226 GOS393226:GOU393226 GYO393226:GYQ393226 HIK393226:HIM393226 HSG393226:HSI393226 ICC393226:ICE393226 ILY393226:IMA393226 IVU393226:IVW393226 JFQ393226:JFS393226 JPM393226:JPO393226 JZI393226:JZK393226 KJE393226:KJG393226 KTA393226:KTC393226 LCW393226:LCY393226 LMS393226:LMU393226 LWO393226:LWQ393226 MGK393226:MGM393226 MQG393226:MQI393226 NAC393226:NAE393226 NJY393226:NKA393226 NTU393226:NTW393226 ODQ393226:ODS393226 ONM393226:ONO393226 OXI393226:OXK393226 PHE393226:PHG393226 PRA393226:PRC393226 QAW393226:QAY393226 QKS393226:QKU393226 QUO393226:QUQ393226 REK393226:REM393226 ROG393226:ROI393226 RYC393226:RYE393226 SHY393226:SIA393226 SRU393226:SRW393226 TBQ393226:TBS393226 TLM393226:TLO393226 TVI393226:TVK393226 UFE393226:UFG393226 UPA393226:UPC393226 UYW393226:UYY393226 VIS393226:VIU393226 VSO393226:VSQ393226 WCK393226:WCM393226 WMG393226:WMI393226 WWC393226:WWE393226 U458762:W458762 JQ458762:JS458762 TM458762:TO458762 ADI458762:ADK458762 ANE458762:ANG458762 AXA458762:AXC458762 BGW458762:BGY458762 BQS458762:BQU458762 CAO458762:CAQ458762 CKK458762:CKM458762 CUG458762:CUI458762 DEC458762:DEE458762 DNY458762:DOA458762 DXU458762:DXW458762 EHQ458762:EHS458762 ERM458762:ERO458762 FBI458762:FBK458762 FLE458762:FLG458762 FVA458762:FVC458762 GEW458762:GEY458762 GOS458762:GOU458762 GYO458762:GYQ458762 HIK458762:HIM458762 HSG458762:HSI458762 ICC458762:ICE458762 ILY458762:IMA458762 IVU458762:IVW458762 JFQ458762:JFS458762 JPM458762:JPO458762 JZI458762:JZK458762 KJE458762:KJG458762 KTA458762:KTC458762 LCW458762:LCY458762 LMS458762:LMU458762 LWO458762:LWQ458762 MGK458762:MGM458762 MQG458762:MQI458762 NAC458762:NAE458762 NJY458762:NKA458762 NTU458762:NTW458762 ODQ458762:ODS458762 ONM458762:ONO458762 OXI458762:OXK458762 PHE458762:PHG458762 PRA458762:PRC458762 QAW458762:QAY458762 QKS458762:QKU458762 QUO458762:QUQ458762 REK458762:REM458762 ROG458762:ROI458762 RYC458762:RYE458762 SHY458762:SIA458762 SRU458762:SRW458762 TBQ458762:TBS458762 TLM458762:TLO458762 TVI458762:TVK458762 UFE458762:UFG458762 UPA458762:UPC458762 UYW458762:UYY458762 VIS458762:VIU458762 VSO458762:VSQ458762 WCK458762:WCM458762 WMG458762:WMI458762 WWC458762:WWE458762 U524298:W524298 JQ524298:JS524298 TM524298:TO524298 ADI524298:ADK524298 ANE524298:ANG524298 AXA524298:AXC524298 BGW524298:BGY524298 BQS524298:BQU524298 CAO524298:CAQ524298 CKK524298:CKM524298 CUG524298:CUI524298 DEC524298:DEE524298 DNY524298:DOA524298 DXU524298:DXW524298 EHQ524298:EHS524298 ERM524298:ERO524298 FBI524298:FBK524298 FLE524298:FLG524298 FVA524298:FVC524298 GEW524298:GEY524298 GOS524298:GOU524298 GYO524298:GYQ524298 HIK524298:HIM524298 HSG524298:HSI524298 ICC524298:ICE524298 ILY524298:IMA524298 IVU524298:IVW524298 JFQ524298:JFS524298 JPM524298:JPO524298 JZI524298:JZK524298 KJE524298:KJG524298 KTA524298:KTC524298 LCW524298:LCY524298 LMS524298:LMU524298 LWO524298:LWQ524298 MGK524298:MGM524298 MQG524298:MQI524298 NAC524298:NAE524298 NJY524298:NKA524298 NTU524298:NTW524298 ODQ524298:ODS524298 ONM524298:ONO524298 OXI524298:OXK524298 PHE524298:PHG524298 PRA524298:PRC524298 QAW524298:QAY524298 QKS524298:QKU524298 QUO524298:QUQ524298 REK524298:REM524298 ROG524298:ROI524298 RYC524298:RYE524298 SHY524298:SIA524298 SRU524298:SRW524298 TBQ524298:TBS524298 TLM524298:TLO524298 TVI524298:TVK524298 UFE524298:UFG524298 UPA524298:UPC524298 UYW524298:UYY524298 VIS524298:VIU524298 VSO524298:VSQ524298 WCK524298:WCM524298 WMG524298:WMI524298 WWC524298:WWE524298 U589834:W589834 JQ589834:JS589834 TM589834:TO589834 ADI589834:ADK589834 ANE589834:ANG589834 AXA589834:AXC589834 BGW589834:BGY589834 BQS589834:BQU589834 CAO589834:CAQ589834 CKK589834:CKM589834 CUG589834:CUI589834 DEC589834:DEE589834 DNY589834:DOA589834 DXU589834:DXW589834 EHQ589834:EHS589834 ERM589834:ERO589834 FBI589834:FBK589834 FLE589834:FLG589834 FVA589834:FVC589834 GEW589834:GEY589834 GOS589834:GOU589834 GYO589834:GYQ589834 HIK589834:HIM589834 HSG589834:HSI589834 ICC589834:ICE589834 ILY589834:IMA589834 IVU589834:IVW589834 JFQ589834:JFS589834 JPM589834:JPO589834 JZI589834:JZK589834 KJE589834:KJG589834 KTA589834:KTC589834 LCW589834:LCY589834 LMS589834:LMU589834 LWO589834:LWQ589834 MGK589834:MGM589834 MQG589834:MQI589834 NAC589834:NAE589834 NJY589834:NKA589834 NTU589834:NTW589834 ODQ589834:ODS589834 ONM589834:ONO589834 OXI589834:OXK589834 PHE589834:PHG589834 PRA589834:PRC589834 QAW589834:QAY589834 QKS589834:QKU589834 QUO589834:QUQ589834 REK589834:REM589834 ROG589834:ROI589834 RYC589834:RYE589834 SHY589834:SIA589834 SRU589834:SRW589834 TBQ589834:TBS589834 TLM589834:TLO589834 TVI589834:TVK589834 UFE589834:UFG589834 UPA589834:UPC589834 UYW589834:UYY589834 VIS589834:VIU589834 VSO589834:VSQ589834 WCK589834:WCM589834 WMG589834:WMI589834 WWC589834:WWE589834 U655370:W655370 JQ655370:JS655370 TM655370:TO655370 ADI655370:ADK655370 ANE655370:ANG655370 AXA655370:AXC655370 BGW655370:BGY655370 BQS655370:BQU655370 CAO655370:CAQ655370 CKK655370:CKM655370 CUG655370:CUI655370 DEC655370:DEE655370 DNY655370:DOA655370 DXU655370:DXW655370 EHQ655370:EHS655370 ERM655370:ERO655370 FBI655370:FBK655370 FLE655370:FLG655370 FVA655370:FVC655370 GEW655370:GEY655370 GOS655370:GOU655370 GYO655370:GYQ655370 HIK655370:HIM655370 HSG655370:HSI655370 ICC655370:ICE655370 ILY655370:IMA655370 IVU655370:IVW655370 JFQ655370:JFS655370 JPM655370:JPO655370 JZI655370:JZK655370 KJE655370:KJG655370 KTA655370:KTC655370 LCW655370:LCY655370 LMS655370:LMU655370 LWO655370:LWQ655370 MGK655370:MGM655370 MQG655370:MQI655370 NAC655370:NAE655370 NJY655370:NKA655370 NTU655370:NTW655370 ODQ655370:ODS655370 ONM655370:ONO655370 OXI655370:OXK655370 PHE655370:PHG655370 PRA655370:PRC655370 QAW655370:QAY655370 QKS655370:QKU655370 QUO655370:QUQ655370 REK655370:REM655370 ROG655370:ROI655370 RYC655370:RYE655370 SHY655370:SIA655370 SRU655370:SRW655370 TBQ655370:TBS655370 TLM655370:TLO655370 TVI655370:TVK655370 UFE655370:UFG655370 UPA655370:UPC655370 UYW655370:UYY655370 VIS655370:VIU655370 VSO655370:VSQ655370 WCK655370:WCM655370 WMG655370:WMI655370 WWC655370:WWE655370 U720906:W720906 JQ720906:JS720906 TM720906:TO720906 ADI720906:ADK720906 ANE720906:ANG720906 AXA720906:AXC720906 BGW720906:BGY720906 BQS720906:BQU720906 CAO720906:CAQ720906 CKK720906:CKM720906 CUG720906:CUI720906 DEC720906:DEE720906 DNY720906:DOA720906 DXU720906:DXW720906 EHQ720906:EHS720906 ERM720906:ERO720906 FBI720906:FBK720906 FLE720906:FLG720906 FVA720906:FVC720906 GEW720906:GEY720906 GOS720906:GOU720906 GYO720906:GYQ720906 HIK720906:HIM720906 HSG720906:HSI720906 ICC720906:ICE720906 ILY720906:IMA720906 IVU720906:IVW720906 JFQ720906:JFS720906 JPM720906:JPO720906 JZI720906:JZK720906 KJE720906:KJG720906 KTA720906:KTC720906 LCW720906:LCY720906 LMS720906:LMU720906 LWO720906:LWQ720906 MGK720906:MGM720906 MQG720906:MQI720906 NAC720906:NAE720906 NJY720906:NKA720906 NTU720906:NTW720906 ODQ720906:ODS720906 ONM720906:ONO720906 OXI720906:OXK720906 PHE720906:PHG720906 PRA720906:PRC720906 QAW720906:QAY720906 QKS720906:QKU720906 QUO720906:QUQ720906 REK720906:REM720906 ROG720906:ROI720906 RYC720906:RYE720906 SHY720906:SIA720906 SRU720906:SRW720906 TBQ720906:TBS720906 TLM720906:TLO720906 TVI720906:TVK720906 UFE720906:UFG720906 UPA720906:UPC720906 UYW720906:UYY720906 VIS720906:VIU720906 VSO720906:VSQ720906 WCK720906:WCM720906 WMG720906:WMI720906 WWC720906:WWE720906 U786442:W786442 JQ786442:JS786442 TM786442:TO786442 ADI786442:ADK786442 ANE786442:ANG786442 AXA786442:AXC786442 BGW786442:BGY786442 BQS786442:BQU786442 CAO786442:CAQ786442 CKK786442:CKM786442 CUG786442:CUI786442 DEC786442:DEE786442 DNY786442:DOA786442 DXU786442:DXW786442 EHQ786442:EHS786442 ERM786442:ERO786442 FBI786442:FBK786442 FLE786442:FLG786442 FVA786442:FVC786442 GEW786442:GEY786442 GOS786442:GOU786442 GYO786442:GYQ786442 HIK786442:HIM786442 HSG786442:HSI786442 ICC786442:ICE786442 ILY786442:IMA786442 IVU786442:IVW786442 JFQ786442:JFS786442 JPM786442:JPO786442 JZI786442:JZK786442 KJE786442:KJG786442 KTA786442:KTC786442 LCW786442:LCY786442 LMS786442:LMU786442 LWO786442:LWQ786442 MGK786442:MGM786442 MQG786442:MQI786442 NAC786442:NAE786442 NJY786442:NKA786442 NTU786442:NTW786442 ODQ786442:ODS786442 ONM786442:ONO786442 OXI786442:OXK786442 PHE786442:PHG786442 PRA786442:PRC786442 QAW786442:QAY786442 QKS786442:QKU786442 QUO786442:QUQ786442 REK786442:REM786442 ROG786442:ROI786442 RYC786442:RYE786442 SHY786442:SIA786442 SRU786442:SRW786442 TBQ786442:TBS786442 TLM786442:TLO786442 TVI786442:TVK786442 UFE786442:UFG786442 UPA786442:UPC786442 UYW786442:UYY786442 VIS786442:VIU786442 VSO786442:VSQ786442 WCK786442:WCM786442 WMG786442:WMI786442 WWC786442:WWE786442 U851978:W851978 JQ851978:JS851978 TM851978:TO851978 ADI851978:ADK851978 ANE851978:ANG851978 AXA851978:AXC851978 BGW851978:BGY851978 BQS851978:BQU851978 CAO851978:CAQ851978 CKK851978:CKM851978 CUG851978:CUI851978 DEC851978:DEE851978 DNY851978:DOA851978 DXU851978:DXW851978 EHQ851978:EHS851978 ERM851978:ERO851978 FBI851978:FBK851978 FLE851978:FLG851978 FVA851978:FVC851978 GEW851978:GEY851978 GOS851978:GOU851978 GYO851978:GYQ851978 HIK851978:HIM851978 HSG851978:HSI851978 ICC851978:ICE851978 ILY851978:IMA851978 IVU851978:IVW851978 JFQ851978:JFS851978 JPM851978:JPO851978 JZI851978:JZK851978 KJE851978:KJG851978 KTA851978:KTC851978 LCW851978:LCY851978 LMS851978:LMU851978 LWO851978:LWQ851978 MGK851978:MGM851978 MQG851978:MQI851978 NAC851978:NAE851978 NJY851978:NKA851978 NTU851978:NTW851978 ODQ851978:ODS851978 ONM851978:ONO851978 OXI851978:OXK851978 PHE851978:PHG851978 PRA851978:PRC851978 QAW851978:QAY851978 QKS851978:QKU851978 QUO851978:QUQ851978 REK851978:REM851978 ROG851978:ROI851978 RYC851978:RYE851978 SHY851978:SIA851978 SRU851978:SRW851978 TBQ851978:TBS851978 TLM851978:TLO851978 TVI851978:TVK851978 UFE851978:UFG851978 UPA851978:UPC851978 UYW851978:UYY851978 VIS851978:VIU851978 VSO851978:VSQ851978 WCK851978:WCM851978 WMG851978:WMI851978 WWC851978:WWE851978 U917514:W917514 JQ917514:JS917514 TM917514:TO917514 ADI917514:ADK917514 ANE917514:ANG917514 AXA917514:AXC917514 BGW917514:BGY917514 BQS917514:BQU917514 CAO917514:CAQ917514 CKK917514:CKM917514 CUG917514:CUI917514 DEC917514:DEE917514 DNY917514:DOA917514 DXU917514:DXW917514 EHQ917514:EHS917514 ERM917514:ERO917514 FBI917514:FBK917514 FLE917514:FLG917514 FVA917514:FVC917514 GEW917514:GEY917514 GOS917514:GOU917514 GYO917514:GYQ917514 HIK917514:HIM917514 HSG917514:HSI917514 ICC917514:ICE917514 ILY917514:IMA917514 IVU917514:IVW917514 JFQ917514:JFS917514 JPM917514:JPO917514 JZI917514:JZK917514 KJE917514:KJG917514 KTA917514:KTC917514 LCW917514:LCY917514 LMS917514:LMU917514 LWO917514:LWQ917514 MGK917514:MGM917514 MQG917514:MQI917514 NAC917514:NAE917514 NJY917514:NKA917514 NTU917514:NTW917514 ODQ917514:ODS917514 ONM917514:ONO917514 OXI917514:OXK917514 PHE917514:PHG917514 PRA917514:PRC917514 QAW917514:QAY917514 QKS917514:QKU917514 QUO917514:QUQ917514 REK917514:REM917514 ROG917514:ROI917514 RYC917514:RYE917514 SHY917514:SIA917514 SRU917514:SRW917514 TBQ917514:TBS917514 TLM917514:TLO917514 TVI917514:TVK917514 UFE917514:UFG917514 UPA917514:UPC917514 UYW917514:UYY917514 VIS917514:VIU917514 VSO917514:VSQ917514 WCK917514:WCM917514 WMG917514:WMI917514 WWC917514:WWE917514 U983050:W983050 JQ983050:JS983050 TM983050:TO983050 ADI983050:ADK983050 ANE983050:ANG983050 AXA983050:AXC983050 BGW983050:BGY983050 BQS983050:BQU983050 CAO983050:CAQ983050 CKK983050:CKM983050 CUG983050:CUI983050 DEC983050:DEE983050 DNY983050:DOA983050 DXU983050:DXW983050 EHQ983050:EHS983050 ERM983050:ERO983050 FBI983050:FBK983050 FLE983050:FLG983050 FVA983050:FVC983050 GEW983050:GEY983050 GOS983050:GOU983050 GYO983050:GYQ983050 HIK983050:HIM983050 HSG983050:HSI983050 ICC983050:ICE983050 ILY983050:IMA983050 IVU983050:IVW983050 JFQ983050:JFS983050 JPM983050:JPO983050 JZI983050:JZK983050 KJE983050:KJG983050 KTA983050:KTC983050 LCW983050:LCY983050 LMS983050:LMU983050 LWO983050:LWQ983050 MGK983050:MGM983050 MQG983050:MQI983050 NAC983050:NAE983050 NJY983050:NKA983050 NTU983050:NTW983050 ODQ983050:ODS983050 ONM983050:ONO983050 OXI983050:OXK983050 PHE983050:PHG983050 PRA983050:PRC983050 QAW983050:QAY983050 QKS983050:QKU983050 QUO983050:QUQ983050 REK983050:REM983050 ROG983050:ROI983050 RYC983050:RYE983050 SHY983050:SIA983050 SRU983050:SRW983050 TBQ983050:TBS983050 TLM983050:TLO983050 TVI983050:TVK983050 UFE983050:UFG983050 UPA983050:UPC983050 UYW983050:UYY983050 VIS983050:VIU983050 VSO983050:VSQ983050 WCK983050:WCM983050 WMG983050:WMI983050 WWC983050:WWE983050 U9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W65557:W65558 JS65557:JS65558 TO65557:TO65558 ADK65557:ADK65558 ANG65557:ANG65558 AXC65557:AXC65558 BGY65557:BGY65558 BQU65557:BQU65558 CAQ65557:CAQ65558 CKM65557:CKM65558 CUI65557:CUI65558 DEE65557:DEE65558 DOA65557:DOA65558 DXW65557:DXW65558 EHS65557:EHS65558 ERO65557:ERO65558 FBK65557:FBK65558 FLG65557:FLG65558 FVC65557:FVC65558 GEY65557:GEY65558 GOU65557:GOU65558 GYQ65557:GYQ65558 HIM65557:HIM65558 HSI65557:HSI65558 ICE65557:ICE65558 IMA65557:IMA65558 IVW65557:IVW65558 JFS65557:JFS65558 JPO65557:JPO65558 JZK65557:JZK65558 KJG65557:KJG65558 KTC65557:KTC65558 LCY65557:LCY65558 LMU65557:LMU65558 LWQ65557:LWQ65558 MGM65557:MGM65558 MQI65557:MQI65558 NAE65557:NAE65558 NKA65557:NKA65558 NTW65557:NTW65558 ODS65557:ODS65558 ONO65557:ONO65558 OXK65557:OXK65558 PHG65557:PHG65558 PRC65557:PRC65558 QAY65557:QAY65558 QKU65557:QKU65558 QUQ65557:QUQ65558 REM65557:REM65558 ROI65557:ROI65558 RYE65557:RYE65558 SIA65557:SIA65558 SRW65557:SRW65558 TBS65557:TBS65558 TLO65557:TLO65558 TVK65557:TVK65558 UFG65557:UFG65558 UPC65557:UPC65558 UYY65557:UYY65558 VIU65557:VIU65558 VSQ65557:VSQ65558 WCM65557:WCM65558 WMI65557:WMI65558 WWE65557:WWE65558 W131093:W131094 JS131093:JS131094 TO131093:TO131094 ADK131093:ADK131094 ANG131093:ANG131094 AXC131093:AXC131094 BGY131093:BGY131094 BQU131093:BQU131094 CAQ131093:CAQ131094 CKM131093:CKM131094 CUI131093:CUI131094 DEE131093:DEE131094 DOA131093:DOA131094 DXW131093:DXW131094 EHS131093:EHS131094 ERO131093:ERO131094 FBK131093:FBK131094 FLG131093:FLG131094 FVC131093:FVC131094 GEY131093:GEY131094 GOU131093:GOU131094 GYQ131093:GYQ131094 HIM131093:HIM131094 HSI131093:HSI131094 ICE131093:ICE131094 IMA131093:IMA131094 IVW131093:IVW131094 JFS131093:JFS131094 JPO131093:JPO131094 JZK131093:JZK131094 KJG131093:KJG131094 KTC131093:KTC131094 LCY131093:LCY131094 LMU131093:LMU131094 LWQ131093:LWQ131094 MGM131093:MGM131094 MQI131093:MQI131094 NAE131093:NAE131094 NKA131093:NKA131094 NTW131093:NTW131094 ODS131093:ODS131094 ONO131093:ONO131094 OXK131093:OXK131094 PHG131093:PHG131094 PRC131093:PRC131094 QAY131093:QAY131094 QKU131093:QKU131094 QUQ131093:QUQ131094 REM131093:REM131094 ROI131093:ROI131094 RYE131093:RYE131094 SIA131093:SIA131094 SRW131093:SRW131094 TBS131093:TBS131094 TLO131093:TLO131094 TVK131093:TVK131094 UFG131093:UFG131094 UPC131093:UPC131094 UYY131093:UYY131094 VIU131093:VIU131094 VSQ131093:VSQ131094 WCM131093:WCM131094 WMI131093:WMI131094 WWE131093:WWE131094 W196629:W196630 JS196629:JS196630 TO196629:TO196630 ADK196629:ADK196630 ANG196629:ANG196630 AXC196629:AXC196630 BGY196629:BGY196630 BQU196629:BQU196630 CAQ196629:CAQ196630 CKM196629:CKM196630 CUI196629:CUI196630 DEE196629:DEE196630 DOA196629:DOA196630 DXW196629:DXW196630 EHS196629:EHS196630 ERO196629:ERO196630 FBK196629:FBK196630 FLG196629:FLG196630 FVC196629:FVC196630 GEY196629:GEY196630 GOU196629:GOU196630 GYQ196629:GYQ196630 HIM196629:HIM196630 HSI196629:HSI196630 ICE196629:ICE196630 IMA196629:IMA196630 IVW196629:IVW196630 JFS196629:JFS196630 JPO196629:JPO196630 JZK196629:JZK196630 KJG196629:KJG196630 KTC196629:KTC196630 LCY196629:LCY196630 LMU196629:LMU196630 LWQ196629:LWQ196630 MGM196629:MGM196630 MQI196629:MQI196630 NAE196629:NAE196630 NKA196629:NKA196630 NTW196629:NTW196630 ODS196629:ODS196630 ONO196629:ONO196630 OXK196629:OXK196630 PHG196629:PHG196630 PRC196629:PRC196630 QAY196629:QAY196630 QKU196629:QKU196630 QUQ196629:QUQ196630 REM196629:REM196630 ROI196629:ROI196630 RYE196629:RYE196630 SIA196629:SIA196630 SRW196629:SRW196630 TBS196629:TBS196630 TLO196629:TLO196630 TVK196629:TVK196630 UFG196629:UFG196630 UPC196629:UPC196630 UYY196629:UYY196630 VIU196629:VIU196630 VSQ196629:VSQ196630 WCM196629:WCM196630 WMI196629:WMI196630 WWE196629:WWE196630 W262165:W262166 JS262165:JS262166 TO262165:TO262166 ADK262165:ADK262166 ANG262165:ANG262166 AXC262165:AXC262166 BGY262165:BGY262166 BQU262165:BQU262166 CAQ262165:CAQ262166 CKM262165:CKM262166 CUI262165:CUI262166 DEE262165:DEE262166 DOA262165:DOA262166 DXW262165:DXW262166 EHS262165:EHS262166 ERO262165:ERO262166 FBK262165:FBK262166 FLG262165:FLG262166 FVC262165:FVC262166 GEY262165:GEY262166 GOU262165:GOU262166 GYQ262165:GYQ262166 HIM262165:HIM262166 HSI262165:HSI262166 ICE262165:ICE262166 IMA262165:IMA262166 IVW262165:IVW262166 JFS262165:JFS262166 JPO262165:JPO262166 JZK262165:JZK262166 KJG262165:KJG262166 KTC262165:KTC262166 LCY262165:LCY262166 LMU262165:LMU262166 LWQ262165:LWQ262166 MGM262165:MGM262166 MQI262165:MQI262166 NAE262165:NAE262166 NKA262165:NKA262166 NTW262165:NTW262166 ODS262165:ODS262166 ONO262165:ONO262166 OXK262165:OXK262166 PHG262165:PHG262166 PRC262165:PRC262166 QAY262165:QAY262166 QKU262165:QKU262166 QUQ262165:QUQ262166 REM262165:REM262166 ROI262165:ROI262166 RYE262165:RYE262166 SIA262165:SIA262166 SRW262165:SRW262166 TBS262165:TBS262166 TLO262165:TLO262166 TVK262165:TVK262166 UFG262165:UFG262166 UPC262165:UPC262166 UYY262165:UYY262166 VIU262165:VIU262166 VSQ262165:VSQ262166 WCM262165:WCM262166 WMI262165:WMI262166 WWE262165:WWE262166 W327701:W327702 JS327701:JS327702 TO327701:TO327702 ADK327701:ADK327702 ANG327701:ANG327702 AXC327701:AXC327702 BGY327701:BGY327702 BQU327701:BQU327702 CAQ327701:CAQ327702 CKM327701:CKM327702 CUI327701:CUI327702 DEE327701:DEE327702 DOA327701:DOA327702 DXW327701:DXW327702 EHS327701:EHS327702 ERO327701:ERO327702 FBK327701:FBK327702 FLG327701:FLG327702 FVC327701:FVC327702 GEY327701:GEY327702 GOU327701:GOU327702 GYQ327701:GYQ327702 HIM327701:HIM327702 HSI327701:HSI327702 ICE327701:ICE327702 IMA327701:IMA327702 IVW327701:IVW327702 JFS327701:JFS327702 JPO327701:JPO327702 JZK327701:JZK327702 KJG327701:KJG327702 KTC327701:KTC327702 LCY327701:LCY327702 LMU327701:LMU327702 LWQ327701:LWQ327702 MGM327701:MGM327702 MQI327701:MQI327702 NAE327701:NAE327702 NKA327701:NKA327702 NTW327701:NTW327702 ODS327701:ODS327702 ONO327701:ONO327702 OXK327701:OXK327702 PHG327701:PHG327702 PRC327701:PRC327702 QAY327701:QAY327702 QKU327701:QKU327702 QUQ327701:QUQ327702 REM327701:REM327702 ROI327701:ROI327702 RYE327701:RYE327702 SIA327701:SIA327702 SRW327701:SRW327702 TBS327701:TBS327702 TLO327701:TLO327702 TVK327701:TVK327702 UFG327701:UFG327702 UPC327701:UPC327702 UYY327701:UYY327702 VIU327701:VIU327702 VSQ327701:VSQ327702 WCM327701:WCM327702 WMI327701:WMI327702 WWE327701:WWE327702 W393237:W393238 JS393237:JS393238 TO393237:TO393238 ADK393237:ADK393238 ANG393237:ANG393238 AXC393237:AXC393238 BGY393237:BGY393238 BQU393237:BQU393238 CAQ393237:CAQ393238 CKM393237:CKM393238 CUI393237:CUI393238 DEE393237:DEE393238 DOA393237:DOA393238 DXW393237:DXW393238 EHS393237:EHS393238 ERO393237:ERO393238 FBK393237:FBK393238 FLG393237:FLG393238 FVC393237:FVC393238 GEY393237:GEY393238 GOU393237:GOU393238 GYQ393237:GYQ393238 HIM393237:HIM393238 HSI393237:HSI393238 ICE393237:ICE393238 IMA393237:IMA393238 IVW393237:IVW393238 JFS393237:JFS393238 JPO393237:JPO393238 JZK393237:JZK393238 KJG393237:KJG393238 KTC393237:KTC393238 LCY393237:LCY393238 LMU393237:LMU393238 LWQ393237:LWQ393238 MGM393237:MGM393238 MQI393237:MQI393238 NAE393237:NAE393238 NKA393237:NKA393238 NTW393237:NTW393238 ODS393237:ODS393238 ONO393237:ONO393238 OXK393237:OXK393238 PHG393237:PHG393238 PRC393237:PRC393238 QAY393237:QAY393238 QKU393237:QKU393238 QUQ393237:QUQ393238 REM393237:REM393238 ROI393237:ROI393238 RYE393237:RYE393238 SIA393237:SIA393238 SRW393237:SRW393238 TBS393237:TBS393238 TLO393237:TLO393238 TVK393237:TVK393238 UFG393237:UFG393238 UPC393237:UPC393238 UYY393237:UYY393238 VIU393237:VIU393238 VSQ393237:VSQ393238 WCM393237:WCM393238 WMI393237:WMI393238 WWE393237:WWE393238 W458773:W458774 JS458773:JS458774 TO458773:TO458774 ADK458773:ADK458774 ANG458773:ANG458774 AXC458773:AXC458774 BGY458773:BGY458774 BQU458773:BQU458774 CAQ458773:CAQ458774 CKM458773:CKM458774 CUI458773:CUI458774 DEE458773:DEE458774 DOA458773:DOA458774 DXW458773:DXW458774 EHS458773:EHS458774 ERO458773:ERO458774 FBK458773:FBK458774 FLG458773:FLG458774 FVC458773:FVC458774 GEY458773:GEY458774 GOU458773:GOU458774 GYQ458773:GYQ458774 HIM458773:HIM458774 HSI458773:HSI458774 ICE458773:ICE458774 IMA458773:IMA458774 IVW458773:IVW458774 JFS458773:JFS458774 JPO458773:JPO458774 JZK458773:JZK458774 KJG458773:KJG458774 KTC458773:KTC458774 LCY458773:LCY458774 LMU458773:LMU458774 LWQ458773:LWQ458774 MGM458773:MGM458774 MQI458773:MQI458774 NAE458773:NAE458774 NKA458773:NKA458774 NTW458773:NTW458774 ODS458773:ODS458774 ONO458773:ONO458774 OXK458773:OXK458774 PHG458773:PHG458774 PRC458773:PRC458774 QAY458773:QAY458774 QKU458773:QKU458774 QUQ458773:QUQ458774 REM458773:REM458774 ROI458773:ROI458774 RYE458773:RYE458774 SIA458773:SIA458774 SRW458773:SRW458774 TBS458773:TBS458774 TLO458773:TLO458774 TVK458773:TVK458774 UFG458773:UFG458774 UPC458773:UPC458774 UYY458773:UYY458774 VIU458773:VIU458774 VSQ458773:VSQ458774 WCM458773:WCM458774 WMI458773:WMI458774 WWE458773:WWE458774 W524309:W524310 JS524309:JS524310 TO524309:TO524310 ADK524309:ADK524310 ANG524309:ANG524310 AXC524309:AXC524310 BGY524309:BGY524310 BQU524309:BQU524310 CAQ524309:CAQ524310 CKM524309:CKM524310 CUI524309:CUI524310 DEE524309:DEE524310 DOA524309:DOA524310 DXW524309:DXW524310 EHS524309:EHS524310 ERO524309:ERO524310 FBK524309:FBK524310 FLG524309:FLG524310 FVC524309:FVC524310 GEY524309:GEY524310 GOU524309:GOU524310 GYQ524309:GYQ524310 HIM524309:HIM524310 HSI524309:HSI524310 ICE524309:ICE524310 IMA524309:IMA524310 IVW524309:IVW524310 JFS524309:JFS524310 JPO524309:JPO524310 JZK524309:JZK524310 KJG524309:KJG524310 KTC524309:KTC524310 LCY524309:LCY524310 LMU524309:LMU524310 LWQ524309:LWQ524310 MGM524309:MGM524310 MQI524309:MQI524310 NAE524309:NAE524310 NKA524309:NKA524310 NTW524309:NTW524310 ODS524309:ODS524310 ONO524309:ONO524310 OXK524309:OXK524310 PHG524309:PHG524310 PRC524309:PRC524310 QAY524309:QAY524310 QKU524309:QKU524310 QUQ524309:QUQ524310 REM524309:REM524310 ROI524309:ROI524310 RYE524309:RYE524310 SIA524309:SIA524310 SRW524309:SRW524310 TBS524309:TBS524310 TLO524309:TLO524310 TVK524309:TVK524310 UFG524309:UFG524310 UPC524309:UPC524310 UYY524309:UYY524310 VIU524309:VIU524310 VSQ524309:VSQ524310 WCM524309:WCM524310 WMI524309:WMI524310 WWE524309:WWE524310 W589845:W589846 JS589845:JS589846 TO589845:TO589846 ADK589845:ADK589846 ANG589845:ANG589846 AXC589845:AXC589846 BGY589845:BGY589846 BQU589845:BQU589846 CAQ589845:CAQ589846 CKM589845:CKM589846 CUI589845:CUI589846 DEE589845:DEE589846 DOA589845:DOA589846 DXW589845:DXW589846 EHS589845:EHS589846 ERO589845:ERO589846 FBK589845:FBK589846 FLG589845:FLG589846 FVC589845:FVC589846 GEY589845:GEY589846 GOU589845:GOU589846 GYQ589845:GYQ589846 HIM589845:HIM589846 HSI589845:HSI589846 ICE589845:ICE589846 IMA589845:IMA589846 IVW589845:IVW589846 JFS589845:JFS589846 JPO589845:JPO589846 JZK589845:JZK589846 KJG589845:KJG589846 KTC589845:KTC589846 LCY589845:LCY589846 LMU589845:LMU589846 LWQ589845:LWQ589846 MGM589845:MGM589846 MQI589845:MQI589846 NAE589845:NAE589846 NKA589845:NKA589846 NTW589845:NTW589846 ODS589845:ODS589846 ONO589845:ONO589846 OXK589845:OXK589846 PHG589845:PHG589846 PRC589845:PRC589846 QAY589845:QAY589846 QKU589845:QKU589846 QUQ589845:QUQ589846 REM589845:REM589846 ROI589845:ROI589846 RYE589845:RYE589846 SIA589845:SIA589846 SRW589845:SRW589846 TBS589845:TBS589846 TLO589845:TLO589846 TVK589845:TVK589846 UFG589845:UFG589846 UPC589845:UPC589846 UYY589845:UYY589846 VIU589845:VIU589846 VSQ589845:VSQ589846 WCM589845:WCM589846 WMI589845:WMI589846 WWE589845:WWE589846 W655381:W655382 JS655381:JS655382 TO655381:TO655382 ADK655381:ADK655382 ANG655381:ANG655382 AXC655381:AXC655382 BGY655381:BGY655382 BQU655381:BQU655382 CAQ655381:CAQ655382 CKM655381:CKM655382 CUI655381:CUI655382 DEE655381:DEE655382 DOA655381:DOA655382 DXW655381:DXW655382 EHS655381:EHS655382 ERO655381:ERO655382 FBK655381:FBK655382 FLG655381:FLG655382 FVC655381:FVC655382 GEY655381:GEY655382 GOU655381:GOU655382 GYQ655381:GYQ655382 HIM655381:HIM655382 HSI655381:HSI655382 ICE655381:ICE655382 IMA655381:IMA655382 IVW655381:IVW655382 JFS655381:JFS655382 JPO655381:JPO655382 JZK655381:JZK655382 KJG655381:KJG655382 KTC655381:KTC655382 LCY655381:LCY655382 LMU655381:LMU655382 LWQ655381:LWQ655382 MGM655381:MGM655382 MQI655381:MQI655382 NAE655381:NAE655382 NKA655381:NKA655382 NTW655381:NTW655382 ODS655381:ODS655382 ONO655381:ONO655382 OXK655381:OXK655382 PHG655381:PHG655382 PRC655381:PRC655382 QAY655381:QAY655382 QKU655381:QKU655382 QUQ655381:QUQ655382 REM655381:REM655382 ROI655381:ROI655382 RYE655381:RYE655382 SIA655381:SIA655382 SRW655381:SRW655382 TBS655381:TBS655382 TLO655381:TLO655382 TVK655381:TVK655382 UFG655381:UFG655382 UPC655381:UPC655382 UYY655381:UYY655382 VIU655381:VIU655382 VSQ655381:VSQ655382 WCM655381:WCM655382 WMI655381:WMI655382 WWE655381:WWE655382 W720917:W720918 JS720917:JS720918 TO720917:TO720918 ADK720917:ADK720918 ANG720917:ANG720918 AXC720917:AXC720918 BGY720917:BGY720918 BQU720917:BQU720918 CAQ720917:CAQ720918 CKM720917:CKM720918 CUI720917:CUI720918 DEE720917:DEE720918 DOA720917:DOA720918 DXW720917:DXW720918 EHS720917:EHS720918 ERO720917:ERO720918 FBK720917:FBK720918 FLG720917:FLG720918 FVC720917:FVC720918 GEY720917:GEY720918 GOU720917:GOU720918 GYQ720917:GYQ720918 HIM720917:HIM720918 HSI720917:HSI720918 ICE720917:ICE720918 IMA720917:IMA720918 IVW720917:IVW720918 JFS720917:JFS720918 JPO720917:JPO720918 JZK720917:JZK720918 KJG720917:KJG720918 KTC720917:KTC720918 LCY720917:LCY720918 LMU720917:LMU720918 LWQ720917:LWQ720918 MGM720917:MGM720918 MQI720917:MQI720918 NAE720917:NAE720918 NKA720917:NKA720918 NTW720917:NTW720918 ODS720917:ODS720918 ONO720917:ONO720918 OXK720917:OXK720918 PHG720917:PHG720918 PRC720917:PRC720918 QAY720917:QAY720918 QKU720917:QKU720918 QUQ720917:QUQ720918 REM720917:REM720918 ROI720917:ROI720918 RYE720917:RYE720918 SIA720917:SIA720918 SRW720917:SRW720918 TBS720917:TBS720918 TLO720917:TLO720918 TVK720917:TVK720918 UFG720917:UFG720918 UPC720917:UPC720918 UYY720917:UYY720918 VIU720917:VIU720918 VSQ720917:VSQ720918 WCM720917:WCM720918 WMI720917:WMI720918 WWE720917:WWE720918 W786453:W786454 JS786453:JS786454 TO786453:TO786454 ADK786453:ADK786454 ANG786453:ANG786454 AXC786453:AXC786454 BGY786453:BGY786454 BQU786453:BQU786454 CAQ786453:CAQ786454 CKM786453:CKM786454 CUI786453:CUI786454 DEE786453:DEE786454 DOA786453:DOA786454 DXW786453:DXW786454 EHS786453:EHS786454 ERO786453:ERO786454 FBK786453:FBK786454 FLG786453:FLG786454 FVC786453:FVC786454 GEY786453:GEY786454 GOU786453:GOU786454 GYQ786453:GYQ786454 HIM786453:HIM786454 HSI786453:HSI786454 ICE786453:ICE786454 IMA786453:IMA786454 IVW786453:IVW786454 JFS786453:JFS786454 JPO786453:JPO786454 JZK786453:JZK786454 KJG786453:KJG786454 KTC786453:KTC786454 LCY786453:LCY786454 LMU786453:LMU786454 LWQ786453:LWQ786454 MGM786453:MGM786454 MQI786453:MQI786454 NAE786453:NAE786454 NKA786453:NKA786454 NTW786453:NTW786454 ODS786453:ODS786454 ONO786453:ONO786454 OXK786453:OXK786454 PHG786453:PHG786454 PRC786453:PRC786454 QAY786453:QAY786454 QKU786453:QKU786454 QUQ786453:QUQ786454 REM786453:REM786454 ROI786453:ROI786454 RYE786453:RYE786454 SIA786453:SIA786454 SRW786453:SRW786454 TBS786453:TBS786454 TLO786453:TLO786454 TVK786453:TVK786454 UFG786453:UFG786454 UPC786453:UPC786454 UYY786453:UYY786454 VIU786453:VIU786454 VSQ786453:VSQ786454 WCM786453:WCM786454 WMI786453:WMI786454 WWE786453:WWE786454 W851989:W851990 JS851989:JS851990 TO851989:TO851990 ADK851989:ADK851990 ANG851989:ANG851990 AXC851989:AXC851990 BGY851989:BGY851990 BQU851989:BQU851990 CAQ851989:CAQ851990 CKM851989:CKM851990 CUI851989:CUI851990 DEE851989:DEE851990 DOA851989:DOA851990 DXW851989:DXW851990 EHS851989:EHS851990 ERO851989:ERO851990 FBK851989:FBK851990 FLG851989:FLG851990 FVC851989:FVC851990 GEY851989:GEY851990 GOU851989:GOU851990 GYQ851989:GYQ851990 HIM851989:HIM851990 HSI851989:HSI851990 ICE851989:ICE851990 IMA851989:IMA851990 IVW851989:IVW851990 JFS851989:JFS851990 JPO851989:JPO851990 JZK851989:JZK851990 KJG851989:KJG851990 KTC851989:KTC851990 LCY851989:LCY851990 LMU851989:LMU851990 LWQ851989:LWQ851990 MGM851989:MGM851990 MQI851989:MQI851990 NAE851989:NAE851990 NKA851989:NKA851990 NTW851989:NTW851990 ODS851989:ODS851990 ONO851989:ONO851990 OXK851989:OXK851990 PHG851989:PHG851990 PRC851989:PRC851990 QAY851989:QAY851990 QKU851989:QKU851990 QUQ851989:QUQ851990 REM851989:REM851990 ROI851989:ROI851990 RYE851989:RYE851990 SIA851989:SIA851990 SRW851989:SRW851990 TBS851989:TBS851990 TLO851989:TLO851990 TVK851989:TVK851990 UFG851989:UFG851990 UPC851989:UPC851990 UYY851989:UYY851990 VIU851989:VIU851990 VSQ851989:VSQ851990 WCM851989:WCM851990 WMI851989:WMI851990 WWE851989:WWE851990 W917525:W917526 JS917525:JS917526 TO917525:TO917526 ADK917525:ADK917526 ANG917525:ANG917526 AXC917525:AXC917526 BGY917525:BGY917526 BQU917525:BQU917526 CAQ917525:CAQ917526 CKM917525:CKM917526 CUI917525:CUI917526 DEE917525:DEE917526 DOA917525:DOA917526 DXW917525:DXW917526 EHS917525:EHS917526 ERO917525:ERO917526 FBK917525:FBK917526 FLG917525:FLG917526 FVC917525:FVC917526 GEY917525:GEY917526 GOU917525:GOU917526 GYQ917525:GYQ917526 HIM917525:HIM917526 HSI917525:HSI917526 ICE917525:ICE917526 IMA917525:IMA917526 IVW917525:IVW917526 JFS917525:JFS917526 JPO917525:JPO917526 JZK917525:JZK917526 KJG917525:KJG917526 KTC917525:KTC917526 LCY917525:LCY917526 LMU917525:LMU917526 LWQ917525:LWQ917526 MGM917525:MGM917526 MQI917525:MQI917526 NAE917525:NAE917526 NKA917525:NKA917526 NTW917525:NTW917526 ODS917525:ODS917526 ONO917525:ONO917526 OXK917525:OXK917526 PHG917525:PHG917526 PRC917525:PRC917526 QAY917525:QAY917526 QKU917525:QKU917526 QUQ917525:QUQ917526 REM917525:REM917526 ROI917525:ROI917526 RYE917525:RYE917526 SIA917525:SIA917526 SRW917525:SRW917526 TBS917525:TBS917526 TLO917525:TLO917526 TVK917525:TVK917526 UFG917525:UFG917526 UPC917525:UPC917526 UYY917525:UYY917526 VIU917525:VIU917526 VSQ917525:VSQ917526 WCM917525:WCM917526 WMI917525:WMI917526 WWE917525:WWE917526 W983061:W983062 JS983061:JS983062 TO983061:TO983062 ADK983061:ADK983062 ANG983061:ANG983062 AXC983061:AXC983062 BGY983061:BGY983062 BQU983061:BQU983062 CAQ983061:CAQ983062 CKM983061:CKM983062 CUI983061:CUI983062 DEE983061:DEE983062 DOA983061:DOA983062 DXW983061:DXW983062 EHS983061:EHS983062 ERO983061:ERO983062 FBK983061:FBK983062 FLG983061:FLG983062 FVC983061:FVC983062 GEY983061:GEY983062 GOU983061:GOU983062 GYQ983061:GYQ983062 HIM983061:HIM983062 HSI983061:HSI983062 ICE983061:ICE983062 IMA983061:IMA983062 IVW983061:IVW983062 JFS983061:JFS983062 JPO983061:JPO983062 JZK983061:JZK983062 KJG983061:KJG983062 KTC983061:KTC983062 LCY983061:LCY983062 LMU983061:LMU983062 LWQ983061:LWQ983062 MGM983061:MGM983062 MQI983061:MQI983062 NAE983061:NAE983062 NKA983061:NKA983062 NTW983061:NTW983062 ODS983061:ODS983062 ONO983061:ONO983062 OXK983061:OXK983062 PHG983061:PHG983062 PRC983061:PRC983062 QAY983061:QAY983062 QKU983061:QKU983062 QUQ983061:QUQ983062 REM983061:REM983062 ROI983061:ROI983062 RYE983061:RYE983062 SIA983061:SIA983062 SRW983061:SRW983062 TBS983061:TBS983062 TLO983061:TLO983062 TVK983061:TVK983062 UFG983061:UFG983062 UPC983061:UPC983062 UYY983061:UYY983062 VIU983061:VIU983062 VSQ983061:VSQ983062 WCM983061:WCM983062 WMI983061:WMI983062 WWE983061:WWE983062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W65572 JS65572 TO65572 ADK65572 ANG65572 AXC65572 BGY65572 BQU65572 CAQ65572 CKM65572 CUI65572 DEE65572 DOA65572 DXW65572 EHS65572 ERO65572 FBK65572 FLG65572 FVC65572 GEY65572 GOU65572 GYQ65572 HIM65572 HSI65572 ICE65572 IMA65572 IVW65572 JFS65572 JPO65572 JZK65572 KJG65572 KTC65572 LCY65572 LMU65572 LWQ65572 MGM65572 MQI65572 NAE65572 NKA65572 NTW65572 ODS65572 ONO65572 OXK65572 PHG65572 PRC65572 QAY65572 QKU65572 QUQ65572 REM65572 ROI65572 RYE65572 SIA65572 SRW65572 TBS65572 TLO65572 TVK65572 UFG65572 UPC65572 UYY65572 VIU65572 VSQ65572 WCM65572 WMI65572 WWE65572 W131108 JS131108 TO131108 ADK131108 ANG131108 AXC131108 BGY131108 BQU131108 CAQ131108 CKM131108 CUI131108 DEE131108 DOA131108 DXW131108 EHS131108 ERO131108 FBK131108 FLG131108 FVC131108 GEY131108 GOU131108 GYQ131108 HIM131108 HSI131108 ICE131108 IMA131108 IVW131108 JFS131108 JPO131108 JZK131108 KJG131108 KTC131108 LCY131108 LMU131108 LWQ131108 MGM131108 MQI131108 NAE131108 NKA131108 NTW131108 ODS131108 ONO131108 OXK131108 PHG131108 PRC131108 QAY131108 QKU131108 QUQ131108 REM131108 ROI131108 RYE131108 SIA131108 SRW131108 TBS131108 TLO131108 TVK131108 UFG131108 UPC131108 UYY131108 VIU131108 VSQ131108 WCM131108 WMI131108 WWE131108 W196644 JS196644 TO196644 ADK196644 ANG196644 AXC196644 BGY196644 BQU196644 CAQ196644 CKM196644 CUI196644 DEE196644 DOA196644 DXW196644 EHS196644 ERO196644 FBK196644 FLG196644 FVC196644 GEY196644 GOU196644 GYQ196644 HIM196644 HSI196644 ICE196644 IMA196644 IVW196644 JFS196644 JPO196644 JZK196644 KJG196644 KTC196644 LCY196644 LMU196644 LWQ196644 MGM196644 MQI196644 NAE196644 NKA196644 NTW196644 ODS196644 ONO196644 OXK196644 PHG196644 PRC196644 QAY196644 QKU196644 QUQ196644 REM196644 ROI196644 RYE196644 SIA196644 SRW196644 TBS196644 TLO196644 TVK196644 UFG196644 UPC196644 UYY196644 VIU196644 VSQ196644 WCM196644 WMI196644 WWE196644 W262180 JS262180 TO262180 ADK262180 ANG262180 AXC262180 BGY262180 BQU262180 CAQ262180 CKM262180 CUI262180 DEE262180 DOA262180 DXW262180 EHS262180 ERO262180 FBK262180 FLG262180 FVC262180 GEY262180 GOU262180 GYQ262180 HIM262180 HSI262180 ICE262180 IMA262180 IVW262180 JFS262180 JPO262180 JZK262180 KJG262180 KTC262180 LCY262180 LMU262180 LWQ262180 MGM262180 MQI262180 NAE262180 NKA262180 NTW262180 ODS262180 ONO262180 OXK262180 PHG262180 PRC262180 QAY262180 QKU262180 QUQ262180 REM262180 ROI262180 RYE262180 SIA262180 SRW262180 TBS262180 TLO262180 TVK262180 UFG262180 UPC262180 UYY262180 VIU262180 VSQ262180 WCM262180 WMI262180 WWE262180 W327716 JS327716 TO327716 ADK327716 ANG327716 AXC327716 BGY327716 BQU327716 CAQ327716 CKM327716 CUI327716 DEE327716 DOA327716 DXW327716 EHS327716 ERO327716 FBK327716 FLG327716 FVC327716 GEY327716 GOU327716 GYQ327716 HIM327716 HSI327716 ICE327716 IMA327716 IVW327716 JFS327716 JPO327716 JZK327716 KJG327716 KTC327716 LCY327716 LMU327716 LWQ327716 MGM327716 MQI327716 NAE327716 NKA327716 NTW327716 ODS327716 ONO327716 OXK327716 PHG327716 PRC327716 QAY327716 QKU327716 QUQ327716 REM327716 ROI327716 RYE327716 SIA327716 SRW327716 TBS327716 TLO327716 TVK327716 UFG327716 UPC327716 UYY327716 VIU327716 VSQ327716 WCM327716 WMI327716 WWE327716 W393252 JS393252 TO393252 ADK393252 ANG393252 AXC393252 BGY393252 BQU393252 CAQ393252 CKM393252 CUI393252 DEE393252 DOA393252 DXW393252 EHS393252 ERO393252 FBK393252 FLG393252 FVC393252 GEY393252 GOU393252 GYQ393252 HIM393252 HSI393252 ICE393252 IMA393252 IVW393252 JFS393252 JPO393252 JZK393252 KJG393252 KTC393252 LCY393252 LMU393252 LWQ393252 MGM393252 MQI393252 NAE393252 NKA393252 NTW393252 ODS393252 ONO393252 OXK393252 PHG393252 PRC393252 QAY393252 QKU393252 QUQ393252 REM393252 ROI393252 RYE393252 SIA393252 SRW393252 TBS393252 TLO393252 TVK393252 UFG393252 UPC393252 UYY393252 VIU393252 VSQ393252 WCM393252 WMI393252 WWE393252 W458788 JS458788 TO458788 ADK458788 ANG458788 AXC458788 BGY458788 BQU458788 CAQ458788 CKM458788 CUI458788 DEE458788 DOA458788 DXW458788 EHS458788 ERO458788 FBK458788 FLG458788 FVC458788 GEY458788 GOU458788 GYQ458788 HIM458788 HSI458788 ICE458788 IMA458788 IVW458788 JFS458788 JPO458788 JZK458788 KJG458788 KTC458788 LCY458788 LMU458788 LWQ458788 MGM458788 MQI458788 NAE458788 NKA458788 NTW458788 ODS458788 ONO458788 OXK458788 PHG458788 PRC458788 QAY458788 QKU458788 QUQ458788 REM458788 ROI458788 RYE458788 SIA458788 SRW458788 TBS458788 TLO458788 TVK458788 UFG458788 UPC458788 UYY458788 VIU458788 VSQ458788 WCM458788 WMI458788 WWE458788 W524324 JS524324 TO524324 ADK524324 ANG524324 AXC524324 BGY524324 BQU524324 CAQ524324 CKM524324 CUI524324 DEE524324 DOA524324 DXW524324 EHS524324 ERO524324 FBK524324 FLG524324 FVC524324 GEY524324 GOU524324 GYQ524324 HIM524324 HSI524324 ICE524324 IMA524324 IVW524324 JFS524324 JPO524324 JZK524324 KJG524324 KTC524324 LCY524324 LMU524324 LWQ524324 MGM524324 MQI524324 NAE524324 NKA524324 NTW524324 ODS524324 ONO524324 OXK524324 PHG524324 PRC524324 QAY524324 QKU524324 QUQ524324 REM524324 ROI524324 RYE524324 SIA524324 SRW524324 TBS524324 TLO524324 TVK524324 UFG524324 UPC524324 UYY524324 VIU524324 VSQ524324 WCM524324 WMI524324 WWE524324 W589860 JS589860 TO589860 ADK589860 ANG589860 AXC589860 BGY589860 BQU589860 CAQ589860 CKM589860 CUI589860 DEE589860 DOA589860 DXW589860 EHS589860 ERO589860 FBK589860 FLG589860 FVC589860 GEY589860 GOU589860 GYQ589860 HIM589860 HSI589860 ICE589860 IMA589860 IVW589860 JFS589860 JPO589860 JZK589860 KJG589860 KTC589860 LCY589860 LMU589860 LWQ589860 MGM589860 MQI589860 NAE589860 NKA589860 NTW589860 ODS589860 ONO589860 OXK589860 PHG589860 PRC589860 QAY589860 QKU589860 QUQ589860 REM589860 ROI589860 RYE589860 SIA589860 SRW589860 TBS589860 TLO589860 TVK589860 UFG589860 UPC589860 UYY589860 VIU589860 VSQ589860 WCM589860 WMI589860 WWE589860 W655396 JS655396 TO655396 ADK655396 ANG655396 AXC655396 BGY655396 BQU655396 CAQ655396 CKM655396 CUI655396 DEE655396 DOA655396 DXW655396 EHS655396 ERO655396 FBK655396 FLG655396 FVC655396 GEY655396 GOU655396 GYQ655396 HIM655396 HSI655396 ICE655396 IMA655396 IVW655396 JFS655396 JPO655396 JZK655396 KJG655396 KTC655396 LCY655396 LMU655396 LWQ655396 MGM655396 MQI655396 NAE655396 NKA655396 NTW655396 ODS655396 ONO655396 OXK655396 PHG655396 PRC655396 QAY655396 QKU655396 QUQ655396 REM655396 ROI655396 RYE655396 SIA655396 SRW655396 TBS655396 TLO655396 TVK655396 UFG655396 UPC655396 UYY655396 VIU655396 VSQ655396 WCM655396 WMI655396 WWE655396 W720932 JS720932 TO720932 ADK720932 ANG720932 AXC720932 BGY720932 BQU720932 CAQ720932 CKM720932 CUI720932 DEE720932 DOA720932 DXW720932 EHS720932 ERO720932 FBK720932 FLG720932 FVC720932 GEY720932 GOU720932 GYQ720932 HIM720932 HSI720932 ICE720932 IMA720932 IVW720932 JFS720932 JPO720932 JZK720932 KJG720932 KTC720932 LCY720932 LMU720932 LWQ720932 MGM720932 MQI720932 NAE720932 NKA720932 NTW720932 ODS720932 ONO720932 OXK720932 PHG720932 PRC720932 QAY720932 QKU720932 QUQ720932 REM720932 ROI720932 RYE720932 SIA720932 SRW720932 TBS720932 TLO720932 TVK720932 UFG720932 UPC720932 UYY720932 VIU720932 VSQ720932 WCM720932 WMI720932 WWE720932 W786468 JS786468 TO786468 ADK786468 ANG786468 AXC786468 BGY786468 BQU786468 CAQ786468 CKM786468 CUI786468 DEE786468 DOA786468 DXW786468 EHS786468 ERO786468 FBK786468 FLG786468 FVC786468 GEY786468 GOU786468 GYQ786468 HIM786468 HSI786468 ICE786468 IMA786468 IVW786468 JFS786468 JPO786468 JZK786468 KJG786468 KTC786468 LCY786468 LMU786468 LWQ786468 MGM786468 MQI786468 NAE786468 NKA786468 NTW786468 ODS786468 ONO786468 OXK786468 PHG786468 PRC786468 QAY786468 QKU786468 QUQ786468 REM786468 ROI786468 RYE786468 SIA786468 SRW786468 TBS786468 TLO786468 TVK786468 UFG786468 UPC786468 UYY786468 VIU786468 VSQ786468 WCM786468 WMI786468 WWE786468 W852004 JS852004 TO852004 ADK852004 ANG852004 AXC852004 BGY852004 BQU852004 CAQ852004 CKM852004 CUI852004 DEE852004 DOA852004 DXW852004 EHS852004 ERO852004 FBK852004 FLG852004 FVC852004 GEY852004 GOU852004 GYQ852004 HIM852004 HSI852004 ICE852004 IMA852004 IVW852004 JFS852004 JPO852004 JZK852004 KJG852004 KTC852004 LCY852004 LMU852004 LWQ852004 MGM852004 MQI852004 NAE852004 NKA852004 NTW852004 ODS852004 ONO852004 OXK852004 PHG852004 PRC852004 QAY852004 QKU852004 QUQ852004 REM852004 ROI852004 RYE852004 SIA852004 SRW852004 TBS852004 TLO852004 TVK852004 UFG852004 UPC852004 UYY852004 VIU852004 VSQ852004 WCM852004 WMI852004 WWE852004 W917540 JS917540 TO917540 ADK917540 ANG917540 AXC917540 BGY917540 BQU917540 CAQ917540 CKM917540 CUI917540 DEE917540 DOA917540 DXW917540 EHS917540 ERO917540 FBK917540 FLG917540 FVC917540 GEY917540 GOU917540 GYQ917540 HIM917540 HSI917540 ICE917540 IMA917540 IVW917540 JFS917540 JPO917540 JZK917540 KJG917540 KTC917540 LCY917540 LMU917540 LWQ917540 MGM917540 MQI917540 NAE917540 NKA917540 NTW917540 ODS917540 ONO917540 OXK917540 PHG917540 PRC917540 QAY917540 QKU917540 QUQ917540 REM917540 ROI917540 RYE917540 SIA917540 SRW917540 TBS917540 TLO917540 TVK917540 UFG917540 UPC917540 UYY917540 VIU917540 VSQ917540 WCM917540 WMI917540 WWE917540 W983076 JS983076 TO983076 ADK983076 ANG983076 AXC983076 BGY983076 BQU983076 CAQ983076 CKM983076 CUI983076 DEE983076 DOA983076 DXW983076 EHS983076 ERO983076 FBK983076 FLG983076 FVC983076 GEY983076 GOU983076 GYQ983076 HIM983076 HSI983076 ICE983076 IMA983076 IVW983076 JFS983076 JPO983076 JZK983076 KJG983076 KTC983076 LCY983076 LMU983076 LWQ983076 MGM983076 MQI983076 NAE983076 NKA983076 NTW983076 ODS983076 ONO983076 OXK983076 PHG983076 PRC983076 QAY983076 QKU983076 QUQ983076 REM983076 ROI983076 RYE983076 SIA983076 SRW983076 TBS983076 TLO983076 TVK983076 UFG983076 UPC983076 UYY983076 VIU983076 VSQ983076 WCM983076 WMI983076 WWE983076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Y65573:Y65574 JU65573:JU65574 TQ65573:TQ65574 ADM65573:ADM65574 ANI65573:ANI65574 AXE65573:AXE65574 BHA65573:BHA65574 BQW65573:BQW65574 CAS65573:CAS65574 CKO65573:CKO65574 CUK65573:CUK65574 DEG65573:DEG65574 DOC65573:DOC65574 DXY65573:DXY65574 EHU65573:EHU65574 ERQ65573:ERQ65574 FBM65573:FBM65574 FLI65573:FLI65574 FVE65573:FVE65574 GFA65573:GFA65574 GOW65573:GOW65574 GYS65573:GYS65574 HIO65573:HIO65574 HSK65573:HSK65574 ICG65573:ICG65574 IMC65573:IMC65574 IVY65573:IVY65574 JFU65573:JFU65574 JPQ65573:JPQ65574 JZM65573:JZM65574 KJI65573:KJI65574 KTE65573:KTE65574 LDA65573:LDA65574 LMW65573:LMW65574 LWS65573:LWS65574 MGO65573:MGO65574 MQK65573:MQK65574 NAG65573:NAG65574 NKC65573:NKC65574 NTY65573:NTY65574 ODU65573:ODU65574 ONQ65573:ONQ65574 OXM65573:OXM65574 PHI65573:PHI65574 PRE65573:PRE65574 QBA65573:QBA65574 QKW65573:QKW65574 QUS65573:QUS65574 REO65573:REO65574 ROK65573:ROK65574 RYG65573:RYG65574 SIC65573:SIC65574 SRY65573:SRY65574 TBU65573:TBU65574 TLQ65573:TLQ65574 TVM65573:TVM65574 UFI65573:UFI65574 UPE65573:UPE65574 UZA65573:UZA65574 VIW65573:VIW65574 VSS65573:VSS65574 WCO65573:WCO65574 WMK65573:WMK65574 WWG65573:WWG65574 Y131109:Y131110 JU131109:JU131110 TQ131109:TQ131110 ADM131109:ADM131110 ANI131109:ANI131110 AXE131109:AXE131110 BHA131109:BHA131110 BQW131109:BQW131110 CAS131109:CAS131110 CKO131109:CKO131110 CUK131109:CUK131110 DEG131109:DEG131110 DOC131109:DOC131110 DXY131109:DXY131110 EHU131109:EHU131110 ERQ131109:ERQ131110 FBM131109:FBM131110 FLI131109:FLI131110 FVE131109:FVE131110 GFA131109:GFA131110 GOW131109:GOW131110 GYS131109:GYS131110 HIO131109:HIO131110 HSK131109:HSK131110 ICG131109:ICG131110 IMC131109:IMC131110 IVY131109:IVY131110 JFU131109:JFU131110 JPQ131109:JPQ131110 JZM131109:JZM131110 KJI131109:KJI131110 KTE131109:KTE131110 LDA131109:LDA131110 LMW131109:LMW131110 LWS131109:LWS131110 MGO131109:MGO131110 MQK131109:MQK131110 NAG131109:NAG131110 NKC131109:NKC131110 NTY131109:NTY131110 ODU131109:ODU131110 ONQ131109:ONQ131110 OXM131109:OXM131110 PHI131109:PHI131110 PRE131109:PRE131110 QBA131109:QBA131110 QKW131109:QKW131110 QUS131109:QUS131110 REO131109:REO131110 ROK131109:ROK131110 RYG131109:RYG131110 SIC131109:SIC131110 SRY131109:SRY131110 TBU131109:TBU131110 TLQ131109:TLQ131110 TVM131109:TVM131110 UFI131109:UFI131110 UPE131109:UPE131110 UZA131109:UZA131110 VIW131109:VIW131110 VSS131109:VSS131110 WCO131109:WCO131110 WMK131109:WMK131110 WWG131109:WWG131110 Y196645:Y196646 JU196645:JU196646 TQ196645:TQ196646 ADM196645:ADM196646 ANI196645:ANI196646 AXE196645:AXE196646 BHA196645:BHA196646 BQW196645:BQW196646 CAS196645:CAS196646 CKO196645:CKO196646 CUK196645:CUK196646 DEG196645:DEG196646 DOC196645:DOC196646 DXY196645:DXY196646 EHU196645:EHU196646 ERQ196645:ERQ196646 FBM196645:FBM196646 FLI196645:FLI196646 FVE196645:FVE196646 GFA196645:GFA196646 GOW196645:GOW196646 GYS196645:GYS196646 HIO196645:HIO196646 HSK196645:HSK196646 ICG196645:ICG196646 IMC196645:IMC196646 IVY196645:IVY196646 JFU196645:JFU196646 JPQ196645:JPQ196646 JZM196645:JZM196646 KJI196645:KJI196646 KTE196645:KTE196646 LDA196645:LDA196646 LMW196645:LMW196646 LWS196645:LWS196646 MGO196645:MGO196646 MQK196645:MQK196646 NAG196645:NAG196646 NKC196645:NKC196646 NTY196645:NTY196646 ODU196645:ODU196646 ONQ196645:ONQ196646 OXM196645:OXM196646 PHI196645:PHI196646 PRE196645:PRE196646 QBA196645:QBA196646 QKW196645:QKW196646 QUS196645:QUS196646 REO196645:REO196646 ROK196645:ROK196646 RYG196645:RYG196646 SIC196645:SIC196646 SRY196645:SRY196646 TBU196645:TBU196646 TLQ196645:TLQ196646 TVM196645:TVM196646 UFI196645:UFI196646 UPE196645:UPE196646 UZA196645:UZA196646 VIW196645:VIW196646 VSS196645:VSS196646 WCO196645:WCO196646 WMK196645:WMK196646 WWG196645:WWG196646 Y262181:Y262182 JU262181:JU262182 TQ262181:TQ262182 ADM262181:ADM262182 ANI262181:ANI262182 AXE262181:AXE262182 BHA262181:BHA262182 BQW262181:BQW262182 CAS262181:CAS262182 CKO262181:CKO262182 CUK262181:CUK262182 DEG262181:DEG262182 DOC262181:DOC262182 DXY262181:DXY262182 EHU262181:EHU262182 ERQ262181:ERQ262182 FBM262181:FBM262182 FLI262181:FLI262182 FVE262181:FVE262182 GFA262181:GFA262182 GOW262181:GOW262182 GYS262181:GYS262182 HIO262181:HIO262182 HSK262181:HSK262182 ICG262181:ICG262182 IMC262181:IMC262182 IVY262181:IVY262182 JFU262181:JFU262182 JPQ262181:JPQ262182 JZM262181:JZM262182 KJI262181:KJI262182 KTE262181:KTE262182 LDA262181:LDA262182 LMW262181:LMW262182 LWS262181:LWS262182 MGO262181:MGO262182 MQK262181:MQK262182 NAG262181:NAG262182 NKC262181:NKC262182 NTY262181:NTY262182 ODU262181:ODU262182 ONQ262181:ONQ262182 OXM262181:OXM262182 PHI262181:PHI262182 PRE262181:PRE262182 QBA262181:QBA262182 QKW262181:QKW262182 QUS262181:QUS262182 REO262181:REO262182 ROK262181:ROK262182 RYG262181:RYG262182 SIC262181:SIC262182 SRY262181:SRY262182 TBU262181:TBU262182 TLQ262181:TLQ262182 TVM262181:TVM262182 UFI262181:UFI262182 UPE262181:UPE262182 UZA262181:UZA262182 VIW262181:VIW262182 VSS262181:VSS262182 WCO262181:WCO262182 WMK262181:WMK262182 WWG262181:WWG262182 Y327717:Y327718 JU327717:JU327718 TQ327717:TQ327718 ADM327717:ADM327718 ANI327717:ANI327718 AXE327717:AXE327718 BHA327717:BHA327718 BQW327717:BQW327718 CAS327717:CAS327718 CKO327717:CKO327718 CUK327717:CUK327718 DEG327717:DEG327718 DOC327717:DOC327718 DXY327717:DXY327718 EHU327717:EHU327718 ERQ327717:ERQ327718 FBM327717:FBM327718 FLI327717:FLI327718 FVE327717:FVE327718 GFA327717:GFA327718 GOW327717:GOW327718 GYS327717:GYS327718 HIO327717:HIO327718 HSK327717:HSK327718 ICG327717:ICG327718 IMC327717:IMC327718 IVY327717:IVY327718 JFU327717:JFU327718 JPQ327717:JPQ327718 JZM327717:JZM327718 KJI327717:KJI327718 KTE327717:KTE327718 LDA327717:LDA327718 LMW327717:LMW327718 LWS327717:LWS327718 MGO327717:MGO327718 MQK327717:MQK327718 NAG327717:NAG327718 NKC327717:NKC327718 NTY327717:NTY327718 ODU327717:ODU327718 ONQ327717:ONQ327718 OXM327717:OXM327718 PHI327717:PHI327718 PRE327717:PRE327718 QBA327717:QBA327718 QKW327717:QKW327718 QUS327717:QUS327718 REO327717:REO327718 ROK327717:ROK327718 RYG327717:RYG327718 SIC327717:SIC327718 SRY327717:SRY327718 TBU327717:TBU327718 TLQ327717:TLQ327718 TVM327717:TVM327718 UFI327717:UFI327718 UPE327717:UPE327718 UZA327717:UZA327718 VIW327717:VIW327718 VSS327717:VSS327718 WCO327717:WCO327718 WMK327717:WMK327718 WWG327717:WWG327718 Y393253:Y393254 JU393253:JU393254 TQ393253:TQ393254 ADM393253:ADM393254 ANI393253:ANI393254 AXE393253:AXE393254 BHA393253:BHA393254 BQW393253:BQW393254 CAS393253:CAS393254 CKO393253:CKO393254 CUK393253:CUK393254 DEG393253:DEG393254 DOC393253:DOC393254 DXY393253:DXY393254 EHU393253:EHU393254 ERQ393253:ERQ393254 FBM393253:FBM393254 FLI393253:FLI393254 FVE393253:FVE393254 GFA393253:GFA393254 GOW393253:GOW393254 GYS393253:GYS393254 HIO393253:HIO393254 HSK393253:HSK393254 ICG393253:ICG393254 IMC393253:IMC393254 IVY393253:IVY393254 JFU393253:JFU393254 JPQ393253:JPQ393254 JZM393253:JZM393254 KJI393253:KJI393254 KTE393253:KTE393254 LDA393253:LDA393254 LMW393253:LMW393254 LWS393253:LWS393254 MGO393253:MGO393254 MQK393253:MQK393254 NAG393253:NAG393254 NKC393253:NKC393254 NTY393253:NTY393254 ODU393253:ODU393254 ONQ393253:ONQ393254 OXM393253:OXM393254 PHI393253:PHI393254 PRE393253:PRE393254 QBA393253:QBA393254 QKW393253:QKW393254 QUS393253:QUS393254 REO393253:REO393254 ROK393253:ROK393254 RYG393253:RYG393254 SIC393253:SIC393254 SRY393253:SRY393254 TBU393253:TBU393254 TLQ393253:TLQ393254 TVM393253:TVM393254 UFI393253:UFI393254 UPE393253:UPE393254 UZA393253:UZA393254 VIW393253:VIW393254 VSS393253:VSS393254 WCO393253:WCO393254 WMK393253:WMK393254 WWG393253:WWG393254 Y458789:Y458790 JU458789:JU458790 TQ458789:TQ458790 ADM458789:ADM458790 ANI458789:ANI458790 AXE458789:AXE458790 BHA458789:BHA458790 BQW458789:BQW458790 CAS458789:CAS458790 CKO458789:CKO458790 CUK458789:CUK458790 DEG458789:DEG458790 DOC458789:DOC458790 DXY458789:DXY458790 EHU458789:EHU458790 ERQ458789:ERQ458790 FBM458789:FBM458790 FLI458789:FLI458790 FVE458789:FVE458790 GFA458789:GFA458790 GOW458789:GOW458790 GYS458789:GYS458790 HIO458789:HIO458790 HSK458789:HSK458790 ICG458789:ICG458790 IMC458789:IMC458790 IVY458789:IVY458790 JFU458789:JFU458790 JPQ458789:JPQ458790 JZM458789:JZM458790 KJI458789:KJI458790 KTE458789:KTE458790 LDA458789:LDA458790 LMW458789:LMW458790 LWS458789:LWS458790 MGO458789:MGO458790 MQK458789:MQK458790 NAG458789:NAG458790 NKC458789:NKC458790 NTY458789:NTY458790 ODU458789:ODU458790 ONQ458789:ONQ458790 OXM458789:OXM458790 PHI458789:PHI458790 PRE458789:PRE458790 QBA458789:QBA458790 QKW458789:QKW458790 QUS458789:QUS458790 REO458789:REO458790 ROK458789:ROK458790 RYG458789:RYG458790 SIC458789:SIC458790 SRY458789:SRY458790 TBU458789:TBU458790 TLQ458789:TLQ458790 TVM458789:TVM458790 UFI458789:UFI458790 UPE458789:UPE458790 UZA458789:UZA458790 VIW458789:VIW458790 VSS458789:VSS458790 WCO458789:WCO458790 WMK458789:WMK458790 WWG458789:WWG458790 Y524325:Y524326 JU524325:JU524326 TQ524325:TQ524326 ADM524325:ADM524326 ANI524325:ANI524326 AXE524325:AXE524326 BHA524325:BHA524326 BQW524325:BQW524326 CAS524325:CAS524326 CKO524325:CKO524326 CUK524325:CUK524326 DEG524325:DEG524326 DOC524325:DOC524326 DXY524325:DXY524326 EHU524325:EHU524326 ERQ524325:ERQ524326 FBM524325:FBM524326 FLI524325:FLI524326 FVE524325:FVE524326 GFA524325:GFA524326 GOW524325:GOW524326 GYS524325:GYS524326 HIO524325:HIO524326 HSK524325:HSK524326 ICG524325:ICG524326 IMC524325:IMC524326 IVY524325:IVY524326 JFU524325:JFU524326 JPQ524325:JPQ524326 JZM524325:JZM524326 KJI524325:KJI524326 KTE524325:KTE524326 LDA524325:LDA524326 LMW524325:LMW524326 LWS524325:LWS524326 MGO524325:MGO524326 MQK524325:MQK524326 NAG524325:NAG524326 NKC524325:NKC524326 NTY524325:NTY524326 ODU524325:ODU524326 ONQ524325:ONQ524326 OXM524325:OXM524326 PHI524325:PHI524326 PRE524325:PRE524326 QBA524325:QBA524326 QKW524325:QKW524326 QUS524325:QUS524326 REO524325:REO524326 ROK524325:ROK524326 RYG524325:RYG524326 SIC524325:SIC524326 SRY524325:SRY524326 TBU524325:TBU524326 TLQ524325:TLQ524326 TVM524325:TVM524326 UFI524325:UFI524326 UPE524325:UPE524326 UZA524325:UZA524326 VIW524325:VIW524326 VSS524325:VSS524326 WCO524325:WCO524326 WMK524325:WMK524326 WWG524325:WWG524326 Y589861:Y589862 JU589861:JU589862 TQ589861:TQ589862 ADM589861:ADM589862 ANI589861:ANI589862 AXE589861:AXE589862 BHA589861:BHA589862 BQW589861:BQW589862 CAS589861:CAS589862 CKO589861:CKO589862 CUK589861:CUK589862 DEG589861:DEG589862 DOC589861:DOC589862 DXY589861:DXY589862 EHU589861:EHU589862 ERQ589861:ERQ589862 FBM589861:FBM589862 FLI589861:FLI589862 FVE589861:FVE589862 GFA589861:GFA589862 GOW589861:GOW589862 GYS589861:GYS589862 HIO589861:HIO589862 HSK589861:HSK589862 ICG589861:ICG589862 IMC589861:IMC589862 IVY589861:IVY589862 JFU589861:JFU589862 JPQ589861:JPQ589862 JZM589861:JZM589862 KJI589861:KJI589862 KTE589861:KTE589862 LDA589861:LDA589862 LMW589861:LMW589862 LWS589861:LWS589862 MGO589861:MGO589862 MQK589861:MQK589862 NAG589861:NAG589862 NKC589861:NKC589862 NTY589861:NTY589862 ODU589861:ODU589862 ONQ589861:ONQ589862 OXM589861:OXM589862 PHI589861:PHI589862 PRE589861:PRE589862 QBA589861:QBA589862 QKW589861:QKW589862 QUS589861:QUS589862 REO589861:REO589862 ROK589861:ROK589862 RYG589861:RYG589862 SIC589861:SIC589862 SRY589861:SRY589862 TBU589861:TBU589862 TLQ589861:TLQ589862 TVM589861:TVM589862 UFI589861:UFI589862 UPE589861:UPE589862 UZA589861:UZA589862 VIW589861:VIW589862 VSS589861:VSS589862 WCO589861:WCO589862 WMK589861:WMK589862 WWG589861:WWG589862 Y655397:Y655398 JU655397:JU655398 TQ655397:TQ655398 ADM655397:ADM655398 ANI655397:ANI655398 AXE655397:AXE655398 BHA655397:BHA655398 BQW655397:BQW655398 CAS655397:CAS655398 CKO655397:CKO655398 CUK655397:CUK655398 DEG655397:DEG655398 DOC655397:DOC655398 DXY655397:DXY655398 EHU655397:EHU655398 ERQ655397:ERQ655398 FBM655397:FBM655398 FLI655397:FLI655398 FVE655397:FVE655398 GFA655397:GFA655398 GOW655397:GOW655398 GYS655397:GYS655398 HIO655397:HIO655398 HSK655397:HSK655398 ICG655397:ICG655398 IMC655397:IMC655398 IVY655397:IVY655398 JFU655397:JFU655398 JPQ655397:JPQ655398 JZM655397:JZM655398 KJI655397:KJI655398 KTE655397:KTE655398 LDA655397:LDA655398 LMW655397:LMW655398 LWS655397:LWS655398 MGO655397:MGO655398 MQK655397:MQK655398 NAG655397:NAG655398 NKC655397:NKC655398 NTY655397:NTY655398 ODU655397:ODU655398 ONQ655397:ONQ655398 OXM655397:OXM655398 PHI655397:PHI655398 PRE655397:PRE655398 QBA655397:QBA655398 QKW655397:QKW655398 QUS655397:QUS655398 REO655397:REO655398 ROK655397:ROK655398 RYG655397:RYG655398 SIC655397:SIC655398 SRY655397:SRY655398 TBU655397:TBU655398 TLQ655397:TLQ655398 TVM655397:TVM655398 UFI655397:UFI655398 UPE655397:UPE655398 UZA655397:UZA655398 VIW655397:VIW655398 VSS655397:VSS655398 WCO655397:WCO655398 WMK655397:WMK655398 WWG655397:WWG655398 Y720933:Y720934 JU720933:JU720934 TQ720933:TQ720934 ADM720933:ADM720934 ANI720933:ANI720934 AXE720933:AXE720934 BHA720933:BHA720934 BQW720933:BQW720934 CAS720933:CAS720934 CKO720933:CKO720934 CUK720933:CUK720934 DEG720933:DEG720934 DOC720933:DOC720934 DXY720933:DXY720934 EHU720933:EHU720934 ERQ720933:ERQ720934 FBM720933:FBM720934 FLI720933:FLI720934 FVE720933:FVE720934 GFA720933:GFA720934 GOW720933:GOW720934 GYS720933:GYS720934 HIO720933:HIO720934 HSK720933:HSK720934 ICG720933:ICG720934 IMC720933:IMC720934 IVY720933:IVY720934 JFU720933:JFU720934 JPQ720933:JPQ720934 JZM720933:JZM720934 KJI720933:KJI720934 KTE720933:KTE720934 LDA720933:LDA720934 LMW720933:LMW720934 LWS720933:LWS720934 MGO720933:MGO720934 MQK720933:MQK720934 NAG720933:NAG720934 NKC720933:NKC720934 NTY720933:NTY720934 ODU720933:ODU720934 ONQ720933:ONQ720934 OXM720933:OXM720934 PHI720933:PHI720934 PRE720933:PRE720934 QBA720933:QBA720934 QKW720933:QKW720934 QUS720933:QUS720934 REO720933:REO720934 ROK720933:ROK720934 RYG720933:RYG720934 SIC720933:SIC720934 SRY720933:SRY720934 TBU720933:TBU720934 TLQ720933:TLQ720934 TVM720933:TVM720934 UFI720933:UFI720934 UPE720933:UPE720934 UZA720933:UZA720934 VIW720933:VIW720934 VSS720933:VSS720934 WCO720933:WCO720934 WMK720933:WMK720934 WWG720933:WWG720934 Y786469:Y786470 JU786469:JU786470 TQ786469:TQ786470 ADM786469:ADM786470 ANI786469:ANI786470 AXE786469:AXE786470 BHA786469:BHA786470 BQW786469:BQW786470 CAS786469:CAS786470 CKO786469:CKO786470 CUK786469:CUK786470 DEG786469:DEG786470 DOC786469:DOC786470 DXY786469:DXY786470 EHU786469:EHU786470 ERQ786469:ERQ786470 FBM786469:FBM786470 FLI786469:FLI786470 FVE786469:FVE786470 GFA786469:GFA786470 GOW786469:GOW786470 GYS786469:GYS786470 HIO786469:HIO786470 HSK786469:HSK786470 ICG786469:ICG786470 IMC786469:IMC786470 IVY786469:IVY786470 JFU786469:JFU786470 JPQ786469:JPQ786470 JZM786469:JZM786470 KJI786469:KJI786470 KTE786469:KTE786470 LDA786469:LDA786470 LMW786469:LMW786470 LWS786469:LWS786470 MGO786469:MGO786470 MQK786469:MQK786470 NAG786469:NAG786470 NKC786469:NKC786470 NTY786469:NTY786470 ODU786469:ODU786470 ONQ786469:ONQ786470 OXM786469:OXM786470 PHI786469:PHI786470 PRE786469:PRE786470 QBA786469:QBA786470 QKW786469:QKW786470 QUS786469:QUS786470 REO786469:REO786470 ROK786469:ROK786470 RYG786469:RYG786470 SIC786469:SIC786470 SRY786469:SRY786470 TBU786469:TBU786470 TLQ786469:TLQ786470 TVM786469:TVM786470 UFI786469:UFI786470 UPE786469:UPE786470 UZA786469:UZA786470 VIW786469:VIW786470 VSS786469:VSS786470 WCO786469:WCO786470 WMK786469:WMK786470 WWG786469:WWG786470 Y852005:Y852006 JU852005:JU852006 TQ852005:TQ852006 ADM852005:ADM852006 ANI852005:ANI852006 AXE852005:AXE852006 BHA852005:BHA852006 BQW852005:BQW852006 CAS852005:CAS852006 CKO852005:CKO852006 CUK852005:CUK852006 DEG852005:DEG852006 DOC852005:DOC852006 DXY852005:DXY852006 EHU852005:EHU852006 ERQ852005:ERQ852006 FBM852005:FBM852006 FLI852005:FLI852006 FVE852005:FVE852006 GFA852005:GFA852006 GOW852005:GOW852006 GYS852005:GYS852006 HIO852005:HIO852006 HSK852005:HSK852006 ICG852005:ICG852006 IMC852005:IMC852006 IVY852005:IVY852006 JFU852005:JFU852006 JPQ852005:JPQ852006 JZM852005:JZM852006 KJI852005:KJI852006 KTE852005:KTE852006 LDA852005:LDA852006 LMW852005:LMW852006 LWS852005:LWS852006 MGO852005:MGO852006 MQK852005:MQK852006 NAG852005:NAG852006 NKC852005:NKC852006 NTY852005:NTY852006 ODU852005:ODU852006 ONQ852005:ONQ852006 OXM852005:OXM852006 PHI852005:PHI852006 PRE852005:PRE852006 QBA852005:QBA852006 QKW852005:QKW852006 QUS852005:QUS852006 REO852005:REO852006 ROK852005:ROK852006 RYG852005:RYG852006 SIC852005:SIC852006 SRY852005:SRY852006 TBU852005:TBU852006 TLQ852005:TLQ852006 TVM852005:TVM852006 UFI852005:UFI852006 UPE852005:UPE852006 UZA852005:UZA852006 VIW852005:VIW852006 VSS852005:VSS852006 WCO852005:WCO852006 WMK852005:WMK852006 WWG852005:WWG852006 Y917541:Y917542 JU917541:JU917542 TQ917541:TQ917542 ADM917541:ADM917542 ANI917541:ANI917542 AXE917541:AXE917542 BHA917541:BHA917542 BQW917541:BQW917542 CAS917541:CAS917542 CKO917541:CKO917542 CUK917541:CUK917542 DEG917541:DEG917542 DOC917541:DOC917542 DXY917541:DXY917542 EHU917541:EHU917542 ERQ917541:ERQ917542 FBM917541:FBM917542 FLI917541:FLI917542 FVE917541:FVE917542 GFA917541:GFA917542 GOW917541:GOW917542 GYS917541:GYS917542 HIO917541:HIO917542 HSK917541:HSK917542 ICG917541:ICG917542 IMC917541:IMC917542 IVY917541:IVY917542 JFU917541:JFU917542 JPQ917541:JPQ917542 JZM917541:JZM917542 KJI917541:KJI917542 KTE917541:KTE917542 LDA917541:LDA917542 LMW917541:LMW917542 LWS917541:LWS917542 MGO917541:MGO917542 MQK917541:MQK917542 NAG917541:NAG917542 NKC917541:NKC917542 NTY917541:NTY917542 ODU917541:ODU917542 ONQ917541:ONQ917542 OXM917541:OXM917542 PHI917541:PHI917542 PRE917541:PRE917542 QBA917541:QBA917542 QKW917541:QKW917542 QUS917541:QUS917542 REO917541:REO917542 ROK917541:ROK917542 RYG917541:RYG917542 SIC917541:SIC917542 SRY917541:SRY917542 TBU917541:TBU917542 TLQ917541:TLQ917542 TVM917541:TVM917542 UFI917541:UFI917542 UPE917541:UPE917542 UZA917541:UZA917542 VIW917541:VIW917542 VSS917541:VSS917542 WCO917541:WCO917542 WMK917541:WMK917542 WWG917541:WWG917542 Y983077:Y983078 JU983077:JU983078 TQ983077:TQ983078 ADM983077:ADM983078 ANI983077:ANI983078 AXE983077:AXE983078 BHA983077:BHA983078 BQW983077:BQW983078 CAS983077:CAS983078 CKO983077:CKO983078 CUK983077:CUK983078 DEG983077:DEG983078 DOC983077:DOC983078 DXY983077:DXY983078 EHU983077:EHU983078 ERQ983077:ERQ983078 FBM983077:FBM983078 FLI983077:FLI983078 FVE983077:FVE983078 GFA983077:GFA983078 GOW983077:GOW983078 GYS983077:GYS983078 HIO983077:HIO983078 HSK983077:HSK983078 ICG983077:ICG983078 IMC983077:IMC983078 IVY983077:IVY983078 JFU983077:JFU983078 JPQ983077:JPQ983078 JZM983077:JZM983078 KJI983077:KJI983078 KTE983077:KTE983078 LDA983077:LDA983078 LMW983077:LMW983078 LWS983077:LWS983078 MGO983077:MGO983078 MQK983077:MQK983078 NAG983077:NAG983078 NKC983077:NKC983078 NTY983077:NTY983078 ODU983077:ODU983078 ONQ983077:ONQ983078 OXM983077:OXM983078 PHI983077:PHI983078 PRE983077:PRE983078 QBA983077:QBA983078 QKW983077:QKW983078 QUS983077:QUS983078 REO983077:REO983078 ROK983077:ROK983078 RYG983077:RYG983078 SIC983077:SIC983078 SRY983077:SRY983078 TBU983077:TBU983078 TLQ983077:TLQ983078 TVM983077:TVM983078 UFI983077:UFI983078 UPE983077:UPE983078 UZA983077:UZA983078 VIW983077:VIW983078 VSS983077:VSS983078 WCO983077:WCO983078 WMK983077:WMK983078 WWG983077:WWG983078 WVO983047:WVO983054 G65543:G65550 JC65543:JC65550 SY65543:SY65550 ACU65543:ACU65550 AMQ65543:AMQ65550 AWM65543:AWM65550 BGI65543:BGI65550 BQE65543:BQE65550 CAA65543:CAA65550 CJW65543:CJW65550 CTS65543:CTS65550 DDO65543:DDO65550 DNK65543:DNK65550 DXG65543:DXG65550 EHC65543:EHC65550 EQY65543:EQY65550 FAU65543:FAU65550 FKQ65543:FKQ65550 FUM65543:FUM65550 GEI65543:GEI65550 GOE65543:GOE65550 GYA65543:GYA65550 HHW65543:HHW65550 HRS65543:HRS65550 IBO65543:IBO65550 ILK65543:ILK65550 IVG65543:IVG65550 JFC65543:JFC65550 JOY65543:JOY65550 JYU65543:JYU65550 KIQ65543:KIQ65550 KSM65543:KSM65550 LCI65543:LCI65550 LME65543:LME65550 LWA65543:LWA65550 MFW65543:MFW65550 MPS65543:MPS65550 MZO65543:MZO65550 NJK65543:NJK65550 NTG65543:NTG65550 ODC65543:ODC65550 OMY65543:OMY65550 OWU65543:OWU65550 PGQ65543:PGQ65550 PQM65543:PQM65550 QAI65543:QAI65550 QKE65543:QKE65550 QUA65543:QUA65550 RDW65543:RDW65550 RNS65543:RNS65550 RXO65543:RXO65550 SHK65543:SHK65550 SRG65543:SRG65550 TBC65543:TBC65550 TKY65543:TKY65550 TUU65543:TUU65550 UEQ65543:UEQ65550 UOM65543:UOM65550 UYI65543:UYI65550 VIE65543:VIE65550 VSA65543:VSA65550 WBW65543:WBW65550 WLS65543:WLS65550 WVO65543:WVO65550 G131079:G131086 JC131079:JC131086 SY131079:SY131086 ACU131079:ACU131086 AMQ131079:AMQ131086 AWM131079:AWM131086 BGI131079:BGI131086 BQE131079:BQE131086 CAA131079:CAA131086 CJW131079:CJW131086 CTS131079:CTS131086 DDO131079:DDO131086 DNK131079:DNK131086 DXG131079:DXG131086 EHC131079:EHC131086 EQY131079:EQY131086 FAU131079:FAU131086 FKQ131079:FKQ131086 FUM131079:FUM131086 GEI131079:GEI131086 GOE131079:GOE131086 GYA131079:GYA131086 HHW131079:HHW131086 HRS131079:HRS131086 IBO131079:IBO131086 ILK131079:ILK131086 IVG131079:IVG131086 JFC131079:JFC131086 JOY131079:JOY131086 JYU131079:JYU131086 KIQ131079:KIQ131086 KSM131079:KSM131086 LCI131079:LCI131086 LME131079:LME131086 LWA131079:LWA131086 MFW131079:MFW131086 MPS131079:MPS131086 MZO131079:MZO131086 NJK131079:NJK131086 NTG131079:NTG131086 ODC131079:ODC131086 OMY131079:OMY131086 OWU131079:OWU131086 PGQ131079:PGQ131086 PQM131079:PQM131086 QAI131079:QAI131086 QKE131079:QKE131086 QUA131079:QUA131086 RDW131079:RDW131086 RNS131079:RNS131086 RXO131079:RXO131086 SHK131079:SHK131086 SRG131079:SRG131086 TBC131079:TBC131086 TKY131079:TKY131086 TUU131079:TUU131086 UEQ131079:UEQ131086 UOM131079:UOM131086 UYI131079:UYI131086 VIE131079:VIE131086 VSA131079:VSA131086 WBW131079:WBW131086 WLS131079:WLS131086 WVO131079:WVO131086 G196615:G196622 JC196615:JC196622 SY196615:SY196622 ACU196615:ACU196622 AMQ196615:AMQ196622 AWM196615:AWM196622 BGI196615:BGI196622 BQE196615:BQE196622 CAA196615:CAA196622 CJW196615:CJW196622 CTS196615:CTS196622 DDO196615:DDO196622 DNK196615:DNK196622 DXG196615:DXG196622 EHC196615:EHC196622 EQY196615:EQY196622 FAU196615:FAU196622 FKQ196615:FKQ196622 FUM196615:FUM196622 GEI196615:GEI196622 GOE196615:GOE196622 GYA196615:GYA196622 HHW196615:HHW196622 HRS196615:HRS196622 IBO196615:IBO196622 ILK196615:ILK196622 IVG196615:IVG196622 JFC196615:JFC196622 JOY196615:JOY196622 JYU196615:JYU196622 KIQ196615:KIQ196622 KSM196615:KSM196622 LCI196615:LCI196622 LME196615:LME196622 LWA196615:LWA196622 MFW196615:MFW196622 MPS196615:MPS196622 MZO196615:MZO196622 NJK196615:NJK196622 NTG196615:NTG196622 ODC196615:ODC196622 OMY196615:OMY196622 OWU196615:OWU196622 PGQ196615:PGQ196622 PQM196615:PQM196622 QAI196615:QAI196622 QKE196615:QKE196622 QUA196615:QUA196622 RDW196615:RDW196622 RNS196615:RNS196622 RXO196615:RXO196622 SHK196615:SHK196622 SRG196615:SRG196622 TBC196615:TBC196622 TKY196615:TKY196622 TUU196615:TUU196622 UEQ196615:UEQ196622 UOM196615:UOM196622 UYI196615:UYI196622 VIE196615:VIE196622 VSA196615:VSA196622 WBW196615:WBW196622 WLS196615:WLS196622 WVO196615:WVO196622 G262151:G262158 JC262151:JC262158 SY262151:SY262158 ACU262151:ACU262158 AMQ262151:AMQ262158 AWM262151:AWM262158 BGI262151:BGI262158 BQE262151:BQE262158 CAA262151:CAA262158 CJW262151:CJW262158 CTS262151:CTS262158 DDO262151:DDO262158 DNK262151:DNK262158 DXG262151:DXG262158 EHC262151:EHC262158 EQY262151:EQY262158 FAU262151:FAU262158 FKQ262151:FKQ262158 FUM262151:FUM262158 GEI262151:GEI262158 GOE262151:GOE262158 GYA262151:GYA262158 HHW262151:HHW262158 HRS262151:HRS262158 IBO262151:IBO262158 ILK262151:ILK262158 IVG262151:IVG262158 JFC262151:JFC262158 JOY262151:JOY262158 JYU262151:JYU262158 KIQ262151:KIQ262158 KSM262151:KSM262158 LCI262151:LCI262158 LME262151:LME262158 LWA262151:LWA262158 MFW262151:MFW262158 MPS262151:MPS262158 MZO262151:MZO262158 NJK262151:NJK262158 NTG262151:NTG262158 ODC262151:ODC262158 OMY262151:OMY262158 OWU262151:OWU262158 PGQ262151:PGQ262158 PQM262151:PQM262158 QAI262151:QAI262158 QKE262151:QKE262158 QUA262151:QUA262158 RDW262151:RDW262158 RNS262151:RNS262158 RXO262151:RXO262158 SHK262151:SHK262158 SRG262151:SRG262158 TBC262151:TBC262158 TKY262151:TKY262158 TUU262151:TUU262158 UEQ262151:UEQ262158 UOM262151:UOM262158 UYI262151:UYI262158 VIE262151:VIE262158 VSA262151:VSA262158 WBW262151:WBW262158 WLS262151:WLS262158 WVO262151:WVO262158 G327687:G327694 JC327687:JC327694 SY327687:SY327694 ACU327687:ACU327694 AMQ327687:AMQ327694 AWM327687:AWM327694 BGI327687:BGI327694 BQE327687:BQE327694 CAA327687:CAA327694 CJW327687:CJW327694 CTS327687:CTS327694 DDO327687:DDO327694 DNK327687:DNK327694 DXG327687:DXG327694 EHC327687:EHC327694 EQY327687:EQY327694 FAU327687:FAU327694 FKQ327687:FKQ327694 FUM327687:FUM327694 GEI327687:GEI327694 GOE327687:GOE327694 GYA327687:GYA327694 HHW327687:HHW327694 HRS327687:HRS327694 IBO327687:IBO327694 ILK327687:ILK327694 IVG327687:IVG327694 JFC327687:JFC327694 JOY327687:JOY327694 JYU327687:JYU327694 KIQ327687:KIQ327694 KSM327687:KSM327694 LCI327687:LCI327694 LME327687:LME327694 LWA327687:LWA327694 MFW327687:MFW327694 MPS327687:MPS327694 MZO327687:MZO327694 NJK327687:NJK327694 NTG327687:NTG327694 ODC327687:ODC327694 OMY327687:OMY327694 OWU327687:OWU327694 PGQ327687:PGQ327694 PQM327687:PQM327694 QAI327687:QAI327694 QKE327687:QKE327694 QUA327687:QUA327694 RDW327687:RDW327694 RNS327687:RNS327694 RXO327687:RXO327694 SHK327687:SHK327694 SRG327687:SRG327694 TBC327687:TBC327694 TKY327687:TKY327694 TUU327687:TUU327694 UEQ327687:UEQ327694 UOM327687:UOM327694 UYI327687:UYI327694 VIE327687:VIE327694 VSA327687:VSA327694 WBW327687:WBW327694 WLS327687:WLS327694 WVO327687:WVO327694 G393223:G393230 JC393223:JC393230 SY393223:SY393230 ACU393223:ACU393230 AMQ393223:AMQ393230 AWM393223:AWM393230 BGI393223:BGI393230 BQE393223:BQE393230 CAA393223:CAA393230 CJW393223:CJW393230 CTS393223:CTS393230 DDO393223:DDO393230 DNK393223:DNK393230 DXG393223:DXG393230 EHC393223:EHC393230 EQY393223:EQY393230 FAU393223:FAU393230 FKQ393223:FKQ393230 FUM393223:FUM393230 GEI393223:GEI393230 GOE393223:GOE393230 GYA393223:GYA393230 HHW393223:HHW393230 HRS393223:HRS393230 IBO393223:IBO393230 ILK393223:ILK393230 IVG393223:IVG393230 JFC393223:JFC393230 JOY393223:JOY393230 JYU393223:JYU393230 KIQ393223:KIQ393230 KSM393223:KSM393230 LCI393223:LCI393230 LME393223:LME393230 LWA393223:LWA393230 MFW393223:MFW393230 MPS393223:MPS393230 MZO393223:MZO393230 NJK393223:NJK393230 NTG393223:NTG393230 ODC393223:ODC393230 OMY393223:OMY393230 OWU393223:OWU393230 PGQ393223:PGQ393230 PQM393223:PQM393230 QAI393223:QAI393230 QKE393223:QKE393230 QUA393223:QUA393230 RDW393223:RDW393230 RNS393223:RNS393230 RXO393223:RXO393230 SHK393223:SHK393230 SRG393223:SRG393230 TBC393223:TBC393230 TKY393223:TKY393230 TUU393223:TUU393230 UEQ393223:UEQ393230 UOM393223:UOM393230 UYI393223:UYI393230 VIE393223:VIE393230 VSA393223:VSA393230 WBW393223:WBW393230 WLS393223:WLS393230 WVO393223:WVO393230 G458759:G458766 JC458759:JC458766 SY458759:SY458766 ACU458759:ACU458766 AMQ458759:AMQ458766 AWM458759:AWM458766 BGI458759:BGI458766 BQE458759:BQE458766 CAA458759:CAA458766 CJW458759:CJW458766 CTS458759:CTS458766 DDO458759:DDO458766 DNK458759:DNK458766 DXG458759:DXG458766 EHC458759:EHC458766 EQY458759:EQY458766 FAU458759:FAU458766 FKQ458759:FKQ458766 FUM458759:FUM458766 GEI458759:GEI458766 GOE458759:GOE458766 GYA458759:GYA458766 HHW458759:HHW458766 HRS458759:HRS458766 IBO458759:IBO458766 ILK458759:ILK458766 IVG458759:IVG458766 JFC458759:JFC458766 JOY458759:JOY458766 JYU458759:JYU458766 KIQ458759:KIQ458766 KSM458759:KSM458766 LCI458759:LCI458766 LME458759:LME458766 LWA458759:LWA458766 MFW458759:MFW458766 MPS458759:MPS458766 MZO458759:MZO458766 NJK458759:NJK458766 NTG458759:NTG458766 ODC458759:ODC458766 OMY458759:OMY458766 OWU458759:OWU458766 PGQ458759:PGQ458766 PQM458759:PQM458766 QAI458759:QAI458766 QKE458759:QKE458766 QUA458759:QUA458766 RDW458759:RDW458766 RNS458759:RNS458766 RXO458759:RXO458766 SHK458759:SHK458766 SRG458759:SRG458766 TBC458759:TBC458766 TKY458759:TKY458766 TUU458759:TUU458766 UEQ458759:UEQ458766 UOM458759:UOM458766 UYI458759:UYI458766 VIE458759:VIE458766 VSA458759:VSA458766 WBW458759:WBW458766 WLS458759:WLS458766 WVO458759:WVO458766 G524295:G524302 JC524295:JC524302 SY524295:SY524302 ACU524295:ACU524302 AMQ524295:AMQ524302 AWM524295:AWM524302 BGI524295:BGI524302 BQE524295:BQE524302 CAA524295:CAA524302 CJW524295:CJW524302 CTS524295:CTS524302 DDO524295:DDO524302 DNK524295:DNK524302 DXG524295:DXG524302 EHC524295:EHC524302 EQY524295:EQY524302 FAU524295:FAU524302 FKQ524295:FKQ524302 FUM524295:FUM524302 GEI524295:GEI524302 GOE524295:GOE524302 GYA524295:GYA524302 HHW524295:HHW524302 HRS524295:HRS524302 IBO524295:IBO524302 ILK524295:ILK524302 IVG524295:IVG524302 JFC524295:JFC524302 JOY524295:JOY524302 JYU524295:JYU524302 KIQ524295:KIQ524302 KSM524295:KSM524302 LCI524295:LCI524302 LME524295:LME524302 LWA524295:LWA524302 MFW524295:MFW524302 MPS524295:MPS524302 MZO524295:MZO524302 NJK524295:NJK524302 NTG524295:NTG524302 ODC524295:ODC524302 OMY524295:OMY524302 OWU524295:OWU524302 PGQ524295:PGQ524302 PQM524295:PQM524302 QAI524295:QAI524302 QKE524295:QKE524302 QUA524295:QUA524302 RDW524295:RDW524302 RNS524295:RNS524302 RXO524295:RXO524302 SHK524295:SHK524302 SRG524295:SRG524302 TBC524295:TBC524302 TKY524295:TKY524302 TUU524295:TUU524302 UEQ524295:UEQ524302 UOM524295:UOM524302 UYI524295:UYI524302 VIE524295:VIE524302 VSA524295:VSA524302 WBW524295:WBW524302 WLS524295:WLS524302 WVO524295:WVO524302 G589831:G589838 JC589831:JC589838 SY589831:SY589838 ACU589831:ACU589838 AMQ589831:AMQ589838 AWM589831:AWM589838 BGI589831:BGI589838 BQE589831:BQE589838 CAA589831:CAA589838 CJW589831:CJW589838 CTS589831:CTS589838 DDO589831:DDO589838 DNK589831:DNK589838 DXG589831:DXG589838 EHC589831:EHC589838 EQY589831:EQY589838 FAU589831:FAU589838 FKQ589831:FKQ589838 FUM589831:FUM589838 GEI589831:GEI589838 GOE589831:GOE589838 GYA589831:GYA589838 HHW589831:HHW589838 HRS589831:HRS589838 IBO589831:IBO589838 ILK589831:ILK589838 IVG589831:IVG589838 JFC589831:JFC589838 JOY589831:JOY589838 JYU589831:JYU589838 KIQ589831:KIQ589838 KSM589831:KSM589838 LCI589831:LCI589838 LME589831:LME589838 LWA589831:LWA589838 MFW589831:MFW589838 MPS589831:MPS589838 MZO589831:MZO589838 NJK589831:NJK589838 NTG589831:NTG589838 ODC589831:ODC589838 OMY589831:OMY589838 OWU589831:OWU589838 PGQ589831:PGQ589838 PQM589831:PQM589838 QAI589831:QAI589838 QKE589831:QKE589838 QUA589831:QUA589838 RDW589831:RDW589838 RNS589831:RNS589838 RXO589831:RXO589838 SHK589831:SHK589838 SRG589831:SRG589838 TBC589831:TBC589838 TKY589831:TKY589838 TUU589831:TUU589838 UEQ589831:UEQ589838 UOM589831:UOM589838 UYI589831:UYI589838 VIE589831:VIE589838 VSA589831:VSA589838 WBW589831:WBW589838 WLS589831:WLS589838 WVO589831:WVO589838 G655367:G655374 JC655367:JC655374 SY655367:SY655374 ACU655367:ACU655374 AMQ655367:AMQ655374 AWM655367:AWM655374 BGI655367:BGI655374 BQE655367:BQE655374 CAA655367:CAA655374 CJW655367:CJW655374 CTS655367:CTS655374 DDO655367:DDO655374 DNK655367:DNK655374 DXG655367:DXG655374 EHC655367:EHC655374 EQY655367:EQY655374 FAU655367:FAU655374 FKQ655367:FKQ655374 FUM655367:FUM655374 GEI655367:GEI655374 GOE655367:GOE655374 GYA655367:GYA655374 HHW655367:HHW655374 HRS655367:HRS655374 IBO655367:IBO655374 ILK655367:ILK655374 IVG655367:IVG655374 JFC655367:JFC655374 JOY655367:JOY655374 JYU655367:JYU655374 KIQ655367:KIQ655374 KSM655367:KSM655374 LCI655367:LCI655374 LME655367:LME655374 LWA655367:LWA655374 MFW655367:MFW655374 MPS655367:MPS655374 MZO655367:MZO655374 NJK655367:NJK655374 NTG655367:NTG655374 ODC655367:ODC655374 OMY655367:OMY655374 OWU655367:OWU655374 PGQ655367:PGQ655374 PQM655367:PQM655374 QAI655367:QAI655374 QKE655367:QKE655374 QUA655367:QUA655374 RDW655367:RDW655374 RNS655367:RNS655374 RXO655367:RXO655374 SHK655367:SHK655374 SRG655367:SRG655374 TBC655367:TBC655374 TKY655367:TKY655374 TUU655367:TUU655374 UEQ655367:UEQ655374 UOM655367:UOM655374 UYI655367:UYI655374 VIE655367:VIE655374 VSA655367:VSA655374 WBW655367:WBW655374 WLS655367:WLS655374 WVO655367:WVO655374 G720903:G720910 JC720903:JC720910 SY720903:SY720910 ACU720903:ACU720910 AMQ720903:AMQ720910 AWM720903:AWM720910 BGI720903:BGI720910 BQE720903:BQE720910 CAA720903:CAA720910 CJW720903:CJW720910 CTS720903:CTS720910 DDO720903:DDO720910 DNK720903:DNK720910 DXG720903:DXG720910 EHC720903:EHC720910 EQY720903:EQY720910 FAU720903:FAU720910 FKQ720903:FKQ720910 FUM720903:FUM720910 GEI720903:GEI720910 GOE720903:GOE720910 GYA720903:GYA720910 HHW720903:HHW720910 HRS720903:HRS720910 IBO720903:IBO720910 ILK720903:ILK720910 IVG720903:IVG720910 JFC720903:JFC720910 JOY720903:JOY720910 JYU720903:JYU720910 KIQ720903:KIQ720910 KSM720903:KSM720910 LCI720903:LCI720910 LME720903:LME720910 LWA720903:LWA720910 MFW720903:MFW720910 MPS720903:MPS720910 MZO720903:MZO720910 NJK720903:NJK720910 NTG720903:NTG720910 ODC720903:ODC720910 OMY720903:OMY720910 OWU720903:OWU720910 PGQ720903:PGQ720910 PQM720903:PQM720910 QAI720903:QAI720910 QKE720903:QKE720910 QUA720903:QUA720910 RDW720903:RDW720910 RNS720903:RNS720910 RXO720903:RXO720910 SHK720903:SHK720910 SRG720903:SRG720910 TBC720903:TBC720910 TKY720903:TKY720910 TUU720903:TUU720910 UEQ720903:UEQ720910 UOM720903:UOM720910 UYI720903:UYI720910 VIE720903:VIE720910 VSA720903:VSA720910 WBW720903:WBW720910 WLS720903:WLS720910 WVO720903:WVO720910 G786439:G786446 JC786439:JC786446 SY786439:SY786446 ACU786439:ACU786446 AMQ786439:AMQ786446 AWM786439:AWM786446 BGI786439:BGI786446 BQE786439:BQE786446 CAA786439:CAA786446 CJW786439:CJW786446 CTS786439:CTS786446 DDO786439:DDO786446 DNK786439:DNK786446 DXG786439:DXG786446 EHC786439:EHC786446 EQY786439:EQY786446 FAU786439:FAU786446 FKQ786439:FKQ786446 FUM786439:FUM786446 GEI786439:GEI786446 GOE786439:GOE786446 GYA786439:GYA786446 HHW786439:HHW786446 HRS786439:HRS786446 IBO786439:IBO786446 ILK786439:ILK786446 IVG786439:IVG786446 JFC786439:JFC786446 JOY786439:JOY786446 JYU786439:JYU786446 KIQ786439:KIQ786446 KSM786439:KSM786446 LCI786439:LCI786446 LME786439:LME786446 LWA786439:LWA786446 MFW786439:MFW786446 MPS786439:MPS786446 MZO786439:MZO786446 NJK786439:NJK786446 NTG786439:NTG786446 ODC786439:ODC786446 OMY786439:OMY786446 OWU786439:OWU786446 PGQ786439:PGQ786446 PQM786439:PQM786446 QAI786439:QAI786446 QKE786439:QKE786446 QUA786439:QUA786446 RDW786439:RDW786446 RNS786439:RNS786446 RXO786439:RXO786446 SHK786439:SHK786446 SRG786439:SRG786446 TBC786439:TBC786446 TKY786439:TKY786446 TUU786439:TUU786446 UEQ786439:UEQ786446 UOM786439:UOM786446 UYI786439:UYI786446 VIE786439:VIE786446 VSA786439:VSA786446 WBW786439:WBW786446 WLS786439:WLS786446 WVO786439:WVO786446 G851975:G851982 JC851975:JC851982 SY851975:SY851982 ACU851975:ACU851982 AMQ851975:AMQ851982 AWM851975:AWM851982 BGI851975:BGI851982 BQE851975:BQE851982 CAA851975:CAA851982 CJW851975:CJW851982 CTS851975:CTS851982 DDO851975:DDO851982 DNK851975:DNK851982 DXG851975:DXG851982 EHC851975:EHC851982 EQY851975:EQY851982 FAU851975:FAU851982 FKQ851975:FKQ851982 FUM851975:FUM851982 GEI851975:GEI851982 GOE851975:GOE851982 GYA851975:GYA851982 HHW851975:HHW851982 HRS851975:HRS851982 IBO851975:IBO851982 ILK851975:ILK851982 IVG851975:IVG851982 JFC851975:JFC851982 JOY851975:JOY851982 JYU851975:JYU851982 KIQ851975:KIQ851982 KSM851975:KSM851982 LCI851975:LCI851982 LME851975:LME851982 LWA851975:LWA851982 MFW851975:MFW851982 MPS851975:MPS851982 MZO851975:MZO851982 NJK851975:NJK851982 NTG851975:NTG851982 ODC851975:ODC851982 OMY851975:OMY851982 OWU851975:OWU851982 PGQ851975:PGQ851982 PQM851975:PQM851982 QAI851975:QAI851982 QKE851975:QKE851982 QUA851975:QUA851982 RDW851975:RDW851982 RNS851975:RNS851982 RXO851975:RXO851982 SHK851975:SHK851982 SRG851975:SRG851982 TBC851975:TBC851982 TKY851975:TKY851982 TUU851975:TUU851982 UEQ851975:UEQ851982 UOM851975:UOM851982 UYI851975:UYI851982 VIE851975:VIE851982 VSA851975:VSA851982 WBW851975:WBW851982 WLS851975:WLS851982 WVO851975:WVO851982 G917511:G917518 JC917511:JC917518 SY917511:SY917518 ACU917511:ACU917518 AMQ917511:AMQ917518 AWM917511:AWM917518 BGI917511:BGI917518 BQE917511:BQE917518 CAA917511:CAA917518 CJW917511:CJW917518 CTS917511:CTS917518 DDO917511:DDO917518 DNK917511:DNK917518 DXG917511:DXG917518 EHC917511:EHC917518 EQY917511:EQY917518 FAU917511:FAU917518 FKQ917511:FKQ917518 FUM917511:FUM917518 GEI917511:GEI917518 GOE917511:GOE917518 GYA917511:GYA917518 HHW917511:HHW917518 HRS917511:HRS917518 IBO917511:IBO917518 ILK917511:ILK917518 IVG917511:IVG917518 JFC917511:JFC917518 JOY917511:JOY917518 JYU917511:JYU917518 KIQ917511:KIQ917518 KSM917511:KSM917518 LCI917511:LCI917518 LME917511:LME917518 LWA917511:LWA917518 MFW917511:MFW917518 MPS917511:MPS917518 MZO917511:MZO917518 NJK917511:NJK917518 NTG917511:NTG917518 ODC917511:ODC917518 OMY917511:OMY917518 OWU917511:OWU917518 PGQ917511:PGQ917518 PQM917511:PQM917518 QAI917511:QAI917518 QKE917511:QKE917518 QUA917511:QUA917518 RDW917511:RDW917518 RNS917511:RNS917518 RXO917511:RXO917518 SHK917511:SHK917518 SRG917511:SRG917518 TBC917511:TBC917518 TKY917511:TKY917518 TUU917511:TUU917518 UEQ917511:UEQ917518 UOM917511:UOM917518 UYI917511:UYI917518 VIE917511:VIE917518 VSA917511:VSA917518 WBW917511:WBW917518 WLS917511:WLS917518 WVO917511:WVO917518 G983047:G983054 JC983047:JC983054 SY983047:SY983054 ACU983047:ACU983054 AMQ983047:AMQ983054 AWM983047:AWM983054 BGI983047:BGI983054 BQE983047:BQE983054 CAA983047:CAA983054 CJW983047:CJW983054 CTS983047:CTS983054 DDO983047:DDO983054 DNK983047:DNK983054 DXG983047:DXG983054 EHC983047:EHC983054 EQY983047:EQY983054 FAU983047:FAU983054 FKQ983047:FKQ983054 FUM983047:FUM983054 GEI983047:GEI983054 GOE983047:GOE983054 GYA983047:GYA983054 HHW983047:HHW983054 HRS983047:HRS983054 IBO983047:IBO983054 ILK983047:ILK983054 IVG983047:IVG983054 JFC983047:JFC983054 JOY983047:JOY983054 JYU983047:JYU983054 KIQ983047:KIQ983054 KSM983047:KSM983054 LCI983047:LCI983054 LME983047:LME983054 LWA983047:LWA983054 MFW983047:MFW983054 MPS983047:MPS983054 MZO983047:MZO983054 NJK983047:NJK983054 NTG983047:NTG983054 ODC983047:ODC983054 OMY983047:OMY983054 OWU983047:OWU983054 PGQ983047:PGQ983054 PQM983047:PQM983054 QAI983047:QAI983054 QKE983047:QKE983054 QUA983047:QUA983054 RDW983047:RDW983054 RNS983047:RNS983054 RXO983047:RXO983054 SHK983047:SHK983054 SRG983047:SRG983054 TBC983047:TBC983054 TKY983047:TKY983054 TUU983047:TUU983054 UEQ983047:UEQ983054 UOM983047:UOM983054 UYI983047:UYI983054 VIE983047:VIE983054 VSA983047:VSA983054 WBW983047:WBW983054 WVO8:WVO14 WLS8:WLS14 WBW8:WBW14 VSA8:VSA14 VIE8:VIE14 UYI8:UYI14 UOM8:UOM14 UEQ8:UEQ14 TUU8:TUU14 TKY8:TKY14 TBC8:TBC14 SRG8:SRG14 SHK8:SHK14 RXO8:RXO14 RNS8:RNS14 RDW8:RDW14 QUA8:QUA14 QKE8:QKE14 QAI8:QAI14 PQM8:PQM14 PGQ8:PGQ14 OWU8:OWU14 OMY8:OMY14 ODC8:ODC14 NTG8:NTG14 NJK8:NJK14 MZO8:MZO14 MPS8:MPS14 MFW8:MFW14 LWA8:LWA14 LME8:LME14 LCI8:LCI14 KSM8:KSM14 KIQ8:KIQ14 JYU8:JYU14 JOY8:JOY14 JFC8:JFC14 IVG8:IVG14 ILK8:ILK14 IBO8:IBO14 HRS8:HRS14 HHW8:HHW14 GYA8:GYA14 GOE8:GOE14 GEI8:GEI14 FUM8:FUM14 FKQ8:FKQ14 FAU8:FAU14 EQY8:EQY14 EHC8:EHC14 DXG8:DXG14 DNK8:DNK14 DDO8:DDO14 CTS8:CTS14 CJW8:CJW14 CAA8:CAA14 BQE8:BQE14 BGI8:BGI14 AWM8:AWM14 AMQ8:AMQ14 ACU8:ACU14 SY8:SY14 JC8:JC14 G9:G14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27"/>
  <sheetViews>
    <sheetView workbookViewId="0"/>
  </sheetViews>
  <sheetFormatPr defaultRowHeight="13.5"/>
  <cols>
    <col min="1" max="1" width="8.5" style="1332" customWidth="1"/>
    <col min="2" max="2" width="15.625" style="1332" customWidth="1"/>
    <col min="3" max="3" width="9.75" style="1332" customWidth="1"/>
    <col min="4" max="4" width="15.25" style="1332" customWidth="1"/>
    <col min="5" max="5" width="17.5" style="1332" customWidth="1"/>
    <col min="6" max="6" width="12.75" style="1332" customWidth="1"/>
    <col min="7" max="7" width="11" style="1332" customWidth="1"/>
    <col min="8" max="8" width="5" style="1332" customWidth="1"/>
    <col min="9" max="9" width="3.625" style="1332" customWidth="1"/>
    <col min="10" max="10" width="8.375" style="1332" customWidth="1"/>
    <col min="11" max="11" width="1" style="1332" customWidth="1"/>
    <col min="12" max="12" width="2.5" style="1332" customWidth="1"/>
    <col min="13" max="259" width="9" style="1332"/>
    <col min="260" max="260" width="1.125" style="1332" customWidth="1"/>
    <col min="261" max="262" width="15.625" style="1332" customWidth="1"/>
    <col min="263" max="263" width="15.25" style="1332" customWidth="1"/>
    <col min="264" max="264" width="17.5" style="1332" customWidth="1"/>
    <col min="265" max="265" width="15.125" style="1332" customWidth="1"/>
    <col min="266" max="266" width="15.25" style="1332" customWidth="1"/>
    <col min="267" max="267" width="3.75" style="1332" customWidth="1"/>
    <col min="268" max="268" width="2.5" style="1332" customWidth="1"/>
    <col min="269" max="515" width="9" style="1332"/>
    <col min="516" max="516" width="1.125" style="1332" customWidth="1"/>
    <col min="517" max="518" width="15.625" style="1332" customWidth="1"/>
    <col min="519" max="519" width="15.25" style="1332" customWidth="1"/>
    <col min="520" max="520" width="17.5" style="1332" customWidth="1"/>
    <col min="521" max="521" width="15.125" style="1332" customWidth="1"/>
    <col min="522" max="522" width="15.25" style="1332" customWidth="1"/>
    <col min="523" max="523" width="3.75" style="1332" customWidth="1"/>
    <col min="524" max="524" width="2.5" style="1332" customWidth="1"/>
    <col min="525" max="771" width="9" style="1332"/>
    <col min="772" max="772" width="1.125" style="1332" customWidth="1"/>
    <col min="773" max="774" width="15.625" style="1332" customWidth="1"/>
    <col min="775" max="775" width="15.25" style="1332" customWidth="1"/>
    <col min="776" max="776" width="17.5" style="1332" customWidth="1"/>
    <col min="777" max="777" width="15.125" style="1332" customWidth="1"/>
    <col min="778" max="778" width="15.25" style="1332" customWidth="1"/>
    <col min="779" max="779" width="3.75" style="1332" customWidth="1"/>
    <col min="780" max="780" width="2.5" style="1332" customWidth="1"/>
    <col min="781" max="1027" width="9" style="1332"/>
    <col min="1028" max="1028" width="1.125" style="1332" customWidth="1"/>
    <col min="1029" max="1030" width="15.625" style="1332" customWidth="1"/>
    <col min="1031" max="1031" width="15.25" style="1332" customWidth="1"/>
    <col min="1032" max="1032" width="17.5" style="1332" customWidth="1"/>
    <col min="1033" max="1033" width="15.125" style="1332" customWidth="1"/>
    <col min="1034" max="1034" width="15.25" style="1332" customWidth="1"/>
    <col min="1035" max="1035" width="3.75" style="1332" customWidth="1"/>
    <col min="1036" max="1036" width="2.5" style="1332" customWidth="1"/>
    <col min="1037" max="1283" width="9" style="1332"/>
    <col min="1284" max="1284" width="1.125" style="1332" customWidth="1"/>
    <col min="1285" max="1286" width="15.625" style="1332" customWidth="1"/>
    <col min="1287" max="1287" width="15.25" style="1332" customWidth="1"/>
    <col min="1288" max="1288" width="17.5" style="1332" customWidth="1"/>
    <col min="1289" max="1289" width="15.125" style="1332" customWidth="1"/>
    <col min="1290" max="1290" width="15.25" style="1332" customWidth="1"/>
    <col min="1291" max="1291" width="3.75" style="1332" customWidth="1"/>
    <col min="1292" max="1292" width="2.5" style="1332" customWidth="1"/>
    <col min="1293" max="1539" width="9" style="1332"/>
    <col min="1540" max="1540" width="1.125" style="1332" customWidth="1"/>
    <col min="1541" max="1542" width="15.625" style="1332" customWidth="1"/>
    <col min="1543" max="1543" width="15.25" style="1332" customWidth="1"/>
    <col min="1544" max="1544" width="17.5" style="1332" customWidth="1"/>
    <col min="1545" max="1545" width="15.125" style="1332" customWidth="1"/>
    <col min="1546" max="1546" width="15.25" style="1332" customWidth="1"/>
    <col min="1547" max="1547" width="3.75" style="1332" customWidth="1"/>
    <col min="1548" max="1548" width="2.5" style="1332" customWidth="1"/>
    <col min="1549" max="1795" width="9" style="1332"/>
    <col min="1796" max="1796" width="1.125" style="1332" customWidth="1"/>
    <col min="1797" max="1798" width="15.625" style="1332" customWidth="1"/>
    <col min="1799" max="1799" width="15.25" style="1332" customWidth="1"/>
    <col min="1800" max="1800" width="17.5" style="1332" customWidth="1"/>
    <col min="1801" max="1801" width="15.125" style="1332" customWidth="1"/>
    <col min="1802" max="1802" width="15.25" style="1332" customWidth="1"/>
    <col min="1803" max="1803" width="3.75" style="1332" customWidth="1"/>
    <col min="1804" max="1804" width="2.5" style="1332" customWidth="1"/>
    <col min="1805" max="2051" width="9" style="1332"/>
    <col min="2052" max="2052" width="1.125" style="1332" customWidth="1"/>
    <col min="2053" max="2054" width="15.625" style="1332" customWidth="1"/>
    <col min="2055" max="2055" width="15.25" style="1332" customWidth="1"/>
    <col min="2056" max="2056" width="17.5" style="1332" customWidth="1"/>
    <col min="2057" max="2057" width="15.125" style="1332" customWidth="1"/>
    <col min="2058" max="2058" width="15.25" style="1332" customWidth="1"/>
    <col min="2059" max="2059" width="3.75" style="1332" customWidth="1"/>
    <col min="2060" max="2060" width="2.5" style="1332" customWidth="1"/>
    <col min="2061" max="2307" width="9" style="1332"/>
    <col min="2308" max="2308" width="1.125" style="1332" customWidth="1"/>
    <col min="2309" max="2310" width="15.625" style="1332" customWidth="1"/>
    <col min="2311" max="2311" width="15.25" style="1332" customWidth="1"/>
    <col min="2312" max="2312" width="17.5" style="1332" customWidth="1"/>
    <col min="2313" max="2313" width="15.125" style="1332" customWidth="1"/>
    <col min="2314" max="2314" width="15.25" style="1332" customWidth="1"/>
    <col min="2315" max="2315" width="3.75" style="1332" customWidth="1"/>
    <col min="2316" max="2316" width="2.5" style="1332" customWidth="1"/>
    <col min="2317" max="2563" width="9" style="1332"/>
    <col min="2564" max="2564" width="1.125" style="1332" customWidth="1"/>
    <col min="2565" max="2566" width="15.625" style="1332" customWidth="1"/>
    <col min="2567" max="2567" width="15.25" style="1332" customWidth="1"/>
    <col min="2568" max="2568" width="17.5" style="1332" customWidth="1"/>
    <col min="2569" max="2569" width="15.125" style="1332" customWidth="1"/>
    <col min="2570" max="2570" width="15.25" style="1332" customWidth="1"/>
    <col min="2571" max="2571" width="3.75" style="1332" customWidth="1"/>
    <col min="2572" max="2572" width="2.5" style="1332" customWidth="1"/>
    <col min="2573" max="2819" width="9" style="1332"/>
    <col min="2820" max="2820" width="1.125" style="1332" customWidth="1"/>
    <col min="2821" max="2822" width="15.625" style="1332" customWidth="1"/>
    <col min="2823" max="2823" width="15.25" style="1332" customWidth="1"/>
    <col min="2824" max="2824" width="17.5" style="1332" customWidth="1"/>
    <col min="2825" max="2825" width="15.125" style="1332" customWidth="1"/>
    <col min="2826" max="2826" width="15.25" style="1332" customWidth="1"/>
    <col min="2827" max="2827" width="3.75" style="1332" customWidth="1"/>
    <col min="2828" max="2828" width="2.5" style="1332" customWidth="1"/>
    <col min="2829" max="3075" width="9" style="1332"/>
    <col min="3076" max="3076" width="1.125" style="1332" customWidth="1"/>
    <col min="3077" max="3078" width="15.625" style="1332" customWidth="1"/>
    <col min="3079" max="3079" width="15.25" style="1332" customWidth="1"/>
    <col min="3080" max="3080" width="17.5" style="1332" customWidth="1"/>
    <col min="3081" max="3081" width="15.125" style="1332" customWidth="1"/>
    <col min="3082" max="3082" width="15.25" style="1332" customWidth="1"/>
    <col min="3083" max="3083" width="3.75" style="1332" customWidth="1"/>
    <col min="3084" max="3084" width="2.5" style="1332" customWidth="1"/>
    <col min="3085" max="3331" width="9" style="1332"/>
    <col min="3332" max="3332" width="1.125" style="1332" customWidth="1"/>
    <col min="3333" max="3334" width="15.625" style="1332" customWidth="1"/>
    <col min="3335" max="3335" width="15.25" style="1332" customWidth="1"/>
    <col min="3336" max="3336" width="17.5" style="1332" customWidth="1"/>
    <col min="3337" max="3337" width="15.125" style="1332" customWidth="1"/>
    <col min="3338" max="3338" width="15.25" style="1332" customWidth="1"/>
    <col min="3339" max="3339" width="3.75" style="1332" customWidth="1"/>
    <col min="3340" max="3340" width="2.5" style="1332" customWidth="1"/>
    <col min="3341" max="3587" width="9" style="1332"/>
    <col min="3588" max="3588" width="1.125" style="1332" customWidth="1"/>
    <col min="3589" max="3590" width="15.625" style="1332" customWidth="1"/>
    <col min="3591" max="3591" width="15.25" style="1332" customWidth="1"/>
    <col min="3592" max="3592" width="17.5" style="1332" customWidth="1"/>
    <col min="3593" max="3593" width="15.125" style="1332" customWidth="1"/>
    <col min="3594" max="3594" width="15.25" style="1332" customWidth="1"/>
    <col min="3595" max="3595" width="3.75" style="1332" customWidth="1"/>
    <col min="3596" max="3596" width="2.5" style="1332" customWidth="1"/>
    <col min="3597" max="3843" width="9" style="1332"/>
    <col min="3844" max="3844" width="1.125" style="1332" customWidth="1"/>
    <col min="3845" max="3846" width="15.625" style="1332" customWidth="1"/>
    <col min="3847" max="3847" width="15.25" style="1332" customWidth="1"/>
    <col min="3848" max="3848" width="17.5" style="1332" customWidth="1"/>
    <col min="3849" max="3849" width="15.125" style="1332" customWidth="1"/>
    <col min="3850" max="3850" width="15.25" style="1332" customWidth="1"/>
    <col min="3851" max="3851" width="3.75" style="1332" customWidth="1"/>
    <col min="3852" max="3852" width="2.5" style="1332" customWidth="1"/>
    <col min="3853" max="4099" width="9" style="1332"/>
    <col min="4100" max="4100" width="1.125" style="1332" customWidth="1"/>
    <col min="4101" max="4102" width="15.625" style="1332" customWidth="1"/>
    <col min="4103" max="4103" width="15.25" style="1332" customWidth="1"/>
    <col min="4104" max="4104" width="17.5" style="1332" customWidth="1"/>
    <col min="4105" max="4105" width="15.125" style="1332" customWidth="1"/>
    <col min="4106" max="4106" width="15.25" style="1332" customWidth="1"/>
    <col min="4107" max="4107" width="3.75" style="1332" customWidth="1"/>
    <col min="4108" max="4108" width="2.5" style="1332" customWidth="1"/>
    <col min="4109" max="4355" width="9" style="1332"/>
    <col min="4356" max="4356" width="1.125" style="1332" customWidth="1"/>
    <col min="4357" max="4358" width="15.625" style="1332" customWidth="1"/>
    <col min="4359" max="4359" width="15.25" style="1332" customWidth="1"/>
    <col min="4360" max="4360" width="17.5" style="1332" customWidth="1"/>
    <col min="4361" max="4361" width="15.125" style="1332" customWidth="1"/>
    <col min="4362" max="4362" width="15.25" style="1332" customWidth="1"/>
    <col min="4363" max="4363" width="3.75" style="1332" customWidth="1"/>
    <col min="4364" max="4364" width="2.5" style="1332" customWidth="1"/>
    <col min="4365" max="4611" width="9" style="1332"/>
    <col min="4612" max="4612" width="1.125" style="1332" customWidth="1"/>
    <col min="4613" max="4614" width="15.625" style="1332" customWidth="1"/>
    <col min="4615" max="4615" width="15.25" style="1332" customWidth="1"/>
    <col min="4616" max="4616" width="17.5" style="1332" customWidth="1"/>
    <col min="4617" max="4617" width="15.125" style="1332" customWidth="1"/>
    <col min="4618" max="4618" width="15.25" style="1332" customWidth="1"/>
    <col min="4619" max="4619" width="3.75" style="1332" customWidth="1"/>
    <col min="4620" max="4620" width="2.5" style="1332" customWidth="1"/>
    <col min="4621" max="4867" width="9" style="1332"/>
    <col min="4868" max="4868" width="1.125" style="1332" customWidth="1"/>
    <col min="4869" max="4870" width="15.625" style="1332" customWidth="1"/>
    <col min="4871" max="4871" width="15.25" style="1332" customWidth="1"/>
    <col min="4872" max="4872" width="17.5" style="1332" customWidth="1"/>
    <col min="4873" max="4873" width="15.125" style="1332" customWidth="1"/>
    <col min="4874" max="4874" width="15.25" style="1332" customWidth="1"/>
    <col min="4875" max="4875" width="3.75" style="1332" customWidth="1"/>
    <col min="4876" max="4876" width="2.5" style="1332" customWidth="1"/>
    <col min="4877" max="5123" width="9" style="1332"/>
    <col min="5124" max="5124" width="1.125" style="1332" customWidth="1"/>
    <col min="5125" max="5126" width="15.625" style="1332" customWidth="1"/>
    <col min="5127" max="5127" width="15.25" style="1332" customWidth="1"/>
    <col min="5128" max="5128" width="17.5" style="1332" customWidth="1"/>
    <col min="5129" max="5129" width="15.125" style="1332" customWidth="1"/>
    <col min="5130" max="5130" width="15.25" style="1332" customWidth="1"/>
    <col min="5131" max="5131" width="3.75" style="1332" customWidth="1"/>
    <col min="5132" max="5132" width="2.5" style="1332" customWidth="1"/>
    <col min="5133" max="5379" width="9" style="1332"/>
    <col min="5380" max="5380" width="1.125" style="1332" customWidth="1"/>
    <col min="5381" max="5382" width="15.625" style="1332" customWidth="1"/>
    <col min="5383" max="5383" width="15.25" style="1332" customWidth="1"/>
    <col min="5384" max="5384" width="17.5" style="1332" customWidth="1"/>
    <col min="5385" max="5385" width="15.125" style="1332" customWidth="1"/>
    <col min="5386" max="5386" width="15.25" style="1332" customWidth="1"/>
    <col min="5387" max="5387" width="3.75" style="1332" customWidth="1"/>
    <col min="5388" max="5388" width="2.5" style="1332" customWidth="1"/>
    <col min="5389" max="5635" width="9" style="1332"/>
    <col min="5636" max="5636" width="1.125" style="1332" customWidth="1"/>
    <col min="5637" max="5638" width="15.625" style="1332" customWidth="1"/>
    <col min="5639" max="5639" width="15.25" style="1332" customWidth="1"/>
    <col min="5640" max="5640" width="17.5" style="1332" customWidth="1"/>
    <col min="5641" max="5641" width="15.125" style="1332" customWidth="1"/>
    <col min="5642" max="5642" width="15.25" style="1332" customWidth="1"/>
    <col min="5643" max="5643" width="3.75" style="1332" customWidth="1"/>
    <col min="5644" max="5644" width="2.5" style="1332" customWidth="1"/>
    <col min="5645" max="5891" width="9" style="1332"/>
    <col min="5892" max="5892" width="1.125" style="1332" customWidth="1"/>
    <col min="5893" max="5894" width="15.625" style="1332" customWidth="1"/>
    <col min="5895" max="5895" width="15.25" style="1332" customWidth="1"/>
    <col min="5896" max="5896" width="17.5" style="1332" customWidth="1"/>
    <col min="5897" max="5897" width="15.125" style="1332" customWidth="1"/>
    <col min="5898" max="5898" width="15.25" style="1332" customWidth="1"/>
    <col min="5899" max="5899" width="3.75" style="1332" customWidth="1"/>
    <col min="5900" max="5900" width="2.5" style="1332" customWidth="1"/>
    <col min="5901" max="6147" width="9" style="1332"/>
    <col min="6148" max="6148" width="1.125" style="1332" customWidth="1"/>
    <col min="6149" max="6150" width="15.625" style="1332" customWidth="1"/>
    <col min="6151" max="6151" width="15.25" style="1332" customWidth="1"/>
    <col min="6152" max="6152" width="17.5" style="1332" customWidth="1"/>
    <col min="6153" max="6153" width="15.125" style="1332" customWidth="1"/>
    <col min="6154" max="6154" width="15.25" style="1332" customWidth="1"/>
    <col min="6155" max="6155" width="3.75" style="1332" customWidth="1"/>
    <col min="6156" max="6156" width="2.5" style="1332" customWidth="1"/>
    <col min="6157" max="6403" width="9" style="1332"/>
    <col min="6404" max="6404" width="1.125" style="1332" customWidth="1"/>
    <col min="6405" max="6406" width="15.625" style="1332" customWidth="1"/>
    <col min="6407" max="6407" width="15.25" style="1332" customWidth="1"/>
    <col min="6408" max="6408" width="17.5" style="1332" customWidth="1"/>
    <col min="6409" max="6409" width="15.125" style="1332" customWidth="1"/>
    <col min="6410" max="6410" width="15.25" style="1332" customWidth="1"/>
    <col min="6411" max="6411" width="3.75" style="1332" customWidth="1"/>
    <col min="6412" max="6412" width="2.5" style="1332" customWidth="1"/>
    <col min="6413" max="6659" width="9" style="1332"/>
    <col min="6660" max="6660" width="1.125" style="1332" customWidth="1"/>
    <col min="6661" max="6662" width="15.625" style="1332" customWidth="1"/>
    <col min="6663" max="6663" width="15.25" style="1332" customWidth="1"/>
    <col min="6664" max="6664" width="17.5" style="1332" customWidth="1"/>
    <col min="6665" max="6665" width="15.125" style="1332" customWidth="1"/>
    <col min="6666" max="6666" width="15.25" style="1332" customWidth="1"/>
    <col min="6667" max="6667" width="3.75" style="1332" customWidth="1"/>
    <col min="6668" max="6668" width="2.5" style="1332" customWidth="1"/>
    <col min="6669" max="6915" width="9" style="1332"/>
    <col min="6916" max="6916" width="1.125" style="1332" customWidth="1"/>
    <col min="6917" max="6918" width="15.625" style="1332" customWidth="1"/>
    <col min="6919" max="6919" width="15.25" style="1332" customWidth="1"/>
    <col min="6920" max="6920" width="17.5" style="1332" customWidth="1"/>
    <col min="6921" max="6921" width="15.125" style="1332" customWidth="1"/>
    <col min="6922" max="6922" width="15.25" style="1332" customWidth="1"/>
    <col min="6923" max="6923" width="3.75" style="1332" customWidth="1"/>
    <col min="6924" max="6924" width="2.5" style="1332" customWidth="1"/>
    <col min="6925" max="7171" width="9" style="1332"/>
    <col min="7172" max="7172" width="1.125" style="1332" customWidth="1"/>
    <col min="7173" max="7174" width="15.625" style="1332" customWidth="1"/>
    <col min="7175" max="7175" width="15.25" style="1332" customWidth="1"/>
    <col min="7176" max="7176" width="17.5" style="1332" customWidth="1"/>
    <col min="7177" max="7177" width="15.125" style="1332" customWidth="1"/>
    <col min="7178" max="7178" width="15.25" style="1332" customWidth="1"/>
    <col min="7179" max="7179" width="3.75" style="1332" customWidth="1"/>
    <col min="7180" max="7180" width="2.5" style="1332" customWidth="1"/>
    <col min="7181" max="7427" width="9" style="1332"/>
    <col min="7428" max="7428" width="1.125" style="1332" customWidth="1"/>
    <col min="7429" max="7430" width="15.625" style="1332" customWidth="1"/>
    <col min="7431" max="7431" width="15.25" style="1332" customWidth="1"/>
    <col min="7432" max="7432" width="17.5" style="1332" customWidth="1"/>
    <col min="7433" max="7433" width="15.125" style="1332" customWidth="1"/>
    <col min="7434" max="7434" width="15.25" style="1332" customWidth="1"/>
    <col min="7435" max="7435" width="3.75" style="1332" customWidth="1"/>
    <col min="7436" max="7436" width="2.5" style="1332" customWidth="1"/>
    <col min="7437" max="7683" width="9" style="1332"/>
    <col min="7684" max="7684" width="1.125" style="1332" customWidth="1"/>
    <col min="7685" max="7686" width="15.625" style="1332" customWidth="1"/>
    <col min="7687" max="7687" width="15.25" style="1332" customWidth="1"/>
    <col min="7688" max="7688" width="17.5" style="1332" customWidth="1"/>
    <col min="7689" max="7689" width="15.125" style="1332" customWidth="1"/>
    <col min="7690" max="7690" width="15.25" style="1332" customWidth="1"/>
    <col min="7691" max="7691" width="3.75" style="1332" customWidth="1"/>
    <col min="7692" max="7692" width="2.5" style="1332" customWidth="1"/>
    <col min="7693" max="7939" width="9" style="1332"/>
    <col min="7940" max="7940" width="1.125" style="1332" customWidth="1"/>
    <col min="7941" max="7942" width="15.625" style="1332" customWidth="1"/>
    <col min="7943" max="7943" width="15.25" style="1332" customWidth="1"/>
    <col min="7944" max="7944" width="17.5" style="1332" customWidth="1"/>
    <col min="7945" max="7945" width="15.125" style="1332" customWidth="1"/>
    <col min="7946" max="7946" width="15.25" style="1332" customWidth="1"/>
    <col min="7947" max="7947" width="3.75" style="1332" customWidth="1"/>
    <col min="7948" max="7948" width="2.5" style="1332" customWidth="1"/>
    <col min="7949" max="8195" width="9" style="1332"/>
    <col min="8196" max="8196" width="1.125" style="1332" customWidth="1"/>
    <col min="8197" max="8198" width="15.625" style="1332" customWidth="1"/>
    <col min="8199" max="8199" width="15.25" style="1332" customWidth="1"/>
    <col min="8200" max="8200" width="17.5" style="1332" customWidth="1"/>
    <col min="8201" max="8201" width="15.125" style="1332" customWidth="1"/>
    <col min="8202" max="8202" width="15.25" style="1332" customWidth="1"/>
    <col min="8203" max="8203" width="3.75" style="1332" customWidth="1"/>
    <col min="8204" max="8204" width="2.5" style="1332" customWidth="1"/>
    <col min="8205" max="8451" width="9" style="1332"/>
    <col min="8452" max="8452" width="1.125" style="1332" customWidth="1"/>
    <col min="8453" max="8454" width="15.625" style="1332" customWidth="1"/>
    <col min="8455" max="8455" width="15.25" style="1332" customWidth="1"/>
    <col min="8456" max="8456" width="17.5" style="1332" customWidth="1"/>
    <col min="8457" max="8457" width="15.125" style="1332" customWidth="1"/>
    <col min="8458" max="8458" width="15.25" style="1332" customWidth="1"/>
    <col min="8459" max="8459" width="3.75" style="1332" customWidth="1"/>
    <col min="8460" max="8460" width="2.5" style="1332" customWidth="1"/>
    <col min="8461" max="8707" width="9" style="1332"/>
    <col min="8708" max="8708" width="1.125" style="1332" customWidth="1"/>
    <col min="8709" max="8710" width="15.625" style="1332" customWidth="1"/>
    <col min="8711" max="8711" width="15.25" style="1332" customWidth="1"/>
    <col min="8712" max="8712" width="17.5" style="1332" customWidth="1"/>
    <col min="8713" max="8713" width="15.125" style="1332" customWidth="1"/>
    <col min="8714" max="8714" width="15.25" style="1332" customWidth="1"/>
    <col min="8715" max="8715" width="3.75" style="1332" customWidth="1"/>
    <col min="8716" max="8716" width="2.5" style="1332" customWidth="1"/>
    <col min="8717" max="8963" width="9" style="1332"/>
    <col min="8964" max="8964" width="1.125" style="1332" customWidth="1"/>
    <col min="8965" max="8966" width="15.625" style="1332" customWidth="1"/>
    <col min="8967" max="8967" width="15.25" style="1332" customWidth="1"/>
    <col min="8968" max="8968" width="17.5" style="1332" customWidth="1"/>
    <col min="8969" max="8969" width="15.125" style="1332" customWidth="1"/>
    <col min="8970" max="8970" width="15.25" style="1332" customWidth="1"/>
    <col min="8971" max="8971" width="3.75" style="1332" customWidth="1"/>
    <col min="8972" max="8972" width="2.5" style="1332" customWidth="1"/>
    <col min="8973" max="9219" width="9" style="1332"/>
    <col min="9220" max="9220" width="1.125" style="1332" customWidth="1"/>
    <col min="9221" max="9222" width="15.625" style="1332" customWidth="1"/>
    <col min="9223" max="9223" width="15.25" style="1332" customWidth="1"/>
    <col min="9224" max="9224" width="17.5" style="1332" customWidth="1"/>
    <col min="9225" max="9225" width="15.125" style="1332" customWidth="1"/>
    <col min="9226" max="9226" width="15.25" style="1332" customWidth="1"/>
    <col min="9227" max="9227" width="3.75" style="1332" customWidth="1"/>
    <col min="9228" max="9228" width="2.5" style="1332" customWidth="1"/>
    <col min="9229" max="9475" width="9" style="1332"/>
    <col min="9476" max="9476" width="1.125" style="1332" customWidth="1"/>
    <col min="9477" max="9478" width="15.625" style="1332" customWidth="1"/>
    <col min="9479" max="9479" width="15.25" style="1332" customWidth="1"/>
    <col min="9480" max="9480" width="17.5" style="1332" customWidth="1"/>
    <col min="9481" max="9481" width="15.125" style="1332" customWidth="1"/>
    <col min="9482" max="9482" width="15.25" style="1332" customWidth="1"/>
    <col min="9483" max="9483" width="3.75" style="1332" customWidth="1"/>
    <col min="9484" max="9484" width="2.5" style="1332" customWidth="1"/>
    <col min="9485" max="9731" width="9" style="1332"/>
    <col min="9732" max="9732" width="1.125" style="1332" customWidth="1"/>
    <col min="9733" max="9734" width="15.625" style="1332" customWidth="1"/>
    <col min="9735" max="9735" width="15.25" style="1332" customWidth="1"/>
    <col min="9736" max="9736" width="17.5" style="1332" customWidth="1"/>
    <col min="9737" max="9737" width="15.125" style="1332" customWidth="1"/>
    <col min="9738" max="9738" width="15.25" style="1332" customWidth="1"/>
    <col min="9739" max="9739" width="3.75" style="1332" customWidth="1"/>
    <col min="9740" max="9740" width="2.5" style="1332" customWidth="1"/>
    <col min="9741" max="9987" width="9" style="1332"/>
    <col min="9988" max="9988" width="1.125" style="1332" customWidth="1"/>
    <col min="9989" max="9990" width="15.625" style="1332" customWidth="1"/>
    <col min="9991" max="9991" width="15.25" style="1332" customWidth="1"/>
    <col min="9992" max="9992" width="17.5" style="1332" customWidth="1"/>
    <col min="9993" max="9993" width="15.125" style="1332" customWidth="1"/>
    <col min="9994" max="9994" width="15.25" style="1332" customWidth="1"/>
    <col min="9995" max="9995" width="3.75" style="1332" customWidth="1"/>
    <col min="9996" max="9996" width="2.5" style="1332" customWidth="1"/>
    <col min="9997" max="10243" width="9" style="1332"/>
    <col min="10244" max="10244" width="1.125" style="1332" customWidth="1"/>
    <col min="10245" max="10246" width="15.625" style="1332" customWidth="1"/>
    <col min="10247" max="10247" width="15.25" style="1332" customWidth="1"/>
    <col min="10248" max="10248" width="17.5" style="1332" customWidth="1"/>
    <col min="10249" max="10249" width="15.125" style="1332" customWidth="1"/>
    <col min="10250" max="10250" width="15.25" style="1332" customWidth="1"/>
    <col min="10251" max="10251" width="3.75" style="1332" customWidth="1"/>
    <col min="10252" max="10252" width="2.5" style="1332" customWidth="1"/>
    <col min="10253" max="10499" width="9" style="1332"/>
    <col min="10500" max="10500" width="1.125" style="1332" customWidth="1"/>
    <col min="10501" max="10502" width="15.625" style="1332" customWidth="1"/>
    <col min="10503" max="10503" width="15.25" style="1332" customWidth="1"/>
    <col min="10504" max="10504" width="17.5" style="1332" customWidth="1"/>
    <col min="10505" max="10505" width="15.125" style="1332" customWidth="1"/>
    <col min="10506" max="10506" width="15.25" style="1332" customWidth="1"/>
    <col min="10507" max="10507" width="3.75" style="1332" customWidth="1"/>
    <col min="10508" max="10508" width="2.5" style="1332" customWidth="1"/>
    <col min="10509" max="10755" width="9" style="1332"/>
    <col min="10756" max="10756" width="1.125" style="1332" customWidth="1"/>
    <col min="10757" max="10758" width="15.625" style="1332" customWidth="1"/>
    <col min="10759" max="10759" width="15.25" style="1332" customWidth="1"/>
    <col min="10760" max="10760" width="17.5" style="1332" customWidth="1"/>
    <col min="10761" max="10761" width="15.125" style="1332" customWidth="1"/>
    <col min="10762" max="10762" width="15.25" style="1332" customWidth="1"/>
    <col min="10763" max="10763" width="3.75" style="1332" customWidth="1"/>
    <col min="10764" max="10764" width="2.5" style="1332" customWidth="1"/>
    <col min="10765" max="11011" width="9" style="1332"/>
    <col min="11012" max="11012" width="1.125" style="1332" customWidth="1"/>
    <col min="11013" max="11014" width="15.625" style="1332" customWidth="1"/>
    <col min="11015" max="11015" width="15.25" style="1332" customWidth="1"/>
    <col min="11016" max="11016" width="17.5" style="1332" customWidth="1"/>
    <col min="11017" max="11017" width="15.125" style="1332" customWidth="1"/>
    <col min="11018" max="11018" width="15.25" style="1332" customWidth="1"/>
    <col min="11019" max="11019" width="3.75" style="1332" customWidth="1"/>
    <col min="11020" max="11020" width="2.5" style="1332" customWidth="1"/>
    <col min="11021" max="11267" width="9" style="1332"/>
    <col min="11268" max="11268" width="1.125" style="1332" customWidth="1"/>
    <col min="11269" max="11270" width="15.625" style="1332" customWidth="1"/>
    <col min="11271" max="11271" width="15.25" style="1332" customWidth="1"/>
    <col min="11272" max="11272" width="17.5" style="1332" customWidth="1"/>
    <col min="11273" max="11273" width="15.125" style="1332" customWidth="1"/>
    <col min="11274" max="11274" width="15.25" style="1332" customWidth="1"/>
    <col min="11275" max="11275" width="3.75" style="1332" customWidth="1"/>
    <col min="11276" max="11276" width="2.5" style="1332" customWidth="1"/>
    <col min="11277" max="11523" width="9" style="1332"/>
    <col min="11524" max="11524" width="1.125" style="1332" customWidth="1"/>
    <col min="11525" max="11526" width="15.625" style="1332" customWidth="1"/>
    <col min="11527" max="11527" width="15.25" style="1332" customWidth="1"/>
    <col min="11528" max="11528" width="17.5" style="1332" customWidth="1"/>
    <col min="11529" max="11529" width="15.125" style="1332" customWidth="1"/>
    <col min="11530" max="11530" width="15.25" style="1332" customWidth="1"/>
    <col min="11531" max="11531" width="3.75" style="1332" customWidth="1"/>
    <col min="11532" max="11532" width="2.5" style="1332" customWidth="1"/>
    <col min="11533" max="11779" width="9" style="1332"/>
    <col min="11780" max="11780" width="1.125" style="1332" customWidth="1"/>
    <col min="11781" max="11782" width="15.625" style="1332" customWidth="1"/>
    <col min="11783" max="11783" width="15.25" style="1332" customWidth="1"/>
    <col min="11784" max="11784" width="17.5" style="1332" customWidth="1"/>
    <col min="11785" max="11785" width="15.125" style="1332" customWidth="1"/>
    <col min="11786" max="11786" width="15.25" style="1332" customWidth="1"/>
    <col min="11787" max="11787" width="3.75" style="1332" customWidth="1"/>
    <col min="11788" max="11788" width="2.5" style="1332" customWidth="1"/>
    <col min="11789" max="12035" width="9" style="1332"/>
    <col min="12036" max="12036" width="1.125" style="1332" customWidth="1"/>
    <col min="12037" max="12038" width="15.625" style="1332" customWidth="1"/>
    <col min="12039" max="12039" width="15.25" style="1332" customWidth="1"/>
    <col min="12040" max="12040" width="17.5" style="1332" customWidth="1"/>
    <col min="12041" max="12041" width="15.125" style="1332" customWidth="1"/>
    <col min="12042" max="12042" width="15.25" style="1332" customWidth="1"/>
    <col min="12043" max="12043" width="3.75" style="1332" customWidth="1"/>
    <col min="12044" max="12044" width="2.5" style="1332" customWidth="1"/>
    <col min="12045" max="12291" width="9" style="1332"/>
    <col min="12292" max="12292" width="1.125" style="1332" customWidth="1"/>
    <col min="12293" max="12294" width="15.625" style="1332" customWidth="1"/>
    <col min="12295" max="12295" width="15.25" style="1332" customWidth="1"/>
    <col min="12296" max="12296" width="17.5" style="1332" customWidth="1"/>
    <col min="12297" max="12297" width="15.125" style="1332" customWidth="1"/>
    <col min="12298" max="12298" width="15.25" style="1332" customWidth="1"/>
    <col min="12299" max="12299" width="3.75" style="1332" customWidth="1"/>
    <col min="12300" max="12300" width="2.5" style="1332" customWidth="1"/>
    <col min="12301" max="12547" width="9" style="1332"/>
    <col min="12548" max="12548" width="1.125" style="1332" customWidth="1"/>
    <col min="12549" max="12550" width="15.625" style="1332" customWidth="1"/>
    <col min="12551" max="12551" width="15.25" style="1332" customWidth="1"/>
    <col min="12552" max="12552" width="17.5" style="1332" customWidth="1"/>
    <col min="12553" max="12553" width="15.125" style="1332" customWidth="1"/>
    <col min="12554" max="12554" width="15.25" style="1332" customWidth="1"/>
    <col min="12555" max="12555" width="3.75" style="1332" customWidth="1"/>
    <col min="12556" max="12556" width="2.5" style="1332" customWidth="1"/>
    <col min="12557" max="12803" width="9" style="1332"/>
    <col min="12804" max="12804" width="1.125" style="1332" customWidth="1"/>
    <col min="12805" max="12806" width="15.625" style="1332" customWidth="1"/>
    <col min="12807" max="12807" width="15.25" style="1332" customWidth="1"/>
    <col min="12808" max="12808" width="17.5" style="1332" customWidth="1"/>
    <col min="12809" max="12809" width="15.125" style="1332" customWidth="1"/>
    <col min="12810" max="12810" width="15.25" style="1332" customWidth="1"/>
    <col min="12811" max="12811" width="3.75" style="1332" customWidth="1"/>
    <col min="12812" max="12812" width="2.5" style="1332" customWidth="1"/>
    <col min="12813" max="13059" width="9" style="1332"/>
    <col min="13060" max="13060" width="1.125" style="1332" customWidth="1"/>
    <col min="13061" max="13062" width="15.625" style="1332" customWidth="1"/>
    <col min="13063" max="13063" width="15.25" style="1332" customWidth="1"/>
    <col min="13064" max="13064" width="17.5" style="1332" customWidth="1"/>
    <col min="13065" max="13065" width="15.125" style="1332" customWidth="1"/>
    <col min="13066" max="13066" width="15.25" style="1332" customWidth="1"/>
    <col min="13067" max="13067" width="3.75" style="1332" customWidth="1"/>
    <col min="13068" max="13068" width="2.5" style="1332" customWidth="1"/>
    <col min="13069" max="13315" width="9" style="1332"/>
    <col min="13316" max="13316" width="1.125" style="1332" customWidth="1"/>
    <col min="13317" max="13318" width="15.625" style="1332" customWidth="1"/>
    <col min="13319" max="13319" width="15.25" style="1332" customWidth="1"/>
    <col min="13320" max="13320" width="17.5" style="1332" customWidth="1"/>
    <col min="13321" max="13321" width="15.125" style="1332" customWidth="1"/>
    <col min="13322" max="13322" width="15.25" style="1332" customWidth="1"/>
    <col min="13323" max="13323" width="3.75" style="1332" customWidth="1"/>
    <col min="13324" max="13324" width="2.5" style="1332" customWidth="1"/>
    <col min="13325" max="13571" width="9" style="1332"/>
    <col min="13572" max="13572" width="1.125" style="1332" customWidth="1"/>
    <col min="13573" max="13574" width="15.625" style="1332" customWidth="1"/>
    <col min="13575" max="13575" width="15.25" style="1332" customWidth="1"/>
    <col min="13576" max="13576" width="17.5" style="1332" customWidth="1"/>
    <col min="13577" max="13577" width="15.125" style="1332" customWidth="1"/>
    <col min="13578" max="13578" width="15.25" style="1332" customWidth="1"/>
    <col min="13579" max="13579" width="3.75" style="1332" customWidth="1"/>
    <col min="13580" max="13580" width="2.5" style="1332" customWidth="1"/>
    <col min="13581" max="13827" width="9" style="1332"/>
    <col min="13828" max="13828" width="1.125" style="1332" customWidth="1"/>
    <col min="13829" max="13830" width="15.625" style="1332" customWidth="1"/>
    <col min="13831" max="13831" width="15.25" style="1332" customWidth="1"/>
    <col min="13832" max="13832" width="17.5" style="1332" customWidth="1"/>
    <col min="13833" max="13833" width="15.125" style="1332" customWidth="1"/>
    <col min="13834" max="13834" width="15.25" style="1332" customWidth="1"/>
    <col min="13835" max="13835" width="3.75" style="1332" customWidth="1"/>
    <col min="13836" max="13836" width="2.5" style="1332" customWidth="1"/>
    <col min="13837" max="14083" width="9" style="1332"/>
    <col min="14084" max="14084" width="1.125" style="1332" customWidth="1"/>
    <col min="14085" max="14086" width="15.625" style="1332" customWidth="1"/>
    <col min="14087" max="14087" width="15.25" style="1332" customWidth="1"/>
    <col min="14088" max="14088" width="17.5" style="1332" customWidth="1"/>
    <col min="14089" max="14089" width="15.125" style="1332" customWidth="1"/>
    <col min="14090" max="14090" width="15.25" style="1332" customWidth="1"/>
    <col min="14091" max="14091" width="3.75" style="1332" customWidth="1"/>
    <col min="14092" max="14092" width="2.5" style="1332" customWidth="1"/>
    <col min="14093" max="14339" width="9" style="1332"/>
    <col min="14340" max="14340" width="1.125" style="1332" customWidth="1"/>
    <col min="14341" max="14342" width="15.625" style="1332" customWidth="1"/>
    <col min="14343" max="14343" width="15.25" style="1332" customWidth="1"/>
    <col min="14344" max="14344" width="17.5" style="1332" customWidth="1"/>
    <col min="14345" max="14345" width="15.125" style="1332" customWidth="1"/>
    <col min="14346" max="14346" width="15.25" style="1332" customWidth="1"/>
    <col min="14347" max="14347" width="3.75" style="1332" customWidth="1"/>
    <col min="14348" max="14348" width="2.5" style="1332" customWidth="1"/>
    <col min="14349" max="14595" width="9" style="1332"/>
    <col min="14596" max="14596" width="1.125" style="1332" customWidth="1"/>
    <col min="14597" max="14598" width="15.625" style="1332" customWidth="1"/>
    <col min="14599" max="14599" width="15.25" style="1332" customWidth="1"/>
    <col min="14600" max="14600" width="17.5" style="1332" customWidth="1"/>
    <col min="14601" max="14601" width="15.125" style="1332" customWidth="1"/>
    <col min="14602" max="14602" width="15.25" style="1332" customWidth="1"/>
    <col min="14603" max="14603" width="3.75" style="1332" customWidth="1"/>
    <col min="14604" max="14604" width="2.5" style="1332" customWidth="1"/>
    <col min="14605" max="14851" width="9" style="1332"/>
    <col min="14852" max="14852" width="1.125" style="1332" customWidth="1"/>
    <col min="14853" max="14854" width="15.625" style="1332" customWidth="1"/>
    <col min="14855" max="14855" width="15.25" style="1332" customWidth="1"/>
    <col min="14856" max="14856" width="17.5" style="1332" customWidth="1"/>
    <col min="14857" max="14857" width="15.125" style="1332" customWidth="1"/>
    <col min="14858" max="14858" width="15.25" style="1332" customWidth="1"/>
    <col min="14859" max="14859" width="3.75" style="1332" customWidth="1"/>
    <col min="14860" max="14860" width="2.5" style="1332" customWidth="1"/>
    <col min="14861" max="15107" width="9" style="1332"/>
    <col min="15108" max="15108" width="1.125" style="1332" customWidth="1"/>
    <col min="15109" max="15110" width="15.625" style="1332" customWidth="1"/>
    <col min="15111" max="15111" width="15.25" style="1332" customWidth="1"/>
    <col min="15112" max="15112" width="17.5" style="1332" customWidth="1"/>
    <col min="15113" max="15113" width="15.125" style="1332" customWidth="1"/>
    <col min="15114" max="15114" width="15.25" style="1332" customWidth="1"/>
    <col min="15115" max="15115" width="3.75" style="1332" customWidth="1"/>
    <col min="15116" max="15116" width="2.5" style="1332" customWidth="1"/>
    <col min="15117" max="15363" width="9" style="1332"/>
    <col min="15364" max="15364" width="1.125" style="1332" customWidth="1"/>
    <col min="15365" max="15366" width="15.625" style="1332" customWidth="1"/>
    <col min="15367" max="15367" width="15.25" style="1332" customWidth="1"/>
    <col min="15368" max="15368" width="17.5" style="1332" customWidth="1"/>
    <col min="15369" max="15369" width="15.125" style="1332" customWidth="1"/>
    <col min="15370" max="15370" width="15.25" style="1332" customWidth="1"/>
    <col min="15371" max="15371" width="3.75" style="1332" customWidth="1"/>
    <col min="15372" max="15372" width="2.5" style="1332" customWidth="1"/>
    <col min="15373" max="15619" width="9" style="1332"/>
    <col min="15620" max="15620" width="1.125" style="1332" customWidth="1"/>
    <col min="15621" max="15622" width="15.625" style="1332" customWidth="1"/>
    <col min="15623" max="15623" width="15.25" style="1332" customWidth="1"/>
    <col min="15624" max="15624" width="17.5" style="1332" customWidth="1"/>
    <col min="15625" max="15625" width="15.125" style="1332" customWidth="1"/>
    <col min="15626" max="15626" width="15.25" style="1332" customWidth="1"/>
    <col min="15627" max="15627" width="3.75" style="1332" customWidth="1"/>
    <col min="15628" max="15628" width="2.5" style="1332" customWidth="1"/>
    <col min="15629" max="15875" width="9" style="1332"/>
    <col min="15876" max="15876" width="1.125" style="1332" customWidth="1"/>
    <col min="15877" max="15878" width="15.625" style="1332" customWidth="1"/>
    <col min="15879" max="15879" width="15.25" style="1332" customWidth="1"/>
    <col min="15880" max="15880" width="17.5" style="1332" customWidth="1"/>
    <col min="15881" max="15881" width="15.125" style="1332" customWidth="1"/>
    <col min="15882" max="15882" width="15.25" style="1332" customWidth="1"/>
    <col min="15883" max="15883" width="3.75" style="1332" customWidth="1"/>
    <col min="15884" max="15884" width="2.5" style="1332" customWidth="1"/>
    <col min="15885" max="16131" width="9" style="1332"/>
    <col min="16132" max="16132" width="1.125" style="1332" customWidth="1"/>
    <col min="16133" max="16134" width="15.625" style="1332" customWidth="1"/>
    <col min="16135" max="16135" width="15.25" style="1332" customWidth="1"/>
    <col min="16136" max="16136" width="17.5" style="1332" customWidth="1"/>
    <col min="16137" max="16137" width="15.125" style="1332" customWidth="1"/>
    <col min="16138" max="16138" width="15.25" style="1332" customWidth="1"/>
    <col min="16139" max="16139" width="3.75" style="1332" customWidth="1"/>
    <col min="16140" max="16140" width="2.5" style="1332" customWidth="1"/>
    <col min="16141" max="16384" width="9" style="1332"/>
  </cols>
  <sheetData>
    <row r="1" spans="1:11" ht="20.100000000000001" customHeight="1">
      <c r="A1" s="356"/>
      <c r="B1" s="1402" t="s">
        <v>1954</v>
      </c>
      <c r="C1" s="124"/>
      <c r="D1" s="124"/>
      <c r="E1" s="124"/>
      <c r="F1" s="124"/>
      <c r="G1" s="124"/>
      <c r="H1" s="124"/>
      <c r="I1" s="124"/>
      <c r="J1" s="124"/>
    </row>
    <row r="2" spans="1:11" ht="20.100000000000001" customHeight="1">
      <c r="A2" s="356"/>
      <c r="B2" s="477" t="s">
        <v>600</v>
      </c>
      <c r="C2" s="124"/>
      <c r="D2" s="124"/>
      <c r="E2" s="124"/>
      <c r="F2" s="124"/>
      <c r="G2" s="124"/>
      <c r="H2" s="124"/>
      <c r="I2" s="124"/>
      <c r="J2" s="1025" t="s">
        <v>45</v>
      </c>
    </row>
    <row r="3" spans="1:11" ht="20.100000000000001" customHeight="1">
      <c r="A3" s="2536" t="s">
        <v>1871</v>
      </c>
      <c r="B3" s="2536"/>
      <c r="C3" s="2536"/>
      <c r="D3" s="2536"/>
      <c r="E3" s="2536"/>
      <c r="F3" s="2536"/>
      <c r="G3" s="2536"/>
      <c r="H3" s="2536"/>
      <c r="I3" s="2536"/>
      <c r="J3" s="2536"/>
    </row>
    <row r="4" spans="1:11" ht="20.100000000000001" customHeight="1">
      <c r="A4" s="1057"/>
      <c r="B4" s="1057"/>
      <c r="C4" s="1057"/>
      <c r="D4" s="1057"/>
      <c r="E4" s="1057"/>
      <c r="F4" s="1057"/>
      <c r="G4" s="1057"/>
      <c r="H4" s="1057"/>
      <c r="I4" s="1057"/>
      <c r="J4" s="1057"/>
    </row>
    <row r="5" spans="1:11" ht="43.5" customHeight="1">
      <c r="A5" s="1057"/>
      <c r="B5" s="1349" t="s">
        <v>581</v>
      </c>
      <c r="C5" s="2207"/>
      <c r="D5" s="2208"/>
      <c r="E5" s="2208"/>
      <c r="F5" s="2208"/>
      <c r="G5" s="2208"/>
      <c r="H5" s="2208"/>
      <c r="I5" s="2208"/>
      <c r="J5" s="2209"/>
    </row>
    <row r="6" spans="1:11" ht="43.5" customHeight="1">
      <c r="A6" s="124"/>
      <c r="B6" s="1063" t="s">
        <v>337</v>
      </c>
      <c r="C6" s="2868" t="s">
        <v>312</v>
      </c>
      <c r="D6" s="2868"/>
      <c r="E6" s="2868"/>
      <c r="F6" s="2868"/>
      <c r="G6" s="2868"/>
      <c r="H6" s="2868"/>
      <c r="I6" s="2868"/>
      <c r="J6" s="2868"/>
      <c r="K6" s="1350"/>
    </row>
    <row r="7" spans="1:11" ht="18.75" customHeight="1">
      <c r="A7" s="124"/>
      <c r="B7" s="2217" t="s">
        <v>601</v>
      </c>
      <c r="C7" s="2870" t="s">
        <v>1872</v>
      </c>
      <c r="D7" s="2868"/>
      <c r="E7" s="2868"/>
      <c r="F7" s="2868"/>
      <c r="G7" s="2871"/>
      <c r="H7" s="2207" t="s">
        <v>602</v>
      </c>
      <c r="I7" s="2208"/>
      <c r="J7" s="2209"/>
      <c r="K7" s="1350"/>
    </row>
    <row r="8" spans="1:11" ht="43.5" customHeight="1">
      <c r="A8" s="124"/>
      <c r="B8" s="2869"/>
      <c r="C8" s="2872"/>
      <c r="D8" s="2873"/>
      <c r="E8" s="2873"/>
      <c r="F8" s="2873"/>
      <c r="G8" s="2874"/>
      <c r="H8" s="2207"/>
      <c r="I8" s="2208"/>
      <c r="J8" s="2209"/>
      <c r="K8" s="1350"/>
    </row>
    <row r="9" spans="1:11" ht="19.5" customHeight="1">
      <c r="A9" s="124"/>
      <c r="B9" s="2889" t="s">
        <v>1873</v>
      </c>
      <c r="C9" s="2870" t="s">
        <v>1874</v>
      </c>
      <c r="D9" s="2868"/>
      <c r="E9" s="2868"/>
      <c r="F9" s="2868"/>
      <c r="G9" s="2868"/>
      <c r="H9" s="2868"/>
      <c r="I9" s="2868"/>
      <c r="J9" s="2868"/>
      <c r="K9" s="1350"/>
    </row>
    <row r="10" spans="1:11" ht="40.5" customHeight="1">
      <c r="A10" s="124"/>
      <c r="B10" s="2890"/>
      <c r="C10" s="1031" t="s">
        <v>51</v>
      </c>
      <c r="D10" s="1031" t="s">
        <v>52</v>
      </c>
      <c r="E10" s="2538" t="s">
        <v>584</v>
      </c>
      <c r="F10" s="2538"/>
      <c r="G10" s="2538"/>
      <c r="H10" s="2875" t="s">
        <v>585</v>
      </c>
      <c r="I10" s="2875"/>
      <c r="J10" s="1022" t="s">
        <v>1875</v>
      </c>
      <c r="K10" s="1351"/>
    </row>
    <row r="11" spans="1:11" ht="19.5" customHeight="1">
      <c r="A11" s="124"/>
      <c r="B11" s="2890"/>
      <c r="C11" s="1030"/>
      <c r="D11" s="1030"/>
      <c r="E11" s="2538"/>
      <c r="F11" s="2538"/>
      <c r="G11" s="2538"/>
      <c r="H11" s="1033"/>
      <c r="I11" s="1026" t="s">
        <v>587</v>
      </c>
      <c r="J11" s="1033"/>
    </row>
    <row r="12" spans="1:11" ht="19.5" customHeight="1">
      <c r="A12" s="124"/>
      <c r="B12" s="2890"/>
      <c r="C12" s="1030"/>
      <c r="D12" s="1030"/>
      <c r="E12" s="2538"/>
      <c r="F12" s="2538"/>
      <c r="G12" s="2538"/>
      <c r="H12" s="1033"/>
      <c r="I12" s="1026" t="s">
        <v>587</v>
      </c>
      <c r="J12" s="1033"/>
      <c r="K12" s="1351"/>
    </row>
    <row r="13" spans="1:11" ht="19.5" customHeight="1">
      <c r="A13" s="124"/>
      <c r="B13" s="2890"/>
      <c r="C13" s="1030"/>
      <c r="D13" s="1030"/>
      <c r="E13" s="2538"/>
      <c r="F13" s="2538"/>
      <c r="G13" s="2538"/>
      <c r="H13" s="1033"/>
      <c r="I13" s="1026" t="s">
        <v>587</v>
      </c>
      <c r="J13" s="1033"/>
      <c r="K13" s="1351"/>
    </row>
    <row r="14" spans="1:11" ht="19.5" customHeight="1">
      <c r="A14" s="124"/>
      <c r="B14" s="2890"/>
      <c r="C14" s="2872" t="s">
        <v>593</v>
      </c>
      <c r="D14" s="2873"/>
      <c r="E14" s="2873"/>
      <c r="F14" s="2873"/>
      <c r="G14" s="2873"/>
      <c r="H14" s="2873"/>
      <c r="I14" s="2873"/>
      <c r="J14" s="2874"/>
    </row>
    <row r="15" spans="1:11" ht="40.5" customHeight="1">
      <c r="A15" s="124"/>
      <c r="B15" s="2890"/>
      <c r="C15" s="1031" t="s">
        <v>51</v>
      </c>
      <c r="D15" s="1031" t="s">
        <v>52</v>
      </c>
      <c r="E15" s="2538" t="s">
        <v>584</v>
      </c>
      <c r="F15" s="2538"/>
      <c r="G15" s="2538"/>
      <c r="H15" s="2875" t="s">
        <v>585</v>
      </c>
      <c r="I15" s="2875"/>
      <c r="J15" s="1022" t="s">
        <v>1875</v>
      </c>
    </row>
    <row r="16" spans="1:11" ht="19.5" customHeight="1">
      <c r="A16" s="124"/>
      <c r="B16" s="2890"/>
      <c r="C16" s="1030"/>
      <c r="D16" s="1030"/>
      <c r="E16" s="2538"/>
      <c r="F16" s="2538"/>
      <c r="G16" s="2538"/>
      <c r="H16" s="1033"/>
      <c r="I16" s="1026" t="s">
        <v>587</v>
      </c>
      <c r="J16" s="1033"/>
      <c r="K16" s="1350"/>
    </row>
    <row r="17" spans="1:12" ht="19.5" customHeight="1">
      <c r="A17" s="124"/>
      <c r="B17" s="2890"/>
      <c r="C17" s="1030"/>
      <c r="D17" s="1030"/>
      <c r="E17" s="2538"/>
      <c r="F17" s="2538"/>
      <c r="G17" s="2538"/>
      <c r="H17" s="1033"/>
      <c r="I17" s="1026" t="s">
        <v>587</v>
      </c>
      <c r="J17" s="1033"/>
    </row>
    <row r="18" spans="1:12" ht="19.5" customHeight="1">
      <c r="A18" s="124"/>
      <c r="B18" s="2891"/>
      <c r="C18" s="1030"/>
      <c r="D18" s="1030"/>
      <c r="E18" s="2538"/>
      <c r="F18" s="2538"/>
      <c r="G18" s="2538"/>
      <c r="H18" s="1033"/>
      <c r="I18" s="1026" t="s">
        <v>587</v>
      </c>
      <c r="J18" s="1033"/>
    </row>
    <row r="19" spans="1:12" ht="19.5" customHeight="1">
      <c r="A19" s="124"/>
      <c r="B19" s="2215" t="s">
        <v>596</v>
      </c>
      <c r="C19" s="2880" t="s">
        <v>1876</v>
      </c>
      <c r="D19" s="2881"/>
      <c r="E19" s="2881"/>
      <c r="F19" s="2881"/>
      <c r="G19" s="2882"/>
      <c r="H19" s="2207" t="s">
        <v>598</v>
      </c>
      <c r="I19" s="2208"/>
      <c r="J19" s="2209"/>
    </row>
    <row r="20" spans="1:12" ht="27.75" customHeight="1">
      <c r="A20" s="124"/>
      <c r="B20" s="2879"/>
      <c r="C20" s="2883"/>
      <c r="D20" s="2884"/>
      <c r="E20" s="2884"/>
      <c r="F20" s="2884"/>
      <c r="G20" s="2885"/>
      <c r="H20" s="2886"/>
      <c r="I20" s="2887"/>
      <c r="J20" s="2888"/>
    </row>
    <row r="21" spans="1:12" ht="6" customHeight="1">
      <c r="A21" s="124"/>
      <c r="B21" s="124"/>
      <c r="C21" s="124"/>
      <c r="D21" s="124"/>
      <c r="E21" s="124"/>
      <c r="F21" s="124"/>
      <c r="G21" s="124"/>
      <c r="H21" s="124"/>
      <c r="I21" s="124"/>
      <c r="J21" s="124"/>
    </row>
    <row r="22" spans="1:12" ht="16.5" customHeight="1">
      <c r="A22" s="124"/>
      <c r="B22" s="359" t="s">
        <v>109</v>
      </c>
      <c r="C22" s="359"/>
      <c r="D22" s="359"/>
      <c r="E22" s="359"/>
      <c r="F22" s="359"/>
      <c r="G22" s="359"/>
      <c r="H22" s="359"/>
      <c r="I22" s="359"/>
      <c r="J22" s="359"/>
      <c r="K22" s="3"/>
      <c r="L22" s="3"/>
    </row>
    <row r="23" spans="1:12" ht="57" customHeight="1">
      <c r="A23" s="124"/>
      <c r="B23" s="2876" t="s">
        <v>1877</v>
      </c>
      <c r="C23" s="2876"/>
      <c r="D23" s="2876"/>
      <c r="E23" s="2876"/>
      <c r="F23" s="2876"/>
      <c r="G23" s="2876"/>
      <c r="H23" s="2876"/>
      <c r="I23" s="2876"/>
      <c r="J23" s="2876"/>
      <c r="K23" s="3"/>
      <c r="L23" s="3"/>
    </row>
    <row r="24" spans="1:12" ht="36" customHeight="1">
      <c r="A24" s="124"/>
      <c r="B24" s="2876" t="s">
        <v>1878</v>
      </c>
      <c r="C24" s="2876"/>
      <c r="D24" s="2876"/>
      <c r="E24" s="2876"/>
      <c r="F24" s="2876"/>
      <c r="G24" s="2876"/>
      <c r="H24" s="2876"/>
      <c r="I24" s="2876"/>
      <c r="J24" s="2876"/>
      <c r="K24" s="3"/>
      <c r="L24" s="3"/>
    </row>
    <row r="25" spans="1:12" ht="30" customHeight="1">
      <c r="A25" s="124"/>
      <c r="B25" s="2877" t="s">
        <v>605</v>
      </c>
      <c r="C25" s="2877"/>
      <c r="D25" s="2877"/>
      <c r="E25" s="2877"/>
      <c r="F25" s="2877"/>
      <c r="G25" s="2877"/>
      <c r="H25" s="2877"/>
      <c r="I25" s="2877"/>
      <c r="J25" s="2877"/>
      <c r="K25" s="3"/>
      <c r="L25" s="3"/>
    </row>
    <row r="26" spans="1:12" ht="7.5" customHeight="1">
      <c r="B26" s="2878"/>
      <c r="C26" s="2878"/>
      <c r="D26" s="2878"/>
      <c r="E26" s="2878"/>
      <c r="F26" s="2878"/>
      <c r="G26" s="2878"/>
      <c r="H26" s="2878"/>
      <c r="I26" s="2878"/>
      <c r="J26" s="2878"/>
    </row>
    <row r="27" spans="1:12">
      <c r="B27" s="3"/>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5"/>
  <pageMargins left="0.70866141732283472" right="0.70866141732283472" top="0.74803149606299213" bottom="0.74803149606299213" header="0.31496062992125984" footer="0.31496062992125984"/>
  <pageSetup paperSize="9" scale="71"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27"/>
  <sheetViews>
    <sheetView workbookViewId="0">
      <selection activeCell="N2" sqref="N2"/>
    </sheetView>
  </sheetViews>
  <sheetFormatPr defaultRowHeight="13.5"/>
  <cols>
    <col min="1" max="1" width="8.5" style="370" customWidth="1"/>
    <col min="2" max="2" width="15.625" style="370" customWidth="1"/>
    <col min="3" max="3" width="9.75" style="370" customWidth="1"/>
    <col min="4" max="4" width="15.25" style="370" customWidth="1"/>
    <col min="5" max="5" width="17.5" style="370" customWidth="1"/>
    <col min="6" max="6" width="12.75" style="370" customWidth="1"/>
    <col min="7" max="7" width="11" style="370" customWidth="1"/>
    <col min="8" max="8" width="5" style="370" customWidth="1"/>
    <col min="9" max="9" width="3.625" style="370" customWidth="1"/>
    <col min="10" max="10" width="8.375" style="370" customWidth="1"/>
    <col min="11" max="11" width="1" style="370" customWidth="1"/>
    <col min="12" max="12" width="2.5" style="370" customWidth="1"/>
    <col min="13" max="259" width="9" style="370"/>
    <col min="260" max="260" width="1.125" style="370" customWidth="1"/>
    <col min="261" max="262" width="15.625" style="370" customWidth="1"/>
    <col min="263" max="263" width="15.25" style="370" customWidth="1"/>
    <col min="264" max="264" width="17.5" style="370" customWidth="1"/>
    <col min="265" max="265" width="15.125" style="370" customWidth="1"/>
    <col min="266" max="266" width="15.25" style="370" customWidth="1"/>
    <col min="267" max="267" width="3.75" style="370" customWidth="1"/>
    <col min="268" max="268" width="2.5" style="370" customWidth="1"/>
    <col min="269" max="515" width="9" style="370"/>
    <col min="516" max="516" width="1.125" style="370" customWidth="1"/>
    <col min="517" max="518" width="15.625" style="370" customWidth="1"/>
    <col min="519" max="519" width="15.25" style="370" customWidth="1"/>
    <col min="520" max="520" width="17.5" style="370" customWidth="1"/>
    <col min="521" max="521" width="15.125" style="370" customWidth="1"/>
    <col min="522" max="522" width="15.25" style="370" customWidth="1"/>
    <col min="523" max="523" width="3.75" style="370" customWidth="1"/>
    <col min="524" max="524" width="2.5" style="370" customWidth="1"/>
    <col min="525" max="771" width="9" style="370"/>
    <col min="772" max="772" width="1.125" style="370" customWidth="1"/>
    <col min="773" max="774" width="15.625" style="370" customWidth="1"/>
    <col min="775" max="775" width="15.25" style="370" customWidth="1"/>
    <col min="776" max="776" width="17.5" style="370" customWidth="1"/>
    <col min="777" max="777" width="15.125" style="370" customWidth="1"/>
    <col min="778" max="778" width="15.25" style="370" customWidth="1"/>
    <col min="779" max="779" width="3.75" style="370" customWidth="1"/>
    <col min="780" max="780" width="2.5" style="370" customWidth="1"/>
    <col min="781" max="1027" width="9" style="370"/>
    <col min="1028" max="1028" width="1.125" style="370" customWidth="1"/>
    <col min="1029" max="1030" width="15.625" style="370" customWidth="1"/>
    <col min="1031" max="1031" width="15.25" style="370" customWidth="1"/>
    <col min="1032" max="1032" width="17.5" style="370" customWidth="1"/>
    <col min="1033" max="1033" width="15.125" style="370" customWidth="1"/>
    <col min="1034" max="1034" width="15.25" style="370" customWidth="1"/>
    <col min="1035" max="1035" width="3.75" style="370" customWidth="1"/>
    <col min="1036" max="1036" width="2.5" style="370" customWidth="1"/>
    <col min="1037" max="1283" width="9" style="370"/>
    <col min="1284" max="1284" width="1.125" style="370" customWidth="1"/>
    <col min="1285" max="1286" width="15.625" style="370" customWidth="1"/>
    <col min="1287" max="1287" width="15.25" style="370" customWidth="1"/>
    <col min="1288" max="1288" width="17.5" style="370" customWidth="1"/>
    <col min="1289" max="1289" width="15.125" style="370" customWidth="1"/>
    <col min="1290" max="1290" width="15.25" style="370" customWidth="1"/>
    <col min="1291" max="1291" width="3.75" style="370" customWidth="1"/>
    <col min="1292" max="1292" width="2.5" style="370" customWidth="1"/>
    <col min="1293" max="1539" width="9" style="370"/>
    <col min="1540" max="1540" width="1.125" style="370" customWidth="1"/>
    <col min="1541" max="1542" width="15.625" style="370" customWidth="1"/>
    <col min="1543" max="1543" width="15.25" style="370" customWidth="1"/>
    <col min="1544" max="1544" width="17.5" style="370" customWidth="1"/>
    <col min="1545" max="1545" width="15.125" style="370" customWidth="1"/>
    <col min="1546" max="1546" width="15.25" style="370" customWidth="1"/>
    <col min="1547" max="1547" width="3.75" style="370" customWidth="1"/>
    <col min="1548" max="1548" width="2.5" style="370" customWidth="1"/>
    <col min="1549" max="1795" width="9" style="370"/>
    <col min="1796" max="1796" width="1.125" style="370" customWidth="1"/>
    <col min="1797" max="1798" width="15.625" style="370" customWidth="1"/>
    <col min="1799" max="1799" width="15.25" style="370" customWidth="1"/>
    <col min="1800" max="1800" width="17.5" style="370" customWidth="1"/>
    <col min="1801" max="1801" width="15.125" style="370" customWidth="1"/>
    <col min="1802" max="1802" width="15.25" style="370" customWidth="1"/>
    <col min="1803" max="1803" width="3.75" style="370" customWidth="1"/>
    <col min="1804" max="1804" width="2.5" style="370" customWidth="1"/>
    <col min="1805" max="2051" width="9" style="370"/>
    <col min="2052" max="2052" width="1.125" style="370" customWidth="1"/>
    <col min="2053" max="2054" width="15.625" style="370" customWidth="1"/>
    <col min="2055" max="2055" width="15.25" style="370" customWidth="1"/>
    <col min="2056" max="2056" width="17.5" style="370" customWidth="1"/>
    <col min="2057" max="2057" width="15.125" style="370" customWidth="1"/>
    <col min="2058" max="2058" width="15.25" style="370" customWidth="1"/>
    <col min="2059" max="2059" width="3.75" style="370" customWidth="1"/>
    <col min="2060" max="2060" width="2.5" style="370" customWidth="1"/>
    <col min="2061" max="2307" width="9" style="370"/>
    <col min="2308" max="2308" width="1.125" style="370" customWidth="1"/>
    <col min="2309" max="2310" width="15.625" style="370" customWidth="1"/>
    <col min="2311" max="2311" width="15.25" style="370" customWidth="1"/>
    <col min="2312" max="2312" width="17.5" style="370" customWidth="1"/>
    <col min="2313" max="2313" width="15.125" style="370" customWidth="1"/>
    <col min="2314" max="2314" width="15.25" style="370" customWidth="1"/>
    <col min="2315" max="2315" width="3.75" style="370" customWidth="1"/>
    <col min="2316" max="2316" width="2.5" style="370" customWidth="1"/>
    <col min="2317" max="2563" width="9" style="370"/>
    <col min="2564" max="2564" width="1.125" style="370" customWidth="1"/>
    <col min="2565" max="2566" width="15.625" style="370" customWidth="1"/>
    <col min="2567" max="2567" width="15.25" style="370" customWidth="1"/>
    <col min="2568" max="2568" width="17.5" style="370" customWidth="1"/>
    <col min="2569" max="2569" width="15.125" style="370" customWidth="1"/>
    <col min="2570" max="2570" width="15.25" style="370" customWidth="1"/>
    <col min="2571" max="2571" width="3.75" style="370" customWidth="1"/>
    <col min="2572" max="2572" width="2.5" style="370" customWidth="1"/>
    <col min="2573" max="2819" width="9" style="370"/>
    <col min="2820" max="2820" width="1.125" style="370" customWidth="1"/>
    <col min="2821" max="2822" width="15.625" style="370" customWidth="1"/>
    <col min="2823" max="2823" width="15.25" style="370" customWidth="1"/>
    <col min="2824" max="2824" width="17.5" style="370" customWidth="1"/>
    <col min="2825" max="2825" width="15.125" style="370" customWidth="1"/>
    <col min="2826" max="2826" width="15.25" style="370" customWidth="1"/>
    <col min="2827" max="2827" width="3.75" style="370" customWidth="1"/>
    <col min="2828" max="2828" width="2.5" style="370" customWidth="1"/>
    <col min="2829" max="3075" width="9" style="370"/>
    <col min="3076" max="3076" width="1.125" style="370" customWidth="1"/>
    <col min="3077" max="3078" width="15.625" style="370" customWidth="1"/>
    <col min="3079" max="3079" width="15.25" style="370" customWidth="1"/>
    <col min="3080" max="3080" width="17.5" style="370" customWidth="1"/>
    <col min="3081" max="3081" width="15.125" style="370" customWidth="1"/>
    <col min="3082" max="3082" width="15.25" style="370" customWidth="1"/>
    <col min="3083" max="3083" width="3.75" style="370" customWidth="1"/>
    <col min="3084" max="3084" width="2.5" style="370" customWidth="1"/>
    <col min="3085" max="3331" width="9" style="370"/>
    <col min="3332" max="3332" width="1.125" style="370" customWidth="1"/>
    <col min="3333" max="3334" width="15.625" style="370" customWidth="1"/>
    <col min="3335" max="3335" width="15.25" style="370" customWidth="1"/>
    <col min="3336" max="3336" width="17.5" style="370" customWidth="1"/>
    <col min="3337" max="3337" width="15.125" style="370" customWidth="1"/>
    <col min="3338" max="3338" width="15.25" style="370" customWidth="1"/>
    <col min="3339" max="3339" width="3.75" style="370" customWidth="1"/>
    <col min="3340" max="3340" width="2.5" style="370" customWidth="1"/>
    <col min="3341" max="3587" width="9" style="370"/>
    <col min="3588" max="3588" width="1.125" style="370" customWidth="1"/>
    <col min="3589" max="3590" width="15.625" style="370" customWidth="1"/>
    <col min="3591" max="3591" width="15.25" style="370" customWidth="1"/>
    <col min="3592" max="3592" width="17.5" style="370" customWidth="1"/>
    <col min="3593" max="3593" width="15.125" style="370" customWidth="1"/>
    <col min="3594" max="3594" width="15.25" style="370" customWidth="1"/>
    <col min="3595" max="3595" width="3.75" style="370" customWidth="1"/>
    <col min="3596" max="3596" width="2.5" style="370" customWidth="1"/>
    <col min="3597" max="3843" width="9" style="370"/>
    <col min="3844" max="3844" width="1.125" style="370" customWidth="1"/>
    <col min="3845" max="3846" width="15.625" style="370" customWidth="1"/>
    <col min="3847" max="3847" width="15.25" style="370" customWidth="1"/>
    <col min="3848" max="3848" width="17.5" style="370" customWidth="1"/>
    <col min="3849" max="3849" width="15.125" style="370" customWidth="1"/>
    <col min="3850" max="3850" width="15.25" style="370" customWidth="1"/>
    <col min="3851" max="3851" width="3.75" style="370" customWidth="1"/>
    <col min="3852" max="3852" width="2.5" style="370" customWidth="1"/>
    <col min="3853" max="4099" width="9" style="370"/>
    <col min="4100" max="4100" width="1.125" style="370" customWidth="1"/>
    <col min="4101" max="4102" width="15.625" style="370" customWidth="1"/>
    <col min="4103" max="4103" width="15.25" style="370" customWidth="1"/>
    <col min="4104" max="4104" width="17.5" style="370" customWidth="1"/>
    <col min="4105" max="4105" width="15.125" style="370" customWidth="1"/>
    <col min="4106" max="4106" width="15.25" style="370" customWidth="1"/>
    <col min="4107" max="4107" width="3.75" style="370" customWidth="1"/>
    <col min="4108" max="4108" width="2.5" style="370" customWidth="1"/>
    <col min="4109" max="4355" width="9" style="370"/>
    <col min="4356" max="4356" width="1.125" style="370" customWidth="1"/>
    <col min="4357" max="4358" width="15.625" style="370" customWidth="1"/>
    <col min="4359" max="4359" width="15.25" style="370" customWidth="1"/>
    <col min="4360" max="4360" width="17.5" style="370" customWidth="1"/>
    <col min="4361" max="4361" width="15.125" style="370" customWidth="1"/>
    <col min="4362" max="4362" width="15.25" style="370" customWidth="1"/>
    <col min="4363" max="4363" width="3.75" style="370" customWidth="1"/>
    <col min="4364" max="4364" width="2.5" style="370" customWidth="1"/>
    <col min="4365" max="4611" width="9" style="370"/>
    <col min="4612" max="4612" width="1.125" style="370" customWidth="1"/>
    <col min="4613" max="4614" width="15.625" style="370" customWidth="1"/>
    <col min="4615" max="4615" width="15.25" style="370" customWidth="1"/>
    <col min="4616" max="4616" width="17.5" style="370" customWidth="1"/>
    <col min="4617" max="4617" width="15.125" style="370" customWidth="1"/>
    <col min="4618" max="4618" width="15.25" style="370" customWidth="1"/>
    <col min="4619" max="4619" width="3.75" style="370" customWidth="1"/>
    <col min="4620" max="4620" width="2.5" style="370" customWidth="1"/>
    <col min="4621" max="4867" width="9" style="370"/>
    <col min="4868" max="4868" width="1.125" style="370" customWidth="1"/>
    <col min="4869" max="4870" width="15.625" style="370" customWidth="1"/>
    <col min="4871" max="4871" width="15.25" style="370" customWidth="1"/>
    <col min="4872" max="4872" width="17.5" style="370" customWidth="1"/>
    <col min="4873" max="4873" width="15.125" style="370" customWidth="1"/>
    <col min="4874" max="4874" width="15.25" style="370" customWidth="1"/>
    <col min="4875" max="4875" width="3.75" style="370" customWidth="1"/>
    <col min="4876" max="4876" width="2.5" style="370" customWidth="1"/>
    <col min="4877" max="5123" width="9" style="370"/>
    <col min="5124" max="5124" width="1.125" style="370" customWidth="1"/>
    <col min="5125" max="5126" width="15.625" style="370" customWidth="1"/>
    <col min="5127" max="5127" width="15.25" style="370" customWidth="1"/>
    <col min="5128" max="5128" width="17.5" style="370" customWidth="1"/>
    <col min="5129" max="5129" width="15.125" style="370" customWidth="1"/>
    <col min="5130" max="5130" width="15.25" style="370" customWidth="1"/>
    <col min="5131" max="5131" width="3.75" style="370" customWidth="1"/>
    <col min="5132" max="5132" width="2.5" style="370" customWidth="1"/>
    <col min="5133" max="5379" width="9" style="370"/>
    <col min="5380" max="5380" width="1.125" style="370" customWidth="1"/>
    <col min="5381" max="5382" width="15.625" style="370" customWidth="1"/>
    <col min="5383" max="5383" width="15.25" style="370" customWidth="1"/>
    <col min="5384" max="5384" width="17.5" style="370" customWidth="1"/>
    <col min="5385" max="5385" width="15.125" style="370" customWidth="1"/>
    <col min="5386" max="5386" width="15.25" style="370" customWidth="1"/>
    <col min="5387" max="5387" width="3.75" style="370" customWidth="1"/>
    <col min="5388" max="5388" width="2.5" style="370" customWidth="1"/>
    <col min="5389" max="5635" width="9" style="370"/>
    <col min="5636" max="5636" width="1.125" style="370" customWidth="1"/>
    <col min="5637" max="5638" width="15.625" style="370" customWidth="1"/>
    <col min="5639" max="5639" width="15.25" style="370" customWidth="1"/>
    <col min="5640" max="5640" width="17.5" style="370" customWidth="1"/>
    <col min="5641" max="5641" width="15.125" style="370" customWidth="1"/>
    <col min="5642" max="5642" width="15.25" style="370" customWidth="1"/>
    <col min="5643" max="5643" width="3.75" style="370" customWidth="1"/>
    <col min="5644" max="5644" width="2.5" style="370" customWidth="1"/>
    <col min="5645" max="5891" width="9" style="370"/>
    <col min="5892" max="5892" width="1.125" style="370" customWidth="1"/>
    <col min="5893" max="5894" width="15.625" style="370" customWidth="1"/>
    <col min="5895" max="5895" width="15.25" style="370" customWidth="1"/>
    <col min="5896" max="5896" width="17.5" style="370" customWidth="1"/>
    <col min="5897" max="5897" width="15.125" style="370" customWidth="1"/>
    <col min="5898" max="5898" width="15.25" style="370" customWidth="1"/>
    <col min="5899" max="5899" width="3.75" style="370" customWidth="1"/>
    <col min="5900" max="5900" width="2.5" style="370" customWidth="1"/>
    <col min="5901" max="6147" width="9" style="370"/>
    <col min="6148" max="6148" width="1.125" style="370" customWidth="1"/>
    <col min="6149" max="6150" width="15.625" style="370" customWidth="1"/>
    <col min="6151" max="6151" width="15.25" style="370" customWidth="1"/>
    <col min="6152" max="6152" width="17.5" style="370" customWidth="1"/>
    <col min="6153" max="6153" width="15.125" style="370" customWidth="1"/>
    <col min="6154" max="6154" width="15.25" style="370" customWidth="1"/>
    <col min="6155" max="6155" width="3.75" style="370" customWidth="1"/>
    <col min="6156" max="6156" width="2.5" style="370" customWidth="1"/>
    <col min="6157" max="6403" width="9" style="370"/>
    <col min="6404" max="6404" width="1.125" style="370" customWidth="1"/>
    <col min="6405" max="6406" width="15.625" style="370" customWidth="1"/>
    <col min="6407" max="6407" width="15.25" style="370" customWidth="1"/>
    <col min="6408" max="6408" width="17.5" style="370" customWidth="1"/>
    <col min="6409" max="6409" width="15.125" style="370" customWidth="1"/>
    <col min="6410" max="6410" width="15.25" style="370" customWidth="1"/>
    <col min="6411" max="6411" width="3.75" style="370" customWidth="1"/>
    <col min="6412" max="6412" width="2.5" style="370" customWidth="1"/>
    <col min="6413" max="6659" width="9" style="370"/>
    <col min="6660" max="6660" width="1.125" style="370" customWidth="1"/>
    <col min="6661" max="6662" width="15.625" style="370" customWidth="1"/>
    <col min="6663" max="6663" width="15.25" style="370" customWidth="1"/>
    <col min="6664" max="6664" width="17.5" style="370" customWidth="1"/>
    <col min="6665" max="6665" width="15.125" style="370" customWidth="1"/>
    <col min="6666" max="6666" width="15.25" style="370" customWidth="1"/>
    <col min="6667" max="6667" width="3.75" style="370" customWidth="1"/>
    <col min="6668" max="6668" width="2.5" style="370" customWidth="1"/>
    <col min="6669" max="6915" width="9" style="370"/>
    <col min="6916" max="6916" width="1.125" style="370" customWidth="1"/>
    <col min="6917" max="6918" width="15.625" style="370" customWidth="1"/>
    <col min="6919" max="6919" width="15.25" style="370" customWidth="1"/>
    <col min="6920" max="6920" width="17.5" style="370" customWidth="1"/>
    <col min="6921" max="6921" width="15.125" style="370" customWidth="1"/>
    <col min="6922" max="6922" width="15.25" style="370" customWidth="1"/>
    <col min="6923" max="6923" width="3.75" style="370" customWidth="1"/>
    <col min="6924" max="6924" width="2.5" style="370" customWidth="1"/>
    <col min="6925" max="7171" width="9" style="370"/>
    <col min="7172" max="7172" width="1.125" style="370" customWidth="1"/>
    <col min="7173" max="7174" width="15.625" style="370" customWidth="1"/>
    <col min="7175" max="7175" width="15.25" style="370" customWidth="1"/>
    <col min="7176" max="7176" width="17.5" style="370" customWidth="1"/>
    <col min="7177" max="7177" width="15.125" style="370" customWidth="1"/>
    <col min="7178" max="7178" width="15.25" style="370" customWidth="1"/>
    <col min="7179" max="7179" width="3.75" style="370" customWidth="1"/>
    <col min="7180" max="7180" width="2.5" style="370" customWidth="1"/>
    <col min="7181" max="7427" width="9" style="370"/>
    <col min="7428" max="7428" width="1.125" style="370" customWidth="1"/>
    <col min="7429" max="7430" width="15.625" style="370" customWidth="1"/>
    <col min="7431" max="7431" width="15.25" style="370" customWidth="1"/>
    <col min="7432" max="7432" width="17.5" style="370" customWidth="1"/>
    <col min="7433" max="7433" width="15.125" style="370" customWidth="1"/>
    <col min="7434" max="7434" width="15.25" style="370" customWidth="1"/>
    <col min="7435" max="7435" width="3.75" style="370" customWidth="1"/>
    <col min="7436" max="7436" width="2.5" style="370" customWidth="1"/>
    <col min="7437" max="7683" width="9" style="370"/>
    <col min="7684" max="7684" width="1.125" style="370" customWidth="1"/>
    <col min="7685" max="7686" width="15.625" style="370" customWidth="1"/>
    <col min="7687" max="7687" width="15.25" style="370" customWidth="1"/>
    <col min="7688" max="7688" width="17.5" style="370" customWidth="1"/>
    <col min="7689" max="7689" width="15.125" style="370" customWidth="1"/>
    <col min="7690" max="7690" width="15.25" style="370" customWidth="1"/>
    <col min="7691" max="7691" width="3.75" style="370" customWidth="1"/>
    <col min="7692" max="7692" width="2.5" style="370" customWidth="1"/>
    <col min="7693" max="7939" width="9" style="370"/>
    <col min="7940" max="7940" width="1.125" style="370" customWidth="1"/>
    <col min="7941" max="7942" width="15.625" style="370" customWidth="1"/>
    <col min="7943" max="7943" width="15.25" style="370" customWidth="1"/>
    <col min="7944" max="7944" width="17.5" style="370" customWidth="1"/>
    <col min="7945" max="7945" width="15.125" style="370" customWidth="1"/>
    <col min="7946" max="7946" width="15.25" style="370" customWidth="1"/>
    <col min="7947" max="7947" width="3.75" style="370" customWidth="1"/>
    <col min="7948" max="7948" width="2.5" style="370" customWidth="1"/>
    <col min="7949" max="8195" width="9" style="370"/>
    <col min="8196" max="8196" width="1.125" style="370" customWidth="1"/>
    <col min="8197" max="8198" width="15.625" style="370" customWidth="1"/>
    <col min="8199" max="8199" width="15.25" style="370" customWidth="1"/>
    <col min="8200" max="8200" width="17.5" style="370" customWidth="1"/>
    <col min="8201" max="8201" width="15.125" style="370" customWidth="1"/>
    <col min="8202" max="8202" width="15.25" style="370" customWidth="1"/>
    <col min="8203" max="8203" width="3.75" style="370" customWidth="1"/>
    <col min="8204" max="8204" width="2.5" style="370" customWidth="1"/>
    <col min="8205" max="8451" width="9" style="370"/>
    <col min="8452" max="8452" width="1.125" style="370" customWidth="1"/>
    <col min="8453" max="8454" width="15.625" style="370" customWidth="1"/>
    <col min="8455" max="8455" width="15.25" style="370" customWidth="1"/>
    <col min="8456" max="8456" width="17.5" style="370" customWidth="1"/>
    <col min="8457" max="8457" width="15.125" style="370" customWidth="1"/>
    <col min="8458" max="8458" width="15.25" style="370" customWidth="1"/>
    <col min="8459" max="8459" width="3.75" style="370" customWidth="1"/>
    <col min="8460" max="8460" width="2.5" style="370" customWidth="1"/>
    <col min="8461" max="8707" width="9" style="370"/>
    <col min="8708" max="8708" width="1.125" style="370" customWidth="1"/>
    <col min="8709" max="8710" width="15.625" style="370" customWidth="1"/>
    <col min="8711" max="8711" width="15.25" style="370" customWidth="1"/>
    <col min="8712" max="8712" width="17.5" style="370" customWidth="1"/>
    <col min="8713" max="8713" width="15.125" style="370" customWidth="1"/>
    <col min="8714" max="8714" width="15.25" style="370" customWidth="1"/>
    <col min="8715" max="8715" width="3.75" style="370" customWidth="1"/>
    <col min="8716" max="8716" width="2.5" style="370" customWidth="1"/>
    <col min="8717" max="8963" width="9" style="370"/>
    <col min="8964" max="8964" width="1.125" style="370" customWidth="1"/>
    <col min="8965" max="8966" width="15.625" style="370" customWidth="1"/>
    <col min="8967" max="8967" width="15.25" style="370" customWidth="1"/>
    <col min="8968" max="8968" width="17.5" style="370" customWidth="1"/>
    <col min="8969" max="8969" width="15.125" style="370" customWidth="1"/>
    <col min="8970" max="8970" width="15.25" style="370" customWidth="1"/>
    <col min="8971" max="8971" width="3.75" style="370" customWidth="1"/>
    <col min="8972" max="8972" width="2.5" style="370" customWidth="1"/>
    <col min="8973" max="9219" width="9" style="370"/>
    <col min="9220" max="9220" width="1.125" style="370" customWidth="1"/>
    <col min="9221" max="9222" width="15.625" style="370" customWidth="1"/>
    <col min="9223" max="9223" width="15.25" style="370" customWidth="1"/>
    <col min="9224" max="9224" width="17.5" style="370" customWidth="1"/>
    <col min="9225" max="9225" width="15.125" style="370" customWidth="1"/>
    <col min="9226" max="9226" width="15.25" style="370" customWidth="1"/>
    <col min="9227" max="9227" width="3.75" style="370" customWidth="1"/>
    <col min="9228" max="9228" width="2.5" style="370" customWidth="1"/>
    <col min="9229" max="9475" width="9" style="370"/>
    <col min="9476" max="9476" width="1.125" style="370" customWidth="1"/>
    <col min="9477" max="9478" width="15.625" style="370" customWidth="1"/>
    <col min="9479" max="9479" width="15.25" style="370" customWidth="1"/>
    <col min="9480" max="9480" width="17.5" style="370" customWidth="1"/>
    <col min="9481" max="9481" width="15.125" style="370" customWidth="1"/>
    <col min="9482" max="9482" width="15.25" style="370" customWidth="1"/>
    <col min="9483" max="9483" width="3.75" style="370" customWidth="1"/>
    <col min="9484" max="9484" width="2.5" style="370" customWidth="1"/>
    <col min="9485" max="9731" width="9" style="370"/>
    <col min="9732" max="9732" width="1.125" style="370" customWidth="1"/>
    <col min="9733" max="9734" width="15.625" style="370" customWidth="1"/>
    <col min="9735" max="9735" width="15.25" style="370" customWidth="1"/>
    <col min="9736" max="9736" width="17.5" style="370" customWidth="1"/>
    <col min="9737" max="9737" width="15.125" style="370" customWidth="1"/>
    <col min="9738" max="9738" width="15.25" style="370" customWidth="1"/>
    <col min="9739" max="9739" width="3.75" style="370" customWidth="1"/>
    <col min="9740" max="9740" width="2.5" style="370" customWidth="1"/>
    <col min="9741" max="9987" width="9" style="370"/>
    <col min="9988" max="9988" width="1.125" style="370" customWidth="1"/>
    <col min="9989" max="9990" width="15.625" style="370" customWidth="1"/>
    <col min="9991" max="9991" width="15.25" style="370" customWidth="1"/>
    <col min="9992" max="9992" width="17.5" style="370" customWidth="1"/>
    <col min="9993" max="9993" width="15.125" style="370" customWidth="1"/>
    <col min="9994" max="9994" width="15.25" style="370" customWidth="1"/>
    <col min="9995" max="9995" width="3.75" style="370" customWidth="1"/>
    <col min="9996" max="9996" width="2.5" style="370" customWidth="1"/>
    <col min="9997" max="10243" width="9" style="370"/>
    <col min="10244" max="10244" width="1.125" style="370" customWidth="1"/>
    <col min="10245" max="10246" width="15.625" style="370" customWidth="1"/>
    <col min="10247" max="10247" width="15.25" style="370" customWidth="1"/>
    <col min="10248" max="10248" width="17.5" style="370" customWidth="1"/>
    <col min="10249" max="10249" width="15.125" style="370" customWidth="1"/>
    <col min="10250" max="10250" width="15.25" style="370" customWidth="1"/>
    <col min="10251" max="10251" width="3.75" style="370" customWidth="1"/>
    <col min="10252" max="10252" width="2.5" style="370" customWidth="1"/>
    <col min="10253" max="10499" width="9" style="370"/>
    <col min="10500" max="10500" width="1.125" style="370" customWidth="1"/>
    <col min="10501" max="10502" width="15.625" style="370" customWidth="1"/>
    <col min="10503" max="10503" width="15.25" style="370" customWidth="1"/>
    <col min="10504" max="10504" width="17.5" style="370" customWidth="1"/>
    <col min="10505" max="10505" width="15.125" style="370" customWidth="1"/>
    <col min="10506" max="10506" width="15.25" style="370" customWidth="1"/>
    <col min="10507" max="10507" width="3.75" style="370" customWidth="1"/>
    <col min="10508" max="10508" width="2.5" style="370" customWidth="1"/>
    <col min="10509" max="10755" width="9" style="370"/>
    <col min="10756" max="10756" width="1.125" style="370" customWidth="1"/>
    <col min="10757" max="10758" width="15.625" style="370" customWidth="1"/>
    <col min="10759" max="10759" width="15.25" style="370" customWidth="1"/>
    <col min="10760" max="10760" width="17.5" style="370" customWidth="1"/>
    <col min="10761" max="10761" width="15.125" style="370" customWidth="1"/>
    <col min="10762" max="10762" width="15.25" style="370" customWidth="1"/>
    <col min="10763" max="10763" width="3.75" style="370" customWidth="1"/>
    <col min="10764" max="10764" width="2.5" style="370" customWidth="1"/>
    <col min="10765" max="11011" width="9" style="370"/>
    <col min="11012" max="11012" width="1.125" style="370" customWidth="1"/>
    <col min="11013" max="11014" width="15.625" style="370" customWidth="1"/>
    <col min="11015" max="11015" width="15.25" style="370" customWidth="1"/>
    <col min="11016" max="11016" width="17.5" style="370" customWidth="1"/>
    <col min="11017" max="11017" width="15.125" style="370" customWidth="1"/>
    <col min="11018" max="11018" width="15.25" style="370" customWidth="1"/>
    <col min="11019" max="11019" width="3.75" style="370" customWidth="1"/>
    <col min="11020" max="11020" width="2.5" style="370" customWidth="1"/>
    <col min="11021" max="11267" width="9" style="370"/>
    <col min="11268" max="11268" width="1.125" style="370" customWidth="1"/>
    <col min="11269" max="11270" width="15.625" style="370" customWidth="1"/>
    <col min="11271" max="11271" width="15.25" style="370" customWidth="1"/>
    <col min="11272" max="11272" width="17.5" style="370" customWidth="1"/>
    <col min="11273" max="11273" width="15.125" style="370" customWidth="1"/>
    <col min="11274" max="11274" width="15.25" style="370" customWidth="1"/>
    <col min="11275" max="11275" width="3.75" style="370" customWidth="1"/>
    <col min="11276" max="11276" width="2.5" style="370" customWidth="1"/>
    <col min="11277" max="11523" width="9" style="370"/>
    <col min="11524" max="11524" width="1.125" style="370" customWidth="1"/>
    <col min="11525" max="11526" width="15.625" style="370" customWidth="1"/>
    <col min="11527" max="11527" width="15.25" style="370" customWidth="1"/>
    <col min="11528" max="11528" width="17.5" style="370" customWidth="1"/>
    <col min="11529" max="11529" width="15.125" style="370" customWidth="1"/>
    <col min="11530" max="11530" width="15.25" style="370" customWidth="1"/>
    <col min="11531" max="11531" width="3.75" style="370" customWidth="1"/>
    <col min="11532" max="11532" width="2.5" style="370" customWidth="1"/>
    <col min="11533" max="11779" width="9" style="370"/>
    <col min="11780" max="11780" width="1.125" style="370" customWidth="1"/>
    <col min="11781" max="11782" width="15.625" style="370" customWidth="1"/>
    <col min="11783" max="11783" width="15.25" style="370" customWidth="1"/>
    <col min="11784" max="11784" width="17.5" style="370" customWidth="1"/>
    <col min="11785" max="11785" width="15.125" style="370" customWidth="1"/>
    <col min="11786" max="11786" width="15.25" style="370" customWidth="1"/>
    <col min="11787" max="11787" width="3.75" style="370" customWidth="1"/>
    <col min="11788" max="11788" width="2.5" style="370" customWidth="1"/>
    <col min="11789" max="12035" width="9" style="370"/>
    <col min="12036" max="12036" width="1.125" style="370" customWidth="1"/>
    <col min="12037" max="12038" width="15.625" style="370" customWidth="1"/>
    <col min="12039" max="12039" width="15.25" style="370" customWidth="1"/>
    <col min="12040" max="12040" width="17.5" style="370" customWidth="1"/>
    <col min="12041" max="12041" width="15.125" style="370" customWidth="1"/>
    <col min="12042" max="12042" width="15.25" style="370" customWidth="1"/>
    <col min="12043" max="12043" width="3.75" style="370" customWidth="1"/>
    <col min="12044" max="12044" width="2.5" style="370" customWidth="1"/>
    <col min="12045" max="12291" width="9" style="370"/>
    <col min="12292" max="12292" width="1.125" style="370" customWidth="1"/>
    <col min="12293" max="12294" width="15.625" style="370" customWidth="1"/>
    <col min="12295" max="12295" width="15.25" style="370" customWidth="1"/>
    <col min="12296" max="12296" width="17.5" style="370" customWidth="1"/>
    <col min="12297" max="12297" width="15.125" style="370" customWidth="1"/>
    <col min="12298" max="12298" width="15.25" style="370" customWidth="1"/>
    <col min="12299" max="12299" width="3.75" style="370" customWidth="1"/>
    <col min="12300" max="12300" width="2.5" style="370" customWidth="1"/>
    <col min="12301" max="12547" width="9" style="370"/>
    <col min="12548" max="12548" width="1.125" style="370" customWidth="1"/>
    <col min="12549" max="12550" width="15.625" style="370" customWidth="1"/>
    <col min="12551" max="12551" width="15.25" style="370" customWidth="1"/>
    <col min="12552" max="12552" width="17.5" style="370" customWidth="1"/>
    <col min="12553" max="12553" width="15.125" style="370" customWidth="1"/>
    <col min="12554" max="12554" width="15.25" style="370" customWidth="1"/>
    <col min="12555" max="12555" width="3.75" style="370" customWidth="1"/>
    <col min="12556" max="12556" width="2.5" style="370" customWidth="1"/>
    <col min="12557" max="12803" width="9" style="370"/>
    <col min="12804" max="12804" width="1.125" style="370" customWidth="1"/>
    <col min="12805" max="12806" width="15.625" style="370" customWidth="1"/>
    <col min="12807" max="12807" width="15.25" style="370" customWidth="1"/>
    <col min="12808" max="12808" width="17.5" style="370" customWidth="1"/>
    <col min="12809" max="12809" width="15.125" style="370" customWidth="1"/>
    <col min="12810" max="12810" width="15.25" style="370" customWidth="1"/>
    <col min="12811" max="12811" width="3.75" style="370" customWidth="1"/>
    <col min="12812" max="12812" width="2.5" style="370" customWidth="1"/>
    <col min="12813" max="13059" width="9" style="370"/>
    <col min="13060" max="13060" width="1.125" style="370" customWidth="1"/>
    <col min="13061" max="13062" width="15.625" style="370" customWidth="1"/>
    <col min="13063" max="13063" width="15.25" style="370" customWidth="1"/>
    <col min="13064" max="13064" width="17.5" style="370" customWidth="1"/>
    <col min="13065" max="13065" width="15.125" style="370" customWidth="1"/>
    <col min="13066" max="13066" width="15.25" style="370" customWidth="1"/>
    <col min="13067" max="13067" width="3.75" style="370" customWidth="1"/>
    <col min="13068" max="13068" width="2.5" style="370" customWidth="1"/>
    <col min="13069" max="13315" width="9" style="370"/>
    <col min="13316" max="13316" width="1.125" style="370" customWidth="1"/>
    <col min="13317" max="13318" width="15.625" style="370" customWidth="1"/>
    <col min="13319" max="13319" width="15.25" style="370" customWidth="1"/>
    <col min="13320" max="13320" width="17.5" style="370" customWidth="1"/>
    <col min="13321" max="13321" width="15.125" style="370" customWidth="1"/>
    <col min="13322" max="13322" width="15.25" style="370" customWidth="1"/>
    <col min="13323" max="13323" width="3.75" style="370" customWidth="1"/>
    <col min="13324" max="13324" width="2.5" style="370" customWidth="1"/>
    <col min="13325" max="13571" width="9" style="370"/>
    <col min="13572" max="13572" width="1.125" style="370" customWidth="1"/>
    <col min="13573" max="13574" width="15.625" style="370" customWidth="1"/>
    <col min="13575" max="13575" width="15.25" style="370" customWidth="1"/>
    <col min="13576" max="13576" width="17.5" style="370" customWidth="1"/>
    <col min="13577" max="13577" width="15.125" style="370" customWidth="1"/>
    <col min="13578" max="13578" width="15.25" style="370" customWidth="1"/>
    <col min="13579" max="13579" width="3.75" style="370" customWidth="1"/>
    <col min="13580" max="13580" width="2.5" style="370" customWidth="1"/>
    <col min="13581" max="13827" width="9" style="370"/>
    <col min="13828" max="13828" width="1.125" style="370" customWidth="1"/>
    <col min="13829" max="13830" width="15.625" style="370" customWidth="1"/>
    <col min="13831" max="13831" width="15.25" style="370" customWidth="1"/>
    <col min="13832" max="13832" width="17.5" style="370" customWidth="1"/>
    <col min="13833" max="13833" width="15.125" style="370" customWidth="1"/>
    <col min="13834" max="13834" width="15.25" style="370" customWidth="1"/>
    <col min="13835" max="13835" width="3.75" style="370" customWidth="1"/>
    <col min="13836" max="13836" width="2.5" style="370" customWidth="1"/>
    <col min="13837" max="14083" width="9" style="370"/>
    <col min="14084" max="14084" width="1.125" style="370" customWidth="1"/>
    <col min="14085" max="14086" width="15.625" style="370" customWidth="1"/>
    <col min="14087" max="14087" width="15.25" style="370" customWidth="1"/>
    <col min="14088" max="14088" width="17.5" style="370" customWidth="1"/>
    <col min="14089" max="14089" width="15.125" style="370" customWidth="1"/>
    <col min="14090" max="14090" width="15.25" style="370" customWidth="1"/>
    <col min="14091" max="14091" width="3.75" style="370" customWidth="1"/>
    <col min="14092" max="14092" width="2.5" style="370" customWidth="1"/>
    <col min="14093" max="14339" width="9" style="370"/>
    <col min="14340" max="14340" width="1.125" style="370" customWidth="1"/>
    <col min="14341" max="14342" width="15.625" style="370" customWidth="1"/>
    <col min="14343" max="14343" width="15.25" style="370" customWidth="1"/>
    <col min="14344" max="14344" width="17.5" style="370" customWidth="1"/>
    <col min="14345" max="14345" width="15.125" style="370" customWidth="1"/>
    <col min="14346" max="14346" width="15.25" style="370" customWidth="1"/>
    <col min="14347" max="14347" width="3.75" style="370" customWidth="1"/>
    <col min="14348" max="14348" width="2.5" style="370" customWidth="1"/>
    <col min="14349" max="14595" width="9" style="370"/>
    <col min="14596" max="14596" width="1.125" style="370" customWidth="1"/>
    <col min="14597" max="14598" width="15.625" style="370" customWidth="1"/>
    <col min="14599" max="14599" width="15.25" style="370" customWidth="1"/>
    <col min="14600" max="14600" width="17.5" style="370" customWidth="1"/>
    <col min="14601" max="14601" width="15.125" style="370" customWidth="1"/>
    <col min="14602" max="14602" width="15.25" style="370" customWidth="1"/>
    <col min="14603" max="14603" width="3.75" style="370" customWidth="1"/>
    <col min="14604" max="14604" width="2.5" style="370" customWidth="1"/>
    <col min="14605" max="14851" width="9" style="370"/>
    <col min="14852" max="14852" width="1.125" style="370" customWidth="1"/>
    <col min="14853" max="14854" width="15.625" style="370" customWidth="1"/>
    <col min="14855" max="14855" width="15.25" style="370" customWidth="1"/>
    <col min="14856" max="14856" width="17.5" style="370" customWidth="1"/>
    <col min="14857" max="14857" width="15.125" style="370" customWidth="1"/>
    <col min="14858" max="14858" width="15.25" style="370" customWidth="1"/>
    <col min="14859" max="14859" width="3.75" style="370" customWidth="1"/>
    <col min="14860" max="14860" width="2.5" style="370" customWidth="1"/>
    <col min="14861" max="15107" width="9" style="370"/>
    <col min="15108" max="15108" width="1.125" style="370" customWidth="1"/>
    <col min="15109" max="15110" width="15.625" style="370" customWidth="1"/>
    <col min="15111" max="15111" width="15.25" style="370" customWidth="1"/>
    <col min="15112" max="15112" width="17.5" style="370" customWidth="1"/>
    <col min="15113" max="15113" width="15.125" style="370" customWidth="1"/>
    <col min="15114" max="15114" width="15.25" style="370" customWidth="1"/>
    <col min="15115" max="15115" width="3.75" style="370" customWidth="1"/>
    <col min="15116" max="15116" width="2.5" style="370" customWidth="1"/>
    <col min="15117" max="15363" width="9" style="370"/>
    <col min="15364" max="15364" width="1.125" style="370" customWidth="1"/>
    <col min="15365" max="15366" width="15.625" style="370" customWidth="1"/>
    <col min="15367" max="15367" width="15.25" style="370" customWidth="1"/>
    <col min="15368" max="15368" width="17.5" style="370" customWidth="1"/>
    <col min="15369" max="15369" width="15.125" style="370" customWidth="1"/>
    <col min="15370" max="15370" width="15.25" style="370" customWidth="1"/>
    <col min="15371" max="15371" width="3.75" style="370" customWidth="1"/>
    <col min="15372" max="15372" width="2.5" style="370" customWidth="1"/>
    <col min="15373" max="15619" width="9" style="370"/>
    <col min="15620" max="15620" width="1.125" style="370" customWidth="1"/>
    <col min="15621" max="15622" width="15.625" style="370" customWidth="1"/>
    <col min="15623" max="15623" width="15.25" style="370" customWidth="1"/>
    <col min="15624" max="15624" width="17.5" style="370" customWidth="1"/>
    <col min="15625" max="15625" width="15.125" style="370" customWidth="1"/>
    <col min="15626" max="15626" width="15.25" style="370" customWidth="1"/>
    <col min="15627" max="15627" width="3.75" style="370" customWidth="1"/>
    <col min="15628" max="15628" width="2.5" style="370" customWidth="1"/>
    <col min="15629" max="15875" width="9" style="370"/>
    <col min="15876" max="15876" width="1.125" style="370" customWidth="1"/>
    <col min="15877" max="15878" width="15.625" style="370" customWidth="1"/>
    <col min="15879" max="15879" width="15.25" style="370" customWidth="1"/>
    <col min="15880" max="15880" width="17.5" style="370" customWidth="1"/>
    <col min="15881" max="15881" width="15.125" style="370" customWidth="1"/>
    <col min="15882" max="15882" width="15.25" style="370" customWidth="1"/>
    <col min="15883" max="15883" width="3.75" style="370" customWidth="1"/>
    <col min="15884" max="15884" width="2.5" style="370" customWidth="1"/>
    <col min="15885" max="16131" width="9" style="370"/>
    <col min="16132" max="16132" width="1.125" style="370" customWidth="1"/>
    <col min="16133" max="16134" width="15.625" style="370" customWidth="1"/>
    <col min="16135" max="16135" width="15.25" style="370" customWidth="1"/>
    <col min="16136" max="16136" width="17.5" style="370" customWidth="1"/>
    <col min="16137" max="16137" width="15.125" style="370" customWidth="1"/>
    <col min="16138" max="16138" width="15.25" style="370" customWidth="1"/>
    <col min="16139" max="16139" width="3.75" style="370" customWidth="1"/>
    <col min="16140" max="16140" width="2.5" style="370" customWidth="1"/>
    <col min="16141" max="16384" width="9" style="370"/>
  </cols>
  <sheetData>
    <row r="1" spans="1:11" ht="27.75" customHeight="1">
      <c r="A1" s="356"/>
      <c r="B1" s="124" t="s">
        <v>1955</v>
      </c>
      <c r="C1" s="124"/>
      <c r="D1" s="124"/>
      <c r="E1" s="124"/>
      <c r="F1" s="124"/>
      <c r="G1" s="124"/>
      <c r="H1" s="124"/>
      <c r="I1" s="124"/>
      <c r="J1" s="124"/>
    </row>
    <row r="2" spans="1:11" ht="15.75" customHeight="1">
      <c r="A2" s="356"/>
      <c r="B2" s="477" t="s">
        <v>606</v>
      </c>
      <c r="C2" s="124"/>
      <c r="D2" s="124"/>
      <c r="E2" s="124"/>
      <c r="F2" s="124"/>
      <c r="G2" s="124"/>
      <c r="H2" s="124"/>
      <c r="I2" s="124"/>
      <c r="J2" s="230" t="s">
        <v>607</v>
      </c>
    </row>
    <row r="3" spans="1:11" ht="15.75" customHeight="1">
      <c r="A3" s="356"/>
      <c r="B3" s="477"/>
      <c r="C3" s="124"/>
      <c r="D3" s="124"/>
      <c r="E3" s="124"/>
      <c r="F3" s="124"/>
      <c r="G3" s="124"/>
      <c r="H3" s="124"/>
      <c r="I3" s="124"/>
      <c r="J3" s="230"/>
    </row>
    <row r="4" spans="1:11" ht="18" customHeight="1">
      <c r="A4" s="2536" t="s">
        <v>608</v>
      </c>
      <c r="B4" s="2536"/>
      <c r="C4" s="2536"/>
      <c r="D4" s="2536"/>
      <c r="E4" s="2536"/>
      <c r="F4" s="2536"/>
      <c r="G4" s="2536"/>
      <c r="H4" s="2536"/>
      <c r="I4" s="2536"/>
      <c r="J4" s="2536"/>
    </row>
    <row r="5" spans="1:11" ht="12" customHeight="1">
      <c r="A5" s="357"/>
      <c r="B5" s="357"/>
      <c r="C5" s="357"/>
      <c r="D5" s="357"/>
      <c r="E5" s="357"/>
      <c r="F5" s="357"/>
      <c r="G5" s="357"/>
      <c r="H5" s="357"/>
      <c r="I5" s="357"/>
      <c r="J5" s="357"/>
    </row>
    <row r="6" spans="1:11" ht="43.5" customHeight="1">
      <c r="A6" s="357"/>
      <c r="B6" s="360" t="s">
        <v>581</v>
      </c>
      <c r="C6" s="2538"/>
      <c r="D6" s="2538"/>
      <c r="E6" s="2538"/>
      <c r="F6" s="2538"/>
      <c r="G6" s="2538"/>
      <c r="H6" s="2538"/>
      <c r="I6" s="2538"/>
      <c r="J6" s="2538"/>
    </row>
    <row r="7" spans="1:11" ht="43.5" customHeight="1">
      <c r="A7" s="124"/>
      <c r="B7" s="442" t="s">
        <v>337</v>
      </c>
      <c r="C7" s="2538" t="s">
        <v>312</v>
      </c>
      <c r="D7" s="2538"/>
      <c r="E7" s="2538"/>
      <c r="F7" s="2538"/>
      <c r="G7" s="2538"/>
      <c r="H7" s="2538"/>
      <c r="I7" s="2538"/>
      <c r="J7" s="2538"/>
      <c r="K7" s="478"/>
    </row>
    <row r="8" spans="1:11" ht="43.5" customHeight="1">
      <c r="A8" s="124"/>
      <c r="B8" s="361" t="s">
        <v>609</v>
      </c>
      <c r="C8" s="2527" t="s">
        <v>610</v>
      </c>
      <c r="D8" s="2527"/>
      <c r="E8" s="2527"/>
      <c r="F8" s="2527"/>
      <c r="G8" s="2527"/>
      <c r="H8" s="2527"/>
      <c r="I8" s="2527"/>
      <c r="J8" s="2527"/>
      <c r="K8" s="478"/>
    </row>
    <row r="9" spans="1:11" ht="19.5" customHeight="1">
      <c r="A9" s="124"/>
      <c r="B9" s="2527" t="s">
        <v>603</v>
      </c>
      <c r="C9" s="2538" t="s">
        <v>583</v>
      </c>
      <c r="D9" s="2538"/>
      <c r="E9" s="2538"/>
      <c r="F9" s="2538"/>
      <c r="G9" s="2538"/>
      <c r="H9" s="2538"/>
      <c r="I9" s="2538"/>
      <c r="J9" s="2538"/>
      <c r="K9" s="478"/>
    </row>
    <row r="10" spans="1:11" ht="40.5" customHeight="1">
      <c r="A10" s="124"/>
      <c r="B10" s="2527"/>
      <c r="C10" s="463" t="s">
        <v>51</v>
      </c>
      <c r="D10" s="463" t="s">
        <v>52</v>
      </c>
      <c r="E10" s="2538" t="s">
        <v>584</v>
      </c>
      <c r="F10" s="2538"/>
      <c r="G10" s="2538"/>
      <c r="H10" s="2875" t="s">
        <v>585</v>
      </c>
      <c r="I10" s="2875"/>
      <c r="J10" s="445" t="s">
        <v>586</v>
      </c>
    </row>
    <row r="11" spans="1:11" ht="19.5" customHeight="1">
      <c r="A11" s="124"/>
      <c r="B11" s="2527"/>
      <c r="C11" s="443"/>
      <c r="D11" s="443"/>
      <c r="E11" s="2538"/>
      <c r="F11" s="2538"/>
      <c r="G11" s="2538"/>
      <c r="H11" s="446"/>
      <c r="I11" s="362" t="s">
        <v>587</v>
      </c>
      <c r="J11" s="446"/>
    </row>
    <row r="12" spans="1:11" ht="19.5" customHeight="1">
      <c r="A12" s="124"/>
      <c r="B12" s="2527"/>
      <c r="C12" s="443"/>
      <c r="D12" s="443"/>
      <c r="E12" s="2538"/>
      <c r="F12" s="2538"/>
      <c r="G12" s="2538"/>
      <c r="H12" s="446"/>
      <c r="I12" s="362" t="s">
        <v>587</v>
      </c>
      <c r="J12" s="446"/>
    </row>
    <row r="13" spans="1:11" ht="19.5" customHeight="1">
      <c r="A13" s="124"/>
      <c r="B13" s="2527"/>
      <c r="C13" s="443"/>
      <c r="D13" s="443"/>
      <c r="E13" s="2538"/>
      <c r="F13" s="2538"/>
      <c r="G13" s="2538"/>
      <c r="H13" s="446"/>
      <c r="I13" s="362" t="s">
        <v>587</v>
      </c>
      <c r="J13" s="446"/>
    </row>
    <row r="14" spans="1:11" ht="19.5" customHeight="1">
      <c r="A14" s="124"/>
      <c r="B14" s="2527"/>
      <c r="C14" s="2538" t="s">
        <v>593</v>
      </c>
      <c r="D14" s="2538"/>
      <c r="E14" s="2538"/>
      <c r="F14" s="2538"/>
      <c r="G14" s="2538"/>
      <c r="H14" s="2538"/>
      <c r="I14" s="2538"/>
      <c r="J14" s="2538"/>
    </row>
    <row r="15" spans="1:11" ht="40.5" customHeight="1">
      <c r="A15" s="124"/>
      <c r="B15" s="2527"/>
      <c r="C15" s="463" t="s">
        <v>51</v>
      </c>
      <c r="D15" s="463" t="s">
        <v>52</v>
      </c>
      <c r="E15" s="2538" t="s">
        <v>584</v>
      </c>
      <c r="F15" s="2538"/>
      <c r="G15" s="2538"/>
      <c r="H15" s="2875" t="s">
        <v>585</v>
      </c>
      <c r="I15" s="2875"/>
      <c r="J15" s="445" t="s">
        <v>594</v>
      </c>
    </row>
    <row r="16" spans="1:11" ht="19.5" customHeight="1">
      <c r="A16" s="124"/>
      <c r="B16" s="2527"/>
      <c r="C16" s="443"/>
      <c r="D16" s="443"/>
      <c r="E16" s="2538"/>
      <c r="F16" s="2538"/>
      <c r="G16" s="2538"/>
      <c r="H16" s="446"/>
      <c r="I16" s="362" t="s">
        <v>587</v>
      </c>
      <c r="J16" s="446"/>
      <c r="K16" s="478"/>
    </row>
    <row r="17" spans="1:12" ht="19.5" customHeight="1">
      <c r="A17" s="124"/>
      <c r="B17" s="2527"/>
      <c r="C17" s="443"/>
      <c r="D17" s="443"/>
      <c r="E17" s="2538"/>
      <c r="F17" s="2538"/>
      <c r="G17" s="2538"/>
      <c r="H17" s="446"/>
      <c r="I17" s="362" t="s">
        <v>587</v>
      </c>
      <c r="J17" s="446"/>
    </row>
    <row r="18" spans="1:12" ht="19.5" customHeight="1">
      <c r="A18" s="124"/>
      <c r="B18" s="2527"/>
      <c r="C18" s="443"/>
      <c r="D18" s="443"/>
      <c r="E18" s="2538"/>
      <c r="F18" s="2538"/>
      <c r="G18" s="2538"/>
      <c r="H18" s="446"/>
      <c r="I18" s="362" t="s">
        <v>587</v>
      </c>
      <c r="J18" s="446"/>
    </row>
    <row r="19" spans="1:12" ht="19.5" customHeight="1">
      <c r="A19" s="124"/>
      <c r="B19" s="2820" t="s">
        <v>596</v>
      </c>
      <c r="C19" s="2527" t="s">
        <v>611</v>
      </c>
      <c r="D19" s="2527"/>
      <c r="E19" s="2527"/>
      <c r="F19" s="2527"/>
      <c r="G19" s="2527"/>
      <c r="H19" s="2538" t="s">
        <v>598</v>
      </c>
      <c r="I19" s="2538"/>
      <c r="J19" s="2538"/>
    </row>
    <row r="20" spans="1:12" ht="35.25" customHeight="1">
      <c r="A20" s="124"/>
      <c r="B20" s="2820"/>
      <c r="C20" s="2527"/>
      <c r="D20" s="2527"/>
      <c r="E20" s="2527"/>
      <c r="F20" s="2527"/>
      <c r="G20" s="2527"/>
      <c r="H20" s="2820"/>
      <c r="I20" s="2820"/>
      <c r="J20" s="2820"/>
    </row>
    <row r="21" spans="1:12" ht="6" customHeight="1">
      <c r="A21" s="124"/>
      <c r="B21" s="124"/>
      <c r="C21" s="124"/>
      <c r="D21" s="124"/>
      <c r="E21" s="124"/>
      <c r="F21" s="124"/>
      <c r="G21" s="124"/>
      <c r="H21" s="124"/>
      <c r="I21" s="124"/>
      <c r="J21" s="124"/>
    </row>
    <row r="22" spans="1:12" ht="20.25" customHeight="1">
      <c r="A22" s="124"/>
      <c r="B22" s="359" t="s">
        <v>109</v>
      </c>
      <c r="C22" s="359"/>
      <c r="D22" s="359"/>
      <c r="E22" s="359"/>
      <c r="F22" s="359"/>
      <c r="G22" s="359"/>
      <c r="H22" s="359"/>
      <c r="I22" s="359"/>
      <c r="J22" s="359"/>
      <c r="K22" s="3"/>
      <c r="L22" s="3"/>
    </row>
    <row r="23" spans="1:12" ht="65.25" customHeight="1">
      <c r="A23" s="124"/>
      <c r="B23" s="2876" t="s">
        <v>1095</v>
      </c>
      <c r="C23" s="2876"/>
      <c r="D23" s="2876"/>
      <c r="E23" s="2876"/>
      <c r="F23" s="2876"/>
      <c r="G23" s="2876"/>
      <c r="H23" s="2876"/>
      <c r="I23" s="2876"/>
      <c r="J23" s="2876"/>
      <c r="K23" s="3"/>
      <c r="L23" s="3"/>
    </row>
    <row r="24" spans="1:12" ht="39" customHeight="1">
      <c r="A24" s="124"/>
      <c r="B24" s="2876" t="s">
        <v>1096</v>
      </c>
      <c r="C24" s="2876"/>
      <c r="D24" s="2876"/>
      <c r="E24" s="2876"/>
      <c r="F24" s="2876"/>
      <c r="G24" s="2876"/>
      <c r="H24" s="2876"/>
      <c r="I24" s="2876"/>
      <c r="J24" s="2876"/>
      <c r="K24" s="3"/>
      <c r="L24" s="3"/>
    </row>
    <row r="25" spans="1:12" ht="29.25" customHeight="1">
      <c r="A25" s="124"/>
      <c r="B25" s="2877" t="s">
        <v>605</v>
      </c>
      <c r="C25" s="2877"/>
      <c r="D25" s="2877"/>
      <c r="E25" s="2877"/>
      <c r="F25" s="2877"/>
      <c r="G25" s="2877"/>
      <c r="H25" s="2877"/>
      <c r="I25" s="2877"/>
      <c r="J25" s="2877"/>
      <c r="K25" s="3"/>
      <c r="L25" s="3"/>
    </row>
    <row r="26" spans="1:12" ht="7.5" customHeight="1">
      <c r="A26" s="124"/>
      <c r="B26" s="2892"/>
      <c r="C26" s="2892"/>
      <c r="D26" s="2892"/>
      <c r="E26" s="2892"/>
      <c r="F26" s="2892"/>
      <c r="G26" s="2892"/>
      <c r="H26" s="2892"/>
      <c r="I26" s="2892"/>
      <c r="J26" s="2892"/>
    </row>
    <row r="27" spans="1:12">
      <c r="B27" s="3"/>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5"/>
  <pageMargins left="0.70866141732283472" right="0.70866141732283472" top="0.74803149606299213" bottom="0.74803149606299213" header="0.31496062992125984" footer="0.31496062992125984"/>
  <pageSetup paperSize="9" scale="7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25"/>
  <sheetViews>
    <sheetView workbookViewId="0">
      <selection activeCell="E13" sqref="E13:G13"/>
    </sheetView>
  </sheetViews>
  <sheetFormatPr defaultRowHeight="13.5"/>
  <cols>
    <col min="1" max="1" width="3.75" style="370" customWidth="1"/>
    <col min="2" max="2" width="15.625" style="370" customWidth="1"/>
    <col min="3" max="3" width="9.75" style="370" customWidth="1"/>
    <col min="4" max="4" width="15.25" style="370" customWidth="1"/>
    <col min="5" max="5" width="17.5" style="370" customWidth="1"/>
    <col min="6" max="6" width="12.75" style="370" customWidth="1"/>
    <col min="7" max="7" width="11" style="370" customWidth="1"/>
    <col min="8" max="8" width="5" style="370" customWidth="1"/>
    <col min="9" max="9" width="3.625" style="370" customWidth="1"/>
    <col min="10" max="10" width="8.375" style="370" customWidth="1"/>
    <col min="11" max="11" width="1" style="370" customWidth="1"/>
    <col min="12" max="12" width="2.5" style="370" customWidth="1"/>
    <col min="13" max="259" width="9" style="370"/>
    <col min="260" max="260" width="1.125" style="370" customWidth="1"/>
    <col min="261" max="262" width="15.625" style="370" customWidth="1"/>
    <col min="263" max="263" width="15.25" style="370" customWidth="1"/>
    <col min="264" max="264" width="17.5" style="370" customWidth="1"/>
    <col min="265" max="265" width="15.125" style="370" customWidth="1"/>
    <col min="266" max="266" width="15.25" style="370" customWidth="1"/>
    <col min="267" max="267" width="3.75" style="370" customWidth="1"/>
    <col min="268" max="268" width="2.5" style="370" customWidth="1"/>
    <col min="269" max="515" width="9" style="370"/>
    <col min="516" max="516" width="1.125" style="370" customWidth="1"/>
    <col min="517" max="518" width="15.625" style="370" customWidth="1"/>
    <col min="519" max="519" width="15.25" style="370" customWidth="1"/>
    <col min="520" max="520" width="17.5" style="370" customWidth="1"/>
    <col min="521" max="521" width="15.125" style="370" customWidth="1"/>
    <col min="522" max="522" width="15.25" style="370" customWidth="1"/>
    <col min="523" max="523" width="3.75" style="370" customWidth="1"/>
    <col min="524" max="524" width="2.5" style="370" customWidth="1"/>
    <col min="525" max="771" width="9" style="370"/>
    <col min="772" max="772" width="1.125" style="370" customWidth="1"/>
    <col min="773" max="774" width="15.625" style="370" customWidth="1"/>
    <col min="775" max="775" width="15.25" style="370" customWidth="1"/>
    <col min="776" max="776" width="17.5" style="370" customWidth="1"/>
    <col min="777" max="777" width="15.125" style="370" customWidth="1"/>
    <col min="778" max="778" width="15.25" style="370" customWidth="1"/>
    <col min="779" max="779" width="3.75" style="370" customWidth="1"/>
    <col min="780" max="780" width="2.5" style="370" customWidth="1"/>
    <col min="781" max="1027" width="9" style="370"/>
    <col min="1028" max="1028" width="1.125" style="370" customWidth="1"/>
    <col min="1029" max="1030" width="15.625" style="370" customWidth="1"/>
    <col min="1031" max="1031" width="15.25" style="370" customWidth="1"/>
    <col min="1032" max="1032" width="17.5" style="370" customWidth="1"/>
    <col min="1033" max="1033" width="15.125" style="370" customWidth="1"/>
    <col min="1034" max="1034" width="15.25" style="370" customWidth="1"/>
    <col min="1035" max="1035" width="3.75" style="370" customWidth="1"/>
    <col min="1036" max="1036" width="2.5" style="370" customWidth="1"/>
    <col min="1037" max="1283" width="9" style="370"/>
    <col min="1284" max="1284" width="1.125" style="370" customWidth="1"/>
    <col min="1285" max="1286" width="15.625" style="370" customWidth="1"/>
    <col min="1287" max="1287" width="15.25" style="370" customWidth="1"/>
    <col min="1288" max="1288" width="17.5" style="370" customWidth="1"/>
    <col min="1289" max="1289" width="15.125" style="370" customWidth="1"/>
    <col min="1290" max="1290" width="15.25" style="370" customWidth="1"/>
    <col min="1291" max="1291" width="3.75" style="370" customWidth="1"/>
    <col min="1292" max="1292" width="2.5" style="370" customWidth="1"/>
    <col min="1293" max="1539" width="9" style="370"/>
    <col min="1540" max="1540" width="1.125" style="370" customWidth="1"/>
    <col min="1541" max="1542" width="15.625" style="370" customWidth="1"/>
    <col min="1543" max="1543" width="15.25" style="370" customWidth="1"/>
    <col min="1544" max="1544" width="17.5" style="370" customWidth="1"/>
    <col min="1545" max="1545" width="15.125" style="370" customWidth="1"/>
    <col min="1546" max="1546" width="15.25" style="370" customWidth="1"/>
    <col min="1547" max="1547" width="3.75" style="370" customWidth="1"/>
    <col min="1548" max="1548" width="2.5" style="370" customWidth="1"/>
    <col min="1549" max="1795" width="9" style="370"/>
    <col min="1796" max="1796" width="1.125" style="370" customWidth="1"/>
    <col min="1797" max="1798" width="15.625" style="370" customWidth="1"/>
    <col min="1799" max="1799" width="15.25" style="370" customWidth="1"/>
    <col min="1800" max="1800" width="17.5" style="370" customWidth="1"/>
    <col min="1801" max="1801" width="15.125" style="370" customWidth="1"/>
    <col min="1802" max="1802" width="15.25" style="370" customWidth="1"/>
    <col min="1803" max="1803" width="3.75" style="370" customWidth="1"/>
    <col min="1804" max="1804" width="2.5" style="370" customWidth="1"/>
    <col min="1805" max="2051" width="9" style="370"/>
    <col min="2052" max="2052" width="1.125" style="370" customWidth="1"/>
    <col min="2053" max="2054" width="15.625" style="370" customWidth="1"/>
    <col min="2055" max="2055" width="15.25" style="370" customWidth="1"/>
    <col min="2056" max="2056" width="17.5" style="370" customWidth="1"/>
    <col min="2057" max="2057" width="15.125" style="370" customWidth="1"/>
    <col min="2058" max="2058" width="15.25" style="370" customWidth="1"/>
    <col min="2059" max="2059" width="3.75" style="370" customWidth="1"/>
    <col min="2060" max="2060" width="2.5" style="370" customWidth="1"/>
    <col min="2061" max="2307" width="9" style="370"/>
    <col min="2308" max="2308" width="1.125" style="370" customWidth="1"/>
    <col min="2309" max="2310" width="15.625" style="370" customWidth="1"/>
    <col min="2311" max="2311" width="15.25" style="370" customWidth="1"/>
    <col min="2312" max="2312" width="17.5" style="370" customWidth="1"/>
    <col min="2313" max="2313" width="15.125" style="370" customWidth="1"/>
    <col min="2314" max="2314" width="15.25" style="370" customWidth="1"/>
    <col min="2315" max="2315" width="3.75" style="370" customWidth="1"/>
    <col min="2316" max="2316" width="2.5" style="370" customWidth="1"/>
    <col min="2317" max="2563" width="9" style="370"/>
    <col min="2564" max="2564" width="1.125" style="370" customWidth="1"/>
    <col min="2565" max="2566" width="15.625" style="370" customWidth="1"/>
    <col min="2567" max="2567" width="15.25" style="370" customWidth="1"/>
    <col min="2568" max="2568" width="17.5" style="370" customWidth="1"/>
    <col min="2569" max="2569" width="15.125" style="370" customWidth="1"/>
    <col min="2570" max="2570" width="15.25" style="370" customWidth="1"/>
    <col min="2571" max="2571" width="3.75" style="370" customWidth="1"/>
    <col min="2572" max="2572" width="2.5" style="370" customWidth="1"/>
    <col min="2573" max="2819" width="9" style="370"/>
    <col min="2820" max="2820" width="1.125" style="370" customWidth="1"/>
    <col min="2821" max="2822" width="15.625" style="370" customWidth="1"/>
    <col min="2823" max="2823" width="15.25" style="370" customWidth="1"/>
    <col min="2824" max="2824" width="17.5" style="370" customWidth="1"/>
    <col min="2825" max="2825" width="15.125" style="370" customWidth="1"/>
    <col min="2826" max="2826" width="15.25" style="370" customWidth="1"/>
    <col min="2827" max="2827" width="3.75" style="370" customWidth="1"/>
    <col min="2828" max="2828" width="2.5" style="370" customWidth="1"/>
    <col min="2829" max="3075" width="9" style="370"/>
    <col min="3076" max="3076" width="1.125" style="370" customWidth="1"/>
    <col min="3077" max="3078" width="15.625" style="370" customWidth="1"/>
    <col min="3079" max="3079" width="15.25" style="370" customWidth="1"/>
    <col min="3080" max="3080" width="17.5" style="370" customWidth="1"/>
    <col min="3081" max="3081" width="15.125" style="370" customWidth="1"/>
    <col min="3082" max="3082" width="15.25" style="370" customWidth="1"/>
    <col min="3083" max="3083" width="3.75" style="370" customWidth="1"/>
    <col min="3084" max="3084" width="2.5" style="370" customWidth="1"/>
    <col min="3085" max="3331" width="9" style="370"/>
    <col min="3332" max="3332" width="1.125" style="370" customWidth="1"/>
    <col min="3333" max="3334" width="15.625" style="370" customWidth="1"/>
    <col min="3335" max="3335" width="15.25" style="370" customWidth="1"/>
    <col min="3336" max="3336" width="17.5" style="370" customWidth="1"/>
    <col min="3337" max="3337" width="15.125" style="370" customWidth="1"/>
    <col min="3338" max="3338" width="15.25" style="370" customWidth="1"/>
    <col min="3339" max="3339" width="3.75" style="370" customWidth="1"/>
    <col min="3340" max="3340" width="2.5" style="370" customWidth="1"/>
    <col min="3341" max="3587" width="9" style="370"/>
    <col min="3588" max="3588" width="1.125" style="370" customWidth="1"/>
    <col min="3589" max="3590" width="15.625" style="370" customWidth="1"/>
    <col min="3591" max="3591" width="15.25" style="370" customWidth="1"/>
    <col min="3592" max="3592" width="17.5" style="370" customWidth="1"/>
    <col min="3593" max="3593" width="15.125" style="370" customWidth="1"/>
    <col min="3594" max="3594" width="15.25" style="370" customWidth="1"/>
    <col min="3595" max="3595" width="3.75" style="370" customWidth="1"/>
    <col min="3596" max="3596" width="2.5" style="370" customWidth="1"/>
    <col min="3597" max="3843" width="9" style="370"/>
    <col min="3844" max="3844" width="1.125" style="370" customWidth="1"/>
    <col min="3845" max="3846" width="15.625" style="370" customWidth="1"/>
    <col min="3847" max="3847" width="15.25" style="370" customWidth="1"/>
    <col min="3848" max="3848" width="17.5" style="370" customWidth="1"/>
    <col min="3849" max="3849" width="15.125" style="370" customWidth="1"/>
    <col min="3850" max="3850" width="15.25" style="370" customWidth="1"/>
    <col min="3851" max="3851" width="3.75" style="370" customWidth="1"/>
    <col min="3852" max="3852" width="2.5" style="370" customWidth="1"/>
    <col min="3853" max="4099" width="9" style="370"/>
    <col min="4100" max="4100" width="1.125" style="370" customWidth="1"/>
    <col min="4101" max="4102" width="15.625" style="370" customWidth="1"/>
    <col min="4103" max="4103" width="15.25" style="370" customWidth="1"/>
    <col min="4104" max="4104" width="17.5" style="370" customWidth="1"/>
    <col min="4105" max="4105" width="15.125" style="370" customWidth="1"/>
    <col min="4106" max="4106" width="15.25" style="370" customWidth="1"/>
    <col min="4107" max="4107" width="3.75" style="370" customWidth="1"/>
    <col min="4108" max="4108" width="2.5" style="370" customWidth="1"/>
    <col min="4109" max="4355" width="9" style="370"/>
    <col min="4356" max="4356" width="1.125" style="370" customWidth="1"/>
    <col min="4357" max="4358" width="15.625" style="370" customWidth="1"/>
    <col min="4359" max="4359" width="15.25" style="370" customWidth="1"/>
    <col min="4360" max="4360" width="17.5" style="370" customWidth="1"/>
    <col min="4361" max="4361" width="15.125" style="370" customWidth="1"/>
    <col min="4362" max="4362" width="15.25" style="370" customWidth="1"/>
    <col min="4363" max="4363" width="3.75" style="370" customWidth="1"/>
    <col min="4364" max="4364" width="2.5" style="370" customWidth="1"/>
    <col min="4365" max="4611" width="9" style="370"/>
    <col min="4612" max="4612" width="1.125" style="370" customWidth="1"/>
    <col min="4613" max="4614" width="15.625" style="370" customWidth="1"/>
    <col min="4615" max="4615" width="15.25" style="370" customWidth="1"/>
    <col min="4616" max="4616" width="17.5" style="370" customWidth="1"/>
    <col min="4617" max="4617" width="15.125" style="370" customWidth="1"/>
    <col min="4618" max="4618" width="15.25" style="370" customWidth="1"/>
    <col min="4619" max="4619" width="3.75" style="370" customWidth="1"/>
    <col min="4620" max="4620" width="2.5" style="370" customWidth="1"/>
    <col min="4621" max="4867" width="9" style="370"/>
    <col min="4868" max="4868" width="1.125" style="370" customWidth="1"/>
    <col min="4869" max="4870" width="15.625" style="370" customWidth="1"/>
    <col min="4871" max="4871" width="15.25" style="370" customWidth="1"/>
    <col min="4872" max="4872" width="17.5" style="370" customWidth="1"/>
    <col min="4873" max="4873" width="15.125" style="370" customWidth="1"/>
    <col min="4874" max="4874" width="15.25" style="370" customWidth="1"/>
    <col min="4875" max="4875" width="3.75" style="370" customWidth="1"/>
    <col min="4876" max="4876" width="2.5" style="370" customWidth="1"/>
    <col min="4877" max="5123" width="9" style="370"/>
    <col min="5124" max="5124" width="1.125" style="370" customWidth="1"/>
    <col min="5125" max="5126" width="15.625" style="370" customWidth="1"/>
    <col min="5127" max="5127" width="15.25" style="370" customWidth="1"/>
    <col min="5128" max="5128" width="17.5" style="370" customWidth="1"/>
    <col min="5129" max="5129" width="15.125" style="370" customWidth="1"/>
    <col min="5130" max="5130" width="15.25" style="370" customWidth="1"/>
    <col min="5131" max="5131" width="3.75" style="370" customWidth="1"/>
    <col min="5132" max="5132" width="2.5" style="370" customWidth="1"/>
    <col min="5133" max="5379" width="9" style="370"/>
    <col min="5380" max="5380" width="1.125" style="370" customWidth="1"/>
    <col min="5381" max="5382" width="15.625" style="370" customWidth="1"/>
    <col min="5383" max="5383" width="15.25" style="370" customWidth="1"/>
    <col min="5384" max="5384" width="17.5" style="370" customWidth="1"/>
    <col min="5385" max="5385" width="15.125" style="370" customWidth="1"/>
    <col min="5386" max="5386" width="15.25" style="370" customWidth="1"/>
    <col min="5387" max="5387" width="3.75" style="370" customWidth="1"/>
    <col min="5388" max="5388" width="2.5" style="370" customWidth="1"/>
    <col min="5389" max="5635" width="9" style="370"/>
    <col min="5636" max="5636" width="1.125" style="370" customWidth="1"/>
    <col min="5637" max="5638" width="15.625" style="370" customWidth="1"/>
    <col min="5639" max="5639" width="15.25" style="370" customWidth="1"/>
    <col min="5640" max="5640" width="17.5" style="370" customWidth="1"/>
    <col min="5641" max="5641" width="15.125" style="370" customWidth="1"/>
    <col min="5642" max="5642" width="15.25" style="370" customWidth="1"/>
    <col min="5643" max="5643" width="3.75" style="370" customWidth="1"/>
    <col min="5644" max="5644" width="2.5" style="370" customWidth="1"/>
    <col min="5645" max="5891" width="9" style="370"/>
    <col min="5892" max="5892" width="1.125" style="370" customWidth="1"/>
    <col min="5893" max="5894" width="15.625" style="370" customWidth="1"/>
    <col min="5895" max="5895" width="15.25" style="370" customWidth="1"/>
    <col min="5896" max="5896" width="17.5" style="370" customWidth="1"/>
    <col min="5897" max="5897" width="15.125" style="370" customWidth="1"/>
    <col min="5898" max="5898" width="15.25" style="370" customWidth="1"/>
    <col min="5899" max="5899" width="3.75" style="370" customWidth="1"/>
    <col min="5900" max="5900" width="2.5" style="370" customWidth="1"/>
    <col min="5901" max="6147" width="9" style="370"/>
    <col min="6148" max="6148" width="1.125" style="370" customWidth="1"/>
    <col min="6149" max="6150" width="15.625" style="370" customWidth="1"/>
    <col min="6151" max="6151" width="15.25" style="370" customWidth="1"/>
    <col min="6152" max="6152" width="17.5" style="370" customWidth="1"/>
    <col min="6153" max="6153" width="15.125" style="370" customWidth="1"/>
    <col min="6154" max="6154" width="15.25" style="370" customWidth="1"/>
    <col min="6155" max="6155" width="3.75" style="370" customWidth="1"/>
    <col min="6156" max="6156" width="2.5" style="370" customWidth="1"/>
    <col min="6157" max="6403" width="9" style="370"/>
    <col min="6404" max="6404" width="1.125" style="370" customWidth="1"/>
    <col min="6405" max="6406" width="15.625" style="370" customWidth="1"/>
    <col min="6407" max="6407" width="15.25" style="370" customWidth="1"/>
    <col min="6408" max="6408" width="17.5" style="370" customWidth="1"/>
    <col min="6409" max="6409" width="15.125" style="370" customWidth="1"/>
    <col min="6410" max="6410" width="15.25" style="370" customWidth="1"/>
    <col min="6411" max="6411" width="3.75" style="370" customWidth="1"/>
    <col min="6412" max="6412" width="2.5" style="370" customWidth="1"/>
    <col min="6413" max="6659" width="9" style="370"/>
    <col min="6660" max="6660" width="1.125" style="370" customWidth="1"/>
    <col min="6661" max="6662" width="15.625" style="370" customWidth="1"/>
    <col min="6663" max="6663" width="15.25" style="370" customWidth="1"/>
    <col min="6664" max="6664" width="17.5" style="370" customWidth="1"/>
    <col min="6665" max="6665" width="15.125" style="370" customWidth="1"/>
    <col min="6666" max="6666" width="15.25" style="370" customWidth="1"/>
    <col min="6667" max="6667" width="3.75" style="370" customWidth="1"/>
    <col min="6668" max="6668" width="2.5" style="370" customWidth="1"/>
    <col min="6669" max="6915" width="9" style="370"/>
    <col min="6916" max="6916" width="1.125" style="370" customWidth="1"/>
    <col min="6917" max="6918" width="15.625" style="370" customWidth="1"/>
    <col min="6919" max="6919" width="15.25" style="370" customWidth="1"/>
    <col min="6920" max="6920" width="17.5" style="370" customWidth="1"/>
    <col min="6921" max="6921" width="15.125" style="370" customWidth="1"/>
    <col min="6922" max="6922" width="15.25" style="370" customWidth="1"/>
    <col min="6923" max="6923" width="3.75" style="370" customWidth="1"/>
    <col min="6924" max="6924" width="2.5" style="370" customWidth="1"/>
    <col min="6925" max="7171" width="9" style="370"/>
    <col min="7172" max="7172" width="1.125" style="370" customWidth="1"/>
    <col min="7173" max="7174" width="15.625" style="370" customWidth="1"/>
    <col min="7175" max="7175" width="15.25" style="370" customWidth="1"/>
    <col min="7176" max="7176" width="17.5" style="370" customWidth="1"/>
    <col min="7177" max="7177" width="15.125" style="370" customWidth="1"/>
    <col min="7178" max="7178" width="15.25" style="370" customWidth="1"/>
    <col min="7179" max="7179" width="3.75" style="370" customWidth="1"/>
    <col min="7180" max="7180" width="2.5" style="370" customWidth="1"/>
    <col min="7181" max="7427" width="9" style="370"/>
    <col min="7428" max="7428" width="1.125" style="370" customWidth="1"/>
    <col min="7429" max="7430" width="15.625" style="370" customWidth="1"/>
    <col min="7431" max="7431" width="15.25" style="370" customWidth="1"/>
    <col min="7432" max="7432" width="17.5" style="370" customWidth="1"/>
    <col min="7433" max="7433" width="15.125" style="370" customWidth="1"/>
    <col min="7434" max="7434" width="15.25" style="370" customWidth="1"/>
    <col min="7435" max="7435" width="3.75" style="370" customWidth="1"/>
    <col min="7436" max="7436" width="2.5" style="370" customWidth="1"/>
    <col min="7437" max="7683" width="9" style="370"/>
    <col min="7684" max="7684" width="1.125" style="370" customWidth="1"/>
    <col min="7685" max="7686" width="15.625" style="370" customWidth="1"/>
    <col min="7687" max="7687" width="15.25" style="370" customWidth="1"/>
    <col min="7688" max="7688" width="17.5" style="370" customWidth="1"/>
    <col min="7689" max="7689" width="15.125" style="370" customWidth="1"/>
    <col min="7690" max="7690" width="15.25" style="370" customWidth="1"/>
    <col min="7691" max="7691" width="3.75" style="370" customWidth="1"/>
    <col min="7692" max="7692" width="2.5" style="370" customWidth="1"/>
    <col min="7693" max="7939" width="9" style="370"/>
    <col min="7940" max="7940" width="1.125" style="370" customWidth="1"/>
    <col min="7941" max="7942" width="15.625" style="370" customWidth="1"/>
    <col min="7943" max="7943" width="15.25" style="370" customWidth="1"/>
    <col min="7944" max="7944" width="17.5" style="370" customWidth="1"/>
    <col min="7945" max="7945" width="15.125" style="370" customWidth="1"/>
    <col min="7946" max="7946" width="15.25" style="370" customWidth="1"/>
    <col min="7947" max="7947" width="3.75" style="370" customWidth="1"/>
    <col min="7948" max="7948" width="2.5" style="370" customWidth="1"/>
    <col min="7949" max="8195" width="9" style="370"/>
    <col min="8196" max="8196" width="1.125" style="370" customWidth="1"/>
    <col min="8197" max="8198" width="15.625" style="370" customWidth="1"/>
    <col min="8199" max="8199" width="15.25" style="370" customWidth="1"/>
    <col min="8200" max="8200" width="17.5" style="370" customWidth="1"/>
    <col min="8201" max="8201" width="15.125" style="370" customWidth="1"/>
    <col min="8202" max="8202" width="15.25" style="370" customWidth="1"/>
    <col min="8203" max="8203" width="3.75" style="370" customWidth="1"/>
    <col min="8204" max="8204" width="2.5" style="370" customWidth="1"/>
    <col min="8205" max="8451" width="9" style="370"/>
    <col min="8452" max="8452" width="1.125" style="370" customWidth="1"/>
    <col min="8453" max="8454" width="15.625" style="370" customWidth="1"/>
    <col min="8455" max="8455" width="15.25" style="370" customWidth="1"/>
    <col min="8456" max="8456" width="17.5" style="370" customWidth="1"/>
    <col min="8457" max="8457" width="15.125" style="370" customWidth="1"/>
    <col min="8458" max="8458" width="15.25" style="370" customWidth="1"/>
    <col min="8459" max="8459" width="3.75" style="370" customWidth="1"/>
    <col min="8460" max="8460" width="2.5" style="370" customWidth="1"/>
    <col min="8461" max="8707" width="9" style="370"/>
    <col min="8708" max="8708" width="1.125" style="370" customWidth="1"/>
    <col min="8709" max="8710" width="15.625" style="370" customWidth="1"/>
    <col min="8711" max="8711" width="15.25" style="370" customWidth="1"/>
    <col min="8712" max="8712" width="17.5" style="370" customWidth="1"/>
    <col min="8713" max="8713" width="15.125" style="370" customWidth="1"/>
    <col min="8714" max="8714" width="15.25" style="370" customWidth="1"/>
    <col min="8715" max="8715" width="3.75" style="370" customWidth="1"/>
    <col min="8716" max="8716" width="2.5" style="370" customWidth="1"/>
    <col min="8717" max="8963" width="9" style="370"/>
    <col min="8964" max="8964" width="1.125" style="370" customWidth="1"/>
    <col min="8965" max="8966" width="15.625" style="370" customWidth="1"/>
    <col min="8967" max="8967" width="15.25" style="370" customWidth="1"/>
    <col min="8968" max="8968" width="17.5" style="370" customWidth="1"/>
    <col min="8969" max="8969" width="15.125" style="370" customWidth="1"/>
    <col min="8970" max="8970" width="15.25" style="370" customWidth="1"/>
    <col min="8971" max="8971" width="3.75" style="370" customWidth="1"/>
    <col min="8972" max="8972" width="2.5" style="370" customWidth="1"/>
    <col min="8973" max="9219" width="9" style="370"/>
    <col min="9220" max="9220" width="1.125" style="370" customWidth="1"/>
    <col min="9221" max="9222" width="15.625" style="370" customWidth="1"/>
    <col min="9223" max="9223" width="15.25" style="370" customWidth="1"/>
    <col min="9224" max="9224" width="17.5" style="370" customWidth="1"/>
    <col min="9225" max="9225" width="15.125" style="370" customWidth="1"/>
    <col min="9226" max="9226" width="15.25" style="370" customWidth="1"/>
    <col min="9227" max="9227" width="3.75" style="370" customWidth="1"/>
    <col min="9228" max="9228" width="2.5" style="370" customWidth="1"/>
    <col min="9229" max="9475" width="9" style="370"/>
    <col min="9476" max="9476" width="1.125" style="370" customWidth="1"/>
    <col min="9477" max="9478" width="15.625" style="370" customWidth="1"/>
    <col min="9479" max="9479" width="15.25" style="370" customWidth="1"/>
    <col min="9480" max="9480" width="17.5" style="370" customWidth="1"/>
    <col min="9481" max="9481" width="15.125" style="370" customWidth="1"/>
    <col min="9482" max="9482" width="15.25" style="370" customWidth="1"/>
    <col min="9483" max="9483" width="3.75" style="370" customWidth="1"/>
    <col min="9484" max="9484" width="2.5" style="370" customWidth="1"/>
    <col min="9485" max="9731" width="9" style="370"/>
    <col min="9732" max="9732" width="1.125" style="370" customWidth="1"/>
    <col min="9733" max="9734" width="15.625" style="370" customWidth="1"/>
    <col min="9735" max="9735" width="15.25" style="370" customWidth="1"/>
    <col min="9736" max="9736" width="17.5" style="370" customWidth="1"/>
    <col min="9737" max="9737" width="15.125" style="370" customWidth="1"/>
    <col min="9738" max="9738" width="15.25" style="370" customWidth="1"/>
    <col min="9739" max="9739" width="3.75" style="370" customWidth="1"/>
    <col min="9740" max="9740" width="2.5" style="370" customWidth="1"/>
    <col min="9741" max="9987" width="9" style="370"/>
    <col min="9988" max="9988" width="1.125" style="370" customWidth="1"/>
    <col min="9989" max="9990" width="15.625" style="370" customWidth="1"/>
    <col min="9991" max="9991" width="15.25" style="370" customWidth="1"/>
    <col min="9992" max="9992" width="17.5" style="370" customWidth="1"/>
    <col min="9993" max="9993" width="15.125" style="370" customWidth="1"/>
    <col min="9994" max="9994" width="15.25" style="370" customWidth="1"/>
    <col min="9995" max="9995" width="3.75" style="370" customWidth="1"/>
    <col min="9996" max="9996" width="2.5" style="370" customWidth="1"/>
    <col min="9997" max="10243" width="9" style="370"/>
    <col min="10244" max="10244" width="1.125" style="370" customWidth="1"/>
    <col min="10245" max="10246" width="15.625" style="370" customWidth="1"/>
    <col min="10247" max="10247" width="15.25" style="370" customWidth="1"/>
    <col min="10248" max="10248" width="17.5" style="370" customWidth="1"/>
    <col min="10249" max="10249" width="15.125" style="370" customWidth="1"/>
    <col min="10250" max="10250" width="15.25" style="370" customWidth="1"/>
    <col min="10251" max="10251" width="3.75" style="370" customWidth="1"/>
    <col min="10252" max="10252" width="2.5" style="370" customWidth="1"/>
    <col min="10253" max="10499" width="9" style="370"/>
    <col min="10500" max="10500" width="1.125" style="370" customWidth="1"/>
    <col min="10501" max="10502" width="15.625" style="370" customWidth="1"/>
    <col min="10503" max="10503" width="15.25" style="370" customWidth="1"/>
    <col min="10504" max="10504" width="17.5" style="370" customWidth="1"/>
    <col min="10505" max="10505" width="15.125" style="370" customWidth="1"/>
    <col min="10506" max="10506" width="15.25" style="370" customWidth="1"/>
    <col min="10507" max="10507" width="3.75" style="370" customWidth="1"/>
    <col min="10508" max="10508" width="2.5" style="370" customWidth="1"/>
    <col min="10509" max="10755" width="9" style="370"/>
    <col min="10756" max="10756" width="1.125" style="370" customWidth="1"/>
    <col min="10757" max="10758" width="15.625" style="370" customWidth="1"/>
    <col min="10759" max="10759" width="15.25" style="370" customWidth="1"/>
    <col min="10760" max="10760" width="17.5" style="370" customWidth="1"/>
    <col min="10761" max="10761" width="15.125" style="370" customWidth="1"/>
    <col min="10762" max="10762" width="15.25" style="370" customWidth="1"/>
    <col min="10763" max="10763" width="3.75" style="370" customWidth="1"/>
    <col min="10764" max="10764" width="2.5" style="370" customWidth="1"/>
    <col min="10765" max="11011" width="9" style="370"/>
    <col min="11012" max="11012" width="1.125" style="370" customWidth="1"/>
    <col min="11013" max="11014" width="15.625" style="370" customWidth="1"/>
    <col min="11015" max="11015" width="15.25" style="370" customWidth="1"/>
    <col min="11016" max="11016" width="17.5" style="370" customWidth="1"/>
    <col min="11017" max="11017" width="15.125" style="370" customWidth="1"/>
    <col min="11018" max="11018" width="15.25" style="370" customWidth="1"/>
    <col min="11019" max="11019" width="3.75" style="370" customWidth="1"/>
    <col min="11020" max="11020" width="2.5" style="370" customWidth="1"/>
    <col min="11021" max="11267" width="9" style="370"/>
    <col min="11268" max="11268" width="1.125" style="370" customWidth="1"/>
    <col min="11269" max="11270" width="15.625" style="370" customWidth="1"/>
    <col min="11271" max="11271" width="15.25" style="370" customWidth="1"/>
    <col min="11272" max="11272" width="17.5" style="370" customWidth="1"/>
    <col min="11273" max="11273" width="15.125" style="370" customWidth="1"/>
    <col min="11274" max="11274" width="15.25" style="370" customWidth="1"/>
    <col min="11275" max="11275" width="3.75" style="370" customWidth="1"/>
    <col min="11276" max="11276" width="2.5" style="370" customWidth="1"/>
    <col min="11277" max="11523" width="9" style="370"/>
    <col min="11524" max="11524" width="1.125" style="370" customWidth="1"/>
    <col min="11525" max="11526" width="15.625" style="370" customWidth="1"/>
    <col min="11527" max="11527" width="15.25" style="370" customWidth="1"/>
    <col min="11528" max="11528" width="17.5" style="370" customWidth="1"/>
    <col min="11529" max="11529" width="15.125" style="370" customWidth="1"/>
    <col min="11530" max="11530" width="15.25" style="370" customWidth="1"/>
    <col min="11531" max="11531" width="3.75" style="370" customWidth="1"/>
    <col min="11532" max="11532" width="2.5" style="370" customWidth="1"/>
    <col min="11533" max="11779" width="9" style="370"/>
    <col min="11780" max="11780" width="1.125" style="370" customWidth="1"/>
    <col min="11781" max="11782" width="15.625" style="370" customWidth="1"/>
    <col min="11783" max="11783" width="15.25" style="370" customWidth="1"/>
    <col min="11784" max="11784" width="17.5" style="370" customWidth="1"/>
    <col min="11785" max="11785" width="15.125" style="370" customWidth="1"/>
    <col min="11786" max="11786" width="15.25" style="370" customWidth="1"/>
    <col min="11787" max="11787" width="3.75" style="370" customWidth="1"/>
    <col min="11788" max="11788" width="2.5" style="370" customWidth="1"/>
    <col min="11789" max="12035" width="9" style="370"/>
    <col min="12036" max="12036" width="1.125" style="370" customWidth="1"/>
    <col min="12037" max="12038" width="15.625" style="370" customWidth="1"/>
    <col min="12039" max="12039" width="15.25" style="370" customWidth="1"/>
    <col min="12040" max="12040" width="17.5" style="370" customWidth="1"/>
    <col min="12041" max="12041" width="15.125" style="370" customWidth="1"/>
    <col min="12042" max="12042" width="15.25" style="370" customWidth="1"/>
    <col min="12043" max="12043" width="3.75" style="370" customWidth="1"/>
    <col min="12044" max="12044" width="2.5" style="370" customWidth="1"/>
    <col min="12045" max="12291" width="9" style="370"/>
    <col min="12292" max="12292" width="1.125" style="370" customWidth="1"/>
    <col min="12293" max="12294" width="15.625" style="370" customWidth="1"/>
    <col min="12295" max="12295" width="15.25" style="370" customWidth="1"/>
    <col min="12296" max="12296" width="17.5" style="370" customWidth="1"/>
    <col min="12297" max="12297" width="15.125" style="370" customWidth="1"/>
    <col min="12298" max="12298" width="15.25" style="370" customWidth="1"/>
    <col min="12299" max="12299" width="3.75" style="370" customWidth="1"/>
    <col min="12300" max="12300" width="2.5" style="370" customWidth="1"/>
    <col min="12301" max="12547" width="9" style="370"/>
    <col min="12548" max="12548" width="1.125" style="370" customWidth="1"/>
    <col min="12549" max="12550" width="15.625" style="370" customWidth="1"/>
    <col min="12551" max="12551" width="15.25" style="370" customWidth="1"/>
    <col min="12552" max="12552" width="17.5" style="370" customWidth="1"/>
    <col min="12553" max="12553" width="15.125" style="370" customWidth="1"/>
    <col min="12554" max="12554" width="15.25" style="370" customWidth="1"/>
    <col min="12555" max="12555" width="3.75" style="370" customWidth="1"/>
    <col min="12556" max="12556" width="2.5" style="370" customWidth="1"/>
    <col min="12557" max="12803" width="9" style="370"/>
    <col min="12804" max="12804" width="1.125" style="370" customWidth="1"/>
    <col min="12805" max="12806" width="15.625" style="370" customWidth="1"/>
    <col min="12807" max="12807" width="15.25" style="370" customWidth="1"/>
    <col min="12808" max="12808" width="17.5" style="370" customWidth="1"/>
    <col min="12809" max="12809" width="15.125" style="370" customWidth="1"/>
    <col min="12810" max="12810" width="15.25" style="370" customWidth="1"/>
    <col min="12811" max="12811" width="3.75" style="370" customWidth="1"/>
    <col min="12812" max="12812" width="2.5" style="370" customWidth="1"/>
    <col min="12813" max="13059" width="9" style="370"/>
    <col min="13060" max="13060" width="1.125" style="370" customWidth="1"/>
    <col min="13061" max="13062" width="15.625" style="370" customWidth="1"/>
    <col min="13063" max="13063" width="15.25" style="370" customWidth="1"/>
    <col min="13064" max="13064" width="17.5" style="370" customWidth="1"/>
    <col min="13065" max="13065" width="15.125" style="370" customWidth="1"/>
    <col min="13066" max="13066" width="15.25" style="370" customWidth="1"/>
    <col min="13067" max="13067" width="3.75" style="370" customWidth="1"/>
    <col min="13068" max="13068" width="2.5" style="370" customWidth="1"/>
    <col min="13069" max="13315" width="9" style="370"/>
    <col min="13316" max="13316" width="1.125" style="370" customWidth="1"/>
    <col min="13317" max="13318" width="15.625" style="370" customWidth="1"/>
    <col min="13319" max="13319" width="15.25" style="370" customWidth="1"/>
    <col min="13320" max="13320" width="17.5" style="370" customWidth="1"/>
    <col min="13321" max="13321" width="15.125" style="370" customWidth="1"/>
    <col min="13322" max="13322" width="15.25" style="370" customWidth="1"/>
    <col min="13323" max="13323" width="3.75" style="370" customWidth="1"/>
    <col min="13324" max="13324" width="2.5" style="370" customWidth="1"/>
    <col min="13325" max="13571" width="9" style="370"/>
    <col min="13572" max="13572" width="1.125" style="370" customWidth="1"/>
    <col min="13573" max="13574" width="15.625" style="370" customWidth="1"/>
    <col min="13575" max="13575" width="15.25" style="370" customWidth="1"/>
    <col min="13576" max="13576" width="17.5" style="370" customWidth="1"/>
    <col min="13577" max="13577" width="15.125" style="370" customWidth="1"/>
    <col min="13578" max="13578" width="15.25" style="370" customWidth="1"/>
    <col min="13579" max="13579" width="3.75" style="370" customWidth="1"/>
    <col min="13580" max="13580" width="2.5" style="370" customWidth="1"/>
    <col min="13581" max="13827" width="9" style="370"/>
    <col min="13828" max="13828" width="1.125" style="370" customWidth="1"/>
    <col min="13829" max="13830" width="15.625" style="370" customWidth="1"/>
    <col min="13831" max="13831" width="15.25" style="370" customWidth="1"/>
    <col min="13832" max="13832" width="17.5" style="370" customWidth="1"/>
    <col min="13833" max="13833" width="15.125" style="370" customWidth="1"/>
    <col min="13834" max="13834" width="15.25" style="370" customWidth="1"/>
    <col min="13835" max="13835" width="3.75" style="370" customWidth="1"/>
    <col min="13836" max="13836" width="2.5" style="370" customWidth="1"/>
    <col min="13837" max="14083" width="9" style="370"/>
    <col min="14084" max="14084" width="1.125" style="370" customWidth="1"/>
    <col min="14085" max="14086" width="15.625" style="370" customWidth="1"/>
    <col min="14087" max="14087" width="15.25" style="370" customWidth="1"/>
    <col min="14088" max="14088" width="17.5" style="370" customWidth="1"/>
    <col min="14089" max="14089" width="15.125" style="370" customWidth="1"/>
    <col min="14090" max="14090" width="15.25" style="370" customWidth="1"/>
    <col min="14091" max="14091" width="3.75" style="370" customWidth="1"/>
    <col min="14092" max="14092" width="2.5" style="370" customWidth="1"/>
    <col min="14093" max="14339" width="9" style="370"/>
    <col min="14340" max="14340" width="1.125" style="370" customWidth="1"/>
    <col min="14341" max="14342" width="15.625" style="370" customWidth="1"/>
    <col min="14343" max="14343" width="15.25" style="370" customWidth="1"/>
    <col min="14344" max="14344" width="17.5" style="370" customWidth="1"/>
    <col min="14345" max="14345" width="15.125" style="370" customWidth="1"/>
    <col min="14346" max="14346" width="15.25" style="370" customWidth="1"/>
    <col min="14347" max="14347" width="3.75" style="370" customWidth="1"/>
    <col min="14348" max="14348" width="2.5" style="370" customWidth="1"/>
    <col min="14349" max="14595" width="9" style="370"/>
    <col min="14596" max="14596" width="1.125" style="370" customWidth="1"/>
    <col min="14597" max="14598" width="15.625" style="370" customWidth="1"/>
    <col min="14599" max="14599" width="15.25" style="370" customWidth="1"/>
    <col min="14600" max="14600" width="17.5" style="370" customWidth="1"/>
    <col min="14601" max="14601" width="15.125" style="370" customWidth="1"/>
    <col min="14602" max="14602" width="15.25" style="370" customWidth="1"/>
    <col min="14603" max="14603" width="3.75" style="370" customWidth="1"/>
    <col min="14604" max="14604" width="2.5" style="370" customWidth="1"/>
    <col min="14605" max="14851" width="9" style="370"/>
    <col min="14852" max="14852" width="1.125" style="370" customWidth="1"/>
    <col min="14853" max="14854" width="15.625" style="370" customWidth="1"/>
    <col min="14855" max="14855" width="15.25" style="370" customWidth="1"/>
    <col min="14856" max="14856" width="17.5" style="370" customWidth="1"/>
    <col min="14857" max="14857" width="15.125" style="370" customWidth="1"/>
    <col min="14858" max="14858" width="15.25" style="370" customWidth="1"/>
    <col min="14859" max="14859" width="3.75" style="370" customWidth="1"/>
    <col min="14860" max="14860" width="2.5" style="370" customWidth="1"/>
    <col min="14861" max="15107" width="9" style="370"/>
    <col min="15108" max="15108" width="1.125" style="370" customWidth="1"/>
    <col min="15109" max="15110" width="15.625" style="370" customWidth="1"/>
    <col min="15111" max="15111" width="15.25" style="370" customWidth="1"/>
    <col min="15112" max="15112" width="17.5" style="370" customWidth="1"/>
    <col min="15113" max="15113" width="15.125" style="370" customWidth="1"/>
    <col min="15114" max="15114" width="15.25" style="370" customWidth="1"/>
    <col min="15115" max="15115" width="3.75" style="370" customWidth="1"/>
    <col min="15116" max="15116" width="2.5" style="370" customWidth="1"/>
    <col min="15117" max="15363" width="9" style="370"/>
    <col min="15364" max="15364" width="1.125" style="370" customWidth="1"/>
    <col min="15365" max="15366" width="15.625" style="370" customWidth="1"/>
    <col min="15367" max="15367" width="15.25" style="370" customWidth="1"/>
    <col min="15368" max="15368" width="17.5" style="370" customWidth="1"/>
    <col min="15369" max="15369" width="15.125" style="370" customWidth="1"/>
    <col min="15370" max="15370" width="15.25" style="370" customWidth="1"/>
    <col min="15371" max="15371" width="3.75" style="370" customWidth="1"/>
    <col min="15372" max="15372" width="2.5" style="370" customWidth="1"/>
    <col min="15373" max="15619" width="9" style="370"/>
    <col min="15620" max="15620" width="1.125" style="370" customWidth="1"/>
    <col min="15621" max="15622" width="15.625" style="370" customWidth="1"/>
    <col min="15623" max="15623" width="15.25" style="370" customWidth="1"/>
    <col min="15624" max="15624" width="17.5" style="370" customWidth="1"/>
    <col min="15625" max="15625" width="15.125" style="370" customWidth="1"/>
    <col min="15626" max="15626" width="15.25" style="370" customWidth="1"/>
    <col min="15627" max="15627" width="3.75" style="370" customWidth="1"/>
    <col min="15628" max="15628" width="2.5" style="370" customWidth="1"/>
    <col min="15629" max="15875" width="9" style="370"/>
    <col min="15876" max="15876" width="1.125" style="370" customWidth="1"/>
    <col min="15877" max="15878" width="15.625" style="370" customWidth="1"/>
    <col min="15879" max="15879" width="15.25" style="370" customWidth="1"/>
    <col min="15880" max="15880" width="17.5" style="370" customWidth="1"/>
    <col min="15881" max="15881" width="15.125" style="370" customWidth="1"/>
    <col min="15882" max="15882" width="15.25" style="370" customWidth="1"/>
    <col min="15883" max="15883" width="3.75" style="370" customWidth="1"/>
    <col min="15884" max="15884" width="2.5" style="370" customWidth="1"/>
    <col min="15885" max="16131" width="9" style="370"/>
    <col min="16132" max="16132" width="1.125" style="370" customWidth="1"/>
    <col min="16133" max="16134" width="15.625" style="370" customWidth="1"/>
    <col min="16135" max="16135" width="15.25" style="370" customWidth="1"/>
    <col min="16136" max="16136" width="17.5" style="370" customWidth="1"/>
    <col min="16137" max="16137" width="15.125" style="370" customWidth="1"/>
    <col min="16138" max="16138" width="15.25" style="370" customWidth="1"/>
    <col min="16139" max="16139" width="3.75" style="370" customWidth="1"/>
    <col min="16140" max="16140" width="2.5" style="370" customWidth="1"/>
    <col min="16141" max="16384" width="9" style="370"/>
  </cols>
  <sheetData>
    <row r="1" spans="1:11" ht="23.25" customHeight="1">
      <c r="A1" s="356"/>
      <c r="B1" s="124" t="s">
        <v>1956</v>
      </c>
      <c r="C1" s="124"/>
      <c r="D1" s="124"/>
      <c r="E1" s="124"/>
      <c r="F1" s="124"/>
      <c r="G1" s="124"/>
      <c r="H1" s="124"/>
      <c r="I1" s="124"/>
      <c r="J1" s="124"/>
    </row>
    <row r="2" spans="1:11" ht="20.100000000000001" customHeight="1">
      <c r="A2" s="356"/>
      <c r="B2" s="477" t="s">
        <v>612</v>
      </c>
      <c r="C2" s="124"/>
      <c r="D2" s="124"/>
      <c r="E2" s="124"/>
      <c r="F2" s="124"/>
      <c r="G2" s="124"/>
      <c r="H2" s="124"/>
      <c r="I2" s="124"/>
      <c r="J2" s="230" t="s">
        <v>45</v>
      </c>
    </row>
    <row r="3" spans="1:11" ht="20.100000000000001" customHeight="1">
      <c r="A3" s="2536" t="s">
        <v>613</v>
      </c>
      <c r="B3" s="2536"/>
      <c r="C3" s="2536"/>
      <c r="D3" s="2536"/>
      <c r="E3" s="2536"/>
      <c r="F3" s="2536"/>
      <c r="G3" s="2536"/>
      <c r="H3" s="2536"/>
      <c r="I3" s="2536"/>
      <c r="J3" s="2536"/>
    </row>
    <row r="4" spans="1:11" ht="20.100000000000001" customHeight="1">
      <c r="A4" s="357"/>
      <c r="B4" s="357"/>
      <c r="C4" s="357"/>
      <c r="D4" s="357"/>
      <c r="E4" s="357"/>
      <c r="F4" s="357"/>
      <c r="G4" s="357"/>
      <c r="H4" s="357"/>
      <c r="I4" s="357"/>
      <c r="J4" s="357"/>
    </row>
    <row r="5" spans="1:11" ht="43.5" customHeight="1">
      <c r="A5" s="357"/>
      <c r="B5" s="360" t="s">
        <v>581</v>
      </c>
      <c r="C5" s="2538"/>
      <c r="D5" s="2538"/>
      <c r="E5" s="2538"/>
      <c r="F5" s="2538"/>
      <c r="G5" s="2538"/>
      <c r="H5" s="2538"/>
      <c r="I5" s="2538"/>
      <c r="J5" s="2538"/>
    </row>
    <row r="6" spans="1:11" ht="43.5" customHeight="1">
      <c r="A6" s="124"/>
      <c r="B6" s="442" t="s">
        <v>337</v>
      </c>
      <c r="C6" s="2538" t="s">
        <v>312</v>
      </c>
      <c r="D6" s="2538"/>
      <c r="E6" s="2538"/>
      <c r="F6" s="2538"/>
      <c r="G6" s="2538"/>
      <c r="H6" s="2538"/>
      <c r="I6" s="2538"/>
      <c r="J6" s="2538"/>
      <c r="K6" s="478"/>
    </row>
    <row r="7" spans="1:11" ht="19.5" customHeight="1">
      <c r="A7" s="124"/>
      <c r="B7" s="2527" t="s">
        <v>603</v>
      </c>
      <c r="C7" s="2538" t="s">
        <v>583</v>
      </c>
      <c r="D7" s="2538"/>
      <c r="E7" s="2538"/>
      <c r="F7" s="2538"/>
      <c r="G7" s="2538"/>
      <c r="H7" s="2538"/>
      <c r="I7" s="2538"/>
      <c r="J7" s="2538"/>
      <c r="K7" s="478"/>
    </row>
    <row r="8" spans="1:11" ht="40.5" customHeight="1">
      <c r="A8" s="124"/>
      <c r="B8" s="2527"/>
      <c r="C8" s="2820" t="s">
        <v>52</v>
      </c>
      <c r="D8" s="2820"/>
      <c r="E8" s="2538" t="s">
        <v>584</v>
      </c>
      <c r="F8" s="2538"/>
      <c r="G8" s="2538"/>
      <c r="H8" s="2875" t="s">
        <v>585</v>
      </c>
      <c r="I8" s="2875"/>
      <c r="J8" s="445" t="s">
        <v>586</v>
      </c>
      <c r="K8" s="478"/>
    </row>
    <row r="9" spans="1:11" ht="19.5" customHeight="1">
      <c r="A9" s="124"/>
      <c r="B9" s="2527"/>
      <c r="C9" s="2820"/>
      <c r="D9" s="2820"/>
      <c r="E9" s="2538"/>
      <c r="F9" s="2538"/>
      <c r="G9" s="2538"/>
      <c r="H9" s="442"/>
      <c r="I9" s="362" t="s">
        <v>587</v>
      </c>
      <c r="J9" s="442"/>
    </row>
    <row r="10" spans="1:11" ht="19.5" customHeight="1">
      <c r="A10" s="124"/>
      <c r="B10" s="2527"/>
      <c r="C10" s="2820"/>
      <c r="D10" s="2820"/>
      <c r="E10" s="2538"/>
      <c r="F10" s="2538"/>
      <c r="G10" s="2538"/>
      <c r="H10" s="442"/>
      <c r="I10" s="362" t="s">
        <v>587</v>
      </c>
      <c r="J10" s="442"/>
      <c r="K10" s="478"/>
    </row>
    <row r="11" spans="1:11" ht="19.5" customHeight="1">
      <c r="A11" s="124"/>
      <c r="B11" s="2527"/>
      <c r="C11" s="2820"/>
      <c r="D11" s="2820"/>
      <c r="E11" s="2538"/>
      <c r="F11" s="2538"/>
      <c r="G11" s="2538"/>
      <c r="H11" s="442"/>
      <c r="I11" s="362" t="s">
        <v>587</v>
      </c>
      <c r="J11" s="442"/>
      <c r="K11" s="478"/>
    </row>
    <row r="12" spans="1:11" ht="19.5" customHeight="1">
      <c r="A12" s="124"/>
      <c r="B12" s="2527"/>
      <c r="C12" s="2538" t="s">
        <v>593</v>
      </c>
      <c r="D12" s="2538"/>
      <c r="E12" s="2538"/>
      <c r="F12" s="2538"/>
      <c r="G12" s="2538"/>
      <c r="H12" s="2538"/>
      <c r="I12" s="2538"/>
      <c r="J12" s="2538"/>
    </row>
    <row r="13" spans="1:11" ht="40.5" customHeight="1">
      <c r="A13" s="124"/>
      <c r="B13" s="2527"/>
      <c r="C13" s="2820" t="s">
        <v>52</v>
      </c>
      <c r="D13" s="2820"/>
      <c r="E13" s="2538" t="s">
        <v>584</v>
      </c>
      <c r="F13" s="2538"/>
      <c r="G13" s="2538"/>
      <c r="H13" s="2875" t="s">
        <v>585</v>
      </c>
      <c r="I13" s="2875"/>
      <c r="J13" s="445" t="s">
        <v>614</v>
      </c>
    </row>
    <row r="14" spans="1:11" ht="19.5" customHeight="1">
      <c r="A14" s="124"/>
      <c r="B14" s="2527"/>
      <c r="C14" s="2820"/>
      <c r="D14" s="2820"/>
      <c r="E14" s="2538"/>
      <c r="F14" s="2538"/>
      <c r="G14" s="2538"/>
      <c r="H14" s="442"/>
      <c r="I14" s="362" t="s">
        <v>587</v>
      </c>
      <c r="J14" s="442"/>
      <c r="K14" s="478"/>
    </row>
    <row r="15" spans="1:11" ht="19.5" customHeight="1">
      <c r="A15" s="124"/>
      <c r="B15" s="2527"/>
      <c r="C15" s="2820"/>
      <c r="D15" s="2820"/>
      <c r="E15" s="2538"/>
      <c r="F15" s="2538"/>
      <c r="G15" s="2538"/>
      <c r="H15" s="442"/>
      <c r="I15" s="362" t="s">
        <v>587</v>
      </c>
      <c r="J15" s="442"/>
    </row>
    <row r="16" spans="1:11" ht="19.5" customHeight="1">
      <c r="A16" s="124"/>
      <c r="B16" s="2527"/>
      <c r="C16" s="2820"/>
      <c r="D16" s="2820"/>
      <c r="E16" s="2538"/>
      <c r="F16" s="2538"/>
      <c r="G16" s="2538"/>
      <c r="H16" s="442"/>
      <c r="I16" s="362" t="s">
        <v>587</v>
      </c>
      <c r="J16" s="442"/>
    </row>
    <row r="17" spans="1:12" ht="19.5" customHeight="1">
      <c r="A17" s="124"/>
      <c r="B17" s="2894" t="s">
        <v>596</v>
      </c>
      <c r="C17" s="2527" t="s">
        <v>604</v>
      </c>
      <c r="D17" s="2527"/>
      <c r="E17" s="2527"/>
      <c r="F17" s="2527"/>
      <c r="G17" s="2527"/>
      <c r="H17" s="2538" t="s">
        <v>598</v>
      </c>
      <c r="I17" s="2538"/>
      <c r="J17" s="2538"/>
    </row>
    <row r="18" spans="1:12" ht="27" customHeight="1">
      <c r="A18" s="124"/>
      <c r="B18" s="2894"/>
      <c r="C18" s="2527"/>
      <c r="D18" s="2527"/>
      <c r="E18" s="2527"/>
      <c r="F18" s="2527"/>
      <c r="G18" s="2527"/>
      <c r="H18" s="2820"/>
      <c r="I18" s="2820"/>
      <c r="J18" s="2820"/>
    </row>
    <row r="19" spans="1:12" ht="6" customHeight="1">
      <c r="A19" s="124"/>
      <c r="B19" s="124"/>
      <c r="C19" s="124"/>
      <c r="D19" s="124"/>
      <c r="E19" s="124"/>
      <c r="F19" s="124"/>
      <c r="G19" s="124"/>
      <c r="H19" s="124"/>
      <c r="I19" s="124"/>
      <c r="J19" s="124"/>
    </row>
    <row r="20" spans="1:12" ht="19.5" customHeight="1">
      <c r="A20" s="124"/>
      <c r="B20" s="359" t="s">
        <v>109</v>
      </c>
      <c r="C20" s="359"/>
      <c r="D20" s="359"/>
      <c r="E20" s="359"/>
      <c r="F20" s="359"/>
      <c r="G20" s="359"/>
      <c r="H20" s="359"/>
      <c r="I20" s="359"/>
      <c r="J20" s="359"/>
      <c r="K20" s="3"/>
      <c r="L20" s="3"/>
    </row>
    <row r="21" spans="1:12" ht="55.5" customHeight="1">
      <c r="A21" s="124"/>
      <c r="B21" s="2876" t="s">
        <v>1097</v>
      </c>
      <c r="C21" s="2876"/>
      <c r="D21" s="2876"/>
      <c r="E21" s="2876"/>
      <c r="F21" s="2876"/>
      <c r="G21" s="2876"/>
      <c r="H21" s="2876"/>
      <c r="I21" s="2876"/>
      <c r="J21" s="2876"/>
      <c r="K21" s="3"/>
      <c r="L21" s="3"/>
    </row>
    <row r="22" spans="1:12" ht="39" customHeight="1">
      <c r="A22" s="124"/>
      <c r="B22" s="2876" t="s">
        <v>1096</v>
      </c>
      <c r="C22" s="2876"/>
      <c r="D22" s="2876"/>
      <c r="E22" s="2876"/>
      <c r="F22" s="2876"/>
      <c r="G22" s="2876"/>
      <c r="H22" s="2876"/>
      <c r="I22" s="2876"/>
      <c r="J22" s="2876"/>
      <c r="K22" s="3"/>
      <c r="L22" s="3"/>
    </row>
    <row r="23" spans="1:12" ht="32.25" customHeight="1">
      <c r="A23" s="124"/>
      <c r="B23" s="2877" t="s">
        <v>605</v>
      </c>
      <c r="C23" s="2877"/>
      <c r="D23" s="2877"/>
      <c r="E23" s="2877"/>
      <c r="F23" s="2877"/>
      <c r="G23" s="2877"/>
      <c r="H23" s="2877"/>
      <c r="I23" s="2877"/>
      <c r="J23" s="2877"/>
      <c r="K23" s="3"/>
      <c r="L23" s="3"/>
    </row>
    <row r="24" spans="1:12" ht="7.5" customHeight="1">
      <c r="A24" s="124"/>
      <c r="B24" s="2893"/>
      <c r="C24" s="2893"/>
      <c r="D24" s="2893"/>
      <c r="E24" s="2893"/>
      <c r="F24" s="2893"/>
      <c r="G24" s="2893"/>
      <c r="H24" s="2893"/>
      <c r="I24" s="2893"/>
      <c r="J24" s="2893"/>
    </row>
    <row r="25" spans="1:12">
      <c r="B25" s="3"/>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5"/>
  <pageMargins left="0.70866141732283472" right="0.70866141732283472" top="0.74803149606299213" bottom="0.74803149606299213" header="0.31496062992125984" footer="0.31496062992125984"/>
  <pageSetup paperSize="9" scale="75"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L37"/>
  <sheetViews>
    <sheetView topLeftCell="A4" workbookViewId="0">
      <selection activeCell="T31" sqref="T31"/>
    </sheetView>
  </sheetViews>
  <sheetFormatPr defaultRowHeight="13.5"/>
  <cols>
    <col min="1" max="1" width="3.375" style="124" customWidth="1"/>
    <col min="2" max="2" width="20" style="124" customWidth="1"/>
    <col min="3" max="3" width="9.75" style="124" customWidth="1"/>
    <col min="4" max="4" width="15.25" style="124" customWidth="1"/>
    <col min="5" max="5" width="17.5" style="124" customWidth="1"/>
    <col min="6" max="6" width="12.75" style="124" customWidth="1"/>
    <col min="7" max="7" width="11" style="124" customWidth="1"/>
    <col min="8" max="8" width="5" style="124" customWidth="1"/>
    <col min="9" max="9" width="3.625" style="124" customWidth="1"/>
    <col min="10" max="10" width="8.375" style="124" customWidth="1"/>
    <col min="11" max="11" width="1" style="124" customWidth="1"/>
    <col min="12" max="12" width="2.5" style="124" customWidth="1"/>
    <col min="13" max="259" width="9" style="124"/>
    <col min="260" max="260" width="1.125" style="124" customWidth="1"/>
    <col min="261" max="262" width="15.625" style="124" customWidth="1"/>
    <col min="263" max="263" width="15.25" style="124" customWidth="1"/>
    <col min="264" max="264" width="17.5" style="124" customWidth="1"/>
    <col min="265" max="265" width="15.125" style="124" customWidth="1"/>
    <col min="266" max="266" width="15.25" style="124" customWidth="1"/>
    <col min="267" max="267" width="3.75" style="124" customWidth="1"/>
    <col min="268" max="268" width="2.5" style="124" customWidth="1"/>
    <col min="269" max="515" width="9" style="124"/>
    <col min="516" max="516" width="1.125" style="124" customWidth="1"/>
    <col min="517" max="518" width="15.625" style="124" customWidth="1"/>
    <col min="519" max="519" width="15.25" style="124" customWidth="1"/>
    <col min="520" max="520" width="17.5" style="124" customWidth="1"/>
    <col min="521" max="521" width="15.125" style="124" customWidth="1"/>
    <col min="522" max="522" width="15.25" style="124" customWidth="1"/>
    <col min="523" max="523" width="3.75" style="124" customWidth="1"/>
    <col min="524" max="524" width="2.5" style="124" customWidth="1"/>
    <col min="525" max="771" width="9" style="124"/>
    <col min="772" max="772" width="1.125" style="124" customWidth="1"/>
    <col min="773" max="774" width="15.625" style="124" customWidth="1"/>
    <col min="775" max="775" width="15.25" style="124" customWidth="1"/>
    <col min="776" max="776" width="17.5" style="124" customWidth="1"/>
    <col min="777" max="777" width="15.125" style="124" customWidth="1"/>
    <col min="778" max="778" width="15.25" style="124" customWidth="1"/>
    <col min="779" max="779" width="3.75" style="124" customWidth="1"/>
    <col min="780" max="780" width="2.5" style="124" customWidth="1"/>
    <col min="781" max="1027" width="9" style="124"/>
    <col min="1028" max="1028" width="1.125" style="124" customWidth="1"/>
    <col min="1029" max="1030" width="15.625" style="124" customWidth="1"/>
    <col min="1031" max="1031" width="15.25" style="124" customWidth="1"/>
    <col min="1032" max="1032" width="17.5" style="124" customWidth="1"/>
    <col min="1033" max="1033" width="15.125" style="124" customWidth="1"/>
    <col min="1034" max="1034" width="15.25" style="124" customWidth="1"/>
    <col min="1035" max="1035" width="3.75" style="124" customWidth="1"/>
    <col min="1036" max="1036" width="2.5" style="124" customWidth="1"/>
    <col min="1037" max="1283" width="9" style="124"/>
    <col min="1284" max="1284" width="1.125" style="124" customWidth="1"/>
    <col min="1285" max="1286" width="15.625" style="124" customWidth="1"/>
    <col min="1287" max="1287" width="15.25" style="124" customWidth="1"/>
    <col min="1288" max="1288" width="17.5" style="124" customWidth="1"/>
    <col min="1289" max="1289" width="15.125" style="124" customWidth="1"/>
    <col min="1290" max="1290" width="15.25" style="124" customWidth="1"/>
    <col min="1291" max="1291" width="3.75" style="124" customWidth="1"/>
    <col min="1292" max="1292" width="2.5" style="124" customWidth="1"/>
    <col min="1293" max="1539" width="9" style="124"/>
    <col min="1540" max="1540" width="1.125" style="124" customWidth="1"/>
    <col min="1541" max="1542" width="15.625" style="124" customWidth="1"/>
    <col min="1543" max="1543" width="15.25" style="124" customWidth="1"/>
    <col min="1544" max="1544" width="17.5" style="124" customWidth="1"/>
    <col min="1545" max="1545" width="15.125" style="124" customWidth="1"/>
    <col min="1546" max="1546" width="15.25" style="124" customWidth="1"/>
    <col min="1547" max="1547" width="3.75" style="124" customWidth="1"/>
    <col min="1548" max="1548" width="2.5" style="124" customWidth="1"/>
    <col min="1549" max="1795" width="9" style="124"/>
    <col min="1796" max="1796" width="1.125" style="124" customWidth="1"/>
    <col min="1797" max="1798" width="15.625" style="124" customWidth="1"/>
    <col min="1799" max="1799" width="15.25" style="124" customWidth="1"/>
    <col min="1800" max="1800" width="17.5" style="124" customWidth="1"/>
    <col min="1801" max="1801" width="15.125" style="124" customWidth="1"/>
    <col min="1802" max="1802" width="15.25" style="124" customWidth="1"/>
    <col min="1803" max="1803" width="3.75" style="124" customWidth="1"/>
    <col min="1804" max="1804" width="2.5" style="124" customWidth="1"/>
    <col min="1805" max="2051" width="9" style="124"/>
    <col min="2052" max="2052" width="1.125" style="124" customWidth="1"/>
    <col min="2053" max="2054" width="15.625" style="124" customWidth="1"/>
    <col min="2055" max="2055" width="15.25" style="124" customWidth="1"/>
    <col min="2056" max="2056" width="17.5" style="124" customWidth="1"/>
    <col min="2057" max="2057" width="15.125" style="124" customWidth="1"/>
    <col min="2058" max="2058" width="15.25" style="124" customWidth="1"/>
    <col min="2059" max="2059" width="3.75" style="124" customWidth="1"/>
    <col min="2060" max="2060" width="2.5" style="124" customWidth="1"/>
    <col min="2061" max="2307" width="9" style="124"/>
    <col min="2308" max="2308" width="1.125" style="124" customWidth="1"/>
    <col min="2309" max="2310" width="15.625" style="124" customWidth="1"/>
    <col min="2311" max="2311" width="15.25" style="124" customWidth="1"/>
    <col min="2312" max="2312" width="17.5" style="124" customWidth="1"/>
    <col min="2313" max="2313" width="15.125" style="124" customWidth="1"/>
    <col min="2314" max="2314" width="15.25" style="124" customWidth="1"/>
    <col min="2315" max="2315" width="3.75" style="124" customWidth="1"/>
    <col min="2316" max="2316" width="2.5" style="124" customWidth="1"/>
    <col min="2317" max="2563" width="9" style="124"/>
    <col min="2564" max="2564" width="1.125" style="124" customWidth="1"/>
    <col min="2565" max="2566" width="15.625" style="124" customWidth="1"/>
    <col min="2567" max="2567" width="15.25" style="124" customWidth="1"/>
    <col min="2568" max="2568" width="17.5" style="124" customWidth="1"/>
    <col min="2569" max="2569" width="15.125" style="124" customWidth="1"/>
    <col min="2570" max="2570" width="15.25" style="124" customWidth="1"/>
    <col min="2571" max="2571" width="3.75" style="124" customWidth="1"/>
    <col min="2572" max="2572" width="2.5" style="124" customWidth="1"/>
    <col min="2573" max="2819" width="9" style="124"/>
    <col min="2820" max="2820" width="1.125" style="124" customWidth="1"/>
    <col min="2821" max="2822" width="15.625" style="124" customWidth="1"/>
    <col min="2823" max="2823" width="15.25" style="124" customWidth="1"/>
    <col min="2824" max="2824" width="17.5" style="124" customWidth="1"/>
    <col min="2825" max="2825" width="15.125" style="124" customWidth="1"/>
    <col min="2826" max="2826" width="15.25" style="124" customWidth="1"/>
    <col min="2827" max="2827" width="3.75" style="124" customWidth="1"/>
    <col min="2828" max="2828" width="2.5" style="124" customWidth="1"/>
    <col min="2829" max="3075" width="9" style="124"/>
    <col min="3076" max="3076" width="1.125" style="124" customWidth="1"/>
    <col min="3077" max="3078" width="15.625" style="124" customWidth="1"/>
    <col min="3079" max="3079" width="15.25" style="124" customWidth="1"/>
    <col min="3080" max="3080" width="17.5" style="124" customWidth="1"/>
    <col min="3081" max="3081" width="15.125" style="124" customWidth="1"/>
    <col min="3082" max="3082" width="15.25" style="124" customWidth="1"/>
    <col min="3083" max="3083" width="3.75" style="124" customWidth="1"/>
    <col min="3084" max="3084" width="2.5" style="124" customWidth="1"/>
    <col min="3085" max="3331" width="9" style="124"/>
    <col min="3332" max="3332" width="1.125" style="124" customWidth="1"/>
    <col min="3333" max="3334" width="15.625" style="124" customWidth="1"/>
    <col min="3335" max="3335" width="15.25" style="124" customWidth="1"/>
    <col min="3336" max="3336" width="17.5" style="124" customWidth="1"/>
    <col min="3337" max="3337" width="15.125" style="124" customWidth="1"/>
    <col min="3338" max="3338" width="15.25" style="124" customWidth="1"/>
    <col min="3339" max="3339" width="3.75" style="124" customWidth="1"/>
    <col min="3340" max="3340" width="2.5" style="124" customWidth="1"/>
    <col min="3341" max="3587" width="9" style="124"/>
    <col min="3588" max="3588" width="1.125" style="124" customWidth="1"/>
    <col min="3589" max="3590" width="15.625" style="124" customWidth="1"/>
    <col min="3591" max="3591" width="15.25" style="124" customWidth="1"/>
    <col min="3592" max="3592" width="17.5" style="124" customWidth="1"/>
    <col min="3593" max="3593" width="15.125" style="124" customWidth="1"/>
    <col min="3594" max="3594" width="15.25" style="124" customWidth="1"/>
    <col min="3595" max="3595" width="3.75" style="124" customWidth="1"/>
    <col min="3596" max="3596" width="2.5" style="124" customWidth="1"/>
    <col min="3597" max="3843" width="9" style="124"/>
    <col min="3844" max="3844" width="1.125" style="124" customWidth="1"/>
    <col min="3845" max="3846" width="15.625" style="124" customWidth="1"/>
    <col min="3847" max="3847" width="15.25" style="124" customWidth="1"/>
    <col min="3848" max="3848" width="17.5" style="124" customWidth="1"/>
    <col min="3849" max="3849" width="15.125" style="124" customWidth="1"/>
    <col min="3850" max="3850" width="15.25" style="124" customWidth="1"/>
    <col min="3851" max="3851" width="3.75" style="124" customWidth="1"/>
    <col min="3852" max="3852" width="2.5" style="124" customWidth="1"/>
    <col min="3853" max="4099" width="9" style="124"/>
    <col min="4100" max="4100" width="1.125" style="124" customWidth="1"/>
    <col min="4101" max="4102" width="15.625" style="124" customWidth="1"/>
    <col min="4103" max="4103" width="15.25" style="124" customWidth="1"/>
    <col min="4104" max="4104" width="17.5" style="124" customWidth="1"/>
    <col min="4105" max="4105" width="15.125" style="124" customWidth="1"/>
    <col min="4106" max="4106" width="15.25" style="124" customWidth="1"/>
    <col min="4107" max="4107" width="3.75" style="124" customWidth="1"/>
    <col min="4108" max="4108" width="2.5" style="124" customWidth="1"/>
    <col min="4109" max="4355" width="9" style="124"/>
    <col min="4356" max="4356" width="1.125" style="124" customWidth="1"/>
    <col min="4357" max="4358" width="15.625" style="124" customWidth="1"/>
    <col min="4359" max="4359" width="15.25" style="124" customWidth="1"/>
    <col min="4360" max="4360" width="17.5" style="124" customWidth="1"/>
    <col min="4361" max="4361" width="15.125" style="124" customWidth="1"/>
    <col min="4362" max="4362" width="15.25" style="124" customWidth="1"/>
    <col min="4363" max="4363" width="3.75" style="124" customWidth="1"/>
    <col min="4364" max="4364" width="2.5" style="124" customWidth="1"/>
    <col min="4365" max="4611" width="9" style="124"/>
    <col min="4612" max="4612" width="1.125" style="124" customWidth="1"/>
    <col min="4613" max="4614" width="15.625" style="124" customWidth="1"/>
    <col min="4615" max="4615" width="15.25" style="124" customWidth="1"/>
    <col min="4616" max="4616" width="17.5" style="124" customWidth="1"/>
    <col min="4617" max="4617" width="15.125" style="124" customWidth="1"/>
    <col min="4618" max="4618" width="15.25" style="124" customWidth="1"/>
    <col min="4619" max="4619" width="3.75" style="124" customWidth="1"/>
    <col min="4620" max="4620" width="2.5" style="124" customWidth="1"/>
    <col min="4621" max="4867" width="9" style="124"/>
    <col min="4868" max="4868" width="1.125" style="124" customWidth="1"/>
    <col min="4869" max="4870" width="15.625" style="124" customWidth="1"/>
    <col min="4871" max="4871" width="15.25" style="124" customWidth="1"/>
    <col min="4872" max="4872" width="17.5" style="124" customWidth="1"/>
    <col min="4873" max="4873" width="15.125" style="124" customWidth="1"/>
    <col min="4874" max="4874" width="15.25" style="124" customWidth="1"/>
    <col min="4875" max="4875" width="3.75" style="124" customWidth="1"/>
    <col min="4876" max="4876" width="2.5" style="124" customWidth="1"/>
    <col min="4877" max="5123" width="9" style="124"/>
    <col min="5124" max="5124" width="1.125" style="124" customWidth="1"/>
    <col min="5125" max="5126" width="15.625" style="124" customWidth="1"/>
    <col min="5127" max="5127" width="15.25" style="124" customWidth="1"/>
    <col min="5128" max="5128" width="17.5" style="124" customWidth="1"/>
    <col min="5129" max="5129" width="15.125" style="124" customWidth="1"/>
    <col min="5130" max="5130" width="15.25" style="124" customWidth="1"/>
    <col min="5131" max="5131" width="3.75" style="124" customWidth="1"/>
    <col min="5132" max="5132" width="2.5" style="124" customWidth="1"/>
    <col min="5133" max="5379" width="9" style="124"/>
    <col min="5380" max="5380" width="1.125" style="124" customWidth="1"/>
    <col min="5381" max="5382" width="15.625" style="124" customWidth="1"/>
    <col min="5383" max="5383" width="15.25" style="124" customWidth="1"/>
    <col min="5384" max="5384" width="17.5" style="124" customWidth="1"/>
    <col min="5385" max="5385" width="15.125" style="124" customWidth="1"/>
    <col min="5386" max="5386" width="15.25" style="124" customWidth="1"/>
    <col min="5387" max="5387" width="3.75" style="124" customWidth="1"/>
    <col min="5388" max="5388" width="2.5" style="124" customWidth="1"/>
    <col min="5389" max="5635" width="9" style="124"/>
    <col min="5636" max="5636" width="1.125" style="124" customWidth="1"/>
    <col min="5637" max="5638" width="15.625" style="124" customWidth="1"/>
    <col min="5639" max="5639" width="15.25" style="124" customWidth="1"/>
    <col min="5640" max="5640" width="17.5" style="124" customWidth="1"/>
    <col min="5641" max="5641" width="15.125" style="124" customWidth="1"/>
    <col min="5642" max="5642" width="15.25" style="124" customWidth="1"/>
    <col min="5643" max="5643" width="3.75" style="124" customWidth="1"/>
    <col min="5644" max="5644" width="2.5" style="124" customWidth="1"/>
    <col min="5645" max="5891" width="9" style="124"/>
    <col min="5892" max="5892" width="1.125" style="124" customWidth="1"/>
    <col min="5893" max="5894" width="15.625" style="124" customWidth="1"/>
    <col min="5895" max="5895" width="15.25" style="124" customWidth="1"/>
    <col min="5896" max="5896" width="17.5" style="124" customWidth="1"/>
    <col min="5897" max="5897" width="15.125" style="124" customWidth="1"/>
    <col min="5898" max="5898" width="15.25" style="124" customWidth="1"/>
    <col min="5899" max="5899" width="3.75" style="124" customWidth="1"/>
    <col min="5900" max="5900" width="2.5" style="124" customWidth="1"/>
    <col min="5901" max="6147" width="9" style="124"/>
    <col min="6148" max="6148" width="1.125" style="124" customWidth="1"/>
    <col min="6149" max="6150" width="15.625" style="124" customWidth="1"/>
    <col min="6151" max="6151" width="15.25" style="124" customWidth="1"/>
    <col min="6152" max="6152" width="17.5" style="124" customWidth="1"/>
    <col min="6153" max="6153" width="15.125" style="124" customWidth="1"/>
    <col min="6154" max="6154" width="15.25" style="124" customWidth="1"/>
    <col min="6155" max="6155" width="3.75" style="124" customWidth="1"/>
    <col min="6156" max="6156" width="2.5" style="124" customWidth="1"/>
    <col min="6157" max="6403" width="9" style="124"/>
    <col min="6404" max="6404" width="1.125" style="124" customWidth="1"/>
    <col min="6405" max="6406" width="15.625" style="124" customWidth="1"/>
    <col min="6407" max="6407" width="15.25" style="124" customWidth="1"/>
    <col min="6408" max="6408" width="17.5" style="124" customWidth="1"/>
    <col min="6409" max="6409" width="15.125" style="124" customWidth="1"/>
    <col min="6410" max="6410" width="15.25" style="124" customWidth="1"/>
    <col min="6411" max="6411" width="3.75" style="124" customWidth="1"/>
    <col min="6412" max="6412" width="2.5" style="124" customWidth="1"/>
    <col min="6413" max="6659" width="9" style="124"/>
    <col min="6660" max="6660" width="1.125" style="124" customWidth="1"/>
    <col min="6661" max="6662" width="15.625" style="124" customWidth="1"/>
    <col min="6663" max="6663" width="15.25" style="124" customWidth="1"/>
    <col min="6664" max="6664" width="17.5" style="124" customWidth="1"/>
    <col min="6665" max="6665" width="15.125" style="124" customWidth="1"/>
    <col min="6666" max="6666" width="15.25" style="124" customWidth="1"/>
    <col min="6667" max="6667" width="3.75" style="124" customWidth="1"/>
    <col min="6668" max="6668" width="2.5" style="124" customWidth="1"/>
    <col min="6669" max="6915" width="9" style="124"/>
    <col min="6916" max="6916" width="1.125" style="124" customWidth="1"/>
    <col min="6917" max="6918" width="15.625" style="124" customWidth="1"/>
    <col min="6919" max="6919" width="15.25" style="124" customWidth="1"/>
    <col min="6920" max="6920" width="17.5" style="124" customWidth="1"/>
    <col min="6921" max="6921" width="15.125" style="124" customWidth="1"/>
    <col min="6922" max="6922" width="15.25" style="124" customWidth="1"/>
    <col min="6923" max="6923" width="3.75" style="124" customWidth="1"/>
    <col min="6924" max="6924" width="2.5" style="124" customWidth="1"/>
    <col min="6925" max="7171" width="9" style="124"/>
    <col min="7172" max="7172" width="1.125" style="124" customWidth="1"/>
    <col min="7173" max="7174" width="15.625" style="124" customWidth="1"/>
    <col min="7175" max="7175" width="15.25" style="124" customWidth="1"/>
    <col min="7176" max="7176" width="17.5" style="124" customWidth="1"/>
    <col min="7177" max="7177" width="15.125" style="124" customWidth="1"/>
    <col min="7178" max="7178" width="15.25" style="124" customWidth="1"/>
    <col min="7179" max="7179" width="3.75" style="124" customWidth="1"/>
    <col min="7180" max="7180" width="2.5" style="124" customWidth="1"/>
    <col min="7181" max="7427" width="9" style="124"/>
    <col min="7428" max="7428" width="1.125" style="124" customWidth="1"/>
    <col min="7429" max="7430" width="15.625" style="124" customWidth="1"/>
    <col min="7431" max="7431" width="15.25" style="124" customWidth="1"/>
    <col min="7432" max="7432" width="17.5" style="124" customWidth="1"/>
    <col min="7433" max="7433" width="15.125" style="124" customWidth="1"/>
    <col min="7434" max="7434" width="15.25" style="124" customWidth="1"/>
    <col min="7435" max="7435" width="3.75" style="124" customWidth="1"/>
    <col min="7436" max="7436" width="2.5" style="124" customWidth="1"/>
    <col min="7437" max="7683" width="9" style="124"/>
    <col min="7684" max="7684" width="1.125" style="124" customWidth="1"/>
    <col min="7685" max="7686" width="15.625" style="124" customWidth="1"/>
    <col min="7687" max="7687" width="15.25" style="124" customWidth="1"/>
    <col min="7688" max="7688" width="17.5" style="124" customWidth="1"/>
    <col min="7689" max="7689" width="15.125" style="124" customWidth="1"/>
    <col min="7690" max="7690" width="15.25" style="124" customWidth="1"/>
    <col min="7691" max="7691" width="3.75" style="124" customWidth="1"/>
    <col min="7692" max="7692" width="2.5" style="124" customWidth="1"/>
    <col min="7693" max="7939" width="9" style="124"/>
    <col min="7940" max="7940" width="1.125" style="124" customWidth="1"/>
    <col min="7941" max="7942" width="15.625" style="124" customWidth="1"/>
    <col min="7943" max="7943" width="15.25" style="124" customWidth="1"/>
    <col min="7944" max="7944" width="17.5" style="124" customWidth="1"/>
    <col min="7945" max="7945" width="15.125" style="124" customWidth="1"/>
    <col min="7946" max="7946" width="15.25" style="124" customWidth="1"/>
    <col min="7947" max="7947" width="3.75" style="124" customWidth="1"/>
    <col min="7948" max="7948" width="2.5" style="124" customWidth="1"/>
    <col min="7949" max="8195" width="9" style="124"/>
    <col min="8196" max="8196" width="1.125" style="124" customWidth="1"/>
    <col min="8197" max="8198" width="15.625" style="124" customWidth="1"/>
    <col min="8199" max="8199" width="15.25" style="124" customWidth="1"/>
    <col min="8200" max="8200" width="17.5" style="124" customWidth="1"/>
    <col min="8201" max="8201" width="15.125" style="124" customWidth="1"/>
    <col min="8202" max="8202" width="15.25" style="124" customWidth="1"/>
    <col min="8203" max="8203" width="3.75" style="124" customWidth="1"/>
    <col min="8204" max="8204" width="2.5" style="124" customWidth="1"/>
    <col min="8205" max="8451" width="9" style="124"/>
    <col min="8452" max="8452" width="1.125" style="124" customWidth="1"/>
    <col min="8453" max="8454" width="15.625" style="124" customWidth="1"/>
    <col min="8455" max="8455" width="15.25" style="124" customWidth="1"/>
    <col min="8456" max="8456" width="17.5" style="124" customWidth="1"/>
    <col min="8457" max="8457" width="15.125" style="124" customWidth="1"/>
    <col min="8458" max="8458" width="15.25" style="124" customWidth="1"/>
    <col min="8459" max="8459" width="3.75" style="124" customWidth="1"/>
    <col min="8460" max="8460" width="2.5" style="124" customWidth="1"/>
    <col min="8461" max="8707" width="9" style="124"/>
    <col min="8708" max="8708" width="1.125" style="124" customWidth="1"/>
    <col min="8709" max="8710" width="15.625" style="124" customWidth="1"/>
    <col min="8711" max="8711" width="15.25" style="124" customWidth="1"/>
    <col min="8712" max="8712" width="17.5" style="124" customWidth="1"/>
    <col min="8713" max="8713" width="15.125" style="124" customWidth="1"/>
    <col min="8714" max="8714" width="15.25" style="124" customWidth="1"/>
    <col min="8715" max="8715" width="3.75" style="124" customWidth="1"/>
    <col min="8716" max="8716" width="2.5" style="124" customWidth="1"/>
    <col min="8717" max="8963" width="9" style="124"/>
    <col min="8964" max="8964" width="1.125" style="124" customWidth="1"/>
    <col min="8965" max="8966" width="15.625" style="124" customWidth="1"/>
    <col min="8967" max="8967" width="15.25" style="124" customWidth="1"/>
    <col min="8968" max="8968" width="17.5" style="124" customWidth="1"/>
    <col min="8969" max="8969" width="15.125" style="124" customWidth="1"/>
    <col min="8970" max="8970" width="15.25" style="124" customWidth="1"/>
    <col min="8971" max="8971" width="3.75" style="124" customWidth="1"/>
    <col min="8972" max="8972" width="2.5" style="124" customWidth="1"/>
    <col min="8973" max="9219" width="9" style="124"/>
    <col min="9220" max="9220" width="1.125" style="124" customWidth="1"/>
    <col min="9221" max="9222" width="15.625" style="124" customWidth="1"/>
    <col min="9223" max="9223" width="15.25" style="124" customWidth="1"/>
    <col min="9224" max="9224" width="17.5" style="124" customWidth="1"/>
    <col min="9225" max="9225" width="15.125" style="124" customWidth="1"/>
    <col min="9226" max="9226" width="15.25" style="124" customWidth="1"/>
    <col min="9227" max="9227" width="3.75" style="124" customWidth="1"/>
    <col min="9228" max="9228" width="2.5" style="124" customWidth="1"/>
    <col min="9229" max="9475" width="9" style="124"/>
    <col min="9476" max="9476" width="1.125" style="124" customWidth="1"/>
    <col min="9477" max="9478" width="15.625" style="124" customWidth="1"/>
    <col min="9479" max="9479" width="15.25" style="124" customWidth="1"/>
    <col min="9480" max="9480" width="17.5" style="124" customWidth="1"/>
    <col min="9481" max="9481" width="15.125" style="124" customWidth="1"/>
    <col min="9482" max="9482" width="15.25" style="124" customWidth="1"/>
    <col min="9483" max="9483" width="3.75" style="124" customWidth="1"/>
    <col min="9484" max="9484" width="2.5" style="124" customWidth="1"/>
    <col min="9485" max="9731" width="9" style="124"/>
    <col min="9732" max="9732" width="1.125" style="124" customWidth="1"/>
    <col min="9733" max="9734" width="15.625" style="124" customWidth="1"/>
    <col min="9735" max="9735" width="15.25" style="124" customWidth="1"/>
    <col min="9736" max="9736" width="17.5" style="124" customWidth="1"/>
    <col min="9737" max="9737" width="15.125" style="124" customWidth="1"/>
    <col min="9738" max="9738" width="15.25" style="124" customWidth="1"/>
    <col min="9739" max="9739" width="3.75" style="124" customWidth="1"/>
    <col min="9740" max="9740" width="2.5" style="124" customWidth="1"/>
    <col min="9741" max="9987" width="9" style="124"/>
    <col min="9988" max="9988" width="1.125" style="124" customWidth="1"/>
    <col min="9989" max="9990" width="15.625" style="124" customWidth="1"/>
    <col min="9991" max="9991" width="15.25" style="124" customWidth="1"/>
    <col min="9992" max="9992" width="17.5" style="124" customWidth="1"/>
    <col min="9993" max="9993" width="15.125" style="124" customWidth="1"/>
    <col min="9994" max="9994" width="15.25" style="124" customWidth="1"/>
    <col min="9995" max="9995" width="3.75" style="124" customWidth="1"/>
    <col min="9996" max="9996" width="2.5" style="124" customWidth="1"/>
    <col min="9997" max="10243" width="9" style="124"/>
    <col min="10244" max="10244" width="1.125" style="124" customWidth="1"/>
    <col min="10245" max="10246" width="15.625" style="124" customWidth="1"/>
    <col min="10247" max="10247" width="15.25" style="124" customWidth="1"/>
    <col min="10248" max="10248" width="17.5" style="124" customWidth="1"/>
    <col min="10249" max="10249" width="15.125" style="124" customWidth="1"/>
    <col min="10250" max="10250" width="15.25" style="124" customWidth="1"/>
    <col min="10251" max="10251" width="3.75" style="124" customWidth="1"/>
    <col min="10252" max="10252" width="2.5" style="124" customWidth="1"/>
    <col min="10253" max="10499" width="9" style="124"/>
    <col min="10500" max="10500" width="1.125" style="124" customWidth="1"/>
    <col min="10501" max="10502" width="15.625" style="124" customWidth="1"/>
    <col min="10503" max="10503" width="15.25" style="124" customWidth="1"/>
    <col min="10504" max="10504" width="17.5" style="124" customWidth="1"/>
    <col min="10505" max="10505" width="15.125" style="124" customWidth="1"/>
    <col min="10506" max="10506" width="15.25" style="124" customWidth="1"/>
    <col min="10507" max="10507" width="3.75" style="124" customWidth="1"/>
    <col min="10508" max="10508" width="2.5" style="124" customWidth="1"/>
    <col min="10509" max="10755" width="9" style="124"/>
    <col min="10756" max="10756" width="1.125" style="124" customWidth="1"/>
    <col min="10757" max="10758" width="15.625" style="124" customWidth="1"/>
    <col min="10759" max="10759" width="15.25" style="124" customWidth="1"/>
    <col min="10760" max="10760" width="17.5" style="124" customWidth="1"/>
    <col min="10761" max="10761" width="15.125" style="124" customWidth="1"/>
    <col min="10762" max="10762" width="15.25" style="124" customWidth="1"/>
    <col min="10763" max="10763" width="3.75" style="124" customWidth="1"/>
    <col min="10764" max="10764" width="2.5" style="124" customWidth="1"/>
    <col min="10765" max="11011" width="9" style="124"/>
    <col min="11012" max="11012" width="1.125" style="124" customWidth="1"/>
    <col min="11013" max="11014" width="15.625" style="124" customWidth="1"/>
    <col min="11015" max="11015" width="15.25" style="124" customWidth="1"/>
    <col min="11016" max="11016" width="17.5" style="124" customWidth="1"/>
    <col min="11017" max="11017" width="15.125" style="124" customWidth="1"/>
    <col min="11018" max="11018" width="15.25" style="124" customWidth="1"/>
    <col min="11019" max="11019" width="3.75" style="124" customWidth="1"/>
    <col min="11020" max="11020" width="2.5" style="124" customWidth="1"/>
    <col min="11021" max="11267" width="9" style="124"/>
    <col min="11268" max="11268" width="1.125" style="124" customWidth="1"/>
    <col min="11269" max="11270" width="15.625" style="124" customWidth="1"/>
    <col min="11271" max="11271" width="15.25" style="124" customWidth="1"/>
    <col min="11272" max="11272" width="17.5" style="124" customWidth="1"/>
    <col min="11273" max="11273" width="15.125" style="124" customWidth="1"/>
    <col min="11274" max="11274" width="15.25" style="124" customWidth="1"/>
    <col min="11275" max="11275" width="3.75" style="124" customWidth="1"/>
    <col min="11276" max="11276" width="2.5" style="124" customWidth="1"/>
    <col min="11277" max="11523" width="9" style="124"/>
    <col min="11524" max="11524" width="1.125" style="124" customWidth="1"/>
    <col min="11525" max="11526" width="15.625" style="124" customWidth="1"/>
    <col min="11527" max="11527" width="15.25" style="124" customWidth="1"/>
    <col min="11528" max="11528" width="17.5" style="124" customWidth="1"/>
    <col min="11529" max="11529" width="15.125" style="124" customWidth="1"/>
    <col min="11530" max="11530" width="15.25" style="124" customWidth="1"/>
    <col min="11531" max="11531" width="3.75" style="124" customWidth="1"/>
    <col min="11532" max="11532" width="2.5" style="124" customWidth="1"/>
    <col min="11533" max="11779" width="9" style="124"/>
    <col min="11780" max="11780" width="1.125" style="124" customWidth="1"/>
    <col min="11781" max="11782" width="15.625" style="124" customWidth="1"/>
    <col min="11783" max="11783" width="15.25" style="124" customWidth="1"/>
    <col min="11784" max="11784" width="17.5" style="124" customWidth="1"/>
    <col min="11785" max="11785" width="15.125" style="124" customWidth="1"/>
    <col min="11786" max="11786" width="15.25" style="124" customWidth="1"/>
    <col min="11787" max="11787" width="3.75" style="124" customWidth="1"/>
    <col min="11788" max="11788" width="2.5" style="124" customWidth="1"/>
    <col min="11789" max="12035" width="9" style="124"/>
    <col min="12036" max="12036" width="1.125" style="124" customWidth="1"/>
    <col min="12037" max="12038" width="15.625" style="124" customWidth="1"/>
    <col min="12039" max="12039" width="15.25" style="124" customWidth="1"/>
    <col min="12040" max="12040" width="17.5" style="124" customWidth="1"/>
    <col min="12041" max="12041" width="15.125" style="124" customWidth="1"/>
    <col min="12042" max="12042" width="15.25" style="124" customWidth="1"/>
    <col min="12043" max="12043" width="3.75" style="124" customWidth="1"/>
    <col min="12044" max="12044" width="2.5" style="124" customWidth="1"/>
    <col min="12045" max="12291" width="9" style="124"/>
    <col min="12292" max="12292" width="1.125" style="124" customWidth="1"/>
    <col min="12293" max="12294" width="15.625" style="124" customWidth="1"/>
    <col min="12295" max="12295" width="15.25" style="124" customWidth="1"/>
    <col min="12296" max="12296" width="17.5" style="124" customWidth="1"/>
    <col min="12297" max="12297" width="15.125" style="124" customWidth="1"/>
    <col min="12298" max="12298" width="15.25" style="124" customWidth="1"/>
    <col min="12299" max="12299" width="3.75" style="124" customWidth="1"/>
    <col min="12300" max="12300" width="2.5" style="124" customWidth="1"/>
    <col min="12301" max="12547" width="9" style="124"/>
    <col min="12548" max="12548" width="1.125" style="124" customWidth="1"/>
    <col min="12549" max="12550" width="15.625" style="124" customWidth="1"/>
    <col min="12551" max="12551" width="15.25" style="124" customWidth="1"/>
    <col min="12552" max="12552" width="17.5" style="124" customWidth="1"/>
    <col min="12553" max="12553" width="15.125" style="124" customWidth="1"/>
    <col min="12554" max="12554" width="15.25" style="124" customWidth="1"/>
    <col min="12555" max="12555" width="3.75" style="124" customWidth="1"/>
    <col min="12556" max="12556" width="2.5" style="124" customWidth="1"/>
    <col min="12557" max="12803" width="9" style="124"/>
    <col min="12804" max="12804" width="1.125" style="124" customWidth="1"/>
    <col min="12805" max="12806" width="15.625" style="124" customWidth="1"/>
    <col min="12807" max="12807" width="15.25" style="124" customWidth="1"/>
    <col min="12808" max="12808" width="17.5" style="124" customWidth="1"/>
    <col min="12809" max="12809" width="15.125" style="124" customWidth="1"/>
    <col min="12810" max="12810" width="15.25" style="124" customWidth="1"/>
    <col min="12811" max="12811" width="3.75" style="124" customWidth="1"/>
    <col min="12812" max="12812" width="2.5" style="124" customWidth="1"/>
    <col min="12813" max="13059" width="9" style="124"/>
    <col min="13060" max="13060" width="1.125" style="124" customWidth="1"/>
    <col min="13061" max="13062" width="15.625" style="124" customWidth="1"/>
    <col min="13063" max="13063" width="15.25" style="124" customWidth="1"/>
    <col min="13064" max="13064" width="17.5" style="124" customWidth="1"/>
    <col min="13065" max="13065" width="15.125" style="124" customWidth="1"/>
    <col min="13066" max="13066" width="15.25" style="124" customWidth="1"/>
    <col min="13067" max="13067" width="3.75" style="124" customWidth="1"/>
    <col min="13068" max="13068" width="2.5" style="124" customWidth="1"/>
    <col min="13069" max="13315" width="9" style="124"/>
    <col min="13316" max="13316" width="1.125" style="124" customWidth="1"/>
    <col min="13317" max="13318" width="15.625" style="124" customWidth="1"/>
    <col min="13319" max="13319" width="15.25" style="124" customWidth="1"/>
    <col min="13320" max="13320" width="17.5" style="124" customWidth="1"/>
    <col min="13321" max="13321" width="15.125" style="124" customWidth="1"/>
    <col min="13322" max="13322" width="15.25" style="124" customWidth="1"/>
    <col min="13323" max="13323" width="3.75" style="124" customWidth="1"/>
    <col min="13324" max="13324" width="2.5" style="124" customWidth="1"/>
    <col min="13325" max="13571" width="9" style="124"/>
    <col min="13572" max="13572" width="1.125" style="124" customWidth="1"/>
    <col min="13573" max="13574" width="15.625" style="124" customWidth="1"/>
    <col min="13575" max="13575" width="15.25" style="124" customWidth="1"/>
    <col min="13576" max="13576" width="17.5" style="124" customWidth="1"/>
    <col min="13577" max="13577" width="15.125" style="124" customWidth="1"/>
    <col min="13578" max="13578" width="15.25" style="124" customWidth="1"/>
    <col min="13579" max="13579" width="3.75" style="124" customWidth="1"/>
    <col min="13580" max="13580" width="2.5" style="124" customWidth="1"/>
    <col min="13581" max="13827" width="9" style="124"/>
    <col min="13828" max="13828" width="1.125" style="124" customWidth="1"/>
    <col min="13829" max="13830" width="15.625" style="124" customWidth="1"/>
    <col min="13831" max="13831" width="15.25" style="124" customWidth="1"/>
    <col min="13832" max="13832" width="17.5" style="124" customWidth="1"/>
    <col min="13833" max="13833" width="15.125" style="124" customWidth="1"/>
    <col min="13834" max="13834" width="15.25" style="124" customWidth="1"/>
    <col min="13835" max="13835" width="3.75" style="124" customWidth="1"/>
    <col min="13836" max="13836" width="2.5" style="124" customWidth="1"/>
    <col min="13837" max="14083" width="9" style="124"/>
    <col min="14084" max="14084" width="1.125" style="124" customWidth="1"/>
    <col min="14085" max="14086" width="15.625" style="124" customWidth="1"/>
    <col min="14087" max="14087" width="15.25" style="124" customWidth="1"/>
    <col min="14088" max="14088" width="17.5" style="124" customWidth="1"/>
    <col min="14089" max="14089" width="15.125" style="124" customWidth="1"/>
    <col min="14090" max="14090" width="15.25" style="124" customWidth="1"/>
    <col min="14091" max="14091" width="3.75" style="124" customWidth="1"/>
    <col min="14092" max="14092" width="2.5" style="124" customWidth="1"/>
    <col min="14093" max="14339" width="9" style="124"/>
    <col min="14340" max="14340" width="1.125" style="124" customWidth="1"/>
    <col min="14341" max="14342" width="15.625" style="124" customWidth="1"/>
    <col min="14343" max="14343" width="15.25" style="124" customWidth="1"/>
    <col min="14344" max="14344" width="17.5" style="124" customWidth="1"/>
    <col min="14345" max="14345" width="15.125" style="124" customWidth="1"/>
    <col min="14346" max="14346" width="15.25" style="124" customWidth="1"/>
    <col min="14347" max="14347" width="3.75" style="124" customWidth="1"/>
    <col min="14348" max="14348" width="2.5" style="124" customWidth="1"/>
    <col min="14349" max="14595" width="9" style="124"/>
    <col min="14596" max="14596" width="1.125" style="124" customWidth="1"/>
    <col min="14597" max="14598" width="15.625" style="124" customWidth="1"/>
    <col min="14599" max="14599" width="15.25" style="124" customWidth="1"/>
    <col min="14600" max="14600" width="17.5" style="124" customWidth="1"/>
    <col min="14601" max="14601" width="15.125" style="124" customWidth="1"/>
    <col min="14602" max="14602" width="15.25" style="124" customWidth="1"/>
    <col min="14603" max="14603" width="3.75" style="124" customWidth="1"/>
    <col min="14604" max="14604" width="2.5" style="124" customWidth="1"/>
    <col min="14605" max="14851" width="9" style="124"/>
    <col min="14852" max="14852" width="1.125" style="124" customWidth="1"/>
    <col min="14853" max="14854" width="15.625" style="124" customWidth="1"/>
    <col min="14855" max="14855" width="15.25" style="124" customWidth="1"/>
    <col min="14856" max="14856" width="17.5" style="124" customWidth="1"/>
    <col min="14857" max="14857" width="15.125" style="124" customWidth="1"/>
    <col min="14858" max="14858" width="15.25" style="124" customWidth="1"/>
    <col min="14859" max="14859" width="3.75" style="124" customWidth="1"/>
    <col min="14860" max="14860" width="2.5" style="124" customWidth="1"/>
    <col min="14861" max="15107" width="9" style="124"/>
    <col min="15108" max="15108" width="1.125" style="124" customWidth="1"/>
    <col min="15109" max="15110" width="15.625" style="124" customWidth="1"/>
    <col min="15111" max="15111" width="15.25" style="124" customWidth="1"/>
    <col min="15112" max="15112" width="17.5" style="124" customWidth="1"/>
    <col min="15113" max="15113" width="15.125" style="124" customWidth="1"/>
    <col min="15114" max="15114" width="15.25" style="124" customWidth="1"/>
    <col min="15115" max="15115" width="3.75" style="124" customWidth="1"/>
    <col min="15116" max="15116" width="2.5" style="124" customWidth="1"/>
    <col min="15117" max="15363" width="9" style="124"/>
    <col min="15364" max="15364" width="1.125" style="124" customWidth="1"/>
    <col min="15365" max="15366" width="15.625" style="124" customWidth="1"/>
    <col min="15367" max="15367" width="15.25" style="124" customWidth="1"/>
    <col min="15368" max="15368" width="17.5" style="124" customWidth="1"/>
    <col min="15369" max="15369" width="15.125" style="124" customWidth="1"/>
    <col min="15370" max="15370" width="15.25" style="124" customWidth="1"/>
    <col min="15371" max="15371" width="3.75" style="124" customWidth="1"/>
    <col min="15372" max="15372" width="2.5" style="124" customWidth="1"/>
    <col min="15373" max="15619" width="9" style="124"/>
    <col min="15620" max="15620" width="1.125" style="124" customWidth="1"/>
    <col min="15621" max="15622" width="15.625" style="124" customWidth="1"/>
    <col min="15623" max="15623" width="15.25" style="124" customWidth="1"/>
    <col min="15624" max="15624" width="17.5" style="124" customWidth="1"/>
    <col min="15625" max="15625" width="15.125" style="124" customWidth="1"/>
    <col min="15626" max="15626" width="15.25" style="124" customWidth="1"/>
    <col min="15627" max="15627" width="3.75" style="124" customWidth="1"/>
    <col min="15628" max="15628" width="2.5" style="124" customWidth="1"/>
    <col min="15629" max="15875" width="9" style="124"/>
    <col min="15876" max="15876" width="1.125" style="124" customWidth="1"/>
    <col min="15877" max="15878" width="15.625" style="124" customWidth="1"/>
    <col min="15879" max="15879" width="15.25" style="124" customWidth="1"/>
    <col min="15880" max="15880" width="17.5" style="124" customWidth="1"/>
    <col min="15881" max="15881" width="15.125" style="124" customWidth="1"/>
    <col min="15882" max="15882" width="15.25" style="124" customWidth="1"/>
    <col min="15883" max="15883" width="3.75" style="124" customWidth="1"/>
    <col min="15884" max="15884" width="2.5" style="124" customWidth="1"/>
    <col min="15885" max="16131" width="9" style="124"/>
    <col min="16132" max="16132" width="1.125" style="124" customWidth="1"/>
    <col min="16133" max="16134" width="15.625" style="124" customWidth="1"/>
    <col min="16135" max="16135" width="15.25" style="124" customWidth="1"/>
    <col min="16136" max="16136" width="17.5" style="124" customWidth="1"/>
    <col min="16137" max="16137" width="15.125" style="124" customWidth="1"/>
    <col min="16138" max="16138" width="15.25" style="124" customWidth="1"/>
    <col min="16139" max="16139" width="3.75" style="124" customWidth="1"/>
    <col min="16140" max="16140" width="2.5" style="124" customWidth="1"/>
    <col min="16141" max="16384" width="9" style="124"/>
  </cols>
  <sheetData>
    <row r="2" spans="1:11" ht="20.100000000000001" customHeight="1">
      <c r="A2" s="356"/>
      <c r="B2" s="124" t="s">
        <v>579</v>
      </c>
    </row>
    <row r="3" spans="1:11" ht="20.100000000000001" customHeight="1">
      <c r="A3" s="356"/>
      <c r="J3" s="157" t="s">
        <v>45</v>
      </c>
    </row>
    <row r="4" spans="1:11" ht="20.100000000000001" customHeight="1">
      <c r="A4" s="356"/>
      <c r="B4" s="124" t="s">
        <v>1957</v>
      </c>
      <c r="J4" s="157"/>
    </row>
    <row r="5" spans="1:11" ht="20.100000000000001" customHeight="1">
      <c r="A5" s="2536" t="s">
        <v>580</v>
      </c>
      <c r="B5" s="2536"/>
      <c r="C5" s="2536"/>
      <c r="D5" s="2536"/>
      <c r="E5" s="2536"/>
      <c r="F5" s="2536"/>
      <c r="G5" s="2536"/>
      <c r="H5" s="2536"/>
      <c r="I5" s="2536"/>
      <c r="J5" s="2536"/>
    </row>
    <row r="6" spans="1:11" ht="20.100000000000001" customHeight="1">
      <c r="A6" s="357"/>
      <c r="B6" s="357"/>
      <c r="C6" s="357"/>
      <c r="D6" s="357"/>
      <c r="E6" s="357"/>
      <c r="F6" s="357"/>
      <c r="G6" s="357"/>
      <c r="H6" s="357"/>
      <c r="I6" s="357"/>
      <c r="J6" s="357"/>
    </row>
    <row r="7" spans="1:11" ht="43.5" customHeight="1">
      <c r="A7" s="357"/>
      <c r="B7" s="360" t="s">
        <v>581</v>
      </c>
      <c r="C7" s="2538"/>
      <c r="D7" s="2538"/>
      <c r="E7" s="2538"/>
      <c r="F7" s="2538"/>
      <c r="G7" s="2538"/>
      <c r="H7" s="2538"/>
      <c r="I7" s="2538"/>
      <c r="J7" s="2538"/>
    </row>
    <row r="8" spans="1:11" ht="43.5" customHeight="1">
      <c r="A8" s="357"/>
      <c r="B8" s="360" t="s">
        <v>310</v>
      </c>
      <c r="C8" s="2538"/>
      <c r="D8" s="2538"/>
      <c r="E8" s="2538"/>
      <c r="F8" s="2538"/>
      <c r="G8" s="2538"/>
      <c r="H8" s="2538"/>
      <c r="I8" s="2538"/>
      <c r="J8" s="2538"/>
    </row>
    <row r="9" spans="1:11" ht="43.5" customHeight="1">
      <c r="B9" s="442" t="s">
        <v>341</v>
      </c>
      <c r="C9" s="2538" t="s">
        <v>312</v>
      </c>
      <c r="D9" s="2538"/>
      <c r="E9" s="2538"/>
      <c r="F9" s="2538"/>
      <c r="G9" s="2538"/>
      <c r="H9" s="2538"/>
      <c r="I9" s="2538"/>
      <c r="J9" s="2538"/>
      <c r="K9" s="359"/>
    </row>
    <row r="10" spans="1:11" ht="19.5" customHeight="1">
      <c r="B10" s="2894" t="s">
        <v>582</v>
      </c>
      <c r="C10" s="2895" t="s">
        <v>583</v>
      </c>
      <c r="D10" s="2896"/>
      <c r="E10" s="2896"/>
      <c r="F10" s="2896"/>
      <c r="G10" s="2896"/>
      <c r="H10" s="2896"/>
      <c r="I10" s="2896"/>
      <c r="J10" s="2896"/>
      <c r="K10" s="359"/>
    </row>
    <row r="11" spans="1:11" ht="40.5" customHeight="1">
      <c r="B11" s="2894"/>
      <c r="C11" s="444" t="s">
        <v>51</v>
      </c>
      <c r="D11" s="444" t="s">
        <v>52</v>
      </c>
      <c r="E11" s="2538" t="s">
        <v>584</v>
      </c>
      <c r="F11" s="2538"/>
      <c r="G11" s="2538"/>
      <c r="H11" s="2875" t="s">
        <v>585</v>
      </c>
      <c r="I11" s="2875"/>
      <c r="J11" s="445" t="s">
        <v>586</v>
      </c>
    </row>
    <row r="12" spans="1:11" ht="19.5" customHeight="1">
      <c r="B12" s="2894"/>
      <c r="C12" s="358"/>
      <c r="D12" s="358"/>
      <c r="E12" s="2538"/>
      <c r="F12" s="2538"/>
      <c r="G12" s="2538"/>
      <c r="H12" s="446"/>
      <c r="I12" s="362" t="s">
        <v>587</v>
      </c>
      <c r="J12" s="446"/>
    </row>
    <row r="13" spans="1:11" ht="19.5" customHeight="1">
      <c r="B13" s="2894"/>
      <c r="C13" s="358"/>
      <c r="D13" s="358"/>
      <c r="E13" s="2538"/>
      <c r="F13" s="2538"/>
      <c r="G13" s="2538"/>
      <c r="H13" s="446"/>
      <c r="I13" s="362" t="s">
        <v>587</v>
      </c>
      <c r="J13" s="446"/>
    </row>
    <row r="14" spans="1:11" ht="19.5" customHeight="1">
      <c r="B14" s="2894"/>
      <c r="C14" s="358"/>
      <c r="D14" s="358"/>
      <c r="E14" s="2538"/>
      <c r="F14" s="2538"/>
      <c r="G14" s="2538"/>
      <c r="H14" s="446"/>
      <c r="I14" s="362" t="s">
        <v>587</v>
      </c>
      <c r="J14" s="446"/>
    </row>
    <row r="15" spans="1:11" ht="19.5" customHeight="1">
      <c r="B15" s="2894"/>
      <c r="C15" s="441"/>
      <c r="D15" s="441"/>
      <c r="E15" s="159"/>
      <c r="F15" s="159"/>
      <c r="G15" s="159"/>
      <c r="H15" s="359"/>
      <c r="I15" s="159"/>
      <c r="J15" s="366"/>
    </row>
    <row r="16" spans="1:11" ht="19.5" customHeight="1">
      <c r="B16" s="2894"/>
      <c r="C16" s="441"/>
      <c r="D16" s="362"/>
      <c r="E16" s="362" t="s">
        <v>588</v>
      </c>
      <c r="F16" s="362" t="s">
        <v>589</v>
      </c>
      <c r="G16" s="362" t="s">
        <v>590</v>
      </c>
      <c r="H16" s="2897" t="s">
        <v>591</v>
      </c>
      <c r="I16" s="2897"/>
      <c r="J16" s="368"/>
    </row>
    <row r="17" spans="2:11" ht="19.5" customHeight="1" thickBot="1">
      <c r="B17" s="2894"/>
      <c r="C17" s="441"/>
      <c r="D17" s="362" t="s">
        <v>58</v>
      </c>
      <c r="E17" s="447"/>
      <c r="F17" s="447"/>
      <c r="G17" s="449"/>
      <c r="H17" s="2897"/>
      <c r="I17" s="2897"/>
      <c r="J17" s="368"/>
    </row>
    <row r="18" spans="2:11" ht="19.5" customHeight="1" thickTop="1" thickBot="1">
      <c r="B18" s="2894"/>
      <c r="C18" s="441"/>
      <c r="D18" s="444" t="s">
        <v>592</v>
      </c>
      <c r="E18" s="447"/>
      <c r="F18" s="448"/>
      <c r="G18" s="450"/>
      <c r="H18" s="2898"/>
      <c r="I18" s="2897"/>
      <c r="J18" s="368"/>
    </row>
    <row r="19" spans="2:11" ht="19.5" customHeight="1" thickTop="1">
      <c r="B19" s="2894"/>
      <c r="C19" s="441"/>
      <c r="D19" s="451"/>
      <c r="E19" s="452"/>
      <c r="F19" s="452"/>
      <c r="G19" s="452"/>
      <c r="H19" s="453"/>
      <c r="I19" s="453"/>
      <c r="J19" s="462"/>
    </row>
    <row r="20" spans="2:11" ht="19.5" customHeight="1">
      <c r="B20" s="2894"/>
      <c r="C20" s="2538" t="s">
        <v>593</v>
      </c>
      <c r="D20" s="2538"/>
      <c r="E20" s="2538"/>
      <c r="F20" s="2538"/>
      <c r="G20" s="2538"/>
      <c r="H20" s="2538"/>
      <c r="I20" s="2538"/>
      <c r="J20" s="2538"/>
    </row>
    <row r="21" spans="2:11" ht="40.5" customHeight="1">
      <c r="B21" s="2894"/>
      <c r="C21" s="444" t="s">
        <v>51</v>
      </c>
      <c r="D21" s="444" t="s">
        <v>52</v>
      </c>
      <c r="E21" s="2538" t="s">
        <v>584</v>
      </c>
      <c r="F21" s="2538"/>
      <c r="G21" s="2538"/>
      <c r="H21" s="2875" t="s">
        <v>585</v>
      </c>
      <c r="I21" s="2875"/>
      <c r="J21" s="445" t="s">
        <v>594</v>
      </c>
    </row>
    <row r="22" spans="2:11" ht="19.5" customHeight="1">
      <c r="B22" s="2894"/>
      <c r="C22" s="358"/>
      <c r="D22" s="358"/>
      <c r="E22" s="2538"/>
      <c r="F22" s="2538"/>
      <c r="G22" s="2538"/>
      <c r="H22" s="446"/>
      <c r="I22" s="362" t="s">
        <v>587</v>
      </c>
      <c r="J22" s="446"/>
      <c r="K22" s="359"/>
    </row>
    <row r="23" spans="2:11" ht="19.5" customHeight="1">
      <c r="B23" s="2894"/>
      <c r="C23" s="358"/>
      <c r="D23" s="358"/>
      <c r="E23" s="2538"/>
      <c r="F23" s="2538"/>
      <c r="G23" s="2538"/>
      <c r="H23" s="446"/>
      <c r="I23" s="362" t="s">
        <v>587</v>
      </c>
      <c r="J23" s="446"/>
    </row>
    <row r="24" spans="2:11" ht="19.5" customHeight="1">
      <c r="B24" s="2894"/>
      <c r="C24" s="358"/>
      <c r="D24" s="358"/>
      <c r="E24" s="2538"/>
      <c r="F24" s="2538"/>
      <c r="G24" s="2538"/>
      <c r="H24" s="446"/>
      <c r="I24" s="362" t="s">
        <v>587</v>
      </c>
      <c r="J24" s="446"/>
    </row>
    <row r="25" spans="2:11" ht="19.5" customHeight="1">
      <c r="B25" s="2894"/>
      <c r="C25" s="454"/>
      <c r="D25" s="455"/>
      <c r="E25" s="456"/>
      <c r="F25" s="456"/>
      <c r="G25" s="456"/>
      <c r="H25" s="365"/>
      <c r="I25" s="456"/>
      <c r="J25" s="366"/>
    </row>
    <row r="26" spans="2:11" ht="19.5" customHeight="1">
      <c r="B26" s="2894"/>
      <c r="C26" s="457"/>
      <c r="D26" s="362"/>
      <c r="E26" s="362" t="s">
        <v>588</v>
      </c>
      <c r="F26" s="362" t="s">
        <v>589</v>
      </c>
      <c r="G26" s="362" t="s">
        <v>590</v>
      </c>
      <c r="H26" s="2897" t="s">
        <v>595</v>
      </c>
      <c r="I26" s="2897"/>
      <c r="J26" s="368"/>
    </row>
    <row r="27" spans="2:11" ht="19.5" customHeight="1" thickBot="1">
      <c r="B27" s="2894"/>
      <c r="C27" s="457"/>
      <c r="D27" s="362" t="s">
        <v>58</v>
      </c>
      <c r="E27" s="447"/>
      <c r="F27" s="447"/>
      <c r="G27" s="449"/>
      <c r="H27" s="2897"/>
      <c r="I27" s="2897"/>
      <c r="J27" s="368"/>
    </row>
    <row r="28" spans="2:11" ht="19.5" customHeight="1" thickTop="1" thickBot="1">
      <c r="B28" s="2894"/>
      <c r="C28" s="457"/>
      <c r="D28" s="444" t="s">
        <v>592</v>
      </c>
      <c r="E28" s="447"/>
      <c r="F28" s="448"/>
      <c r="G28" s="450"/>
      <c r="H28" s="2898"/>
      <c r="I28" s="2897"/>
      <c r="J28" s="368"/>
    </row>
    <row r="29" spans="2:11" ht="19.5" customHeight="1" thickTop="1">
      <c r="B29" s="2894"/>
      <c r="C29" s="458"/>
      <c r="D29" s="459"/>
      <c r="E29" s="460"/>
      <c r="F29" s="460"/>
      <c r="G29" s="460"/>
      <c r="H29" s="461"/>
      <c r="I29" s="460"/>
      <c r="J29" s="462"/>
    </row>
    <row r="30" spans="2:11" ht="19.5" customHeight="1">
      <c r="B30" s="2894" t="s">
        <v>596</v>
      </c>
      <c r="C30" s="2527" t="s">
        <v>597</v>
      </c>
      <c r="D30" s="2527"/>
      <c r="E30" s="2527"/>
      <c r="F30" s="2527"/>
      <c r="G30" s="2527"/>
      <c r="H30" s="2538" t="s">
        <v>598</v>
      </c>
      <c r="I30" s="2538"/>
      <c r="J30" s="2538"/>
    </row>
    <row r="31" spans="2:11" ht="30.75" customHeight="1">
      <c r="B31" s="2894"/>
      <c r="C31" s="2527"/>
      <c r="D31" s="2527"/>
      <c r="E31" s="2527"/>
      <c r="F31" s="2527"/>
      <c r="G31" s="2527"/>
      <c r="H31" s="2820"/>
      <c r="I31" s="2820"/>
      <c r="J31" s="2820"/>
    </row>
    <row r="32" spans="2:11" ht="6" customHeight="1"/>
    <row r="33" spans="2:12" ht="64.5" customHeight="1">
      <c r="B33" s="2876" t="s">
        <v>1092</v>
      </c>
      <c r="C33" s="2876"/>
      <c r="D33" s="2876"/>
      <c r="E33" s="2876"/>
      <c r="F33" s="2876"/>
      <c r="G33" s="2876"/>
      <c r="H33" s="2876"/>
      <c r="I33" s="2876"/>
      <c r="J33" s="2876"/>
      <c r="K33" s="131"/>
      <c r="L33" s="131"/>
    </row>
    <row r="34" spans="2:12" ht="33.75" customHeight="1">
      <c r="B34" s="2876" t="s">
        <v>1093</v>
      </c>
      <c r="C34" s="2876"/>
      <c r="D34" s="2876"/>
      <c r="E34" s="2876"/>
      <c r="F34" s="2876"/>
      <c r="G34" s="2876"/>
      <c r="H34" s="2876"/>
      <c r="I34" s="2876"/>
      <c r="J34" s="2876"/>
      <c r="K34" s="131"/>
      <c r="L34" s="131"/>
    </row>
    <row r="35" spans="2:12" ht="17.25" customHeight="1">
      <c r="B35" s="2877" t="s">
        <v>599</v>
      </c>
      <c r="C35" s="2877"/>
      <c r="D35" s="2877"/>
      <c r="E35" s="2877"/>
      <c r="F35" s="2877"/>
      <c r="G35" s="2877"/>
      <c r="H35" s="2877"/>
      <c r="I35" s="2877"/>
      <c r="J35" s="2877"/>
      <c r="K35" s="131"/>
      <c r="L35" s="131"/>
    </row>
    <row r="36" spans="2:12" ht="7.5" customHeight="1">
      <c r="B36" s="2892"/>
      <c r="C36" s="2892"/>
      <c r="D36" s="2892"/>
      <c r="E36" s="2892"/>
      <c r="F36" s="2892"/>
      <c r="G36" s="2892"/>
      <c r="H36" s="2892"/>
      <c r="I36" s="2892"/>
      <c r="J36" s="2892"/>
    </row>
    <row r="37" spans="2:12">
      <c r="B37" s="131"/>
    </row>
  </sheetData>
  <mergeCells count="27">
    <mergeCell ref="B33:J33"/>
    <mergeCell ref="B34:J34"/>
    <mergeCell ref="B35:J35"/>
    <mergeCell ref="B36:J36"/>
    <mergeCell ref="E23:G23"/>
    <mergeCell ref="E24:G24"/>
    <mergeCell ref="H26:I28"/>
    <mergeCell ref="B30:B31"/>
    <mergeCell ref="C30:G31"/>
    <mergeCell ref="H30:J30"/>
    <mergeCell ref="H31:J31"/>
    <mergeCell ref="E22:G22"/>
    <mergeCell ref="A5:J5"/>
    <mergeCell ref="C7:J7"/>
    <mergeCell ref="C8:J8"/>
    <mergeCell ref="C9:J9"/>
    <mergeCell ref="B10:B29"/>
    <mergeCell ref="C10:J10"/>
    <mergeCell ref="E11:G11"/>
    <mergeCell ref="H11:I11"/>
    <mergeCell ref="E12:G12"/>
    <mergeCell ref="E13:G13"/>
    <mergeCell ref="E14:G14"/>
    <mergeCell ref="H16:I18"/>
    <mergeCell ref="C20:J20"/>
    <mergeCell ref="E21:G21"/>
    <mergeCell ref="H21:I21"/>
  </mergeCells>
  <phoneticPr fontId="5"/>
  <pageMargins left="0.70866141732283472" right="0.70866141732283472" top="0.74803149606299213" bottom="0.74803149606299213" header="0.31496062992125984" footer="0.31496062992125984"/>
  <pageSetup paperSize="9" scale="71"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J16"/>
  <sheetViews>
    <sheetView workbookViewId="0">
      <selection activeCell="L5" sqref="L5"/>
    </sheetView>
  </sheetViews>
  <sheetFormatPr defaultColWidth="9" defaultRowHeight="13.5"/>
  <cols>
    <col min="1" max="1" width="1.25" style="765" customWidth="1"/>
    <col min="2" max="2" width="24.25" style="765" customWidth="1"/>
    <col min="3" max="3" width="4" style="765" customWidth="1"/>
    <col min="4" max="5" width="20.125" style="765" customWidth="1"/>
    <col min="6" max="6" width="12.75" style="765" customWidth="1"/>
    <col min="7" max="7" width="11.25" style="765" customWidth="1"/>
    <col min="8" max="8" width="3.125" style="765" customWidth="1"/>
    <col min="9" max="9" width="3.75" style="765" customWidth="1"/>
    <col min="10" max="10" width="2.5" style="765" customWidth="1"/>
    <col min="11" max="16384" width="9" style="765"/>
  </cols>
  <sheetData>
    <row r="1" spans="1:10" ht="27.75" customHeight="1">
      <c r="A1" s="763"/>
      <c r="B1" s="764" t="s">
        <v>1958</v>
      </c>
      <c r="F1" s="2655" t="s">
        <v>45</v>
      </c>
      <c r="G1" s="2703"/>
      <c r="H1" s="2703"/>
    </row>
    <row r="2" spans="1:10" ht="21" customHeight="1">
      <c r="A2" s="763"/>
      <c r="F2" s="767"/>
      <c r="G2" s="774"/>
      <c r="H2" s="774"/>
    </row>
    <row r="3" spans="1:10" ht="36" customHeight="1">
      <c r="B3" s="2708" t="s">
        <v>1049</v>
      </c>
      <c r="C3" s="2709"/>
      <c r="D3" s="2709"/>
      <c r="E3" s="2709"/>
      <c r="F3" s="2709"/>
      <c r="G3" s="2709"/>
      <c r="H3" s="2709"/>
    </row>
    <row r="4" spans="1:10" ht="28.5" customHeight="1">
      <c r="A4" s="768"/>
      <c r="B4" s="768"/>
      <c r="C4" s="768"/>
      <c r="D4" s="768"/>
      <c r="E4" s="768"/>
      <c r="F4" s="768"/>
      <c r="G4" s="768"/>
      <c r="H4" s="768"/>
    </row>
    <row r="5" spans="1:10" ht="36" customHeight="1">
      <c r="A5" s="768"/>
      <c r="B5" s="769" t="s">
        <v>46</v>
      </c>
      <c r="C5" s="2710"/>
      <c r="D5" s="2711"/>
      <c r="E5" s="2711"/>
      <c r="F5" s="2711"/>
      <c r="G5" s="2711"/>
      <c r="H5" s="2712"/>
    </row>
    <row r="6" spans="1:10" ht="36.75" customHeight="1">
      <c r="B6" s="770" t="s">
        <v>54</v>
      </c>
      <c r="C6" s="2713" t="s">
        <v>48</v>
      </c>
      <c r="D6" s="2713"/>
      <c r="E6" s="2713"/>
      <c r="F6" s="2713"/>
      <c r="G6" s="2713"/>
      <c r="H6" s="2714"/>
    </row>
    <row r="7" spans="1:10" ht="81" customHeight="1">
      <c r="B7" s="792" t="s">
        <v>1050</v>
      </c>
      <c r="C7" s="2718" t="s">
        <v>1051</v>
      </c>
      <c r="D7" s="2719"/>
      <c r="E7" s="2719"/>
      <c r="F7" s="2720"/>
      <c r="G7" s="2716" t="s">
        <v>960</v>
      </c>
      <c r="H7" s="2717"/>
    </row>
    <row r="8" spans="1:10" ht="238.5" customHeight="1">
      <c r="B8" s="793" t="s">
        <v>1052</v>
      </c>
      <c r="C8" s="2718" t="s">
        <v>1053</v>
      </c>
      <c r="D8" s="2719"/>
      <c r="E8" s="2719"/>
      <c r="F8" s="2720"/>
      <c r="G8" s="2716" t="s">
        <v>960</v>
      </c>
      <c r="H8" s="2717"/>
    </row>
    <row r="9" spans="1:10" ht="75" customHeight="1">
      <c r="B9" s="792" t="s">
        <v>1054</v>
      </c>
      <c r="C9" s="2718" t="s">
        <v>1055</v>
      </c>
      <c r="D9" s="2719"/>
      <c r="E9" s="2719"/>
      <c r="F9" s="2720"/>
      <c r="G9" s="2716" t="s">
        <v>960</v>
      </c>
      <c r="H9" s="2717"/>
    </row>
    <row r="10" spans="1:10" ht="120.75" customHeight="1">
      <c r="B10" s="793" t="s">
        <v>1056</v>
      </c>
      <c r="C10" s="2718" t="s">
        <v>1057</v>
      </c>
      <c r="D10" s="2719"/>
      <c r="E10" s="2719"/>
      <c r="F10" s="2720"/>
      <c r="G10" s="2716" t="s">
        <v>960</v>
      </c>
      <c r="H10" s="2717"/>
    </row>
    <row r="12" spans="1:10" ht="17.25" customHeight="1">
      <c r="B12" s="794" t="s">
        <v>109</v>
      </c>
      <c r="C12" s="772"/>
      <c r="D12" s="772"/>
      <c r="E12" s="772"/>
      <c r="F12" s="772"/>
      <c r="G12" s="772"/>
      <c r="H12" s="772"/>
      <c r="I12" s="772"/>
      <c r="J12" s="772"/>
    </row>
    <row r="13" spans="1:10" ht="35.25" customHeight="1">
      <c r="B13" s="2706" t="s">
        <v>1058</v>
      </c>
      <c r="C13" s="2706"/>
      <c r="D13" s="2706"/>
      <c r="E13" s="2706"/>
      <c r="F13" s="2706"/>
      <c r="G13" s="2706"/>
      <c r="H13" s="2706"/>
      <c r="I13" s="772"/>
      <c r="J13" s="772"/>
    </row>
    <row r="14" spans="1:10" ht="17.25" customHeight="1">
      <c r="B14" s="795" t="s">
        <v>1059</v>
      </c>
      <c r="C14" s="772"/>
      <c r="D14" s="772"/>
      <c r="E14" s="772"/>
      <c r="F14" s="772"/>
      <c r="G14" s="772"/>
      <c r="H14" s="772"/>
      <c r="I14" s="772"/>
      <c r="J14" s="772"/>
    </row>
    <row r="15" spans="1:10" ht="17.25" customHeight="1">
      <c r="B15" s="795" t="s">
        <v>1060</v>
      </c>
      <c r="C15" s="772"/>
      <c r="D15" s="772"/>
      <c r="E15" s="772"/>
      <c r="F15" s="772"/>
      <c r="G15" s="772"/>
      <c r="H15" s="772"/>
      <c r="I15" s="772"/>
      <c r="J15" s="772"/>
    </row>
    <row r="16" spans="1:10">
      <c r="B16" s="794"/>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5"/>
  <pageMargins left="0.7" right="0.7" top="0.75" bottom="0.75" header="0.3" footer="0.3"/>
  <pageSetup paperSize="9" scale="9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49"/>
  <sheetViews>
    <sheetView workbookViewId="0">
      <selection activeCell="J2" sqref="J2"/>
    </sheetView>
  </sheetViews>
  <sheetFormatPr defaultRowHeight="13.5"/>
  <cols>
    <col min="1" max="1" width="9" style="748"/>
    <col min="2" max="2" width="11.125" style="748" customWidth="1"/>
    <col min="3" max="6" width="9" style="748"/>
    <col min="7" max="8" width="11.5" style="748" customWidth="1"/>
    <col min="9" max="257" width="9" style="748"/>
    <col min="258" max="258" width="11.125" style="748" customWidth="1"/>
    <col min="259" max="262" width="9" style="748"/>
    <col min="263" max="264" width="11.5" style="748" customWidth="1"/>
    <col min="265" max="513" width="9" style="748"/>
    <col min="514" max="514" width="11.125" style="748" customWidth="1"/>
    <col min="515" max="518" width="9" style="748"/>
    <col min="519" max="520" width="11.5" style="748" customWidth="1"/>
    <col min="521" max="769" width="9" style="748"/>
    <col min="770" max="770" width="11.125" style="748" customWidth="1"/>
    <col min="771" max="774" width="9" style="748"/>
    <col min="775" max="776" width="11.5" style="748" customWidth="1"/>
    <col min="777" max="1025" width="9" style="748"/>
    <col min="1026" max="1026" width="11.125" style="748" customWidth="1"/>
    <col min="1027" max="1030" width="9" style="748"/>
    <col min="1031" max="1032" width="11.5" style="748" customWidth="1"/>
    <col min="1033" max="1281" width="9" style="748"/>
    <col min="1282" max="1282" width="11.125" style="748" customWidth="1"/>
    <col min="1283" max="1286" width="9" style="748"/>
    <col min="1287" max="1288" width="11.5" style="748" customWidth="1"/>
    <col min="1289" max="1537" width="9" style="748"/>
    <col min="1538" max="1538" width="11.125" style="748" customWidth="1"/>
    <col min="1539" max="1542" width="9" style="748"/>
    <col min="1543" max="1544" width="11.5" style="748" customWidth="1"/>
    <col min="1545" max="1793" width="9" style="748"/>
    <col min="1794" max="1794" width="11.125" style="748" customWidth="1"/>
    <col min="1795" max="1798" width="9" style="748"/>
    <col min="1799" max="1800" width="11.5" style="748" customWidth="1"/>
    <col min="1801" max="2049" width="9" style="748"/>
    <col min="2050" max="2050" width="11.125" style="748" customWidth="1"/>
    <col min="2051" max="2054" width="9" style="748"/>
    <col min="2055" max="2056" width="11.5" style="748" customWidth="1"/>
    <col min="2057" max="2305" width="9" style="748"/>
    <col min="2306" max="2306" width="11.125" style="748" customWidth="1"/>
    <col min="2307" max="2310" width="9" style="748"/>
    <col min="2311" max="2312" width="11.5" style="748" customWidth="1"/>
    <col min="2313" max="2561" width="9" style="748"/>
    <col min="2562" max="2562" width="11.125" style="748" customWidth="1"/>
    <col min="2563" max="2566" width="9" style="748"/>
    <col min="2567" max="2568" width="11.5" style="748" customWidth="1"/>
    <col min="2569" max="2817" width="9" style="748"/>
    <col min="2818" max="2818" width="11.125" style="748" customWidth="1"/>
    <col min="2819" max="2822" width="9" style="748"/>
    <col min="2823" max="2824" width="11.5" style="748" customWidth="1"/>
    <col min="2825" max="3073" width="9" style="748"/>
    <col min="3074" max="3074" width="11.125" style="748" customWidth="1"/>
    <col min="3075" max="3078" width="9" style="748"/>
    <col min="3079" max="3080" width="11.5" style="748" customWidth="1"/>
    <col min="3081" max="3329" width="9" style="748"/>
    <col min="3330" max="3330" width="11.125" style="748" customWidth="1"/>
    <col min="3331" max="3334" width="9" style="748"/>
    <col min="3335" max="3336" width="11.5" style="748" customWidth="1"/>
    <col min="3337" max="3585" width="9" style="748"/>
    <col min="3586" max="3586" width="11.125" style="748" customWidth="1"/>
    <col min="3587" max="3590" width="9" style="748"/>
    <col min="3591" max="3592" width="11.5" style="748" customWidth="1"/>
    <col min="3593" max="3841" width="9" style="748"/>
    <col min="3842" max="3842" width="11.125" style="748" customWidth="1"/>
    <col min="3843" max="3846" width="9" style="748"/>
    <col min="3847" max="3848" width="11.5" style="748" customWidth="1"/>
    <col min="3849" max="4097" width="9" style="748"/>
    <col min="4098" max="4098" width="11.125" style="748" customWidth="1"/>
    <col min="4099" max="4102" width="9" style="748"/>
    <col min="4103" max="4104" width="11.5" style="748" customWidth="1"/>
    <col min="4105" max="4353" width="9" style="748"/>
    <col min="4354" max="4354" width="11.125" style="748" customWidth="1"/>
    <col min="4355" max="4358" width="9" style="748"/>
    <col min="4359" max="4360" width="11.5" style="748" customWidth="1"/>
    <col min="4361" max="4609" width="9" style="748"/>
    <col min="4610" max="4610" width="11.125" style="748" customWidth="1"/>
    <col min="4611" max="4614" width="9" style="748"/>
    <col min="4615" max="4616" width="11.5" style="748" customWidth="1"/>
    <col min="4617" max="4865" width="9" style="748"/>
    <col min="4866" max="4866" width="11.125" style="748" customWidth="1"/>
    <col min="4867" max="4870" width="9" style="748"/>
    <col min="4871" max="4872" width="11.5" style="748" customWidth="1"/>
    <col min="4873" max="5121" width="9" style="748"/>
    <col min="5122" max="5122" width="11.125" style="748" customWidth="1"/>
    <col min="5123" max="5126" width="9" style="748"/>
    <col min="5127" max="5128" width="11.5" style="748" customWidth="1"/>
    <col min="5129" max="5377" width="9" style="748"/>
    <col min="5378" max="5378" width="11.125" style="748" customWidth="1"/>
    <col min="5379" max="5382" width="9" style="748"/>
    <col min="5383" max="5384" width="11.5" style="748" customWidth="1"/>
    <col min="5385" max="5633" width="9" style="748"/>
    <col min="5634" max="5634" width="11.125" style="748" customWidth="1"/>
    <col min="5635" max="5638" width="9" style="748"/>
    <col min="5639" max="5640" width="11.5" style="748" customWidth="1"/>
    <col min="5641" max="5889" width="9" style="748"/>
    <col min="5890" max="5890" width="11.125" style="748" customWidth="1"/>
    <col min="5891" max="5894" width="9" style="748"/>
    <col min="5895" max="5896" width="11.5" style="748" customWidth="1"/>
    <col min="5897" max="6145" width="9" style="748"/>
    <col min="6146" max="6146" width="11.125" style="748" customWidth="1"/>
    <col min="6147" max="6150" width="9" style="748"/>
    <col min="6151" max="6152" width="11.5" style="748" customWidth="1"/>
    <col min="6153" max="6401" width="9" style="748"/>
    <col min="6402" max="6402" width="11.125" style="748" customWidth="1"/>
    <col min="6403" max="6406" width="9" style="748"/>
    <col min="6407" max="6408" width="11.5" style="748" customWidth="1"/>
    <col min="6409" max="6657" width="9" style="748"/>
    <col min="6658" max="6658" width="11.125" style="748" customWidth="1"/>
    <col min="6659" max="6662" width="9" style="748"/>
    <col min="6663" max="6664" width="11.5" style="748" customWidth="1"/>
    <col min="6665" max="6913" width="9" style="748"/>
    <col min="6914" max="6914" width="11.125" style="748" customWidth="1"/>
    <col min="6915" max="6918" width="9" style="748"/>
    <col min="6919" max="6920" width="11.5" style="748" customWidth="1"/>
    <col min="6921" max="7169" width="9" style="748"/>
    <col min="7170" max="7170" width="11.125" style="748" customWidth="1"/>
    <col min="7171" max="7174" width="9" style="748"/>
    <col min="7175" max="7176" width="11.5" style="748" customWidth="1"/>
    <col min="7177" max="7425" width="9" style="748"/>
    <col min="7426" max="7426" width="11.125" style="748" customWidth="1"/>
    <col min="7427" max="7430" width="9" style="748"/>
    <col min="7431" max="7432" width="11.5" style="748" customWidth="1"/>
    <col min="7433" max="7681" width="9" style="748"/>
    <col min="7682" max="7682" width="11.125" style="748" customWidth="1"/>
    <col min="7683" max="7686" width="9" style="748"/>
    <col min="7687" max="7688" width="11.5" style="748" customWidth="1"/>
    <col min="7689" max="7937" width="9" style="748"/>
    <col min="7938" max="7938" width="11.125" style="748" customWidth="1"/>
    <col min="7939" max="7942" width="9" style="748"/>
    <col min="7943" max="7944" width="11.5" style="748" customWidth="1"/>
    <col min="7945" max="8193" width="9" style="748"/>
    <col min="8194" max="8194" width="11.125" style="748" customWidth="1"/>
    <col min="8195" max="8198" width="9" style="748"/>
    <col min="8199" max="8200" width="11.5" style="748" customWidth="1"/>
    <col min="8201" max="8449" width="9" style="748"/>
    <col min="8450" max="8450" width="11.125" style="748" customWidth="1"/>
    <col min="8451" max="8454" width="9" style="748"/>
    <col min="8455" max="8456" width="11.5" style="748" customWidth="1"/>
    <col min="8457" max="8705" width="9" style="748"/>
    <col min="8706" max="8706" width="11.125" style="748" customWidth="1"/>
    <col min="8707" max="8710" width="9" style="748"/>
    <col min="8711" max="8712" width="11.5" style="748" customWidth="1"/>
    <col min="8713" max="8961" width="9" style="748"/>
    <col min="8962" max="8962" width="11.125" style="748" customWidth="1"/>
    <col min="8963" max="8966" width="9" style="748"/>
    <col min="8967" max="8968" width="11.5" style="748" customWidth="1"/>
    <col min="8969" max="9217" width="9" style="748"/>
    <col min="9218" max="9218" width="11.125" style="748" customWidth="1"/>
    <col min="9219" max="9222" width="9" style="748"/>
    <col min="9223" max="9224" width="11.5" style="748" customWidth="1"/>
    <col min="9225" max="9473" width="9" style="748"/>
    <col min="9474" max="9474" width="11.125" style="748" customWidth="1"/>
    <col min="9475" max="9478" width="9" style="748"/>
    <col min="9479" max="9480" width="11.5" style="748" customWidth="1"/>
    <col min="9481" max="9729" width="9" style="748"/>
    <col min="9730" max="9730" width="11.125" style="748" customWidth="1"/>
    <col min="9731" max="9734" width="9" style="748"/>
    <col min="9735" max="9736" width="11.5" style="748" customWidth="1"/>
    <col min="9737" max="9985" width="9" style="748"/>
    <col min="9986" max="9986" width="11.125" style="748" customWidth="1"/>
    <col min="9987" max="9990" width="9" style="748"/>
    <col min="9991" max="9992" width="11.5" style="748" customWidth="1"/>
    <col min="9993" max="10241" width="9" style="748"/>
    <col min="10242" max="10242" width="11.125" style="748" customWidth="1"/>
    <col min="10243" max="10246" width="9" style="748"/>
    <col min="10247" max="10248" width="11.5" style="748" customWidth="1"/>
    <col min="10249" max="10497" width="9" style="748"/>
    <col min="10498" max="10498" width="11.125" style="748" customWidth="1"/>
    <col min="10499" max="10502" width="9" style="748"/>
    <col min="10503" max="10504" width="11.5" style="748" customWidth="1"/>
    <col min="10505" max="10753" width="9" style="748"/>
    <col min="10754" max="10754" width="11.125" style="748" customWidth="1"/>
    <col min="10755" max="10758" width="9" style="748"/>
    <col min="10759" max="10760" width="11.5" style="748" customWidth="1"/>
    <col min="10761" max="11009" width="9" style="748"/>
    <col min="11010" max="11010" width="11.125" style="748" customWidth="1"/>
    <col min="11011" max="11014" width="9" style="748"/>
    <col min="11015" max="11016" width="11.5" style="748" customWidth="1"/>
    <col min="11017" max="11265" width="9" style="748"/>
    <col min="11266" max="11266" width="11.125" style="748" customWidth="1"/>
    <col min="11267" max="11270" width="9" style="748"/>
    <col min="11271" max="11272" width="11.5" style="748" customWidth="1"/>
    <col min="11273" max="11521" width="9" style="748"/>
    <col min="11522" max="11522" width="11.125" style="748" customWidth="1"/>
    <col min="11523" max="11526" width="9" style="748"/>
    <col min="11527" max="11528" width="11.5" style="748" customWidth="1"/>
    <col min="11529" max="11777" width="9" style="748"/>
    <col min="11778" max="11778" width="11.125" style="748" customWidth="1"/>
    <col min="11779" max="11782" width="9" style="748"/>
    <col min="11783" max="11784" width="11.5" style="748" customWidth="1"/>
    <col min="11785" max="12033" width="9" style="748"/>
    <col min="12034" max="12034" width="11.125" style="748" customWidth="1"/>
    <col min="12035" max="12038" width="9" style="748"/>
    <col min="12039" max="12040" width="11.5" style="748" customWidth="1"/>
    <col min="12041" max="12289" width="9" style="748"/>
    <col min="12290" max="12290" width="11.125" style="748" customWidth="1"/>
    <col min="12291" max="12294" width="9" style="748"/>
    <col min="12295" max="12296" width="11.5" style="748" customWidth="1"/>
    <col min="12297" max="12545" width="9" style="748"/>
    <col min="12546" max="12546" width="11.125" style="748" customWidth="1"/>
    <col min="12547" max="12550" width="9" style="748"/>
    <col min="12551" max="12552" width="11.5" style="748" customWidth="1"/>
    <col min="12553" max="12801" width="9" style="748"/>
    <col min="12802" max="12802" width="11.125" style="748" customWidth="1"/>
    <col min="12803" max="12806" width="9" style="748"/>
    <col min="12807" max="12808" width="11.5" style="748" customWidth="1"/>
    <col min="12809" max="13057" width="9" style="748"/>
    <col min="13058" max="13058" width="11.125" style="748" customWidth="1"/>
    <col min="13059" max="13062" width="9" style="748"/>
    <col min="13063" max="13064" width="11.5" style="748" customWidth="1"/>
    <col min="13065" max="13313" width="9" style="748"/>
    <col min="13314" max="13314" width="11.125" style="748" customWidth="1"/>
    <col min="13315" max="13318" width="9" style="748"/>
    <col min="13319" max="13320" width="11.5" style="748" customWidth="1"/>
    <col min="13321" max="13569" width="9" style="748"/>
    <col min="13570" max="13570" width="11.125" style="748" customWidth="1"/>
    <col min="13571" max="13574" width="9" style="748"/>
    <col min="13575" max="13576" width="11.5" style="748" customWidth="1"/>
    <col min="13577" max="13825" width="9" style="748"/>
    <col min="13826" max="13826" width="11.125" style="748" customWidth="1"/>
    <col min="13827" max="13830" width="9" style="748"/>
    <col min="13831" max="13832" width="11.5" style="748" customWidth="1"/>
    <col min="13833" max="14081" width="9" style="748"/>
    <col min="14082" max="14082" width="11.125" style="748" customWidth="1"/>
    <col min="14083" max="14086" width="9" style="748"/>
    <col min="14087" max="14088" width="11.5" style="748" customWidth="1"/>
    <col min="14089" max="14337" width="9" style="748"/>
    <col min="14338" max="14338" width="11.125" style="748" customWidth="1"/>
    <col min="14339" max="14342" width="9" style="748"/>
    <col min="14343" max="14344" width="11.5" style="748" customWidth="1"/>
    <col min="14345" max="14593" width="9" style="748"/>
    <col min="14594" max="14594" width="11.125" style="748" customWidth="1"/>
    <col min="14595" max="14598" width="9" style="748"/>
    <col min="14599" max="14600" width="11.5" style="748" customWidth="1"/>
    <col min="14601" max="14849" width="9" style="748"/>
    <col min="14850" max="14850" width="11.125" style="748" customWidth="1"/>
    <col min="14851" max="14854" width="9" style="748"/>
    <col min="14855" max="14856" width="11.5" style="748" customWidth="1"/>
    <col min="14857" max="15105" width="9" style="748"/>
    <col min="15106" max="15106" width="11.125" style="748" customWidth="1"/>
    <col min="15107" max="15110" width="9" style="748"/>
    <col min="15111" max="15112" width="11.5" style="748" customWidth="1"/>
    <col min="15113" max="15361" width="9" style="748"/>
    <col min="15362" max="15362" width="11.125" style="748" customWidth="1"/>
    <col min="15363" max="15366" width="9" style="748"/>
    <col min="15367" max="15368" width="11.5" style="748" customWidth="1"/>
    <col min="15369" max="15617" width="9" style="748"/>
    <col min="15618" max="15618" width="11.125" style="748" customWidth="1"/>
    <col min="15619" max="15622" width="9" style="748"/>
    <col min="15623" max="15624" width="11.5" style="748" customWidth="1"/>
    <col min="15625" max="15873" width="9" style="748"/>
    <col min="15874" max="15874" width="11.125" style="748" customWidth="1"/>
    <col min="15875" max="15878" width="9" style="748"/>
    <col min="15879" max="15880" width="11.5" style="748" customWidth="1"/>
    <col min="15881" max="16129" width="9" style="748"/>
    <col min="16130" max="16130" width="11.125" style="748" customWidth="1"/>
    <col min="16131" max="16134" width="9" style="748"/>
    <col min="16135" max="16136" width="11.5" style="748" customWidth="1"/>
    <col min="16137" max="16384" width="9" style="748"/>
  </cols>
  <sheetData>
    <row r="1" spans="1:8" ht="20.100000000000001" customHeight="1">
      <c r="A1" s="747" t="s">
        <v>1959</v>
      </c>
    </row>
    <row r="2" spans="1:8" ht="20.100000000000001" customHeight="1">
      <c r="A2" s="1277"/>
      <c r="B2" s="1277"/>
      <c r="C2" s="1277"/>
      <c r="D2" s="1277"/>
      <c r="E2" s="1277"/>
      <c r="F2" s="1277"/>
      <c r="G2" s="2906" t="s">
        <v>1762</v>
      </c>
      <c r="H2" s="2906"/>
    </row>
    <row r="3" spans="1:8" ht="20.100000000000001" customHeight="1">
      <c r="A3" s="1277"/>
      <c r="B3" s="1277"/>
      <c r="C3" s="1277"/>
      <c r="D3" s="1277"/>
      <c r="E3" s="1277"/>
      <c r="F3" s="1277"/>
      <c r="G3" s="1278"/>
      <c r="H3" s="1278"/>
    </row>
    <row r="4" spans="1:8" s="346" customFormat="1" ht="20.100000000000001" customHeight="1">
      <c r="A4" s="2907" t="s">
        <v>1763</v>
      </c>
      <c r="B4" s="2908"/>
      <c r="C4" s="2908"/>
      <c r="D4" s="2908"/>
      <c r="E4" s="2908"/>
      <c r="F4" s="2908"/>
      <c r="G4" s="2908"/>
      <c r="H4" s="2908"/>
    </row>
    <row r="5" spans="1:8" s="346" customFormat="1" ht="20.100000000000001" customHeight="1">
      <c r="A5" s="1279"/>
      <c r="B5" s="1280"/>
      <c r="C5" s="1280"/>
      <c r="D5" s="1280"/>
      <c r="E5" s="1280"/>
      <c r="F5" s="1280"/>
      <c r="G5" s="1280"/>
      <c r="H5" s="1280"/>
    </row>
    <row r="6" spans="1:8" s="346" customFormat="1" ht="33.75" customHeight="1">
      <c r="A6" s="2779" t="s">
        <v>1764</v>
      </c>
      <c r="B6" s="2779"/>
      <c r="C6" s="2779"/>
      <c r="D6" s="2909"/>
      <c r="E6" s="2910"/>
      <c r="F6" s="2910"/>
      <c r="G6" s="2910"/>
      <c r="H6" s="2911"/>
    </row>
    <row r="7" spans="1:8" s="346" customFormat="1" ht="33.75" customHeight="1">
      <c r="A7" s="2912" t="s">
        <v>800</v>
      </c>
      <c r="B7" s="2912"/>
      <c r="C7" s="2912"/>
      <c r="D7" s="2913" t="s">
        <v>1765</v>
      </c>
      <c r="E7" s="2914"/>
      <c r="F7" s="2914"/>
      <c r="G7" s="2914"/>
      <c r="H7" s="2915"/>
    </row>
    <row r="8" spans="1:8" ht="19.5" customHeight="1">
      <c r="A8" s="2901" t="s">
        <v>1766</v>
      </c>
      <c r="B8" s="2777"/>
      <c r="C8" s="2777"/>
      <c r="D8" s="2777"/>
      <c r="E8" s="2776"/>
      <c r="F8" s="2777"/>
      <c r="G8" s="2777"/>
      <c r="H8" s="2902"/>
    </row>
    <row r="9" spans="1:8" ht="19.5" customHeight="1">
      <c r="A9" s="2900" t="s">
        <v>1003</v>
      </c>
      <c r="B9" s="2771" t="s">
        <v>1004</v>
      </c>
      <c r="C9" s="2770"/>
      <c r="D9" s="2770"/>
      <c r="E9" s="2770"/>
      <c r="F9" s="2770"/>
      <c r="G9" s="2770" t="s">
        <v>1005</v>
      </c>
      <c r="H9" s="2770"/>
    </row>
    <row r="10" spans="1:8" ht="18" customHeight="1">
      <c r="A10" s="2900"/>
      <c r="B10" s="2903"/>
      <c r="C10" s="2770" t="s">
        <v>1767</v>
      </c>
      <c r="D10" s="2770"/>
      <c r="E10" s="2770" t="s">
        <v>1768</v>
      </c>
      <c r="F10" s="2770"/>
      <c r="G10" s="2770"/>
      <c r="H10" s="2770"/>
    </row>
    <row r="11" spans="1:8" ht="19.5" customHeight="1">
      <c r="A11" s="2900"/>
      <c r="B11" s="2904"/>
      <c r="C11" s="2770"/>
      <c r="D11" s="2770"/>
      <c r="E11" s="2770" t="s">
        <v>1769</v>
      </c>
      <c r="F11" s="2770"/>
      <c r="G11" s="2770"/>
      <c r="H11" s="2770"/>
    </row>
    <row r="12" spans="1:8" ht="19.5" customHeight="1">
      <c r="A12" s="2900"/>
      <c r="B12" s="2904"/>
      <c r="C12" s="2770" t="s">
        <v>1770</v>
      </c>
      <c r="D12" s="2770"/>
      <c r="E12" s="2770"/>
      <c r="F12" s="2770"/>
      <c r="G12" s="2770"/>
      <c r="H12" s="2770"/>
    </row>
    <row r="13" spans="1:8" ht="19.5" customHeight="1">
      <c r="A13" s="2900"/>
      <c r="B13" s="2904"/>
      <c r="C13" s="2770" t="s">
        <v>1771</v>
      </c>
      <c r="D13" s="2770"/>
      <c r="E13" s="2770"/>
      <c r="F13" s="2770"/>
      <c r="G13" s="2905"/>
      <c r="H13" s="2905"/>
    </row>
    <row r="14" spans="1:8" ht="15" customHeight="1">
      <c r="A14" s="2900" t="s">
        <v>1006</v>
      </c>
      <c r="B14" s="2787" t="s">
        <v>1007</v>
      </c>
      <c r="C14" s="2899"/>
      <c r="D14" s="2899"/>
      <c r="E14" s="2899"/>
      <c r="F14" s="2899"/>
      <c r="G14" s="2770"/>
      <c r="H14" s="2770"/>
    </row>
    <row r="15" spans="1:8" ht="15" customHeight="1">
      <c r="A15" s="2900"/>
      <c r="B15" s="2770" t="s">
        <v>949</v>
      </c>
      <c r="C15" s="2770"/>
      <c r="D15" s="2770"/>
      <c r="E15" s="2770" t="s">
        <v>1772</v>
      </c>
      <c r="F15" s="2770"/>
      <c r="G15" s="2770"/>
      <c r="H15" s="2770"/>
    </row>
    <row r="16" spans="1:8" ht="15" customHeight="1">
      <c r="A16" s="2900"/>
      <c r="B16" s="1285">
        <v>1</v>
      </c>
      <c r="C16" s="2899"/>
      <c r="D16" s="2899"/>
      <c r="E16" s="2899"/>
      <c r="F16" s="2899"/>
      <c r="G16" s="2899"/>
      <c r="H16" s="2899"/>
    </row>
    <row r="17" spans="1:8" ht="15" customHeight="1">
      <c r="A17" s="2900"/>
      <c r="B17" s="1285">
        <v>2</v>
      </c>
      <c r="C17" s="2899"/>
      <c r="D17" s="2899"/>
      <c r="E17" s="2899"/>
      <c r="F17" s="2899"/>
      <c r="G17" s="2899"/>
      <c r="H17" s="2899"/>
    </row>
    <row r="18" spans="1:8" ht="15" customHeight="1">
      <c r="A18" s="2900"/>
      <c r="B18" s="1285">
        <v>3</v>
      </c>
      <c r="C18" s="2899"/>
      <c r="D18" s="2899"/>
      <c r="E18" s="2899"/>
      <c r="F18" s="2899"/>
      <c r="G18" s="2899"/>
      <c r="H18" s="2899"/>
    </row>
    <row r="19" spans="1:8" ht="15" customHeight="1">
      <c r="A19" s="2900"/>
      <c r="B19" s="1285">
        <v>4</v>
      </c>
      <c r="C19" s="2899"/>
      <c r="D19" s="2899"/>
      <c r="E19" s="2899"/>
      <c r="F19" s="2899"/>
      <c r="G19" s="2899"/>
      <c r="H19" s="2899"/>
    </row>
    <row r="20" spans="1:8" ht="15" customHeight="1">
      <c r="A20" s="2900"/>
      <c r="B20" s="1285">
        <v>5</v>
      </c>
      <c r="C20" s="2899"/>
      <c r="D20" s="2899"/>
      <c r="E20" s="2899"/>
      <c r="F20" s="2899"/>
      <c r="G20" s="2899"/>
      <c r="H20" s="2899"/>
    </row>
    <row r="21" spans="1:8" ht="15" customHeight="1">
      <c r="A21" s="2900"/>
      <c r="B21" s="1285">
        <v>6</v>
      </c>
      <c r="C21" s="2899"/>
      <c r="D21" s="2899"/>
      <c r="E21" s="2899"/>
      <c r="F21" s="2899"/>
      <c r="G21" s="2899"/>
      <c r="H21" s="2899"/>
    </row>
    <row r="22" spans="1:8" ht="15" customHeight="1">
      <c r="A22" s="2900"/>
      <c r="B22" s="1285">
        <v>7</v>
      </c>
      <c r="C22" s="2899"/>
      <c r="D22" s="2899"/>
      <c r="E22" s="2899"/>
      <c r="F22" s="2899"/>
      <c r="G22" s="2899"/>
      <c r="H22" s="2899"/>
    </row>
    <row r="23" spans="1:8" ht="15" customHeight="1">
      <c r="A23" s="2900"/>
      <c r="B23" s="1285">
        <v>8</v>
      </c>
      <c r="C23" s="2899"/>
      <c r="D23" s="2899"/>
      <c r="E23" s="2899"/>
      <c r="F23" s="2899"/>
      <c r="G23" s="2899"/>
      <c r="H23" s="2899"/>
    </row>
    <row r="24" spans="1:8" ht="15" customHeight="1">
      <c r="A24" s="2900"/>
      <c r="B24" s="1285">
        <v>9</v>
      </c>
      <c r="C24" s="2899"/>
      <c r="D24" s="2899"/>
      <c r="E24" s="2899"/>
      <c r="F24" s="2899"/>
      <c r="G24" s="2899"/>
      <c r="H24" s="2899"/>
    </row>
    <row r="25" spans="1:8" ht="15" customHeight="1">
      <c r="A25" s="2900"/>
      <c r="B25" s="1285">
        <v>10</v>
      </c>
      <c r="C25" s="2899"/>
      <c r="D25" s="2899"/>
      <c r="E25" s="2899"/>
      <c r="F25" s="2899"/>
      <c r="G25" s="2899"/>
      <c r="H25" s="2899"/>
    </row>
    <row r="26" spans="1:8" ht="15" customHeight="1">
      <c r="A26" s="2900"/>
      <c r="B26" s="1285">
        <v>11</v>
      </c>
      <c r="C26" s="2899"/>
      <c r="D26" s="2899"/>
      <c r="E26" s="2899"/>
      <c r="F26" s="2899"/>
      <c r="G26" s="2899"/>
      <c r="H26" s="2899"/>
    </row>
    <row r="27" spans="1:8" ht="15" customHeight="1">
      <c r="A27" s="2900"/>
      <c r="B27" s="1285">
        <v>12</v>
      </c>
      <c r="C27" s="2899"/>
      <c r="D27" s="2899"/>
      <c r="E27" s="2899"/>
      <c r="F27" s="2899"/>
      <c r="G27" s="2899"/>
      <c r="H27" s="2899"/>
    </row>
    <row r="28" spans="1:8" ht="15" customHeight="1">
      <c r="A28" s="2900"/>
      <c r="B28" s="1285">
        <v>13</v>
      </c>
      <c r="C28" s="2899"/>
      <c r="D28" s="2899"/>
      <c r="E28" s="2899"/>
      <c r="F28" s="2899"/>
      <c r="G28" s="2899"/>
      <c r="H28" s="2899"/>
    </row>
    <row r="29" spans="1:8" ht="15" customHeight="1">
      <c r="A29" s="2900"/>
      <c r="B29" s="1285">
        <v>14</v>
      </c>
      <c r="C29" s="2899"/>
      <c r="D29" s="2899"/>
      <c r="E29" s="2899"/>
      <c r="F29" s="2899"/>
      <c r="G29" s="2899"/>
      <c r="H29" s="2899"/>
    </row>
    <row r="30" spans="1:8" ht="15" customHeight="1">
      <c r="A30" s="2900"/>
      <c r="B30" s="1285">
        <v>15</v>
      </c>
      <c r="C30" s="2899"/>
      <c r="D30" s="2899"/>
      <c r="E30" s="2899"/>
      <c r="F30" s="2899"/>
      <c r="G30" s="2899"/>
      <c r="H30" s="2899"/>
    </row>
    <row r="31" spans="1:8" ht="15" customHeight="1">
      <c r="A31" s="2900"/>
      <c r="B31" s="1285">
        <v>16</v>
      </c>
      <c r="C31" s="2899"/>
      <c r="D31" s="2899"/>
      <c r="E31" s="2899"/>
      <c r="F31" s="2899"/>
      <c r="G31" s="2899"/>
      <c r="H31" s="2899"/>
    </row>
    <row r="32" spans="1:8" ht="15" customHeight="1">
      <c r="A32" s="2900"/>
      <c r="B32" s="1285">
        <v>17</v>
      </c>
      <c r="C32" s="2899"/>
      <c r="D32" s="2899"/>
      <c r="E32" s="2899"/>
      <c r="F32" s="2899"/>
      <c r="G32" s="2899"/>
      <c r="H32" s="2899"/>
    </row>
    <row r="33" spans="1:8" ht="15" customHeight="1">
      <c r="A33" s="2900"/>
      <c r="B33" s="1285">
        <v>18</v>
      </c>
      <c r="C33" s="2899"/>
      <c r="D33" s="2899"/>
      <c r="E33" s="2899"/>
      <c r="F33" s="2899"/>
      <c r="G33" s="2899"/>
      <c r="H33" s="2899"/>
    </row>
    <row r="34" spans="1:8" ht="15" customHeight="1">
      <c r="A34" s="2900"/>
      <c r="B34" s="1285">
        <v>19</v>
      </c>
      <c r="C34" s="2899"/>
      <c r="D34" s="2899"/>
      <c r="E34" s="2899"/>
      <c r="F34" s="2899"/>
      <c r="G34" s="2899"/>
      <c r="H34" s="2899"/>
    </row>
    <row r="35" spans="1:8" ht="15" customHeight="1">
      <c r="A35" s="2900"/>
      <c r="B35" s="1285">
        <v>20</v>
      </c>
      <c r="C35" s="2899"/>
      <c r="D35" s="2899"/>
      <c r="E35" s="2899"/>
      <c r="F35" s="2899"/>
      <c r="G35" s="2899"/>
      <c r="H35" s="2899"/>
    </row>
    <row r="36" spans="1:8" ht="15" customHeight="1">
      <c r="A36" s="2900"/>
      <c r="B36" s="1285">
        <v>21</v>
      </c>
      <c r="C36" s="2899"/>
      <c r="D36" s="2899"/>
      <c r="E36" s="2899"/>
      <c r="F36" s="2899"/>
      <c r="G36" s="2899"/>
      <c r="H36" s="2899"/>
    </row>
    <row r="37" spans="1:8" ht="15" customHeight="1">
      <c r="A37" s="2900"/>
      <c r="B37" s="1285">
        <v>22</v>
      </c>
      <c r="C37" s="2899"/>
      <c r="D37" s="2899"/>
      <c r="E37" s="2899"/>
      <c r="F37" s="2899"/>
      <c r="G37" s="2899"/>
      <c r="H37" s="2899"/>
    </row>
    <row r="38" spans="1:8" ht="15" customHeight="1">
      <c r="A38" s="2900"/>
      <c r="B38" s="1285">
        <v>23</v>
      </c>
      <c r="C38" s="2899"/>
      <c r="D38" s="2899"/>
      <c r="E38" s="2899"/>
      <c r="F38" s="2899"/>
      <c r="G38" s="2899"/>
      <c r="H38" s="2899"/>
    </row>
    <row r="39" spans="1:8" ht="15" customHeight="1">
      <c r="A39" s="2900"/>
      <c r="B39" s="1285">
        <v>24</v>
      </c>
      <c r="C39" s="2899"/>
      <c r="D39" s="2899"/>
      <c r="E39" s="2899"/>
      <c r="F39" s="2899"/>
      <c r="G39" s="2899"/>
      <c r="H39" s="2899"/>
    </row>
    <row r="40" spans="1:8" ht="15" customHeight="1">
      <c r="A40" s="2900"/>
      <c r="B40" s="1285">
        <v>25</v>
      </c>
      <c r="C40" s="2899"/>
      <c r="D40" s="2899"/>
      <c r="E40" s="2899"/>
      <c r="F40" s="2899"/>
      <c r="G40" s="2899"/>
      <c r="H40" s="2899"/>
    </row>
    <row r="41" spans="1:8" ht="15" customHeight="1">
      <c r="A41" s="2900"/>
      <c r="B41" s="1285">
        <v>26</v>
      </c>
      <c r="C41" s="2899"/>
      <c r="D41" s="2899"/>
      <c r="E41" s="2899"/>
      <c r="F41" s="2899"/>
      <c r="G41" s="2899"/>
      <c r="H41" s="2899"/>
    </row>
    <row r="42" spans="1:8" ht="15" customHeight="1">
      <c r="A42" s="2900"/>
      <c r="B42" s="1285">
        <v>27</v>
      </c>
      <c r="C42" s="2899"/>
      <c r="D42" s="2899"/>
      <c r="E42" s="2899"/>
      <c r="F42" s="2899"/>
      <c r="G42" s="2899"/>
      <c r="H42" s="2899"/>
    </row>
    <row r="43" spans="1:8" ht="15" customHeight="1">
      <c r="A43" s="2900"/>
      <c r="B43" s="1285">
        <v>28</v>
      </c>
      <c r="C43" s="2899"/>
      <c r="D43" s="2899"/>
      <c r="E43" s="2899"/>
      <c r="F43" s="2899"/>
      <c r="G43" s="2899"/>
      <c r="H43" s="2899"/>
    </row>
    <row r="44" spans="1:8" ht="15" customHeight="1">
      <c r="A44" s="2900"/>
      <c r="B44" s="1285">
        <v>29</v>
      </c>
      <c r="C44" s="2899"/>
      <c r="D44" s="2899"/>
      <c r="E44" s="2899"/>
      <c r="F44" s="2899"/>
      <c r="G44" s="2899"/>
      <c r="H44" s="2899"/>
    </row>
    <row r="45" spans="1:8" ht="15" customHeight="1">
      <c r="A45" s="2900"/>
      <c r="B45" s="1285">
        <v>30</v>
      </c>
      <c r="C45" s="2899"/>
      <c r="D45" s="2899"/>
      <c r="E45" s="2899"/>
      <c r="F45" s="2899"/>
      <c r="G45" s="2899"/>
      <c r="H45" s="2899"/>
    </row>
    <row r="46" spans="1:8" ht="15" customHeight="1">
      <c r="A46" s="1286"/>
      <c r="B46" s="1287"/>
      <c r="C46" s="1288"/>
      <c r="D46" s="1288"/>
      <c r="E46" s="1288"/>
      <c r="F46" s="1288"/>
      <c r="G46" s="1288"/>
      <c r="H46" s="1288"/>
    </row>
    <row r="47" spans="1:8" ht="15" customHeight="1">
      <c r="A47" s="1289" t="s">
        <v>1773</v>
      </c>
      <c r="B47" s="1277"/>
      <c r="C47" s="1277"/>
      <c r="D47" s="1277"/>
      <c r="E47" s="1277"/>
      <c r="F47" s="1277"/>
      <c r="G47" s="1277"/>
      <c r="H47" s="1277"/>
    </row>
    <row r="48" spans="1:8" ht="15" customHeight="1">
      <c r="A48" s="1289" t="s">
        <v>1774</v>
      </c>
      <c r="B48" s="1277"/>
      <c r="C48" s="1277"/>
      <c r="D48" s="1277"/>
      <c r="E48" s="1277"/>
      <c r="F48" s="1277"/>
      <c r="G48" s="1277"/>
      <c r="H48" s="1277"/>
    </row>
    <row r="49" spans="1:8" ht="15" customHeight="1">
      <c r="A49" s="1289" t="s">
        <v>1775</v>
      </c>
      <c r="B49" s="1277"/>
      <c r="C49" s="1277"/>
      <c r="D49" s="1277"/>
      <c r="E49" s="1277"/>
      <c r="F49" s="1277"/>
      <c r="G49" s="1277"/>
      <c r="H49" s="1277"/>
    </row>
  </sheetData>
  <mergeCells count="86">
    <mergeCell ref="G2:H2"/>
    <mergeCell ref="A4:H4"/>
    <mergeCell ref="A6:C6"/>
    <mergeCell ref="D6:H6"/>
    <mergeCell ref="A7:C7"/>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5:D45"/>
    <mergeCell ref="E45:H45"/>
    <mergeCell ref="C42:D42"/>
    <mergeCell ref="E42:H42"/>
    <mergeCell ref="C43:D43"/>
    <mergeCell ref="E43:H43"/>
    <mergeCell ref="C44:D44"/>
    <mergeCell ref="E44:H44"/>
  </mergeCells>
  <phoneticPr fontId="5"/>
  <printOptions horizontalCentered="1"/>
  <pageMargins left="0.39370078740157483" right="0.39370078740157483" top="0.78740157480314965" bottom="0.47244094488188981" header="0.51181102362204722" footer="0.39370078740157483"/>
  <pageSetup paperSize="9" scale="8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AM58"/>
  <sheetViews>
    <sheetView workbookViewId="0"/>
  </sheetViews>
  <sheetFormatPr defaultColWidth="2.25" defaultRowHeight="13.5"/>
  <cols>
    <col min="1" max="1" width="2.375" style="9" customWidth="1"/>
    <col min="2" max="2" width="2.375" style="153" customWidth="1"/>
    <col min="3" max="38" width="2.375" style="9" customWidth="1"/>
    <col min="39" max="256" width="2.25" style="9"/>
    <col min="257" max="294" width="2.375" style="9" customWidth="1"/>
    <col min="295" max="512" width="2.25" style="9"/>
    <col min="513" max="550" width="2.375" style="9" customWidth="1"/>
    <col min="551" max="768" width="2.25" style="9"/>
    <col min="769" max="806" width="2.375" style="9" customWidth="1"/>
    <col min="807" max="1024" width="2.25" style="9"/>
    <col min="1025" max="1062" width="2.375" style="9" customWidth="1"/>
    <col min="1063" max="1280" width="2.25" style="9"/>
    <col min="1281" max="1318" width="2.375" style="9" customWidth="1"/>
    <col min="1319" max="1536" width="2.25" style="9"/>
    <col min="1537" max="1574" width="2.375" style="9" customWidth="1"/>
    <col min="1575" max="1792" width="2.25" style="9"/>
    <col min="1793" max="1830" width="2.375" style="9" customWidth="1"/>
    <col min="1831" max="2048" width="2.25" style="9"/>
    <col min="2049" max="2086" width="2.375" style="9" customWidth="1"/>
    <col min="2087" max="2304" width="2.25" style="9"/>
    <col min="2305" max="2342" width="2.375" style="9" customWidth="1"/>
    <col min="2343" max="2560" width="2.25" style="9"/>
    <col min="2561" max="2598" width="2.375" style="9" customWidth="1"/>
    <col min="2599" max="2816" width="2.25" style="9"/>
    <col min="2817" max="2854" width="2.375" style="9" customWidth="1"/>
    <col min="2855" max="3072" width="2.25" style="9"/>
    <col min="3073" max="3110" width="2.375" style="9" customWidth="1"/>
    <col min="3111" max="3328" width="2.25" style="9"/>
    <col min="3329" max="3366" width="2.375" style="9" customWidth="1"/>
    <col min="3367" max="3584" width="2.25" style="9"/>
    <col min="3585" max="3622" width="2.375" style="9" customWidth="1"/>
    <col min="3623" max="3840" width="2.25" style="9"/>
    <col min="3841" max="3878" width="2.375" style="9" customWidth="1"/>
    <col min="3879" max="4096" width="2.25" style="9"/>
    <col min="4097" max="4134" width="2.375" style="9" customWidth="1"/>
    <col min="4135" max="4352" width="2.25" style="9"/>
    <col min="4353" max="4390" width="2.375" style="9" customWidth="1"/>
    <col min="4391" max="4608" width="2.25" style="9"/>
    <col min="4609" max="4646" width="2.375" style="9" customWidth="1"/>
    <col min="4647" max="4864" width="2.25" style="9"/>
    <col min="4865" max="4902" width="2.375" style="9" customWidth="1"/>
    <col min="4903" max="5120" width="2.25" style="9"/>
    <col min="5121" max="5158" width="2.375" style="9" customWidth="1"/>
    <col min="5159" max="5376" width="2.25" style="9"/>
    <col min="5377" max="5414" width="2.375" style="9" customWidth="1"/>
    <col min="5415" max="5632" width="2.25" style="9"/>
    <col min="5633" max="5670" width="2.375" style="9" customWidth="1"/>
    <col min="5671" max="5888" width="2.25" style="9"/>
    <col min="5889" max="5926" width="2.375" style="9" customWidth="1"/>
    <col min="5927" max="6144" width="2.25" style="9"/>
    <col min="6145" max="6182" width="2.375" style="9" customWidth="1"/>
    <col min="6183" max="6400" width="2.25" style="9"/>
    <col min="6401" max="6438" width="2.375" style="9" customWidth="1"/>
    <col min="6439" max="6656" width="2.25" style="9"/>
    <col min="6657" max="6694" width="2.375" style="9" customWidth="1"/>
    <col min="6695" max="6912" width="2.25" style="9"/>
    <col min="6913" max="6950" width="2.375" style="9" customWidth="1"/>
    <col min="6951" max="7168" width="2.25" style="9"/>
    <col min="7169" max="7206" width="2.375" style="9" customWidth="1"/>
    <col min="7207" max="7424" width="2.25" style="9"/>
    <col min="7425" max="7462" width="2.375" style="9" customWidth="1"/>
    <col min="7463" max="7680" width="2.25" style="9"/>
    <col min="7681" max="7718" width="2.375" style="9" customWidth="1"/>
    <col min="7719" max="7936" width="2.25" style="9"/>
    <col min="7937" max="7974" width="2.375" style="9" customWidth="1"/>
    <col min="7975" max="8192" width="2.25" style="9"/>
    <col min="8193" max="8230" width="2.375" style="9" customWidth="1"/>
    <col min="8231" max="8448" width="2.25" style="9"/>
    <col min="8449" max="8486" width="2.375" style="9" customWidth="1"/>
    <col min="8487" max="8704" width="2.25" style="9"/>
    <col min="8705" max="8742" width="2.375" style="9" customWidth="1"/>
    <col min="8743" max="8960" width="2.25" style="9"/>
    <col min="8961" max="8998" width="2.375" style="9" customWidth="1"/>
    <col min="8999" max="9216" width="2.25" style="9"/>
    <col min="9217" max="9254" width="2.375" style="9" customWidth="1"/>
    <col min="9255" max="9472" width="2.25" style="9"/>
    <col min="9473" max="9510" width="2.375" style="9" customWidth="1"/>
    <col min="9511" max="9728" width="2.25" style="9"/>
    <col min="9729" max="9766" width="2.375" style="9" customWidth="1"/>
    <col min="9767" max="9984" width="2.25" style="9"/>
    <col min="9985" max="10022" width="2.375" style="9" customWidth="1"/>
    <col min="10023" max="10240" width="2.25" style="9"/>
    <col min="10241" max="10278" width="2.375" style="9" customWidth="1"/>
    <col min="10279" max="10496" width="2.25" style="9"/>
    <col min="10497" max="10534" width="2.375" style="9" customWidth="1"/>
    <col min="10535" max="10752" width="2.25" style="9"/>
    <col min="10753" max="10790" width="2.375" style="9" customWidth="1"/>
    <col min="10791" max="11008" width="2.25" style="9"/>
    <col min="11009" max="11046" width="2.375" style="9" customWidth="1"/>
    <col min="11047" max="11264" width="2.25" style="9"/>
    <col min="11265" max="11302" width="2.375" style="9" customWidth="1"/>
    <col min="11303" max="11520" width="2.25" style="9"/>
    <col min="11521" max="11558" width="2.375" style="9" customWidth="1"/>
    <col min="11559" max="11776" width="2.25" style="9"/>
    <col min="11777" max="11814" width="2.375" style="9" customWidth="1"/>
    <col min="11815" max="12032" width="2.25" style="9"/>
    <col min="12033" max="12070" width="2.375" style="9" customWidth="1"/>
    <col min="12071" max="12288" width="2.25" style="9"/>
    <col min="12289" max="12326" width="2.375" style="9" customWidth="1"/>
    <col min="12327" max="12544" width="2.25" style="9"/>
    <col min="12545" max="12582" width="2.375" style="9" customWidth="1"/>
    <col min="12583" max="12800" width="2.25" style="9"/>
    <col min="12801" max="12838" width="2.375" style="9" customWidth="1"/>
    <col min="12839" max="13056" width="2.25" style="9"/>
    <col min="13057" max="13094" width="2.375" style="9" customWidth="1"/>
    <col min="13095" max="13312" width="2.25" style="9"/>
    <col min="13313" max="13350" width="2.375" style="9" customWidth="1"/>
    <col min="13351" max="13568" width="2.25" style="9"/>
    <col min="13569" max="13606" width="2.375" style="9" customWidth="1"/>
    <col min="13607" max="13824" width="2.25" style="9"/>
    <col min="13825" max="13862" width="2.375" style="9" customWidth="1"/>
    <col min="13863" max="14080" width="2.25" style="9"/>
    <col min="14081" max="14118" width="2.375" style="9" customWidth="1"/>
    <col min="14119" max="14336" width="2.25" style="9"/>
    <col min="14337" max="14374" width="2.375" style="9" customWidth="1"/>
    <col min="14375" max="14592" width="2.25" style="9"/>
    <col min="14593" max="14630" width="2.375" style="9" customWidth="1"/>
    <col min="14631" max="14848" width="2.25" style="9"/>
    <col min="14849" max="14886" width="2.375" style="9" customWidth="1"/>
    <col min="14887" max="15104" width="2.25" style="9"/>
    <col min="15105" max="15142" width="2.375" style="9" customWidth="1"/>
    <col min="15143" max="15360" width="2.25" style="9"/>
    <col min="15361" max="15398" width="2.375" style="9" customWidth="1"/>
    <col min="15399" max="15616" width="2.25" style="9"/>
    <col min="15617" max="15654" width="2.375" style="9" customWidth="1"/>
    <col min="15655" max="15872" width="2.25" style="9"/>
    <col min="15873" max="15910" width="2.375" style="9" customWidth="1"/>
    <col min="15911" max="16128" width="2.25" style="9"/>
    <col min="16129" max="16166" width="2.375" style="9" customWidth="1"/>
    <col min="16167" max="16384" width="2.25" style="9"/>
  </cols>
  <sheetData>
    <row r="1" spans="1:39" s="11" customFormat="1" ht="23.25" customHeight="1">
      <c r="B1" s="11" t="s">
        <v>2004</v>
      </c>
      <c r="AB1" s="1830" t="s">
        <v>45</v>
      </c>
      <c r="AC1" s="1830"/>
      <c r="AD1" s="1830"/>
      <c r="AE1" s="1830"/>
      <c r="AF1" s="1830"/>
      <c r="AG1" s="1830"/>
      <c r="AH1" s="1830"/>
      <c r="AI1" s="1830"/>
      <c r="AK1" s="1831" t="s">
        <v>125</v>
      </c>
      <c r="AL1" s="1831"/>
    </row>
    <row r="2" spans="1:39" ht="20.25" customHeight="1">
      <c r="A2" s="1832" t="s">
        <v>934</v>
      </c>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row>
    <row r="3" spans="1:39" ht="20.25" customHeight="1">
      <c r="A3" s="1833"/>
      <c r="B3" s="1833"/>
      <c r="C3" s="1833"/>
      <c r="D3" s="1833"/>
      <c r="E3" s="1833"/>
      <c r="F3" s="1833"/>
      <c r="G3" s="1833"/>
      <c r="H3" s="1833"/>
      <c r="I3" s="1833"/>
      <c r="J3" s="1833"/>
      <c r="K3" s="1833"/>
      <c r="L3" s="1833"/>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row>
    <row r="4" spans="1:39" ht="20.25" customHeight="1"/>
    <row r="5" spans="1:39" ht="25.5" customHeight="1">
      <c r="B5" s="1834" t="s">
        <v>126</v>
      </c>
      <c r="C5" s="1835"/>
      <c r="D5" s="1835"/>
      <c r="E5" s="1835"/>
      <c r="F5" s="1835"/>
      <c r="G5" s="1835"/>
      <c r="H5" s="1835"/>
      <c r="I5" s="1835"/>
      <c r="J5" s="1835"/>
      <c r="K5" s="1836"/>
      <c r="L5" s="1834"/>
      <c r="M5" s="1835"/>
      <c r="N5" s="1835"/>
      <c r="O5" s="1835"/>
      <c r="P5" s="1835"/>
      <c r="Q5" s="1835"/>
      <c r="R5" s="1835"/>
      <c r="S5" s="1835"/>
      <c r="T5" s="1835"/>
      <c r="U5" s="1835"/>
      <c r="V5" s="1835"/>
      <c r="W5" s="1835"/>
      <c r="X5" s="1835"/>
      <c r="Y5" s="1835"/>
      <c r="Z5" s="1835"/>
      <c r="AA5" s="1835"/>
      <c r="AB5" s="1835"/>
      <c r="AC5" s="1835"/>
      <c r="AD5" s="1835"/>
      <c r="AE5" s="1835"/>
      <c r="AF5" s="1835"/>
      <c r="AG5" s="1835"/>
      <c r="AH5" s="1835"/>
      <c r="AI5" s="1835"/>
      <c r="AJ5" s="1835"/>
      <c r="AK5" s="1835"/>
      <c r="AL5" s="1836"/>
    </row>
    <row r="6" spans="1:39" ht="10.5" customHeight="1">
      <c r="B6" s="1837" t="s">
        <v>127</v>
      </c>
      <c r="C6" s="1838"/>
      <c r="D6" s="12"/>
      <c r="E6" s="12"/>
      <c r="F6" s="12"/>
      <c r="G6" s="12"/>
      <c r="H6" s="12"/>
      <c r="I6" s="12"/>
      <c r="J6" s="12"/>
      <c r="K6" s="12"/>
      <c r="L6" s="12"/>
      <c r="M6" s="12"/>
      <c r="N6" s="12"/>
      <c r="O6" s="12"/>
      <c r="P6" s="12"/>
      <c r="Q6" s="12"/>
      <c r="R6" s="1843" t="s">
        <v>128</v>
      </c>
      <c r="S6" s="1844"/>
      <c r="T6" s="13"/>
      <c r="U6" s="12"/>
      <c r="V6" s="12"/>
      <c r="W6" s="12"/>
      <c r="X6" s="12"/>
      <c r="Y6" s="12"/>
      <c r="Z6" s="12"/>
      <c r="AA6" s="12"/>
      <c r="AB6" s="12"/>
      <c r="AC6" s="12"/>
      <c r="AD6" s="12"/>
      <c r="AE6" s="12"/>
      <c r="AF6" s="12"/>
      <c r="AG6" s="12"/>
      <c r="AH6" s="12"/>
      <c r="AI6" s="12"/>
      <c r="AJ6" s="12"/>
      <c r="AK6" s="12"/>
      <c r="AL6" s="14"/>
    </row>
    <row r="7" spans="1:39" ht="10.5" customHeight="1">
      <c r="B7" s="1839"/>
      <c r="C7" s="1840"/>
      <c r="D7" s="15"/>
      <c r="E7" s="15"/>
      <c r="F7" s="15"/>
      <c r="G7" s="15"/>
      <c r="H7" s="15"/>
      <c r="I7" s="15"/>
      <c r="J7" s="15"/>
      <c r="K7" s="15"/>
      <c r="L7" s="15"/>
      <c r="M7" s="15"/>
      <c r="N7" s="15"/>
      <c r="O7" s="15"/>
      <c r="P7" s="15"/>
      <c r="Q7" s="15"/>
      <c r="R7" s="1845"/>
      <c r="S7" s="1846"/>
      <c r="T7" s="16"/>
      <c r="U7" s="1828">
        <v>1</v>
      </c>
      <c r="V7" s="15"/>
      <c r="W7" s="1827" t="s">
        <v>129</v>
      </c>
      <c r="X7" s="1827"/>
      <c r="Y7" s="1827"/>
      <c r="Z7" s="1827"/>
      <c r="AA7" s="1827"/>
      <c r="AB7" s="1827"/>
      <c r="AC7" s="1827"/>
      <c r="AD7" s="1827"/>
      <c r="AE7" s="1827"/>
      <c r="AF7" s="1827"/>
      <c r="AG7" s="1827"/>
      <c r="AH7" s="1827"/>
      <c r="AI7" s="1827"/>
      <c r="AJ7" s="1827"/>
      <c r="AK7" s="1827"/>
      <c r="AL7" s="17"/>
    </row>
    <row r="8" spans="1:39" ht="10.5" customHeight="1">
      <c r="B8" s="1839"/>
      <c r="C8" s="1840"/>
      <c r="D8" s="15"/>
      <c r="E8" s="15"/>
      <c r="F8" s="15"/>
      <c r="G8" s="15"/>
      <c r="H8" s="15"/>
      <c r="I8" s="15"/>
      <c r="J8" s="15"/>
      <c r="K8" s="15"/>
      <c r="L8" s="15"/>
      <c r="M8" s="15"/>
      <c r="N8" s="15"/>
      <c r="O8" s="15"/>
      <c r="P8" s="15"/>
      <c r="Q8" s="15"/>
      <c r="R8" s="1845"/>
      <c r="S8" s="1846"/>
      <c r="T8" s="16"/>
      <c r="U8" s="1828"/>
      <c r="V8" s="15"/>
      <c r="W8" s="1827"/>
      <c r="X8" s="1827"/>
      <c r="Y8" s="1827"/>
      <c r="Z8" s="1827"/>
      <c r="AA8" s="1827"/>
      <c r="AB8" s="1827"/>
      <c r="AC8" s="1827"/>
      <c r="AD8" s="1827"/>
      <c r="AE8" s="1827"/>
      <c r="AF8" s="1827"/>
      <c r="AG8" s="1827"/>
      <c r="AH8" s="1827"/>
      <c r="AI8" s="1827"/>
      <c r="AJ8" s="1827"/>
      <c r="AK8" s="1827"/>
      <c r="AL8" s="17"/>
    </row>
    <row r="9" spans="1:39" ht="10.5" customHeight="1">
      <c r="B9" s="1839"/>
      <c r="C9" s="1840"/>
      <c r="F9" s="1829">
        <v>1</v>
      </c>
      <c r="G9" s="18"/>
      <c r="H9" s="1827" t="s">
        <v>130</v>
      </c>
      <c r="I9" s="1827"/>
      <c r="J9" s="1827"/>
      <c r="K9" s="1827"/>
      <c r="L9" s="1827"/>
      <c r="M9" s="1827"/>
      <c r="N9" s="1827"/>
      <c r="O9" s="1827"/>
      <c r="P9" s="19"/>
      <c r="Q9" s="19"/>
      <c r="R9" s="1845"/>
      <c r="S9" s="1846"/>
      <c r="T9" s="16"/>
      <c r="U9" s="1828">
        <v>2</v>
      </c>
      <c r="V9" s="15"/>
      <c r="W9" s="1827" t="s">
        <v>131</v>
      </c>
      <c r="X9" s="1827"/>
      <c r="Y9" s="1827"/>
      <c r="Z9" s="1827"/>
      <c r="AA9" s="1827"/>
      <c r="AB9" s="1827"/>
      <c r="AC9" s="1827"/>
      <c r="AD9" s="1827"/>
      <c r="AE9" s="1827"/>
      <c r="AF9" s="1827"/>
      <c r="AG9" s="1827"/>
      <c r="AH9" s="1827"/>
      <c r="AI9" s="1827"/>
      <c r="AJ9" s="1827"/>
      <c r="AK9" s="1827"/>
      <c r="AL9" s="20"/>
    </row>
    <row r="10" spans="1:39" ht="10.5" customHeight="1">
      <c r="B10" s="1839"/>
      <c r="C10" s="1840"/>
      <c r="F10" s="1829"/>
      <c r="G10" s="18"/>
      <c r="H10" s="1827"/>
      <c r="I10" s="1827"/>
      <c r="J10" s="1827"/>
      <c r="K10" s="1827"/>
      <c r="L10" s="1827"/>
      <c r="M10" s="1827"/>
      <c r="N10" s="1827"/>
      <c r="O10" s="1827"/>
      <c r="P10" s="19"/>
      <c r="Q10" s="19"/>
      <c r="R10" s="1845"/>
      <c r="S10" s="1846"/>
      <c r="T10" s="16"/>
      <c r="U10" s="1828"/>
      <c r="V10" s="15"/>
      <c r="W10" s="1827"/>
      <c r="X10" s="1827"/>
      <c r="Y10" s="1827"/>
      <c r="Z10" s="1827"/>
      <c r="AA10" s="1827"/>
      <c r="AB10" s="1827"/>
      <c r="AC10" s="1827"/>
      <c r="AD10" s="1827"/>
      <c r="AE10" s="1827"/>
      <c r="AF10" s="1827"/>
      <c r="AG10" s="1827"/>
      <c r="AH10" s="1827"/>
      <c r="AI10" s="1827"/>
      <c r="AJ10" s="1827"/>
      <c r="AK10" s="1827"/>
      <c r="AL10" s="20"/>
    </row>
    <row r="11" spans="1:39" ht="10.5" customHeight="1">
      <c r="B11" s="1839"/>
      <c r="C11" s="1840"/>
      <c r="F11" s="1829">
        <v>2</v>
      </c>
      <c r="G11" s="18"/>
      <c r="H11" s="1827" t="s">
        <v>132</v>
      </c>
      <c r="I11" s="1827"/>
      <c r="J11" s="1827"/>
      <c r="K11" s="1827"/>
      <c r="L11" s="1827"/>
      <c r="M11" s="1827"/>
      <c r="N11" s="1827"/>
      <c r="O11" s="1827"/>
      <c r="P11" s="19"/>
      <c r="Q11" s="19"/>
      <c r="R11" s="1845"/>
      <c r="S11" s="1846"/>
      <c r="T11" s="16"/>
      <c r="U11" s="1828">
        <v>3</v>
      </c>
      <c r="V11" s="15"/>
      <c r="W11" s="1827" t="s">
        <v>133</v>
      </c>
      <c r="X11" s="1827"/>
      <c r="Y11" s="1827"/>
      <c r="Z11" s="1827"/>
      <c r="AA11" s="1827"/>
      <c r="AB11" s="1827"/>
      <c r="AC11" s="1827"/>
      <c r="AD11" s="1827"/>
      <c r="AE11" s="1827"/>
      <c r="AF11" s="1827"/>
      <c r="AG11" s="1827"/>
      <c r="AH11" s="1827"/>
      <c r="AI11" s="1827"/>
      <c r="AJ11" s="1827"/>
      <c r="AK11" s="1827"/>
      <c r="AL11" s="17"/>
    </row>
    <row r="12" spans="1:39" ht="10.5" customHeight="1">
      <c r="B12" s="1839"/>
      <c r="C12" s="1840"/>
      <c r="F12" s="1829"/>
      <c r="G12" s="18"/>
      <c r="H12" s="1827"/>
      <c r="I12" s="1827"/>
      <c r="J12" s="1827"/>
      <c r="K12" s="1827"/>
      <c r="L12" s="1827"/>
      <c r="M12" s="1827"/>
      <c r="N12" s="1827"/>
      <c r="O12" s="1827"/>
      <c r="P12" s="19"/>
      <c r="Q12" s="19"/>
      <c r="R12" s="1845"/>
      <c r="S12" s="1846"/>
      <c r="T12" s="16"/>
      <c r="U12" s="1828"/>
      <c r="V12" s="15"/>
      <c r="W12" s="1827"/>
      <c r="X12" s="1827"/>
      <c r="Y12" s="1827"/>
      <c r="Z12" s="1827"/>
      <c r="AA12" s="1827"/>
      <c r="AB12" s="1827"/>
      <c r="AC12" s="1827"/>
      <c r="AD12" s="1827"/>
      <c r="AE12" s="1827"/>
      <c r="AF12" s="1827"/>
      <c r="AG12" s="1827"/>
      <c r="AH12" s="1827"/>
      <c r="AI12" s="1827"/>
      <c r="AJ12" s="1827"/>
      <c r="AK12" s="1827"/>
      <c r="AL12" s="17"/>
    </row>
    <row r="13" spans="1:39" ht="10.5" customHeight="1">
      <c r="B13" s="1839"/>
      <c r="C13" s="1840"/>
      <c r="F13" s="1829">
        <v>3</v>
      </c>
      <c r="G13" s="18"/>
      <c r="H13" s="1827" t="s">
        <v>134</v>
      </c>
      <c r="I13" s="1827"/>
      <c r="J13" s="1827"/>
      <c r="K13" s="1827"/>
      <c r="L13" s="1827"/>
      <c r="M13" s="1827"/>
      <c r="N13" s="1827"/>
      <c r="O13" s="1827"/>
      <c r="P13" s="19"/>
      <c r="Q13" s="19"/>
      <c r="R13" s="1845"/>
      <c r="S13" s="1846"/>
      <c r="T13" s="16"/>
      <c r="U13" s="1849">
        <v>4</v>
      </c>
      <c r="V13" s="15"/>
      <c r="W13" s="1827" t="s">
        <v>135</v>
      </c>
      <c r="X13" s="1827"/>
      <c r="Y13" s="1827"/>
      <c r="Z13" s="1827"/>
      <c r="AA13" s="1827"/>
      <c r="AB13" s="1827"/>
      <c r="AC13" s="1827"/>
      <c r="AD13" s="1827"/>
      <c r="AE13" s="1827"/>
      <c r="AF13" s="1827"/>
      <c r="AG13" s="1827"/>
      <c r="AH13" s="1827"/>
      <c r="AI13" s="1827"/>
      <c r="AJ13" s="1827"/>
      <c r="AK13" s="1827"/>
      <c r="AL13" s="17"/>
    </row>
    <row r="14" spans="1:39" ht="10.5" customHeight="1">
      <c r="B14" s="1839"/>
      <c r="C14" s="1840"/>
      <c r="F14" s="1829"/>
      <c r="G14" s="18"/>
      <c r="H14" s="1827"/>
      <c r="I14" s="1827"/>
      <c r="J14" s="1827"/>
      <c r="K14" s="1827"/>
      <c r="L14" s="1827"/>
      <c r="M14" s="1827"/>
      <c r="N14" s="1827"/>
      <c r="O14" s="1827"/>
      <c r="P14" s="19"/>
      <c r="Q14" s="19"/>
      <c r="R14" s="1845"/>
      <c r="S14" s="1846"/>
      <c r="T14" s="16"/>
      <c r="U14" s="1849"/>
      <c r="V14" s="15"/>
      <c r="W14" s="1827"/>
      <c r="X14" s="1827"/>
      <c r="Y14" s="1827"/>
      <c r="Z14" s="1827"/>
      <c r="AA14" s="1827"/>
      <c r="AB14" s="1827"/>
      <c r="AC14" s="1827"/>
      <c r="AD14" s="1827"/>
      <c r="AE14" s="1827"/>
      <c r="AF14" s="1827"/>
      <c r="AG14" s="1827"/>
      <c r="AH14" s="1827"/>
      <c r="AI14" s="1827"/>
      <c r="AJ14" s="1827"/>
      <c r="AK14" s="1827"/>
      <c r="AL14" s="17"/>
    </row>
    <row r="15" spans="1:39" ht="10.5" customHeight="1">
      <c r="B15" s="1839"/>
      <c r="C15" s="1840"/>
      <c r="F15" s="1829">
        <v>4</v>
      </c>
      <c r="G15" s="18"/>
      <c r="H15" s="1827" t="s">
        <v>136</v>
      </c>
      <c r="I15" s="1827"/>
      <c r="J15" s="1827"/>
      <c r="K15" s="1827"/>
      <c r="L15" s="1827"/>
      <c r="M15" s="1827"/>
      <c r="N15" s="1827"/>
      <c r="O15" s="1827"/>
      <c r="P15" s="19"/>
      <c r="Q15" s="19"/>
      <c r="R15" s="1845"/>
      <c r="S15" s="1846"/>
      <c r="T15" s="16"/>
      <c r="U15" s="1849">
        <v>5</v>
      </c>
      <c r="V15" s="15"/>
      <c r="W15" s="1827" t="s">
        <v>137</v>
      </c>
      <c r="X15" s="1827"/>
      <c r="Y15" s="1827"/>
      <c r="Z15" s="1827"/>
      <c r="AA15" s="1827"/>
      <c r="AB15" s="1827"/>
      <c r="AC15" s="1827"/>
      <c r="AD15" s="1827"/>
      <c r="AE15" s="1827"/>
      <c r="AF15" s="1827"/>
      <c r="AG15" s="1827"/>
      <c r="AH15" s="1827"/>
      <c r="AI15" s="1827"/>
      <c r="AJ15" s="1827"/>
      <c r="AK15" s="1827"/>
      <c r="AL15" s="17"/>
    </row>
    <row r="16" spans="1:39" ht="10.5" customHeight="1">
      <c r="B16" s="1839"/>
      <c r="C16" s="1840"/>
      <c r="F16" s="1829"/>
      <c r="G16" s="18"/>
      <c r="H16" s="1827"/>
      <c r="I16" s="1827"/>
      <c r="J16" s="1827"/>
      <c r="K16" s="1827"/>
      <c r="L16" s="1827"/>
      <c r="M16" s="1827"/>
      <c r="N16" s="1827"/>
      <c r="O16" s="1827"/>
      <c r="P16" s="19"/>
      <c r="Q16" s="19"/>
      <c r="R16" s="1845"/>
      <c r="S16" s="1846"/>
      <c r="T16" s="16"/>
      <c r="U16" s="1849"/>
      <c r="V16" s="15"/>
      <c r="W16" s="1827"/>
      <c r="X16" s="1827"/>
      <c r="Y16" s="1827"/>
      <c r="Z16" s="1827"/>
      <c r="AA16" s="1827"/>
      <c r="AB16" s="1827"/>
      <c r="AC16" s="1827"/>
      <c r="AD16" s="1827"/>
      <c r="AE16" s="1827"/>
      <c r="AF16" s="1827"/>
      <c r="AG16" s="1827"/>
      <c r="AH16" s="1827"/>
      <c r="AI16" s="1827"/>
      <c r="AJ16" s="1827"/>
      <c r="AK16" s="1827"/>
      <c r="AL16" s="17"/>
    </row>
    <row r="17" spans="2:38" ht="10.5" customHeight="1">
      <c r="B17" s="1839"/>
      <c r="C17" s="1840"/>
      <c r="F17" s="1829">
        <v>5</v>
      </c>
      <c r="G17" s="18"/>
      <c r="H17" s="1827" t="s">
        <v>138</v>
      </c>
      <c r="I17" s="1827"/>
      <c r="J17" s="1827"/>
      <c r="K17" s="1827"/>
      <c r="L17" s="1827"/>
      <c r="M17" s="1827"/>
      <c r="N17" s="1827"/>
      <c r="O17" s="1827"/>
      <c r="P17" s="19"/>
      <c r="Q17" s="19"/>
      <c r="R17" s="1845"/>
      <c r="S17" s="1846"/>
      <c r="T17" s="16"/>
      <c r="U17" s="1849">
        <v>6</v>
      </c>
      <c r="V17" s="15"/>
      <c r="W17" s="1827" t="s">
        <v>139</v>
      </c>
      <c r="X17" s="1827"/>
      <c r="Y17" s="1827"/>
      <c r="Z17" s="1827"/>
      <c r="AA17" s="1827"/>
      <c r="AB17" s="1827"/>
      <c r="AC17" s="1827"/>
      <c r="AD17" s="1827"/>
      <c r="AE17" s="1827"/>
      <c r="AF17" s="1827"/>
      <c r="AG17" s="1827"/>
      <c r="AH17" s="1827"/>
      <c r="AI17" s="1827"/>
      <c r="AJ17" s="1827"/>
      <c r="AK17" s="1827"/>
      <c r="AL17" s="17"/>
    </row>
    <row r="18" spans="2:38" ht="10.5" customHeight="1">
      <c r="B18" s="1839"/>
      <c r="C18" s="1840"/>
      <c r="F18" s="1829"/>
      <c r="G18" s="18"/>
      <c r="H18" s="1827"/>
      <c r="I18" s="1827"/>
      <c r="J18" s="1827"/>
      <c r="K18" s="1827"/>
      <c r="L18" s="1827"/>
      <c r="M18" s="1827"/>
      <c r="N18" s="1827"/>
      <c r="O18" s="1827"/>
      <c r="P18" s="19"/>
      <c r="Q18" s="19"/>
      <c r="R18" s="1845"/>
      <c r="S18" s="1846"/>
      <c r="T18" s="16"/>
      <c r="U18" s="1849"/>
      <c r="V18" s="15"/>
      <c r="W18" s="1827"/>
      <c r="X18" s="1827"/>
      <c r="Y18" s="1827"/>
      <c r="Z18" s="1827"/>
      <c r="AA18" s="1827"/>
      <c r="AB18" s="1827"/>
      <c r="AC18" s="1827"/>
      <c r="AD18" s="1827"/>
      <c r="AE18" s="1827"/>
      <c r="AF18" s="1827"/>
      <c r="AG18" s="1827"/>
      <c r="AH18" s="1827"/>
      <c r="AI18" s="1827"/>
      <c r="AJ18" s="1827"/>
      <c r="AK18" s="1827"/>
      <c r="AL18" s="17"/>
    </row>
    <row r="19" spans="2:38" ht="10.5" customHeight="1">
      <c r="B19" s="1839"/>
      <c r="C19" s="1840"/>
      <c r="D19" s="15"/>
      <c r="E19" s="15"/>
      <c r="F19" s="15"/>
      <c r="G19" s="15"/>
      <c r="H19" s="15"/>
      <c r="I19" s="15"/>
      <c r="J19" s="15"/>
      <c r="K19" s="15"/>
      <c r="L19" s="15"/>
      <c r="M19" s="15"/>
      <c r="N19" s="15"/>
      <c r="O19" s="15"/>
      <c r="P19" s="15"/>
      <c r="Q19" s="15"/>
      <c r="R19" s="1845"/>
      <c r="S19" s="1846"/>
      <c r="T19" s="16"/>
      <c r="U19" s="1849">
        <v>7</v>
      </c>
      <c r="V19" s="15"/>
      <c r="W19" s="1827" t="s">
        <v>140</v>
      </c>
      <c r="X19" s="1827"/>
      <c r="Y19" s="1827"/>
      <c r="Z19" s="1827"/>
      <c r="AA19" s="1827"/>
      <c r="AB19" s="1827"/>
      <c r="AC19" s="1827"/>
      <c r="AD19" s="1827"/>
      <c r="AE19" s="1827"/>
      <c r="AF19" s="1827"/>
      <c r="AG19" s="1827"/>
      <c r="AH19" s="1827"/>
      <c r="AI19" s="1827"/>
      <c r="AJ19" s="1827"/>
      <c r="AK19" s="1827"/>
      <c r="AL19" s="17"/>
    </row>
    <row r="20" spans="2:38" ht="10.5" customHeight="1">
      <c r="B20" s="1839"/>
      <c r="C20" s="1840"/>
      <c r="D20" s="15"/>
      <c r="E20" s="15"/>
      <c r="F20" s="15"/>
      <c r="G20" s="15"/>
      <c r="H20" s="15"/>
      <c r="I20" s="15"/>
      <c r="J20" s="15"/>
      <c r="K20" s="15"/>
      <c r="L20" s="15"/>
      <c r="M20" s="15"/>
      <c r="N20" s="15"/>
      <c r="O20" s="15"/>
      <c r="P20" s="15"/>
      <c r="Q20" s="15"/>
      <c r="R20" s="1845"/>
      <c r="S20" s="1846"/>
      <c r="T20" s="16"/>
      <c r="U20" s="1849"/>
      <c r="V20" s="15"/>
      <c r="W20" s="1827"/>
      <c r="X20" s="1827"/>
      <c r="Y20" s="1827"/>
      <c r="Z20" s="1827"/>
      <c r="AA20" s="1827"/>
      <c r="AB20" s="1827"/>
      <c r="AC20" s="1827"/>
      <c r="AD20" s="1827"/>
      <c r="AE20" s="1827"/>
      <c r="AF20" s="1827"/>
      <c r="AG20" s="1827"/>
      <c r="AH20" s="1827"/>
      <c r="AI20" s="1827"/>
      <c r="AJ20" s="1827"/>
      <c r="AK20" s="1827"/>
      <c r="AL20" s="17"/>
    </row>
    <row r="21" spans="2:38" ht="10.5" customHeight="1">
      <c r="B21" s="1839"/>
      <c r="C21" s="1840"/>
      <c r="D21" s="15"/>
      <c r="E21" s="15"/>
      <c r="F21" s="15"/>
      <c r="G21" s="15"/>
      <c r="H21" s="15"/>
      <c r="I21" s="15"/>
      <c r="J21" s="15"/>
      <c r="K21" s="15"/>
      <c r="L21" s="15"/>
      <c r="M21" s="15"/>
      <c r="N21" s="15"/>
      <c r="O21" s="15"/>
      <c r="P21" s="15"/>
      <c r="Q21" s="15"/>
      <c r="R21" s="1845"/>
      <c r="S21" s="1846"/>
      <c r="T21" s="16"/>
      <c r="U21" s="1849">
        <v>8</v>
      </c>
      <c r="V21" s="15"/>
      <c r="W21" s="1827" t="s">
        <v>141</v>
      </c>
      <c r="X21" s="1827"/>
      <c r="Y21" s="1827"/>
      <c r="Z21" s="1827"/>
      <c r="AA21" s="1827"/>
      <c r="AB21" s="1827"/>
      <c r="AC21" s="1827"/>
      <c r="AD21" s="1827"/>
      <c r="AE21" s="1827"/>
      <c r="AF21" s="1827"/>
      <c r="AG21" s="1827"/>
      <c r="AH21" s="1827"/>
      <c r="AI21" s="1827"/>
      <c r="AJ21" s="1827"/>
      <c r="AK21" s="1827"/>
      <c r="AL21" s="17"/>
    </row>
    <row r="22" spans="2:38" ht="10.5" customHeight="1">
      <c r="B22" s="1839"/>
      <c r="C22" s="1840"/>
      <c r="D22" s="15"/>
      <c r="E22" s="15"/>
      <c r="F22" s="15"/>
      <c r="G22" s="15"/>
      <c r="H22" s="15"/>
      <c r="I22" s="15"/>
      <c r="J22" s="15"/>
      <c r="K22" s="15"/>
      <c r="L22" s="15"/>
      <c r="M22" s="15"/>
      <c r="N22" s="15"/>
      <c r="O22" s="15"/>
      <c r="P22" s="15"/>
      <c r="Q22" s="15"/>
      <c r="R22" s="1845"/>
      <c r="S22" s="1846"/>
      <c r="T22" s="16"/>
      <c r="U22" s="1849"/>
      <c r="V22" s="15"/>
      <c r="W22" s="1827"/>
      <c r="X22" s="1827"/>
      <c r="Y22" s="1827"/>
      <c r="Z22" s="1827"/>
      <c r="AA22" s="1827"/>
      <c r="AB22" s="1827"/>
      <c r="AC22" s="1827"/>
      <c r="AD22" s="1827"/>
      <c r="AE22" s="1827"/>
      <c r="AF22" s="1827"/>
      <c r="AG22" s="1827"/>
      <c r="AH22" s="1827"/>
      <c r="AI22" s="1827"/>
      <c r="AJ22" s="1827"/>
      <c r="AK22" s="1827"/>
      <c r="AL22" s="17"/>
    </row>
    <row r="23" spans="2:38" ht="10.5" customHeight="1">
      <c r="B23" s="1841"/>
      <c r="C23" s="1842"/>
      <c r="D23" s="21"/>
      <c r="E23" s="21"/>
      <c r="F23" s="21"/>
      <c r="G23" s="21"/>
      <c r="H23" s="21"/>
      <c r="I23" s="21"/>
      <c r="J23" s="21"/>
      <c r="K23" s="21"/>
      <c r="L23" s="21"/>
      <c r="M23" s="21"/>
      <c r="N23" s="21"/>
      <c r="O23" s="21"/>
      <c r="P23" s="21"/>
      <c r="Q23" s="21"/>
      <c r="R23" s="1847"/>
      <c r="S23" s="1848"/>
      <c r="T23" s="22"/>
      <c r="U23" s="23"/>
      <c r="V23" s="21"/>
      <c r="W23" s="24"/>
      <c r="X23" s="24"/>
      <c r="Y23" s="24"/>
      <c r="Z23" s="24"/>
      <c r="AA23" s="24"/>
      <c r="AB23" s="24"/>
      <c r="AC23" s="24"/>
      <c r="AD23" s="24"/>
      <c r="AE23" s="24"/>
      <c r="AF23" s="24"/>
      <c r="AG23" s="24"/>
      <c r="AH23" s="24"/>
      <c r="AI23" s="24"/>
      <c r="AJ23" s="24"/>
      <c r="AK23" s="24"/>
      <c r="AL23" s="25"/>
    </row>
    <row r="24" spans="2:38" ht="13.5" customHeight="1">
      <c r="B24" s="1850" t="s">
        <v>935</v>
      </c>
      <c r="C24" s="1851"/>
      <c r="D24" s="12"/>
      <c r="E24" s="12"/>
      <c r="F24" s="12"/>
      <c r="G24" s="12"/>
      <c r="H24" s="12"/>
      <c r="I24" s="12"/>
      <c r="J24" s="12"/>
      <c r="K24" s="12"/>
      <c r="L24" s="12"/>
      <c r="M24" s="12"/>
      <c r="N24" s="12"/>
      <c r="O24" s="12"/>
      <c r="P24" s="12"/>
      <c r="Q24" s="12"/>
      <c r="R24" s="26"/>
      <c r="S24" s="26"/>
      <c r="T24" s="12"/>
      <c r="U24" s="12"/>
      <c r="V24" s="12"/>
      <c r="W24" s="154"/>
      <c r="X24" s="154"/>
      <c r="Y24" s="154"/>
      <c r="Z24" s="154"/>
      <c r="AA24" s="154"/>
      <c r="AB24" s="154"/>
      <c r="AC24" s="154"/>
      <c r="AD24" s="154"/>
      <c r="AE24" s="154"/>
      <c r="AF24" s="154"/>
      <c r="AG24" s="154"/>
      <c r="AH24" s="154"/>
      <c r="AI24" s="154"/>
      <c r="AJ24" s="154"/>
      <c r="AK24" s="154"/>
      <c r="AL24" s="14"/>
    </row>
    <row r="25" spans="2:38">
      <c r="B25" s="1852"/>
      <c r="C25" s="1853"/>
      <c r="D25" s="15"/>
      <c r="E25" s="1856"/>
      <c r="F25" s="1856"/>
      <c r="G25" s="1872" t="s">
        <v>142</v>
      </c>
      <c r="H25" s="1873"/>
      <c r="I25" s="1873"/>
      <c r="J25" s="1873"/>
      <c r="K25" s="1873"/>
      <c r="L25" s="1873"/>
      <c r="M25" s="1873"/>
      <c r="N25" s="1874"/>
      <c r="O25" s="28"/>
      <c r="P25" s="15"/>
      <c r="Q25" s="15"/>
      <c r="R25" s="15"/>
      <c r="S25" s="15"/>
      <c r="T25" s="15"/>
      <c r="U25" s="15"/>
      <c r="V25" s="15"/>
      <c r="W25" s="15"/>
      <c r="X25" s="15"/>
      <c r="Y25" s="15"/>
      <c r="Z25" s="15"/>
      <c r="AA25" s="15"/>
      <c r="AB25" s="15"/>
      <c r="AC25" s="15"/>
      <c r="AD25" s="15"/>
      <c r="AE25" s="15"/>
      <c r="AF25" s="15"/>
      <c r="AG25" s="15"/>
      <c r="AH25" s="15"/>
      <c r="AI25" s="15"/>
      <c r="AJ25" s="15"/>
      <c r="AK25" s="15"/>
      <c r="AL25" s="29"/>
    </row>
    <row r="26" spans="2:38">
      <c r="B26" s="1852"/>
      <c r="C26" s="1853"/>
      <c r="D26" s="15"/>
      <c r="E26" s="1856"/>
      <c r="F26" s="1856"/>
      <c r="G26" s="1857" t="s">
        <v>143</v>
      </c>
      <c r="H26" s="1857"/>
      <c r="I26" s="1857"/>
      <c r="J26" s="1857"/>
      <c r="K26" s="1858" t="s">
        <v>144</v>
      </c>
      <c r="L26" s="1859"/>
      <c r="M26" s="1859"/>
      <c r="N26" s="1860"/>
      <c r="O26" s="28"/>
      <c r="P26" s="15"/>
      <c r="Q26" s="15"/>
      <c r="R26" s="15"/>
      <c r="S26" s="15"/>
      <c r="T26" s="15"/>
      <c r="U26" s="15"/>
      <c r="V26" s="15"/>
      <c r="W26" s="15"/>
      <c r="X26" s="15"/>
      <c r="Y26" s="15"/>
      <c r="Z26" s="15"/>
      <c r="AA26" s="15"/>
      <c r="AB26" s="15"/>
      <c r="AC26" s="15"/>
      <c r="AD26" s="15"/>
      <c r="AE26" s="15"/>
      <c r="AF26" s="15"/>
      <c r="AG26" s="15"/>
      <c r="AH26" s="15"/>
      <c r="AI26" s="15"/>
      <c r="AJ26" s="15"/>
      <c r="AK26" s="15"/>
      <c r="AL26" s="29"/>
    </row>
    <row r="27" spans="2:38">
      <c r="B27" s="1852"/>
      <c r="C27" s="1853"/>
      <c r="D27" s="15"/>
      <c r="E27" s="1856"/>
      <c r="F27" s="1856"/>
      <c r="G27" s="1861" t="s">
        <v>145</v>
      </c>
      <c r="H27" s="1861"/>
      <c r="I27" s="1861"/>
      <c r="J27" s="1861"/>
      <c r="K27" s="1862" t="s">
        <v>145</v>
      </c>
      <c r="L27" s="1863"/>
      <c r="M27" s="1863"/>
      <c r="N27" s="1864"/>
      <c r="O27" s="28"/>
      <c r="P27" s="15"/>
      <c r="Q27" s="15"/>
      <c r="R27" s="15"/>
      <c r="S27" s="15"/>
      <c r="T27" s="15"/>
      <c r="U27" s="15"/>
      <c r="V27" s="15"/>
      <c r="W27" s="15"/>
      <c r="X27" s="15"/>
      <c r="Y27" s="15"/>
      <c r="Z27" s="15"/>
      <c r="AA27" s="15"/>
      <c r="AB27" s="15"/>
      <c r="AC27" s="15"/>
      <c r="AD27" s="15"/>
      <c r="AE27" s="15"/>
      <c r="AF27" s="15"/>
      <c r="AG27" s="15"/>
      <c r="AH27" s="15"/>
      <c r="AI27" s="15"/>
      <c r="AJ27" s="15"/>
      <c r="AK27" s="15"/>
      <c r="AL27" s="29"/>
    </row>
    <row r="28" spans="2:38" ht="11.25" customHeight="1">
      <c r="B28" s="1852"/>
      <c r="C28" s="1853"/>
      <c r="D28" s="15"/>
      <c r="E28" s="1865" t="s">
        <v>115</v>
      </c>
      <c r="F28" s="1865"/>
      <c r="G28" s="1866"/>
      <c r="H28" s="1866"/>
      <c r="I28" s="1866"/>
      <c r="J28" s="1866" t="s">
        <v>107</v>
      </c>
      <c r="K28" s="1868"/>
      <c r="L28" s="1868"/>
      <c r="M28" s="1869"/>
      <c r="N28" s="1866" t="s">
        <v>107</v>
      </c>
      <c r="O28" s="30"/>
      <c r="P28" s="15"/>
      <c r="Q28" s="15"/>
      <c r="R28" s="15"/>
      <c r="S28" s="15"/>
      <c r="T28" s="15"/>
      <c r="U28" s="15"/>
      <c r="V28" s="15"/>
      <c r="W28" s="15"/>
      <c r="X28" s="15"/>
      <c r="Y28" s="15"/>
      <c r="Z28" s="15"/>
      <c r="AA28" s="15"/>
      <c r="AB28" s="15"/>
      <c r="AC28" s="15"/>
      <c r="AD28" s="15"/>
      <c r="AE28" s="15"/>
      <c r="AF28" s="15"/>
      <c r="AG28" s="15"/>
      <c r="AH28" s="15"/>
      <c r="AI28" s="15"/>
      <c r="AJ28" s="15"/>
      <c r="AK28" s="15"/>
      <c r="AL28" s="29"/>
    </row>
    <row r="29" spans="2:38" ht="11.25" customHeight="1">
      <c r="B29" s="1852"/>
      <c r="C29" s="1853"/>
      <c r="D29" s="15"/>
      <c r="E29" s="1865"/>
      <c r="F29" s="1865"/>
      <c r="G29" s="1867"/>
      <c r="H29" s="1867"/>
      <c r="I29" s="1867"/>
      <c r="J29" s="1867"/>
      <c r="K29" s="1870"/>
      <c r="L29" s="1870"/>
      <c r="M29" s="1871"/>
      <c r="N29" s="1867"/>
      <c r="O29" s="30"/>
      <c r="P29" s="15"/>
      <c r="Q29" s="15"/>
      <c r="R29" s="15"/>
      <c r="S29" s="15"/>
      <c r="T29" s="15"/>
      <c r="U29" s="15"/>
      <c r="V29" s="15"/>
      <c r="W29" s="15"/>
      <c r="X29" s="15"/>
      <c r="Y29" s="15"/>
      <c r="Z29" s="15"/>
      <c r="AA29" s="15"/>
      <c r="AB29" s="15"/>
      <c r="AC29" s="15"/>
      <c r="AD29" s="15"/>
      <c r="AE29" s="15"/>
      <c r="AF29" s="15"/>
      <c r="AG29" s="15"/>
      <c r="AH29" s="15"/>
      <c r="AI29" s="15"/>
      <c r="AJ29" s="15"/>
      <c r="AK29" s="15"/>
      <c r="AL29" s="29"/>
    </row>
    <row r="30" spans="2:38" ht="11.25" customHeight="1">
      <c r="B30" s="1852"/>
      <c r="C30" s="1853"/>
      <c r="D30" s="15"/>
      <c r="E30" s="1865" t="s">
        <v>146</v>
      </c>
      <c r="F30" s="1865"/>
      <c r="G30" s="1866"/>
      <c r="H30" s="1866"/>
      <c r="I30" s="1866"/>
      <c r="J30" s="1866" t="s">
        <v>107</v>
      </c>
      <c r="K30" s="1868"/>
      <c r="L30" s="1868"/>
      <c r="M30" s="1869"/>
      <c r="N30" s="1866" t="s">
        <v>107</v>
      </c>
      <c r="O30" s="30"/>
      <c r="P30" s="15"/>
      <c r="Q30" s="15"/>
      <c r="R30" s="15"/>
      <c r="S30" s="15"/>
      <c r="T30" s="15"/>
      <c r="U30" s="15"/>
      <c r="V30" s="15"/>
      <c r="W30" s="15"/>
      <c r="X30" s="15"/>
      <c r="Y30" s="15"/>
      <c r="Z30" s="15"/>
      <c r="AA30" s="15"/>
      <c r="AB30" s="15"/>
      <c r="AC30" s="15"/>
      <c r="AD30" s="15"/>
      <c r="AE30" s="15"/>
      <c r="AF30" s="15"/>
      <c r="AG30" s="15"/>
      <c r="AH30" s="15"/>
      <c r="AI30" s="15"/>
      <c r="AJ30" s="15"/>
      <c r="AK30" s="15"/>
      <c r="AL30" s="29"/>
    </row>
    <row r="31" spans="2:38" ht="11.25" customHeight="1">
      <c r="B31" s="1852"/>
      <c r="C31" s="1853"/>
      <c r="D31" s="15"/>
      <c r="E31" s="1865"/>
      <c r="F31" s="1865"/>
      <c r="G31" s="1867"/>
      <c r="H31" s="1867"/>
      <c r="I31" s="1867"/>
      <c r="J31" s="1867"/>
      <c r="K31" s="1870"/>
      <c r="L31" s="1870"/>
      <c r="M31" s="1871"/>
      <c r="N31" s="1867"/>
      <c r="O31" s="30"/>
      <c r="P31" s="15"/>
      <c r="Q31" s="15"/>
      <c r="R31" s="15"/>
      <c r="S31" s="15"/>
      <c r="T31" s="15"/>
      <c r="U31" s="15"/>
      <c r="V31" s="15"/>
      <c r="W31" s="15"/>
      <c r="X31" s="15"/>
      <c r="Y31" s="15"/>
      <c r="Z31" s="15"/>
      <c r="AA31" s="15"/>
      <c r="AB31" s="15"/>
      <c r="AC31" s="15"/>
      <c r="AD31" s="15"/>
      <c r="AE31" s="15"/>
      <c r="AF31" s="15"/>
      <c r="AG31" s="15"/>
      <c r="AH31" s="15"/>
      <c r="AI31" s="15"/>
      <c r="AJ31" s="15"/>
      <c r="AK31" s="15"/>
      <c r="AL31" s="29"/>
    </row>
    <row r="32" spans="2:38" ht="11.25" customHeight="1">
      <c r="B32" s="1852"/>
      <c r="C32" s="1853"/>
      <c r="D32" s="15"/>
      <c r="E32" s="1865" t="s">
        <v>147</v>
      </c>
      <c r="F32" s="1865"/>
      <c r="G32" s="1866"/>
      <c r="H32" s="1866"/>
      <c r="I32" s="1866"/>
      <c r="J32" s="1866" t="s">
        <v>107</v>
      </c>
      <c r="K32" s="1868"/>
      <c r="L32" s="1868"/>
      <c r="M32" s="1869"/>
      <c r="N32" s="1866" t="s">
        <v>107</v>
      </c>
      <c r="O32" s="30"/>
      <c r="P32" s="15"/>
      <c r="Q32" s="15"/>
      <c r="R32" s="15"/>
      <c r="S32" s="15"/>
      <c r="T32" s="15"/>
      <c r="U32" s="15"/>
      <c r="V32" s="15"/>
      <c r="W32" s="15"/>
      <c r="X32" s="15"/>
      <c r="Y32" s="15"/>
      <c r="Z32" s="15"/>
      <c r="AA32" s="15"/>
      <c r="AB32" s="15"/>
      <c r="AC32" s="15"/>
      <c r="AD32" s="15"/>
      <c r="AE32" s="15"/>
      <c r="AF32" s="15"/>
      <c r="AG32" s="15"/>
      <c r="AH32" s="15"/>
      <c r="AI32" s="15"/>
      <c r="AJ32" s="15"/>
      <c r="AK32" s="15"/>
      <c r="AL32" s="29"/>
    </row>
    <row r="33" spans="2:38" ht="11.25" customHeight="1">
      <c r="B33" s="1852"/>
      <c r="C33" s="1853"/>
      <c r="D33" s="15"/>
      <c r="E33" s="1865"/>
      <c r="F33" s="1865"/>
      <c r="G33" s="1867"/>
      <c r="H33" s="1867"/>
      <c r="I33" s="1867"/>
      <c r="J33" s="1867"/>
      <c r="K33" s="1870"/>
      <c r="L33" s="1870"/>
      <c r="M33" s="1871"/>
      <c r="N33" s="1867"/>
      <c r="O33" s="30"/>
      <c r="P33" s="15"/>
      <c r="Q33" s="15"/>
      <c r="R33" s="15"/>
      <c r="S33" s="15"/>
      <c r="T33" s="15"/>
      <c r="U33" s="15"/>
      <c r="V33" s="15"/>
      <c r="W33" s="15"/>
      <c r="X33" s="15"/>
      <c r="Y33" s="15"/>
      <c r="Z33" s="15"/>
      <c r="AA33" s="15"/>
      <c r="AB33" s="15"/>
      <c r="AC33" s="15"/>
      <c r="AD33" s="15"/>
      <c r="AE33" s="15"/>
      <c r="AF33" s="15"/>
      <c r="AG33" s="15"/>
      <c r="AH33" s="15"/>
      <c r="AI33" s="15"/>
      <c r="AJ33" s="15"/>
      <c r="AK33" s="15"/>
      <c r="AL33" s="29"/>
    </row>
    <row r="34" spans="2:38" ht="11.25" customHeight="1">
      <c r="B34" s="1852"/>
      <c r="C34" s="1853"/>
      <c r="D34" s="15"/>
      <c r="E34" s="1865" t="s">
        <v>148</v>
      </c>
      <c r="F34" s="1865"/>
      <c r="G34" s="1866"/>
      <c r="H34" s="1866"/>
      <c r="I34" s="1866"/>
      <c r="J34" s="1866" t="s">
        <v>107</v>
      </c>
      <c r="K34" s="1868"/>
      <c r="L34" s="1868"/>
      <c r="M34" s="1869"/>
      <c r="N34" s="1866" t="s">
        <v>107</v>
      </c>
      <c r="O34" s="30"/>
      <c r="P34" s="15"/>
      <c r="Q34" s="15"/>
      <c r="R34" s="15"/>
      <c r="S34" s="15"/>
      <c r="T34" s="15"/>
      <c r="U34" s="15"/>
      <c r="V34" s="15"/>
      <c r="W34" s="15"/>
      <c r="X34" s="15"/>
      <c r="Y34" s="15"/>
      <c r="Z34" s="15"/>
      <c r="AA34" s="15"/>
      <c r="AB34" s="15"/>
      <c r="AC34" s="15"/>
      <c r="AD34" s="15"/>
      <c r="AE34" s="15"/>
      <c r="AF34" s="15"/>
      <c r="AG34" s="15"/>
      <c r="AH34" s="15"/>
      <c r="AI34" s="15"/>
      <c r="AJ34" s="15"/>
      <c r="AK34" s="15"/>
      <c r="AL34" s="29"/>
    </row>
    <row r="35" spans="2:38" ht="11.25" customHeight="1">
      <c r="B35" s="1852"/>
      <c r="C35" s="1853"/>
      <c r="D35" s="15"/>
      <c r="E35" s="1865"/>
      <c r="F35" s="1865"/>
      <c r="G35" s="1867"/>
      <c r="H35" s="1867"/>
      <c r="I35" s="1867"/>
      <c r="J35" s="1867"/>
      <c r="K35" s="1870"/>
      <c r="L35" s="1870"/>
      <c r="M35" s="1871"/>
      <c r="N35" s="1867"/>
      <c r="O35" s="30"/>
      <c r="P35" s="15"/>
      <c r="Q35" s="15"/>
      <c r="R35" s="15"/>
      <c r="S35" s="15"/>
      <c r="T35" s="15"/>
      <c r="U35" s="15"/>
      <c r="V35" s="15"/>
      <c r="W35" s="15"/>
      <c r="X35" s="15"/>
      <c r="Y35" s="15"/>
      <c r="Z35" s="15"/>
      <c r="AA35" s="15"/>
      <c r="AB35" s="15"/>
      <c r="AC35" s="15"/>
      <c r="AD35" s="15"/>
      <c r="AE35" s="15"/>
      <c r="AF35" s="15"/>
      <c r="AG35" s="15"/>
      <c r="AH35" s="15"/>
      <c r="AI35" s="15"/>
      <c r="AJ35" s="15"/>
      <c r="AK35" s="15"/>
      <c r="AL35" s="29"/>
    </row>
    <row r="36" spans="2:38" ht="11.25" customHeight="1">
      <c r="B36" s="1852"/>
      <c r="C36" s="1853"/>
      <c r="D36" s="15"/>
      <c r="E36" s="1865" t="s">
        <v>149</v>
      </c>
      <c r="F36" s="1865"/>
      <c r="G36" s="1866"/>
      <c r="H36" s="1866"/>
      <c r="I36" s="1866"/>
      <c r="J36" s="1866" t="s">
        <v>107</v>
      </c>
      <c r="K36" s="1868"/>
      <c r="L36" s="1868"/>
      <c r="M36" s="1869"/>
      <c r="N36" s="1866" t="s">
        <v>107</v>
      </c>
      <c r="O36" s="30"/>
      <c r="P36" s="15"/>
      <c r="Q36" s="15"/>
      <c r="R36" s="15"/>
      <c r="S36" s="15"/>
      <c r="T36" s="15"/>
      <c r="U36" s="15"/>
      <c r="V36" s="15"/>
      <c r="W36" s="15"/>
      <c r="X36" s="15"/>
      <c r="Y36" s="15"/>
      <c r="Z36" s="15"/>
      <c r="AA36" s="15"/>
      <c r="AB36" s="15"/>
      <c r="AC36" s="15"/>
      <c r="AD36" s="15"/>
      <c r="AE36" s="15"/>
      <c r="AF36" s="15"/>
      <c r="AG36" s="15"/>
      <c r="AH36" s="15"/>
      <c r="AI36" s="15"/>
      <c r="AJ36" s="15"/>
      <c r="AK36" s="15"/>
      <c r="AL36" s="29"/>
    </row>
    <row r="37" spans="2:38" ht="11.25" customHeight="1">
      <c r="B37" s="1852"/>
      <c r="C37" s="1853"/>
      <c r="D37" s="15"/>
      <c r="E37" s="1865"/>
      <c r="F37" s="1865"/>
      <c r="G37" s="1867"/>
      <c r="H37" s="1867"/>
      <c r="I37" s="1867"/>
      <c r="J37" s="1867"/>
      <c r="K37" s="1870"/>
      <c r="L37" s="1870"/>
      <c r="M37" s="1871"/>
      <c r="N37" s="1867"/>
      <c r="O37" s="30"/>
      <c r="P37" s="15"/>
      <c r="Q37" s="15"/>
      <c r="R37" s="15"/>
      <c r="S37" s="15"/>
      <c r="T37" s="15"/>
      <c r="U37" s="15"/>
      <c r="V37" s="15"/>
      <c r="W37" s="15"/>
      <c r="X37" s="15"/>
      <c r="Y37" s="15"/>
      <c r="Z37" s="15"/>
      <c r="AA37" s="15"/>
      <c r="AB37" s="15"/>
      <c r="AC37" s="15"/>
      <c r="AD37" s="15"/>
      <c r="AE37" s="15"/>
      <c r="AF37" s="15"/>
      <c r="AG37" s="15"/>
      <c r="AH37" s="15"/>
      <c r="AI37" s="15"/>
      <c r="AJ37" s="15"/>
      <c r="AK37" s="15"/>
      <c r="AL37" s="29"/>
    </row>
    <row r="38" spans="2:38" ht="11.25" customHeight="1">
      <c r="B38" s="1852"/>
      <c r="C38" s="1853"/>
      <c r="D38" s="15"/>
      <c r="E38" s="1865" t="s">
        <v>150</v>
      </c>
      <c r="F38" s="1865"/>
      <c r="G38" s="1866"/>
      <c r="H38" s="1866"/>
      <c r="I38" s="1866"/>
      <c r="J38" s="1866" t="s">
        <v>107</v>
      </c>
      <c r="K38" s="1868"/>
      <c r="L38" s="1868"/>
      <c r="M38" s="1869"/>
      <c r="N38" s="1866" t="s">
        <v>107</v>
      </c>
      <c r="O38" s="30"/>
      <c r="P38" s="15"/>
      <c r="Q38" s="15"/>
      <c r="R38" s="15"/>
      <c r="S38" s="15"/>
      <c r="T38" s="15"/>
      <c r="U38" s="15"/>
      <c r="V38" s="15"/>
      <c r="W38" s="15"/>
      <c r="X38" s="15"/>
      <c r="Y38" s="15"/>
      <c r="Z38" s="15"/>
      <c r="AA38" s="15"/>
      <c r="AB38" s="15"/>
      <c r="AC38" s="15"/>
      <c r="AD38" s="15"/>
      <c r="AE38" s="15"/>
      <c r="AF38" s="15"/>
      <c r="AG38" s="15"/>
      <c r="AH38" s="15"/>
      <c r="AI38" s="15"/>
      <c r="AJ38" s="15"/>
      <c r="AK38" s="15"/>
      <c r="AL38" s="29"/>
    </row>
    <row r="39" spans="2:38" ht="11.25" customHeight="1">
      <c r="B39" s="1852"/>
      <c r="C39" s="1853"/>
      <c r="D39" s="15"/>
      <c r="E39" s="1865"/>
      <c r="F39" s="1865"/>
      <c r="G39" s="1867"/>
      <c r="H39" s="1867"/>
      <c r="I39" s="1867"/>
      <c r="J39" s="1867"/>
      <c r="K39" s="1870"/>
      <c r="L39" s="1870"/>
      <c r="M39" s="1871"/>
      <c r="N39" s="1867"/>
      <c r="O39" s="30"/>
      <c r="P39" s="15"/>
      <c r="Q39" s="15"/>
      <c r="R39" s="15"/>
      <c r="S39" s="15"/>
      <c r="T39" s="15"/>
      <c r="U39" s="15"/>
      <c r="V39" s="15"/>
      <c r="W39" s="15"/>
      <c r="X39" s="15"/>
      <c r="Y39" s="15"/>
      <c r="Z39" s="15"/>
      <c r="AA39" s="15"/>
      <c r="AB39" s="15"/>
      <c r="AC39" s="15"/>
      <c r="AD39" s="15"/>
      <c r="AE39" s="15"/>
      <c r="AF39" s="15"/>
      <c r="AG39" s="15"/>
      <c r="AH39" s="15"/>
      <c r="AI39" s="15"/>
      <c r="AJ39" s="15"/>
      <c r="AK39" s="15"/>
      <c r="AL39" s="29"/>
    </row>
    <row r="40" spans="2:38" ht="11.25" customHeight="1">
      <c r="B40" s="1852"/>
      <c r="C40" s="1853"/>
      <c r="D40" s="15"/>
      <c r="E40" s="1865" t="s">
        <v>151</v>
      </c>
      <c r="F40" s="1865"/>
      <c r="G40" s="1866"/>
      <c r="H40" s="1866"/>
      <c r="I40" s="1866"/>
      <c r="J40" s="1866" t="s">
        <v>107</v>
      </c>
      <c r="K40" s="1868"/>
      <c r="L40" s="1868"/>
      <c r="M40" s="1869"/>
      <c r="N40" s="1866" t="s">
        <v>107</v>
      </c>
      <c r="O40" s="30"/>
      <c r="P40" s="15"/>
      <c r="Q40" s="15"/>
      <c r="R40" s="15"/>
      <c r="S40" s="15"/>
      <c r="T40" s="15"/>
      <c r="U40" s="15"/>
      <c r="V40" s="15"/>
      <c r="W40" s="15"/>
      <c r="X40" s="15"/>
      <c r="Y40" s="15"/>
      <c r="Z40" s="15"/>
      <c r="AA40" s="15"/>
      <c r="AB40" s="15"/>
      <c r="AC40" s="15"/>
      <c r="AD40" s="15"/>
      <c r="AE40" s="15"/>
      <c r="AF40" s="15"/>
      <c r="AG40" s="15"/>
      <c r="AH40" s="15"/>
      <c r="AI40" s="15"/>
      <c r="AJ40" s="15"/>
      <c r="AK40" s="15"/>
      <c r="AL40" s="29"/>
    </row>
    <row r="41" spans="2:38" ht="11.25" customHeight="1">
      <c r="B41" s="1852"/>
      <c r="C41" s="1853"/>
      <c r="D41" s="15"/>
      <c r="E41" s="1865"/>
      <c r="F41" s="1865"/>
      <c r="G41" s="1867"/>
      <c r="H41" s="1867"/>
      <c r="I41" s="1867"/>
      <c r="J41" s="1867"/>
      <c r="K41" s="1870"/>
      <c r="L41" s="1870"/>
      <c r="M41" s="1871"/>
      <c r="N41" s="1867"/>
      <c r="O41" s="30"/>
      <c r="P41" s="15"/>
      <c r="Q41" s="15"/>
      <c r="R41" s="15"/>
      <c r="S41" s="15"/>
      <c r="T41" s="15"/>
      <c r="U41" s="15"/>
      <c r="V41" s="15"/>
      <c r="W41" s="15"/>
      <c r="X41" s="15"/>
      <c r="Y41" s="15"/>
      <c r="Z41" s="15"/>
      <c r="AA41" s="15"/>
      <c r="AB41" s="15"/>
      <c r="AC41" s="15"/>
      <c r="AD41" s="15"/>
      <c r="AE41" s="15"/>
      <c r="AF41" s="15"/>
      <c r="AG41" s="15"/>
      <c r="AH41" s="15"/>
      <c r="AI41" s="15"/>
      <c r="AJ41" s="15"/>
      <c r="AK41" s="15"/>
      <c r="AL41" s="29"/>
    </row>
    <row r="42" spans="2:38" ht="11.25" customHeight="1">
      <c r="B42" s="1852"/>
      <c r="C42" s="1853"/>
      <c r="D42" s="15"/>
      <c r="E42" s="1865" t="s">
        <v>152</v>
      </c>
      <c r="F42" s="1865"/>
      <c r="G42" s="1866"/>
      <c r="H42" s="1866"/>
      <c r="I42" s="1866"/>
      <c r="J42" s="1866" t="s">
        <v>107</v>
      </c>
      <c r="K42" s="1868"/>
      <c r="L42" s="1868"/>
      <c r="M42" s="1869"/>
      <c r="N42" s="1866" t="s">
        <v>107</v>
      </c>
      <c r="O42" s="30"/>
      <c r="P42" s="15"/>
      <c r="Q42" s="15"/>
      <c r="R42" s="15"/>
      <c r="S42" s="15"/>
      <c r="T42" s="15"/>
      <c r="U42" s="15"/>
      <c r="V42" s="15"/>
      <c r="W42" s="15"/>
      <c r="X42" s="15"/>
      <c r="Y42" s="15"/>
      <c r="Z42" s="15"/>
      <c r="AA42" s="15"/>
      <c r="AB42" s="15"/>
      <c r="AC42" s="15"/>
      <c r="AD42" s="15"/>
      <c r="AE42" s="15"/>
      <c r="AF42" s="15"/>
      <c r="AG42" s="15"/>
      <c r="AH42" s="15"/>
      <c r="AI42" s="15"/>
      <c r="AJ42" s="15"/>
      <c r="AK42" s="15"/>
      <c r="AL42" s="29"/>
    </row>
    <row r="43" spans="2:38" ht="11.25" customHeight="1">
      <c r="B43" s="1852"/>
      <c r="C43" s="1853"/>
      <c r="D43" s="15"/>
      <c r="E43" s="1865"/>
      <c r="F43" s="1865"/>
      <c r="G43" s="1867"/>
      <c r="H43" s="1867"/>
      <c r="I43" s="1867"/>
      <c r="J43" s="1867"/>
      <c r="K43" s="1870"/>
      <c r="L43" s="1870"/>
      <c r="M43" s="1871"/>
      <c r="N43" s="1867"/>
      <c r="O43" s="30"/>
      <c r="P43" s="15"/>
      <c r="Q43" s="15"/>
      <c r="R43" s="15"/>
      <c r="S43" s="15"/>
      <c r="T43" s="15"/>
      <c r="U43" s="15"/>
      <c r="V43" s="15"/>
      <c r="W43" s="15"/>
      <c r="X43" s="15"/>
      <c r="Y43" s="15"/>
      <c r="Z43" s="15"/>
      <c r="AA43" s="15"/>
      <c r="AB43" s="15"/>
      <c r="AC43" s="15"/>
      <c r="AD43" s="15"/>
      <c r="AE43" s="15"/>
      <c r="AF43" s="15"/>
      <c r="AG43" s="15"/>
      <c r="AH43" s="15"/>
      <c r="AI43" s="15"/>
      <c r="AJ43" s="15"/>
      <c r="AK43" s="15"/>
      <c r="AL43" s="29"/>
    </row>
    <row r="44" spans="2:38" ht="11.25" customHeight="1">
      <c r="B44" s="1852"/>
      <c r="C44" s="1853"/>
      <c r="D44" s="15"/>
      <c r="E44" s="1865" t="s">
        <v>153</v>
      </c>
      <c r="F44" s="1865"/>
      <c r="G44" s="1866"/>
      <c r="H44" s="1866"/>
      <c r="I44" s="1866"/>
      <c r="J44" s="1866" t="s">
        <v>107</v>
      </c>
      <c r="K44" s="1868"/>
      <c r="L44" s="1868"/>
      <c r="M44" s="1869"/>
      <c r="N44" s="1866" t="s">
        <v>107</v>
      </c>
      <c r="O44" s="30"/>
      <c r="P44" s="15"/>
      <c r="Q44" s="15"/>
      <c r="R44" s="15"/>
      <c r="S44" s="15"/>
      <c r="T44" s="15"/>
      <c r="U44" s="15"/>
      <c r="V44" s="15"/>
      <c r="W44" s="15"/>
      <c r="X44" s="15"/>
      <c r="Y44" s="15"/>
      <c r="Z44" s="15"/>
      <c r="AA44" s="15"/>
      <c r="AB44" s="15"/>
      <c r="AC44" s="15"/>
      <c r="AD44" s="15"/>
      <c r="AE44" s="15"/>
      <c r="AF44" s="15"/>
      <c r="AG44" s="15"/>
      <c r="AH44" s="15"/>
      <c r="AI44" s="15"/>
      <c r="AJ44" s="15"/>
      <c r="AK44" s="15"/>
      <c r="AL44" s="29"/>
    </row>
    <row r="45" spans="2:38" ht="11.25" customHeight="1">
      <c r="B45" s="1852"/>
      <c r="C45" s="1853"/>
      <c r="D45" s="15"/>
      <c r="E45" s="1865"/>
      <c r="F45" s="1865"/>
      <c r="G45" s="1867"/>
      <c r="H45" s="1867"/>
      <c r="I45" s="1867"/>
      <c r="J45" s="1867"/>
      <c r="K45" s="1870"/>
      <c r="L45" s="1870"/>
      <c r="M45" s="1871"/>
      <c r="N45" s="1867"/>
      <c r="O45" s="30"/>
      <c r="P45" s="15"/>
      <c r="Q45" s="15"/>
      <c r="R45" s="15"/>
      <c r="S45" s="15"/>
      <c r="T45" s="15"/>
      <c r="U45" s="15"/>
      <c r="V45" s="15"/>
      <c r="W45" s="15"/>
      <c r="X45" s="15"/>
      <c r="Y45" s="15"/>
      <c r="Z45" s="15"/>
      <c r="AA45" s="15"/>
      <c r="AB45" s="15"/>
      <c r="AC45" s="15"/>
      <c r="AD45" s="15"/>
      <c r="AE45" s="15"/>
      <c r="AF45" s="15"/>
      <c r="AG45" s="15"/>
      <c r="AH45" s="15"/>
      <c r="AI45" s="15"/>
      <c r="AJ45" s="15"/>
      <c r="AK45" s="15"/>
      <c r="AL45" s="29"/>
    </row>
    <row r="46" spans="2:38" ht="11.25" customHeight="1">
      <c r="B46" s="1852"/>
      <c r="C46" s="1853"/>
      <c r="D46" s="15"/>
      <c r="E46" s="1865" t="s">
        <v>154</v>
      </c>
      <c r="F46" s="1865"/>
      <c r="G46" s="1866"/>
      <c r="H46" s="1866"/>
      <c r="I46" s="1866"/>
      <c r="J46" s="1866" t="s">
        <v>107</v>
      </c>
      <c r="K46" s="1868"/>
      <c r="L46" s="1868"/>
      <c r="M46" s="1869"/>
      <c r="N46" s="1866" t="s">
        <v>107</v>
      </c>
      <c r="O46" s="30"/>
      <c r="P46" s="15"/>
      <c r="Q46" s="15"/>
      <c r="R46" s="15"/>
      <c r="S46" s="1875"/>
      <c r="T46" s="1876"/>
      <c r="U46" s="1879" t="s">
        <v>155</v>
      </c>
      <c r="V46" s="1880"/>
      <c r="W46" s="1880"/>
      <c r="X46" s="1880"/>
      <c r="Y46" s="1880"/>
      <c r="Z46" s="1881"/>
      <c r="AA46" s="15"/>
      <c r="AB46" s="15"/>
      <c r="AC46" s="15"/>
      <c r="AD46" s="15"/>
      <c r="AE46" s="15"/>
      <c r="AF46" s="15"/>
      <c r="AG46" s="15"/>
      <c r="AH46" s="15"/>
      <c r="AI46" s="15"/>
      <c r="AJ46" s="15"/>
      <c r="AK46" s="15"/>
      <c r="AL46" s="29"/>
    </row>
    <row r="47" spans="2:38" ht="11.25" customHeight="1">
      <c r="B47" s="1852"/>
      <c r="C47" s="1853"/>
      <c r="D47" s="15"/>
      <c r="E47" s="1865"/>
      <c r="F47" s="1865"/>
      <c r="G47" s="1867"/>
      <c r="H47" s="1867"/>
      <c r="I47" s="1867"/>
      <c r="J47" s="1867"/>
      <c r="K47" s="1870"/>
      <c r="L47" s="1870"/>
      <c r="M47" s="1871"/>
      <c r="N47" s="1867"/>
      <c r="O47" s="30"/>
      <c r="P47" s="15"/>
      <c r="Q47" s="15"/>
      <c r="R47" s="15"/>
      <c r="S47" s="1877"/>
      <c r="T47" s="1878"/>
      <c r="U47" s="1882"/>
      <c r="V47" s="1883"/>
      <c r="W47" s="1883"/>
      <c r="X47" s="1883"/>
      <c r="Y47" s="1883"/>
      <c r="Z47" s="1884"/>
      <c r="AA47" s="15"/>
      <c r="AB47" s="15"/>
      <c r="AC47" s="15"/>
      <c r="AD47" s="15"/>
      <c r="AE47" s="15"/>
      <c r="AF47" s="15"/>
      <c r="AG47" s="15"/>
      <c r="AH47" s="15"/>
      <c r="AI47" s="15"/>
      <c r="AJ47" s="15"/>
      <c r="AK47" s="15"/>
      <c r="AL47" s="29"/>
    </row>
    <row r="48" spans="2:38" ht="11.25" customHeight="1">
      <c r="B48" s="1852"/>
      <c r="C48" s="1853"/>
      <c r="D48" s="15"/>
      <c r="E48" s="1865" t="s">
        <v>156</v>
      </c>
      <c r="F48" s="1865"/>
      <c r="G48" s="1866"/>
      <c r="H48" s="1866"/>
      <c r="I48" s="1866"/>
      <c r="J48" s="1866" t="s">
        <v>107</v>
      </c>
      <c r="K48" s="1868"/>
      <c r="L48" s="1868"/>
      <c r="M48" s="1869"/>
      <c r="N48" s="1866" t="s">
        <v>107</v>
      </c>
      <c r="O48" s="30"/>
      <c r="P48" s="15"/>
      <c r="Q48" s="15"/>
      <c r="R48" s="15"/>
      <c r="S48" s="1885" t="s">
        <v>143</v>
      </c>
      <c r="T48" s="1886"/>
      <c r="U48" s="1886"/>
      <c r="V48" s="1887"/>
      <c r="W48" s="1885" t="s">
        <v>144</v>
      </c>
      <c r="X48" s="1886"/>
      <c r="Y48" s="1886"/>
      <c r="Z48" s="1887"/>
      <c r="AA48" s="15"/>
      <c r="AB48" s="15"/>
      <c r="AC48" s="15"/>
      <c r="AD48" s="15"/>
      <c r="AE48" s="15"/>
      <c r="AF48" s="15"/>
      <c r="AG48" s="15"/>
      <c r="AH48" s="15"/>
      <c r="AI48" s="15"/>
      <c r="AJ48" s="15"/>
      <c r="AK48" s="15"/>
      <c r="AL48" s="29"/>
    </row>
    <row r="49" spans="2:38" ht="11.25" customHeight="1" thickBot="1">
      <c r="B49" s="1852"/>
      <c r="C49" s="1853"/>
      <c r="D49" s="15"/>
      <c r="E49" s="1865"/>
      <c r="F49" s="1865"/>
      <c r="G49" s="1867"/>
      <c r="H49" s="1867"/>
      <c r="I49" s="1867"/>
      <c r="J49" s="1867"/>
      <c r="K49" s="1870"/>
      <c r="L49" s="1870"/>
      <c r="M49" s="1871"/>
      <c r="N49" s="1867"/>
      <c r="O49" s="30"/>
      <c r="P49" s="15"/>
      <c r="Q49" s="15"/>
      <c r="R49" s="15"/>
      <c r="S49" s="1888" t="s">
        <v>145</v>
      </c>
      <c r="T49" s="1863"/>
      <c r="U49" s="1863"/>
      <c r="V49" s="1864"/>
      <c r="W49" s="1888" t="s">
        <v>145</v>
      </c>
      <c r="X49" s="1863"/>
      <c r="Y49" s="1863"/>
      <c r="Z49" s="1864"/>
      <c r="AA49" s="15"/>
      <c r="AB49" s="15"/>
      <c r="AC49" s="15"/>
      <c r="AD49" s="15"/>
      <c r="AE49" s="15"/>
      <c r="AF49" s="15"/>
      <c r="AG49" s="15"/>
      <c r="AH49" s="15"/>
      <c r="AI49" s="15"/>
      <c r="AJ49" s="15"/>
      <c r="AK49" s="15"/>
      <c r="AL49" s="29"/>
    </row>
    <row r="50" spans="2:38" ht="11.25" customHeight="1">
      <c r="B50" s="1852"/>
      <c r="C50" s="1853"/>
      <c r="D50" s="15"/>
      <c r="E50" s="1865" t="s">
        <v>157</v>
      </c>
      <c r="F50" s="1865"/>
      <c r="G50" s="1866"/>
      <c r="H50" s="1866"/>
      <c r="I50" s="1866"/>
      <c r="J50" s="1866" t="s">
        <v>107</v>
      </c>
      <c r="K50" s="1868"/>
      <c r="L50" s="1868"/>
      <c r="M50" s="1869"/>
      <c r="N50" s="1866" t="s">
        <v>107</v>
      </c>
      <c r="O50" s="30"/>
      <c r="P50" s="15"/>
      <c r="Q50" s="15"/>
      <c r="R50" s="15"/>
      <c r="S50" s="1914"/>
      <c r="T50" s="1914"/>
      <c r="U50" s="1914"/>
      <c r="V50" s="1914" t="s">
        <v>107</v>
      </c>
      <c r="W50" s="1914"/>
      <c r="X50" s="1914"/>
      <c r="Y50" s="1914"/>
      <c r="Z50" s="1914" t="s">
        <v>107</v>
      </c>
      <c r="AA50" s="15"/>
      <c r="AB50" s="15"/>
      <c r="AC50" s="15"/>
      <c r="AD50" s="15"/>
      <c r="AE50" s="1894" t="s">
        <v>158</v>
      </c>
      <c r="AF50" s="1895"/>
      <c r="AG50" s="1895"/>
      <c r="AH50" s="1895"/>
      <c r="AI50" s="1895"/>
      <c r="AJ50" s="1895"/>
      <c r="AK50" s="1896"/>
      <c r="AL50" s="29"/>
    </row>
    <row r="51" spans="2:38" ht="11.25" customHeight="1" thickBot="1">
      <c r="B51" s="1852"/>
      <c r="C51" s="1853"/>
      <c r="D51" s="15"/>
      <c r="E51" s="1857"/>
      <c r="F51" s="1857"/>
      <c r="G51" s="1913"/>
      <c r="H51" s="1913"/>
      <c r="I51" s="1913"/>
      <c r="J51" s="1913"/>
      <c r="K51" s="1870"/>
      <c r="L51" s="1870"/>
      <c r="M51" s="1871"/>
      <c r="N51" s="1867"/>
      <c r="O51" s="30"/>
      <c r="P51" s="15"/>
      <c r="Q51" s="15"/>
      <c r="R51" s="15"/>
      <c r="S51" s="1866"/>
      <c r="T51" s="1866"/>
      <c r="U51" s="1866"/>
      <c r="V51" s="1866"/>
      <c r="W51" s="1866"/>
      <c r="X51" s="1866"/>
      <c r="Y51" s="1866"/>
      <c r="Z51" s="1866"/>
      <c r="AA51" s="15"/>
      <c r="AB51" s="15"/>
      <c r="AC51" s="15"/>
      <c r="AD51" s="15"/>
      <c r="AE51" s="1897"/>
      <c r="AF51" s="1889"/>
      <c r="AG51" s="1889"/>
      <c r="AH51" s="1889"/>
      <c r="AI51" s="1889"/>
      <c r="AJ51" s="1889"/>
      <c r="AK51" s="1890"/>
      <c r="AL51" s="29"/>
    </row>
    <row r="52" spans="2:38" ht="11.25" customHeight="1">
      <c r="B52" s="1852"/>
      <c r="C52" s="1853"/>
      <c r="D52" s="15"/>
      <c r="E52" s="1898" t="s">
        <v>57</v>
      </c>
      <c r="F52" s="1899"/>
      <c r="G52" s="1895"/>
      <c r="H52" s="1895"/>
      <c r="I52" s="1895"/>
      <c r="J52" s="1895"/>
      <c r="K52" s="1895"/>
      <c r="L52" s="1895"/>
      <c r="M52" s="1895"/>
      <c r="N52" s="1902" t="s">
        <v>107</v>
      </c>
      <c r="O52" s="31"/>
      <c r="P52" s="1904" t="s">
        <v>159</v>
      </c>
      <c r="Q52" s="1904"/>
      <c r="R52" s="31"/>
      <c r="S52" s="1898" t="s">
        <v>57</v>
      </c>
      <c r="T52" s="1899"/>
      <c r="U52" s="1905"/>
      <c r="V52" s="1905"/>
      <c r="W52" s="1905"/>
      <c r="X52" s="1905"/>
      <c r="Y52" s="1906"/>
      <c r="Z52" s="1902" t="s">
        <v>107</v>
      </c>
      <c r="AA52" s="15"/>
      <c r="AB52" s="1904" t="s">
        <v>160</v>
      </c>
      <c r="AC52" s="1904"/>
      <c r="AD52" s="15"/>
      <c r="AE52" s="1909"/>
      <c r="AF52" s="1910"/>
      <c r="AG52" s="1910"/>
      <c r="AH52" s="1910"/>
      <c r="AI52" s="1910"/>
      <c r="AJ52" s="1889" t="s">
        <v>161</v>
      </c>
      <c r="AK52" s="1890"/>
      <c r="AL52" s="29"/>
    </row>
    <row r="53" spans="2:38" ht="11.25" customHeight="1" thickBot="1">
      <c r="B53" s="1852"/>
      <c r="C53" s="1853"/>
      <c r="D53" s="15"/>
      <c r="E53" s="1900"/>
      <c r="F53" s="1901"/>
      <c r="G53" s="1891"/>
      <c r="H53" s="1891"/>
      <c r="I53" s="1891"/>
      <c r="J53" s="1891"/>
      <c r="K53" s="1891"/>
      <c r="L53" s="1891"/>
      <c r="M53" s="1891"/>
      <c r="N53" s="1903"/>
      <c r="O53" s="31"/>
      <c r="P53" s="1904"/>
      <c r="Q53" s="1904"/>
      <c r="R53" s="31"/>
      <c r="S53" s="1900"/>
      <c r="T53" s="1901"/>
      <c r="U53" s="1907"/>
      <c r="V53" s="1907"/>
      <c r="W53" s="1907"/>
      <c r="X53" s="1907"/>
      <c r="Y53" s="1908"/>
      <c r="Z53" s="1903"/>
      <c r="AA53" s="15"/>
      <c r="AB53" s="1904"/>
      <c r="AC53" s="1904"/>
      <c r="AD53" s="15"/>
      <c r="AE53" s="1911"/>
      <c r="AF53" s="1912"/>
      <c r="AG53" s="1912"/>
      <c r="AH53" s="1912"/>
      <c r="AI53" s="1912"/>
      <c r="AJ53" s="1891"/>
      <c r="AK53" s="1892"/>
      <c r="AL53" s="29"/>
    </row>
    <row r="54" spans="2:38">
      <c r="B54" s="1854"/>
      <c r="C54" s="1855"/>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32"/>
    </row>
    <row r="55" spans="2:38" ht="163.5" customHeight="1">
      <c r="B55" s="1893" t="s">
        <v>936</v>
      </c>
      <c r="C55" s="1893"/>
      <c r="D55" s="1893"/>
      <c r="E55" s="1893"/>
      <c r="F55" s="1893"/>
      <c r="G55" s="1893"/>
      <c r="H55" s="1893"/>
      <c r="I55" s="1893"/>
      <c r="J55" s="1893"/>
      <c r="K55" s="1893"/>
      <c r="L55" s="1893"/>
      <c r="M55" s="1893"/>
      <c r="N55" s="1893"/>
      <c r="O55" s="1893"/>
      <c r="P55" s="1893"/>
      <c r="Q55" s="1893"/>
      <c r="R55" s="1893"/>
      <c r="S55" s="1893"/>
      <c r="T55" s="1893"/>
      <c r="U55" s="1893"/>
      <c r="V55" s="1893"/>
      <c r="W55" s="1893"/>
      <c r="X55" s="1893"/>
      <c r="Y55" s="1893"/>
      <c r="Z55" s="1893"/>
      <c r="AA55" s="1893"/>
      <c r="AB55" s="1893"/>
      <c r="AC55" s="1893"/>
      <c r="AD55" s="1893"/>
      <c r="AE55" s="1893"/>
      <c r="AF55" s="1893"/>
      <c r="AG55" s="1893"/>
      <c r="AH55" s="1893"/>
      <c r="AI55" s="1893"/>
      <c r="AJ55" s="1893"/>
      <c r="AK55" s="1893"/>
      <c r="AL55" s="1893"/>
    </row>
    <row r="56" spans="2:38">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row>
    <row r="57" spans="2:38">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row>
    <row r="58" spans="2:38">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row>
  </sheetData>
  <mergeCells count="122">
    <mergeCell ref="AJ52:AK53"/>
    <mergeCell ref="B55:AL55"/>
    <mergeCell ref="AE50:AK51"/>
    <mergeCell ref="E52:F53"/>
    <mergeCell ref="G52:M53"/>
    <mergeCell ref="N52:N53"/>
    <mergeCell ref="P52:Q53"/>
    <mergeCell ref="S52:T53"/>
    <mergeCell ref="U52:Y53"/>
    <mergeCell ref="Z52:Z53"/>
    <mergeCell ref="AB52:AC53"/>
    <mergeCell ref="AE52:AI53"/>
    <mergeCell ref="E50:F51"/>
    <mergeCell ref="G50:I51"/>
    <mergeCell ref="J50:J51"/>
    <mergeCell ref="K50:M51"/>
    <mergeCell ref="N50:N51"/>
    <mergeCell ref="S50:U51"/>
    <mergeCell ref="V50:V51"/>
    <mergeCell ref="W50:Y51"/>
    <mergeCell ref="Z50:Z51"/>
    <mergeCell ref="S46:T47"/>
    <mergeCell ref="U46:Z47"/>
    <mergeCell ref="E48:F49"/>
    <mergeCell ref="G48:I49"/>
    <mergeCell ref="J48:J49"/>
    <mergeCell ref="K48:M49"/>
    <mergeCell ref="N48:N49"/>
    <mergeCell ref="S48:V48"/>
    <mergeCell ref="W48:Z48"/>
    <mergeCell ref="S49:V49"/>
    <mergeCell ref="W49:Z49"/>
    <mergeCell ref="E44:F45"/>
    <mergeCell ref="G44:I45"/>
    <mergeCell ref="J44:J45"/>
    <mergeCell ref="K44:M45"/>
    <mergeCell ref="N44:N45"/>
    <mergeCell ref="E46:F47"/>
    <mergeCell ref="G46:I47"/>
    <mergeCell ref="J46:J47"/>
    <mergeCell ref="K46:M47"/>
    <mergeCell ref="N46:N47"/>
    <mergeCell ref="E40:F41"/>
    <mergeCell ref="G40:I41"/>
    <mergeCell ref="J40:J41"/>
    <mergeCell ref="K40:M41"/>
    <mergeCell ref="N40:N41"/>
    <mergeCell ref="E42:F43"/>
    <mergeCell ref="G42:I43"/>
    <mergeCell ref="J42:J43"/>
    <mergeCell ref="K42:M43"/>
    <mergeCell ref="N42:N43"/>
    <mergeCell ref="E36:F37"/>
    <mergeCell ref="G36:I37"/>
    <mergeCell ref="J36:J37"/>
    <mergeCell ref="K36:M37"/>
    <mergeCell ref="N36:N37"/>
    <mergeCell ref="E38:F39"/>
    <mergeCell ref="G38:I39"/>
    <mergeCell ref="J38:J39"/>
    <mergeCell ref="K38:M39"/>
    <mergeCell ref="N38:N39"/>
    <mergeCell ref="U21:U22"/>
    <mergeCell ref="E32:F33"/>
    <mergeCell ref="G32:I33"/>
    <mergeCell ref="J32:J33"/>
    <mergeCell ref="K32:M33"/>
    <mergeCell ref="N32:N33"/>
    <mergeCell ref="E34:F35"/>
    <mergeCell ref="G34:I35"/>
    <mergeCell ref="J34:J35"/>
    <mergeCell ref="K34:M35"/>
    <mergeCell ref="N34:N35"/>
    <mergeCell ref="G25:N25"/>
    <mergeCell ref="H13:O14"/>
    <mergeCell ref="U13:U14"/>
    <mergeCell ref="W13:AK14"/>
    <mergeCell ref="F15:F16"/>
    <mergeCell ref="H15:O16"/>
    <mergeCell ref="U15:U16"/>
    <mergeCell ref="W15:AK16"/>
    <mergeCell ref="W21:AK22"/>
    <mergeCell ref="B24:C54"/>
    <mergeCell ref="E25:F27"/>
    <mergeCell ref="G26:J26"/>
    <mergeCell ref="K26:N26"/>
    <mergeCell ref="G27:J27"/>
    <mergeCell ref="K27:N27"/>
    <mergeCell ref="E28:F29"/>
    <mergeCell ref="G28:I29"/>
    <mergeCell ref="J28:J29"/>
    <mergeCell ref="K28:M29"/>
    <mergeCell ref="N28:N29"/>
    <mergeCell ref="E30:F31"/>
    <mergeCell ref="G30:I31"/>
    <mergeCell ref="J30:J31"/>
    <mergeCell ref="K30:M31"/>
    <mergeCell ref="N30:N31"/>
    <mergeCell ref="H9:O10"/>
    <mergeCell ref="U9:U10"/>
    <mergeCell ref="W9:AK10"/>
    <mergeCell ref="F11:F12"/>
    <mergeCell ref="H11:O12"/>
    <mergeCell ref="U11:U12"/>
    <mergeCell ref="W11:AK12"/>
    <mergeCell ref="AB1:AI1"/>
    <mergeCell ref="AK1:AL1"/>
    <mergeCell ref="A2:AM3"/>
    <mergeCell ref="B5:K5"/>
    <mergeCell ref="L5:AL5"/>
    <mergeCell ref="B6:C23"/>
    <mergeCell ref="R6:S23"/>
    <mergeCell ref="U7:U8"/>
    <mergeCell ref="W7:AK8"/>
    <mergeCell ref="F9:F10"/>
    <mergeCell ref="F17:F18"/>
    <mergeCell ref="H17:O18"/>
    <mergeCell ref="U17:U18"/>
    <mergeCell ref="W17:AK18"/>
    <mergeCell ref="U19:U20"/>
    <mergeCell ref="W19:AK20"/>
    <mergeCell ref="F13:F14"/>
  </mergeCells>
  <phoneticPr fontId="5"/>
  <pageMargins left="0.7" right="0.7" top="0.75" bottom="0.75" header="0.3" footer="0.3"/>
  <pageSetup paperSize="9" scale="96"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I37"/>
  <sheetViews>
    <sheetView workbookViewId="0">
      <selection activeCell="AN2" sqref="AN2"/>
    </sheetView>
  </sheetViews>
  <sheetFormatPr defaultColWidth="9" defaultRowHeight="21" customHeight="1"/>
  <cols>
    <col min="1" max="39" width="2.625" style="1404" customWidth="1"/>
    <col min="40" max="16384" width="9" style="1404"/>
  </cols>
  <sheetData>
    <row r="1" spans="1:35" ht="20.100000000000001" customHeight="1">
      <c r="A1" s="1403" t="s">
        <v>1960</v>
      </c>
      <c r="AD1" s="2957"/>
      <c r="AE1" s="2957"/>
      <c r="AF1" s="2957"/>
      <c r="AG1" s="2957"/>
      <c r="AH1" s="2957"/>
      <c r="AI1" s="2957"/>
    </row>
    <row r="2" spans="1:35" ht="20.100000000000001" customHeight="1">
      <c r="A2" s="1403"/>
      <c r="Z2" s="2958" t="s">
        <v>1559</v>
      </c>
      <c r="AA2" s="2958"/>
      <c r="AB2" s="2958"/>
      <c r="AC2" s="2958"/>
      <c r="AD2" s="2958"/>
      <c r="AE2" s="2958"/>
      <c r="AF2" s="2958"/>
      <c r="AG2" s="2958"/>
      <c r="AH2" s="2958"/>
      <c r="AI2" s="2958"/>
    </row>
    <row r="3" spans="1:35" ht="20.100000000000001" customHeight="1">
      <c r="A3" s="1403"/>
      <c r="AD3" s="1405"/>
      <c r="AE3" s="1405"/>
      <c r="AF3" s="1405"/>
      <c r="AG3" s="1405"/>
      <c r="AH3" s="1405"/>
      <c r="AI3" s="1405"/>
    </row>
    <row r="4" spans="1:35" ht="20.100000000000001" customHeight="1">
      <c r="A4" s="2959" t="s">
        <v>1560</v>
      </c>
      <c r="B4" s="2959"/>
      <c r="C4" s="2959"/>
      <c r="D4" s="2959"/>
      <c r="E4" s="2959"/>
      <c r="F4" s="2959"/>
      <c r="G4" s="2959"/>
      <c r="H4" s="2959"/>
      <c r="I4" s="2959"/>
      <c r="J4" s="2959"/>
      <c r="K4" s="2959"/>
      <c r="L4" s="2959"/>
      <c r="M4" s="2959"/>
      <c r="N4" s="2959"/>
      <c r="O4" s="2959"/>
      <c r="P4" s="2959"/>
      <c r="Q4" s="2959"/>
      <c r="R4" s="2959"/>
      <c r="S4" s="2959"/>
      <c r="T4" s="2959"/>
      <c r="U4" s="2959"/>
      <c r="V4" s="2959"/>
      <c r="W4" s="2959"/>
      <c r="X4" s="2959"/>
      <c r="Y4" s="2959"/>
      <c r="Z4" s="2959"/>
      <c r="AA4" s="2959"/>
      <c r="AB4" s="2959"/>
      <c r="AC4" s="2959"/>
      <c r="AD4" s="2959"/>
      <c r="AE4" s="2959"/>
      <c r="AF4" s="2959"/>
      <c r="AG4" s="2959"/>
      <c r="AH4" s="2959"/>
      <c r="AI4" s="2959"/>
    </row>
    <row r="5" spans="1:35" ht="20.100000000000001" customHeight="1"/>
    <row r="6" spans="1:35" ht="21" customHeight="1">
      <c r="A6" s="2955" t="s">
        <v>46</v>
      </c>
      <c r="B6" s="2955"/>
      <c r="C6" s="2955"/>
      <c r="D6" s="2955"/>
      <c r="E6" s="2955"/>
      <c r="F6" s="2955"/>
      <c r="G6" s="2955"/>
      <c r="H6" s="2955"/>
      <c r="I6" s="2955"/>
      <c r="J6" s="2955"/>
      <c r="K6" s="2955"/>
      <c r="L6" s="2956"/>
      <c r="M6" s="2956"/>
      <c r="N6" s="2956"/>
      <c r="O6" s="2956"/>
      <c r="P6" s="2956"/>
      <c r="Q6" s="2956"/>
      <c r="R6" s="2956"/>
      <c r="S6" s="2956"/>
      <c r="T6" s="2956"/>
      <c r="U6" s="2956"/>
      <c r="V6" s="2956"/>
      <c r="W6" s="2956"/>
      <c r="X6" s="2956"/>
      <c r="Y6" s="2956"/>
      <c r="Z6" s="2956"/>
      <c r="AA6" s="2956"/>
      <c r="AB6" s="2956"/>
      <c r="AC6" s="2956"/>
      <c r="AD6" s="2956"/>
      <c r="AE6" s="2956"/>
      <c r="AF6" s="2956"/>
      <c r="AG6" s="2956"/>
      <c r="AH6" s="2956"/>
      <c r="AI6" s="2956"/>
    </row>
    <row r="7" spans="1:35" ht="21" customHeight="1">
      <c r="A7" s="2955" t="s">
        <v>811</v>
      </c>
      <c r="B7" s="2955"/>
      <c r="C7" s="2955"/>
      <c r="D7" s="2955"/>
      <c r="E7" s="2955"/>
      <c r="F7" s="2955"/>
      <c r="G7" s="2955"/>
      <c r="H7" s="2955"/>
      <c r="I7" s="2955"/>
      <c r="J7" s="2955"/>
      <c r="K7" s="2955"/>
      <c r="L7" s="2956"/>
      <c r="M7" s="2956"/>
      <c r="N7" s="2956"/>
      <c r="O7" s="2956"/>
      <c r="P7" s="2956"/>
      <c r="Q7" s="2956"/>
      <c r="R7" s="2956"/>
      <c r="S7" s="2956"/>
      <c r="T7" s="2956"/>
      <c r="U7" s="2956"/>
      <c r="V7" s="2956"/>
      <c r="W7" s="2956"/>
      <c r="X7" s="2956"/>
      <c r="Y7" s="2956"/>
      <c r="Z7" s="2956"/>
      <c r="AA7" s="2956"/>
      <c r="AB7" s="2956"/>
      <c r="AC7" s="2956"/>
      <c r="AD7" s="2956"/>
      <c r="AE7" s="2956"/>
      <c r="AF7" s="2956"/>
      <c r="AG7" s="2956"/>
      <c r="AH7" s="2956"/>
      <c r="AI7" s="2956"/>
    </row>
    <row r="8" spans="1:35" ht="21" customHeight="1">
      <c r="A8" s="2943" t="s">
        <v>1561</v>
      </c>
      <c r="B8" s="2943"/>
      <c r="C8" s="2943"/>
      <c r="D8" s="2943"/>
      <c r="E8" s="2943"/>
      <c r="F8" s="2943"/>
      <c r="G8" s="2943"/>
      <c r="H8" s="2943"/>
      <c r="I8" s="2943"/>
      <c r="J8" s="2943"/>
      <c r="K8" s="2943"/>
      <c r="L8" s="2919" t="s">
        <v>1562</v>
      </c>
      <c r="M8" s="2919"/>
      <c r="N8" s="2919"/>
      <c r="O8" s="2919"/>
      <c r="P8" s="2919"/>
      <c r="Q8" s="2919"/>
      <c r="R8" s="2919"/>
      <c r="S8" s="2919"/>
      <c r="T8" s="2919"/>
      <c r="U8" s="2919"/>
      <c r="V8" s="2919"/>
      <c r="W8" s="2919"/>
      <c r="X8" s="2919"/>
      <c r="Y8" s="2919"/>
      <c r="Z8" s="2919"/>
      <c r="AA8" s="2919"/>
      <c r="AB8" s="2919"/>
      <c r="AC8" s="2919"/>
      <c r="AD8" s="2919"/>
      <c r="AE8" s="2919"/>
      <c r="AF8" s="2919"/>
      <c r="AG8" s="2919"/>
      <c r="AH8" s="2919"/>
      <c r="AI8" s="2920"/>
    </row>
    <row r="9" spans="1:35" ht="21" customHeight="1">
      <c r="A9" s="2951" t="s">
        <v>950</v>
      </c>
      <c r="B9" s="2951"/>
      <c r="C9" s="2924" t="s">
        <v>951</v>
      </c>
      <c r="D9" s="2925"/>
      <c r="E9" s="2925"/>
      <c r="F9" s="2925"/>
      <c r="G9" s="2925"/>
      <c r="H9" s="2925"/>
      <c r="I9" s="2925"/>
      <c r="J9" s="2925"/>
      <c r="K9" s="2925"/>
      <c r="L9" s="2925"/>
      <c r="M9" s="2925"/>
      <c r="N9" s="2925"/>
      <c r="O9" s="2925"/>
      <c r="P9" s="2925"/>
      <c r="Q9" s="2925"/>
      <c r="R9" s="2925"/>
      <c r="S9" s="2925"/>
      <c r="T9" s="2925"/>
      <c r="U9" s="2926"/>
      <c r="V9" s="2918" t="s">
        <v>1563</v>
      </c>
      <c r="W9" s="2919"/>
      <c r="X9" s="2919"/>
      <c r="Y9" s="2919"/>
      <c r="Z9" s="2919"/>
      <c r="AA9" s="2919"/>
      <c r="AB9" s="2919"/>
      <c r="AC9" s="2919"/>
      <c r="AD9" s="2919"/>
      <c r="AE9" s="2919"/>
      <c r="AF9" s="2919"/>
      <c r="AG9" s="2919"/>
      <c r="AH9" s="2919"/>
      <c r="AI9" s="2920"/>
    </row>
    <row r="10" spans="1:35" ht="21" customHeight="1">
      <c r="A10" s="2952"/>
      <c r="B10" s="2952"/>
      <c r="C10" s="2953"/>
      <c r="D10" s="2943" t="s">
        <v>952</v>
      </c>
      <c r="E10" s="2943"/>
      <c r="F10" s="2943"/>
      <c r="G10" s="2943"/>
      <c r="H10" s="2943"/>
      <c r="I10" s="2943"/>
      <c r="J10" s="2943"/>
      <c r="K10" s="2943"/>
      <c r="L10" s="2943"/>
      <c r="M10" s="2943"/>
      <c r="N10" s="2943"/>
      <c r="O10" s="2943"/>
      <c r="P10" s="2943"/>
      <c r="Q10" s="2943"/>
      <c r="R10" s="2943"/>
      <c r="S10" s="2943"/>
      <c r="T10" s="2943"/>
      <c r="U10" s="2943"/>
      <c r="V10" s="2943" t="s">
        <v>1564</v>
      </c>
      <c r="W10" s="2943"/>
      <c r="X10" s="2943"/>
      <c r="Y10" s="2943"/>
      <c r="Z10" s="2943"/>
      <c r="AA10" s="2943"/>
      <c r="AB10" s="2943"/>
      <c r="AC10" s="2943"/>
      <c r="AD10" s="2943"/>
      <c r="AE10" s="2943"/>
      <c r="AF10" s="2943"/>
      <c r="AG10" s="2943"/>
      <c r="AH10" s="2943"/>
      <c r="AI10" s="2943"/>
    </row>
    <row r="11" spans="1:35" ht="21" customHeight="1">
      <c r="A11" s="2951"/>
      <c r="B11" s="2951"/>
      <c r="C11" s="2953"/>
      <c r="D11" s="2918" t="s">
        <v>1565</v>
      </c>
      <c r="E11" s="2919"/>
      <c r="F11" s="2919"/>
      <c r="G11" s="2919"/>
      <c r="H11" s="2919"/>
      <c r="I11" s="2919"/>
      <c r="J11" s="2919"/>
      <c r="K11" s="2919"/>
      <c r="L11" s="2918"/>
      <c r="M11" s="2919"/>
      <c r="N11" s="2919"/>
      <c r="O11" s="2919"/>
      <c r="P11" s="2919"/>
      <c r="Q11" s="2919"/>
      <c r="R11" s="2922" t="s">
        <v>1566</v>
      </c>
      <c r="S11" s="2922"/>
      <c r="T11" s="2922"/>
      <c r="U11" s="2923"/>
      <c r="V11" s="2918"/>
      <c r="W11" s="2919"/>
      <c r="X11" s="2919"/>
      <c r="Y11" s="2919"/>
      <c r="Z11" s="2919"/>
      <c r="AA11" s="2919"/>
      <c r="AB11" s="2919"/>
      <c r="AC11" s="2919"/>
      <c r="AD11" s="2919"/>
      <c r="AE11" s="2919"/>
      <c r="AF11" s="2922" t="s">
        <v>1567</v>
      </c>
      <c r="AG11" s="2922"/>
      <c r="AH11" s="2922"/>
      <c r="AI11" s="2923"/>
    </row>
    <row r="12" spans="1:35" ht="21" customHeight="1">
      <c r="A12" s="2951"/>
      <c r="B12" s="2951"/>
      <c r="C12" s="2953"/>
      <c r="D12" s="2918" t="s">
        <v>1568</v>
      </c>
      <c r="E12" s="2919"/>
      <c r="F12" s="2919"/>
      <c r="G12" s="2919"/>
      <c r="H12" s="2919"/>
      <c r="I12" s="2919"/>
      <c r="J12" s="2919"/>
      <c r="K12" s="2919"/>
      <c r="L12" s="2918"/>
      <c r="M12" s="2919"/>
      <c r="N12" s="2919"/>
      <c r="O12" s="2919"/>
      <c r="P12" s="2919"/>
      <c r="Q12" s="2919"/>
      <c r="R12" s="2922" t="s">
        <v>1566</v>
      </c>
      <c r="S12" s="2922"/>
      <c r="T12" s="2922"/>
      <c r="U12" s="2923"/>
      <c r="V12" s="2918"/>
      <c r="W12" s="2919"/>
      <c r="X12" s="2919"/>
      <c r="Y12" s="2919"/>
      <c r="Z12" s="2919"/>
      <c r="AA12" s="2919"/>
      <c r="AB12" s="2919"/>
      <c r="AC12" s="2919"/>
      <c r="AD12" s="2919"/>
      <c r="AE12" s="2919"/>
      <c r="AF12" s="2922" t="s">
        <v>1567</v>
      </c>
      <c r="AG12" s="2922"/>
      <c r="AH12" s="2922"/>
      <c r="AI12" s="2923"/>
    </row>
    <row r="13" spans="1:35" ht="21" customHeight="1">
      <c r="A13" s="2951"/>
      <c r="B13" s="2951"/>
      <c r="C13" s="2953"/>
      <c r="D13" s="2918" t="s">
        <v>1569</v>
      </c>
      <c r="E13" s="2919"/>
      <c r="F13" s="2919"/>
      <c r="G13" s="2919"/>
      <c r="H13" s="2919"/>
      <c r="I13" s="2919"/>
      <c r="J13" s="2919"/>
      <c r="K13" s="2919"/>
      <c r="L13" s="2918"/>
      <c r="M13" s="2919"/>
      <c r="N13" s="2919"/>
      <c r="O13" s="2919"/>
      <c r="P13" s="2919"/>
      <c r="Q13" s="2919"/>
      <c r="R13" s="2922" t="s">
        <v>1566</v>
      </c>
      <c r="S13" s="2922"/>
      <c r="T13" s="2922"/>
      <c r="U13" s="2923"/>
      <c r="V13" s="2918"/>
      <c r="W13" s="2919"/>
      <c r="X13" s="2919"/>
      <c r="Y13" s="2919"/>
      <c r="Z13" s="2919"/>
      <c r="AA13" s="2919"/>
      <c r="AB13" s="2919"/>
      <c r="AC13" s="2919"/>
      <c r="AD13" s="2919"/>
      <c r="AE13" s="2919"/>
      <c r="AF13" s="2922" t="s">
        <v>1570</v>
      </c>
      <c r="AG13" s="2922"/>
      <c r="AH13" s="2922"/>
      <c r="AI13" s="2923"/>
    </row>
    <row r="14" spans="1:35" ht="21" customHeight="1">
      <c r="A14" s="2951"/>
      <c r="B14" s="2951"/>
      <c r="C14" s="2953"/>
      <c r="D14" s="2918" t="s">
        <v>1571</v>
      </c>
      <c r="E14" s="2919"/>
      <c r="F14" s="2919"/>
      <c r="G14" s="2919"/>
      <c r="H14" s="2919"/>
      <c r="I14" s="2919"/>
      <c r="J14" s="2919"/>
      <c r="K14" s="2919"/>
      <c r="L14" s="2918"/>
      <c r="M14" s="2919"/>
      <c r="N14" s="2919"/>
      <c r="O14" s="2919"/>
      <c r="P14" s="2919"/>
      <c r="Q14" s="2919"/>
      <c r="R14" s="2922" t="s">
        <v>1566</v>
      </c>
      <c r="S14" s="2922"/>
      <c r="T14" s="2922"/>
      <c r="U14" s="2923"/>
      <c r="V14" s="2918"/>
      <c r="W14" s="2919"/>
      <c r="X14" s="2919"/>
      <c r="Y14" s="2919"/>
      <c r="Z14" s="2919"/>
      <c r="AA14" s="2919"/>
      <c r="AB14" s="2919"/>
      <c r="AC14" s="2919"/>
      <c r="AD14" s="2919"/>
      <c r="AE14" s="2919"/>
      <c r="AF14" s="2922" t="s">
        <v>1567</v>
      </c>
      <c r="AG14" s="2922"/>
      <c r="AH14" s="2922"/>
      <c r="AI14" s="2923"/>
    </row>
    <row r="15" spans="1:35" ht="21" customHeight="1">
      <c r="A15" s="2951"/>
      <c r="B15" s="2951"/>
      <c r="C15" s="2954"/>
      <c r="D15" s="2918" t="s">
        <v>1572</v>
      </c>
      <c r="E15" s="2919"/>
      <c r="F15" s="2919"/>
      <c r="G15" s="2919"/>
      <c r="H15" s="2919"/>
      <c r="I15" s="2919"/>
      <c r="J15" s="2919"/>
      <c r="K15" s="2919"/>
      <c r="L15" s="2918"/>
      <c r="M15" s="2919"/>
      <c r="N15" s="2919"/>
      <c r="O15" s="2919"/>
      <c r="P15" s="2919"/>
      <c r="Q15" s="2919"/>
      <c r="R15" s="2922" t="s">
        <v>1566</v>
      </c>
      <c r="S15" s="2922"/>
      <c r="T15" s="2922"/>
      <c r="U15" s="2923"/>
      <c r="V15" s="2918"/>
      <c r="W15" s="2919"/>
      <c r="X15" s="2919"/>
      <c r="Y15" s="2919"/>
      <c r="Z15" s="2919"/>
      <c r="AA15" s="2919"/>
      <c r="AB15" s="2919"/>
      <c r="AC15" s="2919"/>
      <c r="AD15" s="2919"/>
      <c r="AE15" s="2919"/>
      <c r="AF15" s="2922" t="s">
        <v>1573</v>
      </c>
      <c r="AG15" s="2922"/>
      <c r="AH15" s="2922"/>
      <c r="AI15" s="2923"/>
    </row>
    <row r="16" spans="1:35" ht="21" customHeight="1">
      <c r="A16" s="2951"/>
      <c r="B16" s="2951"/>
      <c r="C16" s="2943" t="s">
        <v>1574</v>
      </c>
      <c r="D16" s="2943"/>
      <c r="E16" s="2943"/>
      <c r="F16" s="2943"/>
      <c r="G16" s="2943"/>
      <c r="H16" s="2943"/>
      <c r="I16" s="2943"/>
      <c r="J16" s="2943"/>
      <c r="K16" s="2943"/>
      <c r="L16" s="2943"/>
      <c r="M16" s="2943"/>
      <c r="N16" s="2943"/>
      <c r="O16" s="2943"/>
      <c r="P16" s="2943"/>
      <c r="Q16" s="2943"/>
      <c r="R16" s="2943"/>
      <c r="S16" s="2943"/>
      <c r="T16" s="2943"/>
      <c r="U16" s="2943"/>
      <c r="V16" s="2943"/>
      <c r="W16" s="2943"/>
      <c r="X16" s="2943"/>
      <c r="Y16" s="2943"/>
      <c r="Z16" s="2943"/>
      <c r="AA16" s="2943"/>
      <c r="AB16" s="2943"/>
      <c r="AC16" s="2943"/>
      <c r="AD16" s="2943"/>
      <c r="AE16" s="2943"/>
      <c r="AF16" s="2943"/>
      <c r="AG16" s="2943"/>
      <c r="AH16" s="2943"/>
      <c r="AI16" s="2943"/>
    </row>
    <row r="17" spans="1:35" ht="21" customHeight="1">
      <c r="A17" s="2951"/>
      <c r="B17" s="2951"/>
      <c r="C17" s="2944"/>
      <c r="D17" s="2934"/>
      <c r="E17" s="2934"/>
      <c r="F17" s="2934"/>
      <c r="G17" s="2934"/>
      <c r="H17" s="2934"/>
      <c r="I17" s="2934"/>
      <c r="J17" s="2934"/>
      <c r="K17" s="2934"/>
      <c r="L17" s="2934"/>
      <c r="M17" s="2934"/>
      <c r="N17" s="2934"/>
      <c r="O17" s="2934"/>
      <c r="P17" s="2934"/>
      <c r="Q17" s="2934"/>
      <c r="R17" s="2934"/>
      <c r="S17" s="2934"/>
      <c r="T17" s="2934"/>
      <c r="U17" s="2934"/>
      <c r="V17" s="2934"/>
      <c r="W17" s="2934"/>
      <c r="X17" s="2934"/>
      <c r="Y17" s="2934"/>
      <c r="Z17" s="2934"/>
      <c r="AA17" s="2934"/>
      <c r="AB17" s="2934"/>
      <c r="AC17" s="2934"/>
      <c r="AD17" s="2934"/>
      <c r="AE17" s="2934"/>
      <c r="AF17" s="2934"/>
      <c r="AG17" s="2934"/>
      <c r="AH17" s="2934"/>
      <c r="AI17" s="2935"/>
    </row>
    <row r="18" spans="1:35" ht="21" customHeight="1">
      <c r="A18" s="2951"/>
      <c r="B18" s="2951"/>
      <c r="C18" s="2936"/>
      <c r="D18" s="2937"/>
      <c r="E18" s="2937"/>
      <c r="F18" s="2937"/>
      <c r="G18" s="2937"/>
      <c r="H18" s="2937"/>
      <c r="I18" s="2937"/>
      <c r="J18" s="2937"/>
      <c r="K18" s="2937"/>
      <c r="L18" s="2937"/>
      <c r="M18" s="2937"/>
      <c r="N18" s="2937"/>
      <c r="O18" s="2937"/>
      <c r="P18" s="2937"/>
      <c r="Q18" s="2937"/>
      <c r="R18" s="2937"/>
      <c r="S18" s="2937"/>
      <c r="T18" s="2937"/>
      <c r="U18" s="2937"/>
      <c r="V18" s="2937"/>
      <c r="W18" s="2937"/>
      <c r="X18" s="2937"/>
      <c r="Y18" s="2937"/>
      <c r="Z18" s="2937"/>
      <c r="AA18" s="2937"/>
      <c r="AB18" s="2937"/>
      <c r="AC18" s="2937"/>
      <c r="AD18" s="2937"/>
      <c r="AE18" s="2937"/>
      <c r="AF18" s="2937"/>
      <c r="AG18" s="2937"/>
      <c r="AH18" s="2937"/>
      <c r="AI18" s="2938"/>
    </row>
    <row r="19" spans="1:35" ht="21" customHeight="1">
      <c r="A19" s="2951"/>
      <c r="B19" s="2951"/>
      <c r="C19" s="2939"/>
      <c r="D19" s="2940"/>
      <c r="E19" s="2940"/>
      <c r="F19" s="2940"/>
      <c r="G19" s="2940"/>
      <c r="H19" s="2940"/>
      <c r="I19" s="2940"/>
      <c r="J19" s="2940"/>
      <c r="K19" s="2940"/>
      <c r="L19" s="2940"/>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1"/>
    </row>
    <row r="20" spans="1:35" ht="21" customHeight="1">
      <c r="A20" s="2945" t="s">
        <v>953</v>
      </c>
      <c r="B20" s="2946"/>
      <c r="C20" s="2918" t="s">
        <v>1575</v>
      </c>
      <c r="D20" s="2919"/>
      <c r="E20" s="2919"/>
      <c r="F20" s="2919"/>
      <c r="G20" s="2919"/>
      <c r="H20" s="2919"/>
      <c r="I20" s="2919"/>
      <c r="J20" s="2919"/>
      <c r="K20" s="2919"/>
      <c r="L20" s="2920"/>
      <c r="M20" s="2943" t="s">
        <v>51</v>
      </c>
      <c r="N20" s="2943"/>
      <c r="O20" s="2943"/>
      <c r="P20" s="2943"/>
      <c r="Q20" s="2943"/>
      <c r="R20" s="2943"/>
      <c r="S20" s="2943"/>
      <c r="T20" s="2943"/>
      <c r="U20" s="2943"/>
      <c r="V20" s="2943"/>
      <c r="W20" s="2943"/>
      <c r="X20" s="2943"/>
      <c r="Y20" s="2943"/>
      <c r="Z20" s="2919" t="s">
        <v>1576</v>
      </c>
      <c r="AA20" s="2919"/>
      <c r="AB20" s="2919"/>
      <c r="AC20" s="2919"/>
      <c r="AD20" s="2919"/>
      <c r="AE20" s="2919"/>
      <c r="AF20" s="2919"/>
      <c r="AG20" s="2919"/>
      <c r="AH20" s="2919"/>
      <c r="AI20" s="2920"/>
    </row>
    <row r="21" spans="1:35" ht="21" customHeight="1">
      <c r="A21" s="2947"/>
      <c r="B21" s="2948"/>
      <c r="C21" s="2943" t="s">
        <v>55</v>
      </c>
      <c r="D21" s="2943"/>
      <c r="E21" s="2943"/>
      <c r="F21" s="2943"/>
      <c r="G21" s="2943"/>
      <c r="H21" s="2943" t="s">
        <v>1577</v>
      </c>
      <c r="I21" s="2943"/>
      <c r="J21" s="2943"/>
      <c r="K21" s="2943"/>
      <c r="L21" s="2943"/>
      <c r="M21" s="2943"/>
      <c r="N21" s="2943"/>
      <c r="O21" s="2943"/>
      <c r="P21" s="2943"/>
      <c r="Q21" s="2943"/>
      <c r="R21" s="2943"/>
      <c r="S21" s="2943"/>
      <c r="T21" s="2943"/>
      <c r="U21" s="2943"/>
      <c r="V21" s="2943"/>
      <c r="W21" s="2943"/>
      <c r="X21" s="2943"/>
      <c r="Y21" s="2943"/>
      <c r="Z21" s="2943"/>
      <c r="AA21" s="2943"/>
      <c r="AB21" s="2943"/>
      <c r="AC21" s="2943"/>
      <c r="AD21" s="2943"/>
      <c r="AE21" s="2943"/>
      <c r="AF21" s="2943"/>
      <c r="AG21" s="2918"/>
      <c r="AH21" s="1406" t="s">
        <v>107</v>
      </c>
      <c r="AI21" s="1407"/>
    </row>
    <row r="22" spans="1:35" ht="21" customHeight="1">
      <c r="A22" s="2947"/>
      <c r="B22" s="2948"/>
      <c r="C22" s="2943"/>
      <c r="D22" s="2943"/>
      <c r="E22" s="2943"/>
      <c r="F22" s="2943"/>
      <c r="G22" s="2943"/>
      <c r="H22" s="2943" t="s">
        <v>1578</v>
      </c>
      <c r="I22" s="2943"/>
      <c r="J22" s="2943"/>
      <c r="K22" s="2943"/>
      <c r="L22" s="2943"/>
      <c r="M22" s="2943"/>
      <c r="N22" s="2943"/>
      <c r="O22" s="2943"/>
      <c r="P22" s="2943"/>
      <c r="Q22" s="2943"/>
      <c r="R22" s="2943"/>
      <c r="S22" s="2943"/>
      <c r="T22" s="2943"/>
      <c r="U22" s="2943"/>
      <c r="V22" s="2943"/>
      <c r="W22" s="2943"/>
      <c r="X22" s="2943"/>
      <c r="Y22" s="2943"/>
      <c r="Z22" s="2943"/>
      <c r="AA22" s="2943"/>
      <c r="AB22" s="2943"/>
      <c r="AC22" s="2943"/>
      <c r="AD22" s="2943"/>
      <c r="AE22" s="2943"/>
      <c r="AF22" s="2943"/>
      <c r="AG22" s="2918"/>
      <c r="AH22" s="1406" t="s">
        <v>107</v>
      </c>
      <c r="AI22" s="1407"/>
    </row>
    <row r="23" spans="1:35" ht="21" customHeight="1">
      <c r="A23" s="2947"/>
      <c r="B23" s="2948"/>
      <c r="C23" s="2943" t="s">
        <v>56</v>
      </c>
      <c r="D23" s="2943"/>
      <c r="E23" s="2943"/>
      <c r="F23" s="2943"/>
      <c r="G23" s="2943"/>
      <c r="H23" s="2943" t="s">
        <v>1577</v>
      </c>
      <c r="I23" s="2943"/>
      <c r="J23" s="2943"/>
      <c r="K23" s="2943"/>
      <c r="L23" s="2943"/>
      <c r="M23" s="2943"/>
      <c r="N23" s="2943"/>
      <c r="O23" s="2943"/>
      <c r="P23" s="2943"/>
      <c r="Q23" s="2943"/>
      <c r="R23" s="2943"/>
      <c r="S23" s="2943"/>
      <c r="T23" s="2943"/>
      <c r="U23" s="2943"/>
      <c r="V23" s="2943"/>
      <c r="W23" s="2943"/>
      <c r="X23" s="2943"/>
      <c r="Y23" s="2943"/>
      <c r="Z23" s="2943"/>
      <c r="AA23" s="2943"/>
      <c r="AB23" s="2943"/>
      <c r="AC23" s="2943"/>
      <c r="AD23" s="2943"/>
      <c r="AE23" s="2943"/>
      <c r="AF23" s="2943"/>
      <c r="AG23" s="2918"/>
      <c r="AH23" s="1406" t="s">
        <v>107</v>
      </c>
      <c r="AI23" s="1407"/>
    </row>
    <row r="24" spans="1:35" ht="21" customHeight="1">
      <c r="A24" s="2947"/>
      <c r="B24" s="2948"/>
      <c r="C24" s="2943"/>
      <c r="D24" s="2943"/>
      <c r="E24" s="2943"/>
      <c r="F24" s="2943"/>
      <c r="G24" s="2943"/>
      <c r="H24" s="2943" t="s">
        <v>1578</v>
      </c>
      <c r="I24" s="2943"/>
      <c r="J24" s="2943"/>
      <c r="K24" s="2943"/>
      <c r="L24" s="2943"/>
      <c r="M24" s="2943"/>
      <c r="N24" s="2943"/>
      <c r="O24" s="2943"/>
      <c r="P24" s="2943"/>
      <c r="Q24" s="2943"/>
      <c r="R24" s="2943"/>
      <c r="S24" s="2943"/>
      <c r="T24" s="2943"/>
      <c r="U24" s="2943"/>
      <c r="V24" s="2943"/>
      <c r="W24" s="2943"/>
      <c r="X24" s="2943"/>
      <c r="Y24" s="2943"/>
      <c r="Z24" s="2943"/>
      <c r="AA24" s="2943"/>
      <c r="AB24" s="2943"/>
      <c r="AC24" s="2943"/>
      <c r="AD24" s="2943"/>
      <c r="AE24" s="2943"/>
      <c r="AF24" s="2943"/>
      <c r="AG24" s="2918"/>
      <c r="AH24" s="1406" t="s">
        <v>107</v>
      </c>
      <c r="AI24" s="1407"/>
    </row>
    <row r="25" spans="1:35" ht="21" customHeight="1">
      <c r="A25" s="2947"/>
      <c r="B25" s="2948"/>
      <c r="C25" s="2918" t="s">
        <v>954</v>
      </c>
      <c r="D25" s="2919"/>
      <c r="E25" s="2919"/>
      <c r="F25" s="2919"/>
      <c r="G25" s="2919"/>
      <c r="H25" s="2919"/>
      <c r="I25" s="2919"/>
      <c r="J25" s="2919"/>
      <c r="K25" s="2919"/>
      <c r="L25" s="2920"/>
      <c r="M25" s="2921"/>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3"/>
    </row>
    <row r="26" spans="1:35" ht="21" customHeight="1">
      <c r="A26" s="2947"/>
      <c r="B26" s="2948"/>
      <c r="C26" s="2924" t="s">
        <v>955</v>
      </c>
      <c r="D26" s="2925"/>
      <c r="E26" s="2925"/>
      <c r="F26" s="2925"/>
      <c r="G26" s="2925"/>
      <c r="H26" s="2925"/>
      <c r="I26" s="2925"/>
      <c r="J26" s="2925"/>
      <c r="K26" s="2925"/>
      <c r="L26" s="2926"/>
      <c r="M26" s="2933"/>
      <c r="N26" s="2934"/>
      <c r="O26" s="2934"/>
      <c r="P26" s="2934"/>
      <c r="Q26" s="2934"/>
      <c r="R26" s="2934"/>
      <c r="S26" s="2934"/>
      <c r="T26" s="2934"/>
      <c r="U26" s="2934"/>
      <c r="V26" s="2934"/>
      <c r="W26" s="2934"/>
      <c r="X26" s="2934"/>
      <c r="Y26" s="2934"/>
      <c r="Z26" s="2934"/>
      <c r="AA26" s="2934"/>
      <c r="AB26" s="2934"/>
      <c r="AC26" s="2934"/>
      <c r="AD26" s="2934"/>
      <c r="AE26" s="2934"/>
      <c r="AF26" s="2934"/>
      <c r="AG26" s="2934"/>
      <c r="AH26" s="2934"/>
      <c r="AI26" s="2935"/>
    </row>
    <row r="27" spans="1:35" ht="21" customHeight="1">
      <c r="A27" s="2947"/>
      <c r="B27" s="2948"/>
      <c r="C27" s="2927"/>
      <c r="D27" s="2928"/>
      <c r="E27" s="2928"/>
      <c r="F27" s="2928"/>
      <c r="G27" s="2928"/>
      <c r="H27" s="2928"/>
      <c r="I27" s="2928"/>
      <c r="J27" s="2928"/>
      <c r="K27" s="2928"/>
      <c r="L27" s="2929"/>
      <c r="M27" s="2936"/>
      <c r="N27" s="2937"/>
      <c r="O27" s="2937"/>
      <c r="P27" s="2937"/>
      <c r="Q27" s="2937"/>
      <c r="R27" s="2937"/>
      <c r="S27" s="2937"/>
      <c r="T27" s="2937"/>
      <c r="U27" s="2937"/>
      <c r="V27" s="2937"/>
      <c r="W27" s="2937"/>
      <c r="X27" s="2937"/>
      <c r="Y27" s="2937"/>
      <c r="Z27" s="2937"/>
      <c r="AA27" s="2937"/>
      <c r="AB27" s="2937"/>
      <c r="AC27" s="2937"/>
      <c r="AD27" s="2937"/>
      <c r="AE27" s="2937"/>
      <c r="AF27" s="2937"/>
      <c r="AG27" s="2937"/>
      <c r="AH27" s="2937"/>
      <c r="AI27" s="2938"/>
    </row>
    <row r="28" spans="1:35" ht="21" customHeight="1">
      <c r="A28" s="2947"/>
      <c r="B28" s="2948"/>
      <c r="C28" s="2927"/>
      <c r="D28" s="2928"/>
      <c r="E28" s="2928"/>
      <c r="F28" s="2928"/>
      <c r="G28" s="2928"/>
      <c r="H28" s="2928"/>
      <c r="I28" s="2928"/>
      <c r="J28" s="2928"/>
      <c r="K28" s="2928"/>
      <c r="L28" s="2929"/>
      <c r="M28" s="2936"/>
      <c r="N28" s="2937"/>
      <c r="O28" s="2937"/>
      <c r="P28" s="2937"/>
      <c r="Q28" s="2937"/>
      <c r="R28" s="2937"/>
      <c r="S28" s="2937"/>
      <c r="T28" s="2937"/>
      <c r="U28" s="2937"/>
      <c r="V28" s="2937"/>
      <c r="W28" s="2937"/>
      <c r="X28" s="2937"/>
      <c r="Y28" s="2937"/>
      <c r="Z28" s="2937"/>
      <c r="AA28" s="2937"/>
      <c r="AB28" s="2937"/>
      <c r="AC28" s="2937"/>
      <c r="AD28" s="2937"/>
      <c r="AE28" s="2937"/>
      <c r="AF28" s="2937"/>
      <c r="AG28" s="2937"/>
      <c r="AH28" s="2937"/>
      <c r="AI28" s="2938"/>
    </row>
    <row r="29" spans="1:35" ht="21" customHeight="1">
      <c r="A29" s="2949"/>
      <c r="B29" s="2950"/>
      <c r="C29" s="2930"/>
      <c r="D29" s="2931"/>
      <c r="E29" s="2931"/>
      <c r="F29" s="2931"/>
      <c r="G29" s="2931"/>
      <c r="H29" s="2931"/>
      <c r="I29" s="2931"/>
      <c r="J29" s="2931"/>
      <c r="K29" s="2931"/>
      <c r="L29" s="2932"/>
      <c r="M29" s="2939"/>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1"/>
    </row>
    <row r="30" spans="1:35" ht="21" customHeight="1">
      <c r="A30" s="1408"/>
      <c r="B30" s="1408"/>
      <c r="C30" s="1409"/>
      <c r="D30" s="1409"/>
      <c r="E30" s="1409"/>
      <c r="F30" s="1409"/>
      <c r="G30" s="1409"/>
      <c r="H30" s="1409"/>
      <c r="I30" s="1409"/>
      <c r="J30" s="1409"/>
      <c r="K30" s="1409"/>
      <c r="L30" s="1409"/>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row>
    <row r="31" spans="1:35" ht="20.100000000000001" customHeight="1">
      <c r="A31" s="2916" t="s">
        <v>1579</v>
      </c>
      <c r="B31" s="2916"/>
      <c r="C31" s="2916"/>
      <c r="D31" s="2916"/>
      <c r="E31" s="2916"/>
      <c r="F31" s="2916"/>
      <c r="G31" s="2916"/>
      <c r="H31" s="2916"/>
      <c r="I31" s="2916"/>
      <c r="J31" s="2916"/>
      <c r="K31" s="2916"/>
      <c r="L31" s="2916"/>
      <c r="M31" s="2916"/>
      <c r="N31" s="2916"/>
      <c r="O31" s="2916"/>
      <c r="P31" s="2916"/>
      <c r="Q31" s="2916"/>
      <c r="R31" s="2916"/>
      <c r="S31" s="2916"/>
      <c r="T31" s="2916"/>
      <c r="U31" s="2916"/>
      <c r="V31" s="2916"/>
      <c r="W31" s="2916"/>
      <c r="X31" s="2916"/>
      <c r="Y31" s="2916"/>
      <c r="Z31" s="2916"/>
      <c r="AA31" s="2916"/>
      <c r="AB31" s="2916"/>
      <c r="AC31" s="2916"/>
      <c r="AD31" s="2916"/>
      <c r="AE31" s="2916"/>
      <c r="AF31" s="2916"/>
      <c r="AG31" s="2916"/>
      <c r="AH31" s="2916"/>
      <c r="AI31" s="2916"/>
    </row>
    <row r="32" spans="1:35" ht="20.100000000000001" customHeight="1">
      <c r="A32" s="2916"/>
      <c r="B32" s="2916"/>
      <c r="C32" s="2916"/>
      <c r="D32" s="2916"/>
      <c r="E32" s="2916"/>
      <c r="F32" s="2916"/>
      <c r="G32" s="2916"/>
      <c r="H32" s="2916"/>
      <c r="I32" s="2916"/>
      <c r="J32" s="2916"/>
      <c r="K32" s="2916"/>
      <c r="L32" s="2916"/>
      <c r="M32" s="2916"/>
      <c r="N32" s="2916"/>
      <c r="O32" s="2916"/>
      <c r="P32" s="2916"/>
      <c r="Q32" s="2916"/>
      <c r="R32" s="2916"/>
      <c r="S32" s="2916"/>
      <c r="T32" s="2916"/>
      <c r="U32" s="2916"/>
      <c r="V32" s="2916"/>
      <c r="W32" s="2916"/>
      <c r="X32" s="2916"/>
      <c r="Y32" s="2916"/>
      <c r="Z32" s="2916"/>
      <c r="AA32" s="2916"/>
      <c r="AB32" s="2916"/>
      <c r="AC32" s="2916"/>
      <c r="AD32" s="2916"/>
      <c r="AE32" s="2916"/>
      <c r="AF32" s="2916"/>
      <c r="AG32" s="2916"/>
      <c r="AH32" s="2916"/>
      <c r="AI32" s="2916"/>
    </row>
    <row r="33" spans="1:35" ht="39" customHeight="1">
      <c r="A33" s="2916" t="s">
        <v>1580</v>
      </c>
      <c r="B33" s="2942"/>
      <c r="C33" s="2942"/>
      <c r="D33" s="2942"/>
      <c r="E33" s="2942"/>
      <c r="F33" s="2942"/>
      <c r="G33" s="2942"/>
      <c r="H33" s="2942"/>
      <c r="I33" s="2942"/>
      <c r="J33" s="2942"/>
      <c r="K33" s="2942"/>
      <c r="L33" s="2942"/>
      <c r="M33" s="2942"/>
      <c r="N33" s="2942"/>
      <c r="O33" s="2942"/>
      <c r="P33" s="2942"/>
      <c r="Q33" s="2942"/>
      <c r="R33" s="2942"/>
      <c r="S33" s="2942"/>
      <c r="T33" s="2942"/>
      <c r="U33" s="2942"/>
      <c r="V33" s="2942"/>
      <c r="W33" s="2942"/>
      <c r="X33" s="2942"/>
      <c r="Y33" s="2942"/>
      <c r="Z33" s="2942"/>
      <c r="AA33" s="2942"/>
      <c r="AB33" s="2942"/>
      <c r="AC33" s="2942"/>
      <c r="AD33" s="2942"/>
      <c r="AE33" s="2942"/>
      <c r="AF33" s="2942"/>
      <c r="AG33" s="2942"/>
      <c r="AH33" s="2942"/>
      <c r="AI33" s="2942"/>
    </row>
    <row r="34" spans="1:35" ht="20.100000000000001" customHeight="1">
      <c r="A34" s="2916" t="s">
        <v>1581</v>
      </c>
      <c r="B34" s="2917"/>
      <c r="C34" s="2917"/>
      <c r="D34" s="2917"/>
      <c r="E34" s="2917"/>
      <c r="F34" s="2917"/>
      <c r="G34" s="2917"/>
      <c r="H34" s="2917"/>
      <c r="I34" s="2917"/>
      <c r="J34" s="2917"/>
      <c r="K34" s="2917"/>
      <c r="L34" s="2917"/>
      <c r="M34" s="2917"/>
      <c r="N34" s="2917"/>
      <c r="O34" s="2917"/>
      <c r="P34" s="2917"/>
      <c r="Q34" s="2917"/>
      <c r="R34" s="2917"/>
      <c r="S34" s="2917"/>
      <c r="T34" s="2917"/>
      <c r="U34" s="2917"/>
      <c r="V34" s="2917"/>
      <c r="W34" s="2917"/>
      <c r="X34" s="2917"/>
      <c r="Y34" s="2917"/>
      <c r="Z34" s="2917"/>
      <c r="AA34" s="2917"/>
      <c r="AB34" s="2917"/>
      <c r="AC34" s="2917"/>
      <c r="AD34" s="2917"/>
      <c r="AE34" s="2917"/>
      <c r="AF34" s="2917"/>
      <c r="AG34" s="2917"/>
      <c r="AH34" s="2917"/>
      <c r="AI34" s="2917"/>
    </row>
    <row r="35" spans="1:35" ht="20.100000000000001" customHeight="1">
      <c r="A35" s="2917"/>
      <c r="B35" s="2917"/>
      <c r="C35" s="2917"/>
      <c r="D35" s="2917"/>
      <c r="E35" s="2917"/>
      <c r="F35" s="2917"/>
      <c r="G35" s="2917"/>
      <c r="H35" s="2917"/>
      <c r="I35" s="2917"/>
      <c r="J35" s="2917"/>
      <c r="K35" s="2917"/>
      <c r="L35" s="2917"/>
      <c r="M35" s="2917"/>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row>
    <row r="36" spans="1:35" ht="20.100000000000001" customHeight="1">
      <c r="A36" s="2916" t="s">
        <v>1582</v>
      </c>
      <c r="B36" s="2916"/>
      <c r="C36" s="2916"/>
      <c r="D36" s="2916"/>
      <c r="E36" s="2916"/>
      <c r="F36" s="2916"/>
      <c r="G36" s="2916"/>
      <c r="H36" s="2916"/>
      <c r="I36" s="2916"/>
      <c r="J36" s="2916"/>
      <c r="K36" s="2916"/>
      <c r="L36" s="2916"/>
      <c r="M36" s="2916"/>
      <c r="N36" s="2916"/>
      <c r="O36" s="2916"/>
      <c r="P36" s="2916"/>
      <c r="Q36" s="2916"/>
      <c r="R36" s="2916"/>
      <c r="S36" s="2916"/>
      <c r="T36" s="2916"/>
      <c r="U36" s="2916"/>
      <c r="V36" s="2916"/>
      <c r="W36" s="2916"/>
      <c r="X36" s="2916"/>
      <c r="Y36" s="2916"/>
      <c r="Z36" s="2916"/>
      <c r="AA36" s="2916"/>
      <c r="AB36" s="2916"/>
      <c r="AC36" s="2916"/>
      <c r="AD36" s="2916"/>
      <c r="AE36" s="2916"/>
      <c r="AF36" s="2916"/>
      <c r="AG36" s="2916"/>
      <c r="AH36" s="2916"/>
      <c r="AI36" s="2916"/>
    </row>
    <row r="37" spans="1:35" ht="20.100000000000001" customHeight="1">
      <c r="A37" s="2916"/>
      <c r="B37" s="2916"/>
      <c r="C37" s="2916"/>
      <c r="D37" s="2916"/>
      <c r="E37" s="2916"/>
      <c r="F37" s="2916"/>
      <c r="G37" s="2916"/>
      <c r="H37" s="2916"/>
      <c r="I37" s="2916"/>
      <c r="J37" s="2916"/>
      <c r="K37" s="2916"/>
      <c r="L37" s="2916"/>
      <c r="M37" s="2916"/>
      <c r="N37" s="2916"/>
      <c r="O37" s="2916"/>
      <c r="P37" s="2916"/>
      <c r="Q37" s="2916"/>
      <c r="R37" s="2916"/>
      <c r="S37" s="2916"/>
      <c r="T37" s="2916"/>
      <c r="U37" s="2916"/>
      <c r="V37" s="2916"/>
      <c r="W37" s="2916"/>
      <c r="X37" s="2916"/>
      <c r="Y37" s="2916"/>
      <c r="Z37" s="2916"/>
      <c r="AA37" s="2916"/>
      <c r="AB37" s="2916"/>
      <c r="AC37" s="2916"/>
      <c r="AD37" s="2916"/>
      <c r="AE37" s="2916"/>
      <c r="AF37" s="2916"/>
      <c r="AG37" s="2916"/>
      <c r="AH37" s="2916"/>
      <c r="AI37" s="2916"/>
    </row>
  </sheetData>
  <mergeCells count="68">
    <mergeCell ref="A7:K7"/>
    <mergeCell ref="L7:AI7"/>
    <mergeCell ref="AD1:AI1"/>
    <mergeCell ref="Z2:AI2"/>
    <mergeCell ref="A4:AI4"/>
    <mergeCell ref="A6:K6"/>
    <mergeCell ref="L6:AI6"/>
    <mergeCell ref="A8:K8"/>
    <mergeCell ref="L8:AI8"/>
    <mergeCell ref="A9:B19"/>
    <mergeCell ref="C9:U9"/>
    <mergeCell ref="V9:AI9"/>
    <mergeCell ref="C10:C15"/>
    <mergeCell ref="D10:U10"/>
    <mergeCell ref="V10:AI10"/>
    <mergeCell ref="D11:K11"/>
    <mergeCell ref="L11:Q11"/>
    <mergeCell ref="R11:U11"/>
    <mergeCell ref="V11:AE11"/>
    <mergeCell ref="AF11:AI11"/>
    <mergeCell ref="D12:K12"/>
    <mergeCell ref="L12:Q12"/>
    <mergeCell ref="R12:U12"/>
    <mergeCell ref="V12:AE12"/>
    <mergeCell ref="AF12:AI12"/>
    <mergeCell ref="C16:AI16"/>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7:AI19"/>
    <mergeCell ref="A20:B29"/>
    <mergeCell ref="C20:L20"/>
    <mergeCell ref="M20:Y20"/>
    <mergeCell ref="Z20:AI20"/>
    <mergeCell ref="C21:G22"/>
    <mergeCell ref="H21:L21"/>
    <mergeCell ref="M21:Y21"/>
    <mergeCell ref="Z21:AG21"/>
    <mergeCell ref="H22:L22"/>
    <mergeCell ref="M22:Y22"/>
    <mergeCell ref="Z22:AG22"/>
    <mergeCell ref="C23:G24"/>
    <mergeCell ref="H23:L23"/>
    <mergeCell ref="M23:Y23"/>
    <mergeCell ref="Z23:AG23"/>
    <mergeCell ref="H24:L24"/>
    <mergeCell ref="M24:Y24"/>
    <mergeCell ref="Z24:AG24"/>
    <mergeCell ref="A34:AI35"/>
    <mergeCell ref="A36:AI37"/>
    <mergeCell ref="C25:L25"/>
    <mergeCell ref="M25:AI25"/>
    <mergeCell ref="C26:L29"/>
    <mergeCell ref="M26:AI29"/>
    <mergeCell ref="A31:AI32"/>
    <mergeCell ref="A33:AI33"/>
  </mergeCells>
  <phoneticPr fontId="5"/>
  <printOptions horizontalCentered="1"/>
  <pageMargins left="0.78740157480314965" right="0.39370078740157483" top="0.39370078740157483" bottom="0.35433070866141736" header="0.31496062992125984" footer="0.27559055118110237"/>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2:M56"/>
  <sheetViews>
    <sheetView workbookViewId="0">
      <selection activeCell="J14" sqref="J14"/>
    </sheetView>
  </sheetViews>
  <sheetFormatPr defaultRowHeight="13.5"/>
  <cols>
    <col min="1" max="1" width="4.75" style="252" customWidth="1"/>
    <col min="2" max="2" width="9.125" style="252" customWidth="1"/>
    <col min="3" max="3" width="2.375" style="252" customWidth="1"/>
    <col min="4" max="4" width="18" style="252" customWidth="1"/>
    <col min="5" max="5" width="13.625" style="252" customWidth="1"/>
    <col min="6" max="6" width="13.5" style="252" customWidth="1"/>
    <col min="7" max="8" width="13.625" style="252" customWidth="1"/>
    <col min="9" max="10" width="13.5" style="252" customWidth="1"/>
    <col min="11" max="11" width="13.625" style="252" customWidth="1"/>
    <col min="12" max="12" width="13.5" style="252" customWidth="1"/>
    <col min="13" max="13" width="13" style="252" customWidth="1"/>
    <col min="14" max="14" width="4" style="252" customWidth="1"/>
    <col min="15" max="15" width="9" style="252"/>
    <col min="16" max="16" width="9" style="252" customWidth="1"/>
    <col min="17" max="257" width="9" style="252"/>
    <col min="258" max="258" width="9.125" style="252" customWidth="1"/>
    <col min="259" max="259" width="2.375" style="252" customWidth="1"/>
    <col min="260" max="260" width="18" style="252" customWidth="1"/>
    <col min="261" max="261" width="13.625" style="252" customWidth="1"/>
    <col min="262" max="262" width="13.5" style="252" customWidth="1"/>
    <col min="263" max="264" width="13.625" style="252" customWidth="1"/>
    <col min="265" max="266" width="13.5" style="252" customWidth="1"/>
    <col min="267" max="267" width="13.625" style="252" customWidth="1"/>
    <col min="268" max="268" width="13.5" style="252" customWidth="1"/>
    <col min="269" max="269" width="13" style="252" customWidth="1"/>
    <col min="270" max="271" width="9" style="252"/>
    <col min="272" max="272" width="9" style="252" customWidth="1"/>
    <col min="273" max="513" width="9" style="252"/>
    <col min="514" max="514" width="9.125" style="252" customWidth="1"/>
    <col min="515" max="515" width="2.375" style="252" customWidth="1"/>
    <col min="516" max="516" width="18" style="252" customWidth="1"/>
    <col min="517" max="517" width="13.625" style="252" customWidth="1"/>
    <col min="518" max="518" width="13.5" style="252" customWidth="1"/>
    <col min="519" max="520" width="13.625" style="252" customWidth="1"/>
    <col min="521" max="522" width="13.5" style="252" customWidth="1"/>
    <col min="523" max="523" width="13.625" style="252" customWidth="1"/>
    <col min="524" max="524" width="13.5" style="252" customWidth="1"/>
    <col min="525" max="525" width="13" style="252" customWidth="1"/>
    <col min="526" max="527" width="9" style="252"/>
    <col min="528" max="528" width="9" style="252" customWidth="1"/>
    <col min="529" max="769" width="9" style="252"/>
    <col min="770" max="770" width="9.125" style="252" customWidth="1"/>
    <col min="771" max="771" width="2.375" style="252" customWidth="1"/>
    <col min="772" max="772" width="18" style="252" customWidth="1"/>
    <col min="773" max="773" width="13.625" style="252" customWidth="1"/>
    <col min="774" max="774" width="13.5" style="252" customWidth="1"/>
    <col min="775" max="776" width="13.625" style="252" customWidth="1"/>
    <col min="777" max="778" width="13.5" style="252" customWidth="1"/>
    <col min="779" max="779" width="13.625" style="252" customWidth="1"/>
    <col min="780" max="780" width="13.5" style="252" customWidth="1"/>
    <col min="781" max="781" width="13" style="252" customWidth="1"/>
    <col min="782" max="783" width="9" style="252"/>
    <col min="784" max="784" width="9" style="252" customWidth="1"/>
    <col min="785" max="1025" width="9" style="252"/>
    <col min="1026" max="1026" width="9.125" style="252" customWidth="1"/>
    <col min="1027" max="1027" width="2.375" style="252" customWidth="1"/>
    <col min="1028" max="1028" width="18" style="252" customWidth="1"/>
    <col min="1029" max="1029" width="13.625" style="252" customWidth="1"/>
    <col min="1030" max="1030" width="13.5" style="252" customWidth="1"/>
    <col min="1031" max="1032" width="13.625" style="252" customWidth="1"/>
    <col min="1033" max="1034" width="13.5" style="252" customWidth="1"/>
    <col min="1035" max="1035" width="13.625" style="252" customWidth="1"/>
    <col min="1036" max="1036" width="13.5" style="252" customWidth="1"/>
    <col min="1037" max="1037" width="13" style="252" customWidth="1"/>
    <col min="1038" max="1039" width="9" style="252"/>
    <col min="1040" max="1040" width="9" style="252" customWidth="1"/>
    <col min="1041" max="1281" width="9" style="252"/>
    <col min="1282" max="1282" width="9.125" style="252" customWidth="1"/>
    <col min="1283" max="1283" width="2.375" style="252" customWidth="1"/>
    <col min="1284" max="1284" width="18" style="252" customWidth="1"/>
    <col min="1285" max="1285" width="13.625" style="252" customWidth="1"/>
    <col min="1286" max="1286" width="13.5" style="252" customWidth="1"/>
    <col min="1287" max="1288" width="13.625" style="252" customWidth="1"/>
    <col min="1289" max="1290" width="13.5" style="252" customWidth="1"/>
    <col min="1291" max="1291" width="13.625" style="252" customWidth="1"/>
    <col min="1292" max="1292" width="13.5" style="252" customWidth="1"/>
    <col min="1293" max="1293" width="13" style="252" customWidth="1"/>
    <col min="1294" max="1295" width="9" style="252"/>
    <col min="1296" max="1296" width="9" style="252" customWidth="1"/>
    <col min="1297" max="1537" width="9" style="252"/>
    <col min="1538" max="1538" width="9.125" style="252" customWidth="1"/>
    <col min="1539" max="1539" width="2.375" style="252" customWidth="1"/>
    <col min="1540" max="1540" width="18" style="252" customWidth="1"/>
    <col min="1541" max="1541" width="13.625" style="252" customWidth="1"/>
    <col min="1542" max="1542" width="13.5" style="252" customWidth="1"/>
    <col min="1543" max="1544" width="13.625" style="252" customWidth="1"/>
    <col min="1545" max="1546" width="13.5" style="252" customWidth="1"/>
    <col min="1547" max="1547" width="13.625" style="252" customWidth="1"/>
    <col min="1548" max="1548" width="13.5" style="252" customWidth="1"/>
    <col min="1549" max="1549" width="13" style="252" customWidth="1"/>
    <col min="1550" max="1551" width="9" style="252"/>
    <col min="1552" max="1552" width="9" style="252" customWidth="1"/>
    <col min="1553" max="1793" width="9" style="252"/>
    <col min="1794" max="1794" width="9.125" style="252" customWidth="1"/>
    <col min="1795" max="1795" width="2.375" style="252" customWidth="1"/>
    <col min="1796" max="1796" width="18" style="252" customWidth="1"/>
    <col min="1797" max="1797" width="13.625" style="252" customWidth="1"/>
    <col min="1798" max="1798" width="13.5" style="252" customWidth="1"/>
    <col min="1799" max="1800" width="13.625" style="252" customWidth="1"/>
    <col min="1801" max="1802" width="13.5" style="252" customWidth="1"/>
    <col min="1803" max="1803" width="13.625" style="252" customWidth="1"/>
    <col min="1804" max="1804" width="13.5" style="252" customWidth="1"/>
    <col min="1805" max="1805" width="13" style="252" customWidth="1"/>
    <col min="1806" max="1807" width="9" style="252"/>
    <col min="1808" max="1808" width="9" style="252" customWidth="1"/>
    <col min="1809" max="2049" width="9" style="252"/>
    <col min="2050" max="2050" width="9.125" style="252" customWidth="1"/>
    <col min="2051" max="2051" width="2.375" style="252" customWidth="1"/>
    <col min="2052" max="2052" width="18" style="252" customWidth="1"/>
    <col min="2053" max="2053" width="13.625" style="252" customWidth="1"/>
    <col min="2054" max="2054" width="13.5" style="252" customWidth="1"/>
    <col min="2055" max="2056" width="13.625" style="252" customWidth="1"/>
    <col min="2057" max="2058" width="13.5" style="252" customWidth="1"/>
    <col min="2059" max="2059" width="13.625" style="252" customWidth="1"/>
    <col min="2060" max="2060" width="13.5" style="252" customWidth="1"/>
    <col min="2061" max="2061" width="13" style="252" customWidth="1"/>
    <col min="2062" max="2063" width="9" style="252"/>
    <col min="2064" max="2064" width="9" style="252" customWidth="1"/>
    <col min="2065" max="2305" width="9" style="252"/>
    <col min="2306" max="2306" width="9.125" style="252" customWidth="1"/>
    <col min="2307" max="2307" width="2.375" style="252" customWidth="1"/>
    <col min="2308" max="2308" width="18" style="252" customWidth="1"/>
    <col min="2309" max="2309" width="13.625" style="252" customWidth="1"/>
    <col min="2310" max="2310" width="13.5" style="252" customWidth="1"/>
    <col min="2311" max="2312" width="13.625" style="252" customWidth="1"/>
    <col min="2313" max="2314" width="13.5" style="252" customWidth="1"/>
    <col min="2315" max="2315" width="13.625" style="252" customWidth="1"/>
    <col min="2316" max="2316" width="13.5" style="252" customWidth="1"/>
    <col min="2317" max="2317" width="13" style="252" customWidth="1"/>
    <col min="2318" max="2319" width="9" style="252"/>
    <col min="2320" max="2320" width="9" style="252" customWidth="1"/>
    <col min="2321" max="2561" width="9" style="252"/>
    <col min="2562" max="2562" width="9.125" style="252" customWidth="1"/>
    <col min="2563" max="2563" width="2.375" style="252" customWidth="1"/>
    <col min="2564" max="2564" width="18" style="252" customWidth="1"/>
    <col min="2565" max="2565" width="13.625" style="252" customWidth="1"/>
    <col min="2566" max="2566" width="13.5" style="252" customWidth="1"/>
    <col min="2567" max="2568" width="13.625" style="252" customWidth="1"/>
    <col min="2569" max="2570" width="13.5" style="252" customWidth="1"/>
    <col min="2571" max="2571" width="13.625" style="252" customWidth="1"/>
    <col min="2572" max="2572" width="13.5" style="252" customWidth="1"/>
    <col min="2573" max="2573" width="13" style="252" customWidth="1"/>
    <col min="2574" max="2575" width="9" style="252"/>
    <col min="2576" max="2576" width="9" style="252" customWidth="1"/>
    <col min="2577" max="2817" width="9" style="252"/>
    <col min="2818" max="2818" width="9.125" style="252" customWidth="1"/>
    <col min="2819" max="2819" width="2.375" style="252" customWidth="1"/>
    <col min="2820" max="2820" width="18" style="252" customWidth="1"/>
    <col min="2821" max="2821" width="13.625" style="252" customWidth="1"/>
    <col min="2822" max="2822" width="13.5" style="252" customWidth="1"/>
    <col min="2823" max="2824" width="13.625" style="252" customWidth="1"/>
    <col min="2825" max="2826" width="13.5" style="252" customWidth="1"/>
    <col min="2827" max="2827" width="13.625" style="252" customWidth="1"/>
    <col min="2828" max="2828" width="13.5" style="252" customWidth="1"/>
    <col min="2829" max="2829" width="13" style="252" customWidth="1"/>
    <col min="2830" max="2831" width="9" style="252"/>
    <col min="2832" max="2832" width="9" style="252" customWidth="1"/>
    <col min="2833" max="3073" width="9" style="252"/>
    <col min="3074" max="3074" width="9.125" style="252" customWidth="1"/>
    <col min="3075" max="3075" width="2.375" style="252" customWidth="1"/>
    <col min="3076" max="3076" width="18" style="252" customWidth="1"/>
    <col min="3077" max="3077" width="13.625" style="252" customWidth="1"/>
    <col min="3078" max="3078" width="13.5" style="252" customWidth="1"/>
    <col min="3079" max="3080" width="13.625" style="252" customWidth="1"/>
    <col min="3081" max="3082" width="13.5" style="252" customWidth="1"/>
    <col min="3083" max="3083" width="13.625" style="252" customWidth="1"/>
    <col min="3084" max="3084" width="13.5" style="252" customWidth="1"/>
    <col min="3085" max="3085" width="13" style="252" customWidth="1"/>
    <col min="3086" max="3087" width="9" style="252"/>
    <col min="3088" max="3088" width="9" style="252" customWidth="1"/>
    <col min="3089" max="3329" width="9" style="252"/>
    <col min="3330" max="3330" width="9.125" style="252" customWidth="1"/>
    <col min="3331" max="3331" width="2.375" style="252" customWidth="1"/>
    <col min="3332" max="3332" width="18" style="252" customWidth="1"/>
    <col min="3333" max="3333" width="13.625" style="252" customWidth="1"/>
    <col min="3334" max="3334" width="13.5" style="252" customWidth="1"/>
    <col min="3335" max="3336" width="13.625" style="252" customWidth="1"/>
    <col min="3337" max="3338" width="13.5" style="252" customWidth="1"/>
    <col min="3339" max="3339" width="13.625" style="252" customWidth="1"/>
    <col min="3340" max="3340" width="13.5" style="252" customWidth="1"/>
    <col min="3341" max="3341" width="13" style="252" customWidth="1"/>
    <col min="3342" max="3343" width="9" style="252"/>
    <col min="3344" max="3344" width="9" style="252" customWidth="1"/>
    <col min="3345" max="3585" width="9" style="252"/>
    <col min="3586" max="3586" width="9.125" style="252" customWidth="1"/>
    <col min="3587" max="3587" width="2.375" style="252" customWidth="1"/>
    <col min="3588" max="3588" width="18" style="252" customWidth="1"/>
    <col min="3589" max="3589" width="13.625" style="252" customWidth="1"/>
    <col min="3590" max="3590" width="13.5" style="252" customWidth="1"/>
    <col min="3591" max="3592" width="13.625" style="252" customWidth="1"/>
    <col min="3593" max="3594" width="13.5" style="252" customWidth="1"/>
    <col min="3595" max="3595" width="13.625" style="252" customWidth="1"/>
    <col min="3596" max="3596" width="13.5" style="252" customWidth="1"/>
    <col min="3597" max="3597" width="13" style="252" customWidth="1"/>
    <col min="3598" max="3599" width="9" style="252"/>
    <col min="3600" max="3600" width="9" style="252" customWidth="1"/>
    <col min="3601" max="3841" width="9" style="252"/>
    <col min="3842" max="3842" width="9.125" style="252" customWidth="1"/>
    <col min="3843" max="3843" width="2.375" style="252" customWidth="1"/>
    <col min="3844" max="3844" width="18" style="252" customWidth="1"/>
    <col min="3845" max="3845" width="13.625" style="252" customWidth="1"/>
    <col min="3846" max="3846" width="13.5" style="252" customWidth="1"/>
    <col min="3847" max="3848" width="13.625" style="252" customWidth="1"/>
    <col min="3849" max="3850" width="13.5" style="252" customWidth="1"/>
    <col min="3851" max="3851" width="13.625" style="252" customWidth="1"/>
    <col min="3852" max="3852" width="13.5" style="252" customWidth="1"/>
    <col min="3853" max="3853" width="13" style="252" customWidth="1"/>
    <col min="3854" max="3855" width="9" style="252"/>
    <col min="3856" max="3856" width="9" style="252" customWidth="1"/>
    <col min="3857" max="4097" width="9" style="252"/>
    <col min="4098" max="4098" width="9.125" style="252" customWidth="1"/>
    <col min="4099" max="4099" width="2.375" style="252" customWidth="1"/>
    <col min="4100" max="4100" width="18" style="252" customWidth="1"/>
    <col min="4101" max="4101" width="13.625" style="252" customWidth="1"/>
    <col min="4102" max="4102" width="13.5" style="252" customWidth="1"/>
    <col min="4103" max="4104" width="13.625" style="252" customWidth="1"/>
    <col min="4105" max="4106" width="13.5" style="252" customWidth="1"/>
    <col min="4107" max="4107" width="13.625" style="252" customWidth="1"/>
    <col min="4108" max="4108" width="13.5" style="252" customWidth="1"/>
    <col min="4109" max="4109" width="13" style="252" customWidth="1"/>
    <col min="4110" max="4111" width="9" style="252"/>
    <col min="4112" max="4112" width="9" style="252" customWidth="1"/>
    <col min="4113" max="4353" width="9" style="252"/>
    <col min="4354" max="4354" width="9.125" style="252" customWidth="1"/>
    <col min="4355" max="4355" width="2.375" style="252" customWidth="1"/>
    <col min="4356" max="4356" width="18" style="252" customWidth="1"/>
    <col min="4357" max="4357" width="13.625" style="252" customWidth="1"/>
    <col min="4358" max="4358" width="13.5" style="252" customWidth="1"/>
    <col min="4359" max="4360" width="13.625" style="252" customWidth="1"/>
    <col min="4361" max="4362" width="13.5" style="252" customWidth="1"/>
    <col min="4363" max="4363" width="13.625" style="252" customWidth="1"/>
    <col min="4364" max="4364" width="13.5" style="252" customWidth="1"/>
    <col min="4365" max="4365" width="13" style="252" customWidth="1"/>
    <col min="4366" max="4367" width="9" style="252"/>
    <col min="4368" max="4368" width="9" style="252" customWidth="1"/>
    <col min="4369" max="4609" width="9" style="252"/>
    <col min="4610" max="4610" width="9.125" style="252" customWidth="1"/>
    <col min="4611" max="4611" width="2.375" style="252" customWidth="1"/>
    <col min="4612" max="4612" width="18" style="252" customWidth="1"/>
    <col min="4613" max="4613" width="13.625" style="252" customWidth="1"/>
    <col min="4614" max="4614" width="13.5" style="252" customWidth="1"/>
    <col min="4615" max="4616" width="13.625" style="252" customWidth="1"/>
    <col min="4617" max="4618" width="13.5" style="252" customWidth="1"/>
    <col min="4619" max="4619" width="13.625" style="252" customWidth="1"/>
    <col min="4620" max="4620" width="13.5" style="252" customWidth="1"/>
    <col min="4621" max="4621" width="13" style="252" customWidth="1"/>
    <col min="4622" max="4623" width="9" style="252"/>
    <col min="4624" max="4624" width="9" style="252" customWidth="1"/>
    <col min="4625" max="4865" width="9" style="252"/>
    <col min="4866" max="4866" width="9.125" style="252" customWidth="1"/>
    <col min="4867" max="4867" width="2.375" style="252" customWidth="1"/>
    <col min="4868" max="4868" width="18" style="252" customWidth="1"/>
    <col min="4869" max="4869" width="13.625" style="252" customWidth="1"/>
    <col min="4870" max="4870" width="13.5" style="252" customWidth="1"/>
    <col min="4871" max="4872" width="13.625" style="252" customWidth="1"/>
    <col min="4873" max="4874" width="13.5" style="252" customWidth="1"/>
    <col min="4875" max="4875" width="13.625" style="252" customWidth="1"/>
    <col min="4876" max="4876" width="13.5" style="252" customWidth="1"/>
    <col min="4877" max="4877" width="13" style="252" customWidth="1"/>
    <col min="4878" max="4879" width="9" style="252"/>
    <col min="4880" max="4880" width="9" style="252" customWidth="1"/>
    <col min="4881" max="5121" width="9" style="252"/>
    <col min="5122" max="5122" width="9.125" style="252" customWidth="1"/>
    <col min="5123" max="5123" width="2.375" style="252" customWidth="1"/>
    <col min="5124" max="5124" width="18" style="252" customWidth="1"/>
    <col min="5125" max="5125" width="13.625" style="252" customWidth="1"/>
    <col min="5126" max="5126" width="13.5" style="252" customWidth="1"/>
    <col min="5127" max="5128" width="13.625" style="252" customWidth="1"/>
    <col min="5129" max="5130" width="13.5" style="252" customWidth="1"/>
    <col min="5131" max="5131" width="13.625" style="252" customWidth="1"/>
    <col min="5132" max="5132" width="13.5" style="252" customWidth="1"/>
    <col min="5133" max="5133" width="13" style="252" customWidth="1"/>
    <col min="5134" max="5135" width="9" style="252"/>
    <col min="5136" max="5136" width="9" style="252" customWidth="1"/>
    <col min="5137" max="5377" width="9" style="252"/>
    <col min="5378" max="5378" width="9.125" style="252" customWidth="1"/>
    <col min="5379" max="5379" width="2.375" style="252" customWidth="1"/>
    <col min="5380" max="5380" width="18" style="252" customWidth="1"/>
    <col min="5381" max="5381" width="13.625" style="252" customWidth="1"/>
    <col min="5382" max="5382" width="13.5" style="252" customWidth="1"/>
    <col min="5383" max="5384" width="13.625" style="252" customWidth="1"/>
    <col min="5385" max="5386" width="13.5" style="252" customWidth="1"/>
    <col min="5387" max="5387" width="13.625" style="252" customWidth="1"/>
    <col min="5388" max="5388" width="13.5" style="252" customWidth="1"/>
    <col min="5389" max="5389" width="13" style="252" customWidth="1"/>
    <col min="5390" max="5391" width="9" style="252"/>
    <col min="5392" max="5392" width="9" style="252" customWidth="1"/>
    <col min="5393" max="5633" width="9" style="252"/>
    <col min="5634" max="5634" width="9.125" style="252" customWidth="1"/>
    <col min="5635" max="5635" width="2.375" style="252" customWidth="1"/>
    <col min="5636" max="5636" width="18" style="252" customWidth="1"/>
    <col min="5637" max="5637" width="13.625" style="252" customWidth="1"/>
    <col min="5638" max="5638" width="13.5" style="252" customWidth="1"/>
    <col min="5639" max="5640" width="13.625" style="252" customWidth="1"/>
    <col min="5641" max="5642" width="13.5" style="252" customWidth="1"/>
    <col min="5643" max="5643" width="13.625" style="252" customWidth="1"/>
    <col min="5644" max="5644" width="13.5" style="252" customWidth="1"/>
    <col min="5645" max="5645" width="13" style="252" customWidth="1"/>
    <col min="5646" max="5647" width="9" style="252"/>
    <col min="5648" max="5648" width="9" style="252" customWidth="1"/>
    <col min="5649" max="5889" width="9" style="252"/>
    <col min="5890" max="5890" width="9.125" style="252" customWidth="1"/>
    <col min="5891" max="5891" width="2.375" style="252" customWidth="1"/>
    <col min="5892" max="5892" width="18" style="252" customWidth="1"/>
    <col min="5893" max="5893" width="13.625" style="252" customWidth="1"/>
    <col min="5894" max="5894" width="13.5" style="252" customWidth="1"/>
    <col min="5895" max="5896" width="13.625" style="252" customWidth="1"/>
    <col min="5897" max="5898" width="13.5" style="252" customWidth="1"/>
    <col min="5899" max="5899" width="13.625" style="252" customWidth="1"/>
    <col min="5900" max="5900" width="13.5" style="252" customWidth="1"/>
    <col min="5901" max="5901" width="13" style="252" customWidth="1"/>
    <col min="5902" max="5903" width="9" style="252"/>
    <col min="5904" max="5904" width="9" style="252" customWidth="1"/>
    <col min="5905" max="6145" width="9" style="252"/>
    <col min="6146" max="6146" width="9.125" style="252" customWidth="1"/>
    <col min="6147" max="6147" width="2.375" style="252" customWidth="1"/>
    <col min="6148" max="6148" width="18" style="252" customWidth="1"/>
    <col min="6149" max="6149" width="13.625" style="252" customWidth="1"/>
    <col min="6150" max="6150" width="13.5" style="252" customWidth="1"/>
    <col min="6151" max="6152" width="13.625" style="252" customWidth="1"/>
    <col min="6153" max="6154" width="13.5" style="252" customWidth="1"/>
    <col min="6155" max="6155" width="13.625" style="252" customWidth="1"/>
    <col min="6156" max="6156" width="13.5" style="252" customWidth="1"/>
    <col min="6157" max="6157" width="13" style="252" customWidth="1"/>
    <col min="6158" max="6159" width="9" style="252"/>
    <col min="6160" max="6160" width="9" style="252" customWidth="1"/>
    <col min="6161" max="6401" width="9" style="252"/>
    <col min="6402" max="6402" width="9.125" style="252" customWidth="1"/>
    <col min="6403" max="6403" width="2.375" style="252" customWidth="1"/>
    <col min="6404" max="6404" width="18" style="252" customWidth="1"/>
    <col min="6405" max="6405" width="13.625" style="252" customWidth="1"/>
    <col min="6406" max="6406" width="13.5" style="252" customWidth="1"/>
    <col min="6407" max="6408" width="13.625" style="252" customWidth="1"/>
    <col min="6409" max="6410" width="13.5" style="252" customWidth="1"/>
    <col min="6411" max="6411" width="13.625" style="252" customWidth="1"/>
    <col min="6412" max="6412" width="13.5" style="252" customWidth="1"/>
    <col min="6413" max="6413" width="13" style="252" customWidth="1"/>
    <col min="6414" max="6415" width="9" style="252"/>
    <col min="6416" max="6416" width="9" style="252" customWidth="1"/>
    <col min="6417" max="6657" width="9" style="252"/>
    <col min="6658" max="6658" width="9.125" style="252" customWidth="1"/>
    <col min="6659" max="6659" width="2.375" style="252" customWidth="1"/>
    <col min="6660" max="6660" width="18" style="252" customWidth="1"/>
    <col min="6661" max="6661" width="13.625" style="252" customWidth="1"/>
    <col min="6662" max="6662" width="13.5" style="252" customWidth="1"/>
    <col min="6663" max="6664" width="13.625" style="252" customWidth="1"/>
    <col min="6665" max="6666" width="13.5" style="252" customWidth="1"/>
    <col min="6667" max="6667" width="13.625" style="252" customWidth="1"/>
    <col min="6668" max="6668" width="13.5" style="252" customWidth="1"/>
    <col min="6669" max="6669" width="13" style="252" customWidth="1"/>
    <col min="6670" max="6671" width="9" style="252"/>
    <col min="6672" max="6672" width="9" style="252" customWidth="1"/>
    <col min="6673" max="6913" width="9" style="252"/>
    <col min="6914" max="6914" width="9.125" style="252" customWidth="1"/>
    <col min="6915" max="6915" width="2.375" style="252" customWidth="1"/>
    <col min="6916" max="6916" width="18" style="252" customWidth="1"/>
    <col min="6917" max="6917" width="13.625" style="252" customWidth="1"/>
    <col min="6918" max="6918" width="13.5" style="252" customWidth="1"/>
    <col min="6919" max="6920" width="13.625" style="252" customWidth="1"/>
    <col min="6921" max="6922" width="13.5" style="252" customWidth="1"/>
    <col min="6923" max="6923" width="13.625" style="252" customWidth="1"/>
    <col min="6924" max="6924" width="13.5" style="252" customWidth="1"/>
    <col min="6925" max="6925" width="13" style="252" customWidth="1"/>
    <col min="6926" max="6927" width="9" style="252"/>
    <col min="6928" max="6928" width="9" style="252" customWidth="1"/>
    <col min="6929" max="7169" width="9" style="252"/>
    <col min="7170" max="7170" width="9.125" style="252" customWidth="1"/>
    <col min="7171" max="7171" width="2.375" style="252" customWidth="1"/>
    <col min="7172" max="7172" width="18" style="252" customWidth="1"/>
    <col min="7173" max="7173" width="13.625" style="252" customWidth="1"/>
    <col min="7174" max="7174" width="13.5" style="252" customWidth="1"/>
    <col min="7175" max="7176" width="13.625" style="252" customWidth="1"/>
    <col min="7177" max="7178" width="13.5" style="252" customWidth="1"/>
    <col min="7179" max="7179" width="13.625" style="252" customWidth="1"/>
    <col min="7180" max="7180" width="13.5" style="252" customWidth="1"/>
    <col min="7181" max="7181" width="13" style="252" customWidth="1"/>
    <col min="7182" max="7183" width="9" style="252"/>
    <col min="7184" max="7184" width="9" style="252" customWidth="1"/>
    <col min="7185" max="7425" width="9" style="252"/>
    <col min="7426" max="7426" width="9.125" style="252" customWidth="1"/>
    <col min="7427" max="7427" width="2.375" style="252" customWidth="1"/>
    <col min="7428" max="7428" width="18" style="252" customWidth="1"/>
    <col min="7429" max="7429" width="13.625" style="252" customWidth="1"/>
    <col min="7430" max="7430" width="13.5" style="252" customWidth="1"/>
    <col min="7431" max="7432" width="13.625" style="252" customWidth="1"/>
    <col min="7433" max="7434" width="13.5" style="252" customWidth="1"/>
    <col min="7435" max="7435" width="13.625" style="252" customWidth="1"/>
    <col min="7436" max="7436" width="13.5" style="252" customWidth="1"/>
    <col min="7437" max="7437" width="13" style="252" customWidth="1"/>
    <col min="7438" max="7439" width="9" style="252"/>
    <col min="7440" max="7440" width="9" style="252" customWidth="1"/>
    <col min="7441" max="7681" width="9" style="252"/>
    <col min="7682" max="7682" width="9.125" style="252" customWidth="1"/>
    <col min="7683" max="7683" width="2.375" style="252" customWidth="1"/>
    <col min="7684" max="7684" width="18" style="252" customWidth="1"/>
    <col min="7685" max="7685" width="13.625" style="252" customWidth="1"/>
    <col min="7686" max="7686" width="13.5" style="252" customWidth="1"/>
    <col min="7687" max="7688" width="13.625" style="252" customWidth="1"/>
    <col min="7689" max="7690" width="13.5" style="252" customWidth="1"/>
    <col min="7691" max="7691" width="13.625" style="252" customWidth="1"/>
    <col min="7692" max="7692" width="13.5" style="252" customWidth="1"/>
    <col min="7693" max="7693" width="13" style="252" customWidth="1"/>
    <col min="7694" max="7695" width="9" style="252"/>
    <col min="7696" max="7696" width="9" style="252" customWidth="1"/>
    <col min="7697" max="7937" width="9" style="252"/>
    <col min="7938" max="7938" width="9.125" style="252" customWidth="1"/>
    <col min="7939" max="7939" width="2.375" style="252" customWidth="1"/>
    <col min="7940" max="7940" width="18" style="252" customWidth="1"/>
    <col min="7941" max="7941" width="13.625" style="252" customWidth="1"/>
    <col min="7942" max="7942" width="13.5" style="252" customWidth="1"/>
    <col min="7943" max="7944" width="13.625" style="252" customWidth="1"/>
    <col min="7945" max="7946" width="13.5" style="252" customWidth="1"/>
    <col min="7947" max="7947" width="13.625" style="252" customWidth="1"/>
    <col min="7948" max="7948" width="13.5" style="252" customWidth="1"/>
    <col min="7949" max="7949" width="13" style="252" customWidth="1"/>
    <col min="7950" max="7951" width="9" style="252"/>
    <col min="7952" max="7952" width="9" style="252" customWidth="1"/>
    <col min="7953" max="8193" width="9" style="252"/>
    <col min="8194" max="8194" width="9.125" style="252" customWidth="1"/>
    <col min="8195" max="8195" width="2.375" style="252" customWidth="1"/>
    <col min="8196" max="8196" width="18" style="252" customWidth="1"/>
    <col min="8197" max="8197" width="13.625" style="252" customWidth="1"/>
    <col min="8198" max="8198" width="13.5" style="252" customWidth="1"/>
    <col min="8199" max="8200" width="13.625" style="252" customWidth="1"/>
    <col min="8201" max="8202" width="13.5" style="252" customWidth="1"/>
    <col min="8203" max="8203" width="13.625" style="252" customWidth="1"/>
    <col min="8204" max="8204" width="13.5" style="252" customWidth="1"/>
    <col min="8205" max="8205" width="13" style="252" customWidth="1"/>
    <col min="8206" max="8207" width="9" style="252"/>
    <col min="8208" max="8208" width="9" style="252" customWidth="1"/>
    <col min="8209" max="8449" width="9" style="252"/>
    <col min="8450" max="8450" width="9.125" style="252" customWidth="1"/>
    <col min="8451" max="8451" width="2.375" style="252" customWidth="1"/>
    <col min="8452" max="8452" width="18" style="252" customWidth="1"/>
    <col min="8453" max="8453" width="13.625" style="252" customWidth="1"/>
    <col min="8454" max="8454" width="13.5" style="252" customWidth="1"/>
    <col min="8455" max="8456" width="13.625" style="252" customWidth="1"/>
    <col min="8457" max="8458" width="13.5" style="252" customWidth="1"/>
    <col min="8459" max="8459" width="13.625" style="252" customWidth="1"/>
    <col min="8460" max="8460" width="13.5" style="252" customWidth="1"/>
    <col min="8461" max="8461" width="13" style="252" customWidth="1"/>
    <col min="8462" max="8463" width="9" style="252"/>
    <col min="8464" max="8464" width="9" style="252" customWidth="1"/>
    <col min="8465" max="8705" width="9" style="252"/>
    <col min="8706" max="8706" width="9.125" style="252" customWidth="1"/>
    <col min="8707" max="8707" width="2.375" style="252" customWidth="1"/>
    <col min="8708" max="8708" width="18" style="252" customWidth="1"/>
    <col min="8709" max="8709" width="13.625" style="252" customWidth="1"/>
    <col min="8710" max="8710" width="13.5" style="252" customWidth="1"/>
    <col min="8711" max="8712" width="13.625" style="252" customWidth="1"/>
    <col min="8713" max="8714" width="13.5" style="252" customWidth="1"/>
    <col min="8715" max="8715" width="13.625" style="252" customWidth="1"/>
    <col min="8716" max="8716" width="13.5" style="252" customWidth="1"/>
    <col min="8717" max="8717" width="13" style="252" customWidth="1"/>
    <col min="8718" max="8719" width="9" style="252"/>
    <col min="8720" max="8720" width="9" style="252" customWidth="1"/>
    <col min="8721" max="8961" width="9" style="252"/>
    <col min="8962" max="8962" width="9.125" style="252" customWidth="1"/>
    <col min="8963" max="8963" width="2.375" style="252" customWidth="1"/>
    <col min="8964" max="8964" width="18" style="252" customWidth="1"/>
    <col min="8965" max="8965" width="13.625" style="252" customWidth="1"/>
    <col min="8966" max="8966" width="13.5" style="252" customWidth="1"/>
    <col min="8967" max="8968" width="13.625" style="252" customWidth="1"/>
    <col min="8969" max="8970" width="13.5" style="252" customWidth="1"/>
    <col min="8971" max="8971" width="13.625" style="252" customWidth="1"/>
    <col min="8972" max="8972" width="13.5" style="252" customWidth="1"/>
    <col min="8973" max="8973" width="13" style="252" customWidth="1"/>
    <col min="8974" max="8975" width="9" style="252"/>
    <col min="8976" max="8976" width="9" style="252" customWidth="1"/>
    <col min="8977" max="9217" width="9" style="252"/>
    <col min="9218" max="9218" width="9.125" style="252" customWidth="1"/>
    <col min="9219" max="9219" width="2.375" style="252" customWidth="1"/>
    <col min="9220" max="9220" width="18" style="252" customWidth="1"/>
    <col min="9221" max="9221" width="13.625" style="252" customWidth="1"/>
    <col min="9222" max="9222" width="13.5" style="252" customWidth="1"/>
    <col min="9223" max="9224" width="13.625" style="252" customWidth="1"/>
    <col min="9225" max="9226" width="13.5" style="252" customWidth="1"/>
    <col min="9227" max="9227" width="13.625" style="252" customWidth="1"/>
    <col min="9228" max="9228" width="13.5" style="252" customWidth="1"/>
    <col min="9229" max="9229" width="13" style="252" customWidth="1"/>
    <col min="9230" max="9231" width="9" style="252"/>
    <col min="9232" max="9232" width="9" style="252" customWidth="1"/>
    <col min="9233" max="9473" width="9" style="252"/>
    <col min="9474" max="9474" width="9.125" style="252" customWidth="1"/>
    <col min="9475" max="9475" width="2.375" style="252" customWidth="1"/>
    <col min="9476" max="9476" width="18" style="252" customWidth="1"/>
    <col min="9477" max="9477" width="13.625" style="252" customWidth="1"/>
    <col min="9478" max="9478" width="13.5" style="252" customWidth="1"/>
    <col min="9479" max="9480" width="13.625" style="252" customWidth="1"/>
    <col min="9481" max="9482" width="13.5" style="252" customWidth="1"/>
    <col min="9483" max="9483" width="13.625" style="252" customWidth="1"/>
    <col min="9484" max="9484" width="13.5" style="252" customWidth="1"/>
    <col min="9485" max="9485" width="13" style="252" customWidth="1"/>
    <col min="9486" max="9487" width="9" style="252"/>
    <col min="9488" max="9488" width="9" style="252" customWidth="1"/>
    <col min="9489" max="9729" width="9" style="252"/>
    <col min="9730" max="9730" width="9.125" style="252" customWidth="1"/>
    <col min="9731" max="9731" width="2.375" style="252" customWidth="1"/>
    <col min="9732" max="9732" width="18" style="252" customWidth="1"/>
    <col min="9733" max="9733" width="13.625" style="252" customWidth="1"/>
    <col min="9734" max="9734" width="13.5" style="252" customWidth="1"/>
    <col min="9735" max="9736" width="13.625" style="252" customWidth="1"/>
    <col min="9737" max="9738" width="13.5" style="252" customWidth="1"/>
    <col min="9739" max="9739" width="13.625" style="252" customWidth="1"/>
    <col min="9740" max="9740" width="13.5" style="252" customWidth="1"/>
    <col min="9741" max="9741" width="13" style="252" customWidth="1"/>
    <col min="9742" max="9743" width="9" style="252"/>
    <col min="9744" max="9744" width="9" style="252" customWidth="1"/>
    <col min="9745" max="9985" width="9" style="252"/>
    <col min="9986" max="9986" width="9.125" style="252" customWidth="1"/>
    <col min="9987" max="9987" width="2.375" style="252" customWidth="1"/>
    <col min="9988" max="9988" width="18" style="252" customWidth="1"/>
    <col min="9989" max="9989" width="13.625" style="252" customWidth="1"/>
    <col min="9990" max="9990" width="13.5" style="252" customWidth="1"/>
    <col min="9991" max="9992" width="13.625" style="252" customWidth="1"/>
    <col min="9993" max="9994" width="13.5" style="252" customWidth="1"/>
    <col min="9995" max="9995" width="13.625" style="252" customWidth="1"/>
    <col min="9996" max="9996" width="13.5" style="252" customWidth="1"/>
    <col min="9997" max="9997" width="13" style="252" customWidth="1"/>
    <col min="9998" max="9999" width="9" style="252"/>
    <col min="10000" max="10000" width="9" style="252" customWidth="1"/>
    <col min="10001" max="10241" width="9" style="252"/>
    <col min="10242" max="10242" width="9.125" style="252" customWidth="1"/>
    <col min="10243" max="10243" width="2.375" style="252" customWidth="1"/>
    <col min="10244" max="10244" width="18" style="252" customWidth="1"/>
    <col min="10245" max="10245" width="13.625" style="252" customWidth="1"/>
    <col min="10246" max="10246" width="13.5" style="252" customWidth="1"/>
    <col min="10247" max="10248" width="13.625" style="252" customWidth="1"/>
    <col min="10249" max="10250" width="13.5" style="252" customWidth="1"/>
    <col min="10251" max="10251" width="13.625" style="252" customWidth="1"/>
    <col min="10252" max="10252" width="13.5" style="252" customWidth="1"/>
    <col min="10253" max="10253" width="13" style="252" customWidth="1"/>
    <col min="10254" max="10255" width="9" style="252"/>
    <col min="10256" max="10256" width="9" style="252" customWidth="1"/>
    <col min="10257" max="10497" width="9" style="252"/>
    <col min="10498" max="10498" width="9.125" style="252" customWidth="1"/>
    <col min="10499" max="10499" width="2.375" style="252" customWidth="1"/>
    <col min="10500" max="10500" width="18" style="252" customWidth="1"/>
    <col min="10501" max="10501" width="13.625" style="252" customWidth="1"/>
    <col min="10502" max="10502" width="13.5" style="252" customWidth="1"/>
    <col min="10503" max="10504" width="13.625" style="252" customWidth="1"/>
    <col min="10505" max="10506" width="13.5" style="252" customWidth="1"/>
    <col min="10507" max="10507" width="13.625" style="252" customWidth="1"/>
    <col min="10508" max="10508" width="13.5" style="252" customWidth="1"/>
    <col min="10509" max="10509" width="13" style="252" customWidth="1"/>
    <col min="10510" max="10511" width="9" style="252"/>
    <col min="10512" max="10512" width="9" style="252" customWidth="1"/>
    <col min="10513" max="10753" width="9" style="252"/>
    <col min="10754" max="10754" width="9.125" style="252" customWidth="1"/>
    <col min="10755" max="10755" width="2.375" style="252" customWidth="1"/>
    <col min="10756" max="10756" width="18" style="252" customWidth="1"/>
    <col min="10757" max="10757" width="13.625" style="252" customWidth="1"/>
    <col min="10758" max="10758" width="13.5" style="252" customWidth="1"/>
    <col min="10759" max="10760" width="13.625" style="252" customWidth="1"/>
    <col min="10761" max="10762" width="13.5" style="252" customWidth="1"/>
    <col min="10763" max="10763" width="13.625" style="252" customWidth="1"/>
    <col min="10764" max="10764" width="13.5" style="252" customWidth="1"/>
    <col min="10765" max="10765" width="13" style="252" customWidth="1"/>
    <col min="10766" max="10767" width="9" style="252"/>
    <col min="10768" max="10768" width="9" style="252" customWidth="1"/>
    <col min="10769" max="11009" width="9" style="252"/>
    <col min="11010" max="11010" width="9.125" style="252" customWidth="1"/>
    <col min="11011" max="11011" width="2.375" style="252" customWidth="1"/>
    <col min="11012" max="11012" width="18" style="252" customWidth="1"/>
    <col min="11013" max="11013" width="13.625" style="252" customWidth="1"/>
    <col min="11014" max="11014" width="13.5" style="252" customWidth="1"/>
    <col min="11015" max="11016" width="13.625" style="252" customWidth="1"/>
    <col min="11017" max="11018" width="13.5" style="252" customWidth="1"/>
    <col min="11019" max="11019" width="13.625" style="252" customWidth="1"/>
    <col min="11020" max="11020" width="13.5" style="252" customWidth="1"/>
    <col min="11021" max="11021" width="13" style="252" customWidth="1"/>
    <col min="11022" max="11023" width="9" style="252"/>
    <col min="11024" max="11024" width="9" style="252" customWidth="1"/>
    <col min="11025" max="11265" width="9" style="252"/>
    <col min="11266" max="11266" width="9.125" style="252" customWidth="1"/>
    <col min="11267" max="11267" width="2.375" style="252" customWidth="1"/>
    <col min="11268" max="11268" width="18" style="252" customWidth="1"/>
    <col min="11269" max="11269" width="13.625" style="252" customWidth="1"/>
    <col min="11270" max="11270" width="13.5" style="252" customWidth="1"/>
    <col min="11271" max="11272" width="13.625" style="252" customWidth="1"/>
    <col min="11273" max="11274" width="13.5" style="252" customWidth="1"/>
    <col min="11275" max="11275" width="13.625" style="252" customWidth="1"/>
    <col min="11276" max="11276" width="13.5" style="252" customWidth="1"/>
    <col min="11277" max="11277" width="13" style="252" customWidth="1"/>
    <col min="11278" max="11279" width="9" style="252"/>
    <col min="11280" max="11280" width="9" style="252" customWidth="1"/>
    <col min="11281" max="11521" width="9" style="252"/>
    <col min="11522" max="11522" width="9.125" style="252" customWidth="1"/>
    <col min="11523" max="11523" width="2.375" style="252" customWidth="1"/>
    <col min="11524" max="11524" width="18" style="252" customWidth="1"/>
    <col min="11525" max="11525" width="13.625" style="252" customWidth="1"/>
    <col min="11526" max="11526" width="13.5" style="252" customWidth="1"/>
    <col min="11527" max="11528" width="13.625" style="252" customWidth="1"/>
    <col min="11529" max="11530" width="13.5" style="252" customWidth="1"/>
    <col min="11531" max="11531" width="13.625" style="252" customWidth="1"/>
    <col min="11532" max="11532" width="13.5" style="252" customWidth="1"/>
    <col min="11533" max="11533" width="13" style="252" customWidth="1"/>
    <col min="11534" max="11535" width="9" style="252"/>
    <col min="11536" max="11536" width="9" style="252" customWidth="1"/>
    <col min="11537" max="11777" width="9" style="252"/>
    <col min="11778" max="11778" width="9.125" style="252" customWidth="1"/>
    <col min="11779" max="11779" width="2.375" style="252" customWidth="1"/>
    <col min="11780" max="11780" width="18" style="252" customWidth="1"/>
    <col min="11781" max="11781" width="13.625" style="252" customWidth="1"/>
    <col min="11782" max="11782" width="13.5" style="252" customWidth="1"/>
    <col min="11783" max="11784" width="13.625" style="252" customWidth="1"/>
    <col min="11785" max="11786" width="13.5" style="252" customWidth="1"/>
    <col min="11787" max="11787" width="13.625" style="252" customWidth="1"/>
    <col min="11788" max="11788" width="13.5" style="252" customWidth="1"/>
    <col min="11789" max="11789" width="13" style="252" customWidth="1"/>
    <col min="11790" max="11791" width="9" style="252"/>
    <col min="11792" max="11792" width="9" style="252" customWidth="1"/>
    <col min="11793" max="12033" width="9" style="252"/>
    <col min="12034" max="12034" width="9.125" style="252" customWidth="1"/>
    <col min="12035" max="12035" width="2.375" style="252" customWidth="1"/>
    <col min="12036" max="12036" width="18" style="252" customWidth="1"/>
    <col min="12037" max="12037" width="13.625" style="252" customWidth="1"/>
    <col min="12038" max="12038" width="13.5" style="252" customWidth="1"/>
    <col min="12039" max="12040" width="13.625" style="252" customWidth="1"/>
    <col min="12041" max="12042" width="13.5" style="252" customWidth="1"/>
    <col min="12043" max="12043" width="13.625" style="252" customWidth="1"/>
    <col min="12044" max="12044" width="13.5" style="252" customWidth="1"/>
    <col min="12045" max="12045" width="13" style="252" customWidth="1"/>
    <col min="12046" max="12047" width="9" style="252"/>
    <col min="12048" max="12048" width="9" style="252" customWidth="1"/>
    <col min="12049" max="12289" width="9" style="252"/>
    <col min="12290" max="12290" width="9.125" style="252" customWidth="1"/>
    <col min="12291" max="12291" width="2.375" style="252" customWidth="1"/>
    <col min="12292" max="12292" width="18" style="252" customWidth="1"/>
    <col min="12293" max="12293" width="13.625" style="252" customWidth="1"/>
    <col min="12294" max="12294" width="13.5" style="252" customWidth="1"/>
    <col min="12295" max="12296" width="13.625" style="252" customWidth="1"/>
    <col min="12297" max="12298" width="13.5" style="252" customWidth="1"/>
    <col min="12299" max="12299" width="13.625" style="252" customWidth="1"/>
    <col min="12300" max="12300" width="13.5" style="252" customWidth="1"/>
    <col min="12301" max="12301" width="13" style="252" customWidth="1"/>
    <col min="12302" max="12303" width="9" style="252"/>
    <col min="12304" max="12304" width="9" style="252" customWidth="1"/>
    <col min="12305" max="12545" width="9" style="252"/>
    <col min="12546" max="12546" width="9.125" style="252" customWidth="1"/>
    <col min="12547" max="12547" width="2.375" style="252" customWidth="1"/>
    <col min="12548" max="12548" width="18" style="252" customWidth="1"/>
    <col min="12549" max="12549" width="13.625" style="252" customWidth="1"/>
    <col min="12550" max="12550" width="13.5" style="252" customWidth="1"/>
    <col min="12551" max="12552" width="13.625" style="252" customWidth="1"/>
    <col min="12553" max="12554" width="13.5" style="252" customWidth="1"/>
    <col min="12555" max="12555" width="13.625" style="252" customWidth="1"/>
    <col min="12556" max="12556" width="13.5" style="252" customWidth="1"/>
    <col min="12557" max="12557" width="13" style="252" customWidth="1"/>
    <col min="12558" max="12559" width="9" style="252"/>
    <col min="12560" max="12560" width="9" style="252" customWidth="1"/>
    <col min="12561" max="12801" width="9" style="252"/>
    <col min="12802" max="12802" width="9.125" style="252" customWidth="1"/>
    <col min="12803" max="12803" width="2.375" style="252" customWidth="1"/>
    <col min="12804" max="12804" width="18" style="252" customWidth="1"/>
    <col min="12805" max="12805" width="13.625" style="252" customWidth="1"/>
    <col min="12806" max="12806" width="13.5" style="252" customWidth="1"/>
    <col min="12807" max="12808" width="13.625" style="252" customWidth="1"/>
    <col min="12809" max="12810" width="13.5" style="252" customWidth="1"/>
    <col min="12811" max="12811" width="13.625" style="252" customWidth="1"/>
    <col min="12812" max="12812" width="13.5" style="252" customWidth="1"/>
    <col min="12813" max="12813" width="13" style="252" customWidth="1"/>
    <col min="12814" max="12815" width="9" style="252"/>
    <col min="12816" max="12816" width="9" style="252" customWidth="1"/>
    <col min="12817" max="13057" width="9" style="252"/>
    <col min="13058" max="13058" width="9.125" style="252" customWidth="1"/>
    <col min="13059" max="13059" width="2.375" style="252" customWidth="1"/>
    <col min="13060" max="13060" width="18" style="252" customWidth="1"/>
    <col min="13061" max="13061" width="13.625" style="252" customWidth="1"/>
    <col min="13062" max="13062" width="13.5" style="252" customWidth="1"/>
    <col min="13063" max="13064" width="13.625" style="252" customWidth="1"/>
    <col min="13065" max="13066" width="13.5" style="252" customWidth="1"/>
    <col min="13067" max="13067" width="13.625" style="252" customWidth="1"/>
    <col min="13068" max="13068" width="13.5" style="252" customWidth="1"/>
    <col min="13069" max="13069" width="13" style="252" customWidth="1"/>
    <col min="13070" max="13071" width="9" style="252"/>
    <col min="13072" max="13072" width="9" style="252" customWidth="1"/>
    <col min="13073" max="13313" width="9" style="252"/>
    <col min="13314" max="13314" width="9.125" style="252" customWidth="1"/>
    <col min="13315" max="13315" width="2.375" style="252" customWidth="1"/>
    <col min="13316" max="13316" width="18" style="252" customWidth="1"/>
    <col min="13317" max="13317" width="13.625" style="252" customWidth="1"/>
    <col min="13318" max="13318" width="13.5" style="252" customWidth="1"/>
    <col min="13319" max="13320" width="13.625" style="252" customWidth="1"/>
    <col min="13321" max="13322" width="13.5" style="252" customWidth="1"/>
    <col min="13323" max="13323" width="13.625" style="252" customWidth="1"/>
    <col min="13324" max="13324" width="13.5" style="252" customWidth="1"/>
    <col min="13325" max="13325" width="13" style="252" customWidth="1"/>
    <col min="13326" max="13327" width="9" style="252"/>
    <col min="13328" max="13328" width="9" style="252" customWidth="1"/>
    <col min="13329" max="13569" width="9" style="252"/>
    <col min="13570" max="13570" width="9.125" style="252" customWidth="1"/>
    <col min="13571" max="13571" width="2.375" style="252" customWidth="1"/>
    <col min="13572" max="13572" width="18" style="252" customWidth="1"/>
    <col min="13573" max="13573" width="13.625" style="252" customWidth="1"/>
    <col min="13574" max="13574" width="13.5" style="252" customWidth="1"/>
    <col min="13575" max="13576" width="13.625" style="252" customWidth="1"/>
    <col min="13577" max="13578" width="13.5" style="252" customWidth="1"/>
    <col min="13579" max="13579" width="13.625" style="252" customWidth="1"/>
    <col min="13580" max="13580" width="13.5" style="252" customWidth="1"/>
    <col min="13581" max="13581" width="13" style="252" customWidth="1"/>
    <col min="13582" max="13583" width="9" style="252"/>
    <col min="13584" max="13584" width="9" style="252" customWidth="1"/>
    <col min="13585" max="13825" width="9" style="252"/>
    <col min="13826" max="13826" width="9.125" style="252" customWidth="1"/>
    <col min="13827" max="13827" width="2.375" style="252" customWidth="1"/>
    <col min="13828" max="13828" width="18" style="252" customWidth="1"/>
    <col min="13829" max="13829" width="13.625" style="252" customWidth="1"/>
    <col min="13830" max="13830" width="13.5" style="252" customWidth="1"/>
    <col min="13831" max="13832" width="13.625" style="252" customWidth="1"/>
    <col min="13833" max="13834" width="13.5" style="252" customWidth="1"/>
    <col min="13835" max="13835" width="13.625" style="252" customWidth="1"/>
    <col min="13836" max="13836" width="13.5" style="252" customWidth="1"/>
    <col min="13837" max="13837" width="13" style="252" customWidth="1"/>
    <col min="13838" max="13839" width="9" style="252"/>
    <col min="13840" max="13840" width="9" style="252" customWidth="1"/>
    <col min="13841" max="14081" width="9" style="252"/>
    <col min="14082" max="14082" width="9.125" style="252" customWidth="1"/>
    <col min="14083" max="14083" width="2.375" style="252" customWidth="1"/>
    <col min="14084" max="14084" width="18" style="252" customWidth="1"/>
    <col min="14085" max="14085" width="13.625" style="252" customWidth="1"/>
    <col min="14086" max="14086" width="13.5" style="252" customWidth="1"/>
    <col min="14087" max="14088" width="13.625" style="252" customWidth="1"/>
    <col min="14089" max="14090" width="13.5" style="252" customWidth="1"/>
    <col min="14091" max="14091" width="13.625" style="252" customWidth="1"/>
    <col min="14092" max="14092" width="13.5" style="252" customWidth="1"/>
    <col min="14093" max="14093" width="13" style="252" customWidth="1"/>
    <col min="14094" max="14095" width="9" style="252"/>
    <col min="14096" max="14096" width="9" style="252" customWidth="1"/>
    <col min="14097" max="14337" width="9" style="252"/>
    <col min="14338" max="14338" width="9.125" style="252" customWidth="1"/>
    <col min="14339" max="14339" width="2.375" style="252" customWidth="1"/>
    <col min="14340" max="14340" width="18" style="252" customWidth="1"/>
    <col min="14341" max="14341" width="13.625" style="252" customWidth="1"/>
    <col min="14342" max="14342" width="13.5" style="252" customWidth="1"/>
    <col min="14343" max="14344" width="13.625" style="252" customWidth="1"/>
    <col min="14345" max="14346" width="13.5" style="252" customWidth="1"/>
    <col min="14347" max="14347" width="13.625" style="252" customWidth="1"/>
    <col min="14348" max="14348" width="13.5" style="252" customWidth="1"/>
    <col min="14349" max="14349" width="13" style="252" customWidth="1"/>
    <col min="14350" max="14351" width="9" style="252"/>
    <col min="14352" max="14352" width="9" style="252" customWidth="1"/>
    <col min="14353" max="14593" width="9" style="252"/>
    <col min="14594" max="14594" width="9.125" style="252" customWidth="1"/>
    <col min="14595" max="14595" width="2.375" style="252" customWidth="1"/>
    <col min="14596" max="14596" width="18" style="252" customWidth="1"/>
    <col min="14597" max="14597" width="13.625" style="252" customWidth="1"/>
    <col min="14598" max="14598" width="13.5" style="252" customWidth="1"/>
    <col min="14599" max="14600" width="13.625" style="252" customWidth="1"/>
    <col min="14601" max="14602" width="13.5" style="252" customWidth="1"/>
    <col min="14603" max="14603" width="13.625" style="252" customWidth="1"/>
    <col min="14604" max="14604" width="13.5" style="252" customWidth="1"/>
    <col min="14605" max="14605" width="13" style="252" customWidth="1"/>
    <col min="14606" max="14607" width="9" style="252"/>
    <col min="14608" max="14608" width="9" style="252" customWidth="1"/>
    <col min="14609" max="14849" width="9" style="252"/>
    <col min="14850" max="14850" width="9.125" style="252" customWidth="1"/>
    <col min="14851" max="14851" width="2.375" style="252" customWidth="1"/>
    <col min="14852" max="14852" width="18" style="252" customWidth="1"/>
    <col min="14853" max="14853" width="13.625" style="252" customWidth="1"/>
    <col min="14854" max="14854" width="13.5" style="252" customWidth="1"/>
    <col min="14855" max="14856" width="13.625" style="252" customWidth="1"/>
    <col min="14857" max="14858" width="13.5" style="252" customWidth="1"/>
    <col min="14859" max="14859" width="13.625" style="252" customWidth="1"/>
    <col min="14860" max="14860" width="13.5" style="252" customWidth="1"/>
    <col min="14861" max="14861" width="13" style="252" customWidth="1"/>
    <col min="14862" max="14863" width="9" style="252"/>
    <col min="14864" max="14864" width="9" style="252" customWidth="1"/>
    <col min="14865" max="15105" width="9" style="252"/>
    <col min="15106" max="15106" width="9.125" style="252" customWidth="1"/>
    <col min="15107" max="15107" width="2.375" style="252" customWidth="1"/>
    <col min="15108" max="15108" width="18" style="252" customWidth="1"/>
    <col min="15109" max="15109" width="13.625" style="252" customWidth="1"/>
    <col min="15110" max="15110" width="13.5" style="252" customWidth="1"/>
    <col min="15111" max="15112" width="13.625" style="252" customWidth="1"/>
    <col min="15113" max="15114" width="13.5" style="252" customWidth="1"/>
    <col min="15115" max="15115" width="13.625" style="252" customWidth="1"/>
    <col min="15116" max="15116" width="13.5" style="252" customWidth="1"/>
    <col min="15117" max="15117" width="13" style="252" customWidth="1"/>
    <col min="15118" max="15119" width="9" style="252"/>
    <col min="15120" max="15120" width="9" style="252" customWidth="1"/>
    <col min="15121" max="15361" width="9" style="252"/>
    <col min="15362" max="15362" width="9.125" style="252" customWidth="1"/>
    <col min="15363" max="15363" width="2.375" style="252" customWidth="1"/>
    <col min="15364" max="15364" width="18" style="252" customWidth="1"/>
    <col min="15365" max="15365" width="13.625" style="252" customWidth="1"/>
    <col min="15366" max="15366" width="13.5" style="252" customWidth="1"/>
    <col min="15367" max="15368" width="13.625" style="252" customWidth="1"/>
    <col min="15369" max="15370" width="13.5" style="252" customWidth="1"/>
    <col min="15371" max="15371" width="13.625" style="252" customWidth="1"/>
    <col min="15372" max="15372" width="13.5" style="252" customWidth="1"/>
    <col min="15373" max="15373" width="13" style="252" customWidth="1"/>
    <col min="15374" max="15375" width="9" style="252"/>
    <col min="15376" max="15376" width="9" style="252" customWidth="1"/>
    <col min="15377" max="15617" width="9" style="252"/>
    <col min="15618" max="15618" width="9.125" style="252" customWidth="1"/>
    <col min="15619" max="15619" width="2.375" style="252" customWidth="1"/>
    <col min="15620" max="15620" width="18" style="252" customWidth="1"/>
    <col min="15621" max="15621" width="13.625" style="252" customWidth="1"/>
    <col min="15622" max="15622" width="13.5" style="252" customWidth="1"/>
    <col min="15623" max="15624" width="13.625" style="252" customWidth="1"/>
    <col min="15625" max="15626" width="13.5" style="252" customWidth="1"/>
    <col min="15627" max="15627" width="13.625" style="252" customWidth="1"/>
    <col min="15628" max="15628" width="13.5" style="252" customWidth="1"/>
    <col min="15629" max="15629" width="13" style="252" customWidth="1"/>
    <col min="15630" max="15631" width="9" style="252"/>
    <col min="15632" max="15632" width="9" style="252" customWidth="1"/>
    <col min="15633" max="15873" width="9" style="252"/>
    <col min="15874" max="15874" width="9.125" style="252" customWidth="1"/>
    <col min="15875" max="15875" width="2.375" style="252" customWidth="1"/>
    <col min="15876" max="15876" width="18" style="252" customWidth="1"/>
    <col min="15877" max="15877" width="13.625" style="252" customWidth="1"/>
    <col min="15878" max="15878" width="13.5" style="252" customWidth="1"/>
    <col min="15879" max="15880" width="13.625" style="252" customWidth="1"/>
    <col min="15881" max="15882" width="13.5" style="252" customWidth="1"/>
    <col min="15883" max="15883" width="13.625" style="252" customWidth="1"/>
    <col min="15884" max="15884" width="13.5" style="252" customWidth="1"/>
    <col min="15885" max="15885" width="13" style="252" customWidth="1"/>
    <col min="15886" max="15887" width="9" style="252"/>
    <col min="15888" max="15888" width="9" style="252" customWidth="1"/>
    <col min="15889" max="16129" width="9" style="252"/>
    <col min="16130" max="16130" width="9.125" style="252" customWidth="1"/>
    <col min="16131" max="16131" width="2.375" style="252" customWidth="1"/>
    <col min="16132" max="16132" width="18" style="252" customWidth="1"/>
    <col min="16133" max="16133" width="13.625" style="252" customWidth="1"/>
    <col min="16134" max="16134" width="13.5" style="252" customWidth="1"/>
    <col min="16135" max="16136" width="13.625" style="252" customWidth="1"/>
    <col min="16137" max="16138" width="13.5" style="252" customWidth="1"/>
    <col min="16139" max="16139" width="13.625" style="252" customWidth="1"/>
    <col min="16140" max="16140" width="13.5" style="252" customWidth="1"/>
    <col min="16141" max="16141" width="13" style="252" customWidth="1"/>
    <col min="16142" max="16143" width="9" style="252"/>
    <col min="16144" max="16144" width="9" style="252" customWidth="1"/>
    <col min="16145" max="16384" width="9" style="252"/>
  </cols>
  <sheetData>
    <row r="2" spans="2:13" ht="13.5" customHeight="1">
      <c r="B2" s="1411" t="s">
        <v>1961</v>
      </c>
      <c r="C2" s="253"/>
      <c r="D2" s="253"/>
      <c r="E2" s="253"/>
      <c r="F2" s="253"/>
      <c r="G2" s="253"/>
      <c r="H2" s="253"/>
      <c r="I2" s="253"/>
      <c r="J2" s="253"/>
      <c r="K2" s="253"/>
      <c r="L2" s="253"/>
      <c r="M2" s="254" t="s">
        <v>62</v>
      </c>
    </row>
    <row r="3" spans="2:13" ht="13.5" customHeight="1">
      <c r="C3" s="253"/>
      <c r="D3" s="253"/>
      <c r="E3" s="253"/>
      <c r="F3" s="253"/>
      <c r="G3" s="253"/>
      <c r="H3" s="253"/>
      <c r="I3" s="253"/>
      <c r="J3" s="253"/>
      <c r="K3" s="253"/>
      <c r="L3" s="253"/>
      <c r="M3" s="254"/>
    </row>
    <row r="4" spans="2:13" s="1037" customFormat="1" ht="18.75">
      <c r="B4" s="2972" t="s">
        <v>1597</v>
      </c>
      <c r="C4" s="2972"/>
      <c r="D4" s="2972"/>
      <c r="E4" s="2972"/>
      <c r="F4" s="2972"/>
      <c r="G4" s="2972"/>
      <c r="H4" s="2972"/>
      <c r="I4" s="2972"/>
      <c r="J4" s="2972"/>
      <c r="K4" s="2972"/>
      <c r="L4" s="2972"/>
      <c r="M4" s="2972"/>
    </row>
    <row r="5" spans="2:13" s="1037" customFormat="1" ht="19.5" thickBot="1">
      <c r="B5" s="1040"/>
      <c r="C5" s="1040"/>
      <c r="D5" s="1040"/>
      <c r="E5" s="1040"/>
      <c r="F5" s="1040"/>
      <c r="G5" s="1040"/>
      <c r="H5" s="1040"/>
      <c r="I5" s="1040"/>
      <c r="J5" s="1040"/>
    </row>
    <row r="6" spans="2:13" s="1037" customFormat="1" ht="30" customHeight="1">
      <c r="B6" s="2960" t="s">
        <v>1598</v>
      </c>
      <c r="C6" s="2961"/>
      <c r="D6" s="2962"/>
      <c r="E6" s="2966"/>
      <c r="F6" s="2967"/>
      <c r="G6" s="2967"/>
      <c r="H6" s="2967"/>
      <c r="I6" s="2967"/>
      <c r="J6" s="2967"/>
      <c r="K6" s="2967"/>
      <c r="L6" s="2967"/>
      <c r="M6" s="2968"/>
    </row>
    <row r="7" spans="2:13" s="1037" customFormat="1" ht="30" customHeight="1" thickBot="1">
      <c r="B7" s="2963" t="s">
        <v>337</v>
      </c>
      <c r="C7" s="2964"/>
      <c r="D7" s="2965"/>
      <c r="E7" s="2969" t="s">
        <v>1587</v>
      </c>
      <c r="F7" s="2970"/>
      <c r="G7" s="2970"/>
      <c r="H7" s="2970"/>
      <c r="I7" s="2970"/>
      <c r="J7" s="2970"/>
      <c r="K7" s="2970"/>
      <c r="L7" s="2970"/>
      <c r="M7" s="2971"/>
    </row>
    <row r="8" spans="2:13" ht="30" customHeight="1" thickTop="1">
      <c r="B8" s="2973" t="s">
        <v>64</v>
      </c>
      <c r="C8" s="255">
        <v>1</v>
      </c>
      <c r="D8" s="256" t="s">
        <v>65</v>
      </c>
      <c r="E8" s="2976"/>
      <c r="F8" s="2977"/>
      <c r="G8" s="2977"/>
      <c r="H8" s="2977"/>
      <c r="I8" s="2977"/>
      <c r="J8" s="2977"/>
      <c r="K8" s="2977"/>
      <c r="L8" s="2977"/>
      <c r="M8" s="2978"/>
    </row>
    <row r="9" spans="2:13" ht="27.95" customHeight="1">
      <c r="B9" s="2974"/>
      <c r="C9" s="2979">
        <v>2</v>
      </c>
      <c r="D9" s="2980" t="s">
        <v>66</v>
      </c>
      <c r="E9" s="2981" t="s">
        <v>67</v>
      </c>
      <c r="F9" s="2982"/>
      <c r="G9" s="2985" t="s">
        <v>68</v>
      </c>
      <c r="H9" s="2987" t="s">
        <v>69</v>
      </c>
      <c r="I9" s="2988"/>
      <c r="J9" s="2988"/>
      <c r="K9" s="2982"/>
      <c r="L9" s="2989"/>
      <c r="M9" s="2990" t="s">
        <v>70</v>
      </c>
    </row>
    <row r="10" spans="2:13" ht="27.95" customHeight="1">
      <c r="B10" s="2974"/>
      <c r="C10" s="2979"/>
      <c r="D10" s="2980"/>
      <c r="E10" s="2983"/>
      <c r="F10" s="2984"/>
      <c r="G10" s="2986"/>
      <c r="H10" s="799" t="s">
        <v>866</v>
      </c>
      <c r="I10" s="257" t="s">
        <v>867</v>
      </c>
      <c r="J10" s="258" t="s">
        <v>868</v>
      </c>
      <c r="K10" s="262" t="s">
        <v>71</v>
      </c>
      <c r="L10" s="263" t="s">
        <v>72</v>
      </c>
      <c r="M10" s="2991"/>
    </row>
    <row r="11" spans="2:13" ht="27.95" customHeight="1">
      <c r="B11" s="2974"/>
      <c r="C11" s="2979"/>
      <c r="D11" s="2980"/>
      <c r="E11" s="2987"/>
      <c r="F11" s="2988"/>
      <c r="G11" s="800"/>
      <c r="H11" s="801"/>
      <c r="I11" s="259"/>
      <c r="J11" s="260"/>
      <c r="K11" s="264"/>
      <c r="L11" s="265"/>
      <c r="M11" s="261"/>
    </row>
    <row r="12" spans="2:13" ht="27.95" customHeight="1">
      <c r="B12" s="2974"/>
      <c r="C12" s="2979"/>
      <c r="D12" s="2980"/>
      <c r="E12" s="2987"/>
      <c r="F12" s="2988"/>
      <c r="G12" s="800"/>
      <c r="H12" s="801"/>
      <c r="I12" s="259"/>
      <c r="J12" s="260"/>
      <c r="K12" s="264"/>
      <c r="L12" s="265"/>
      <c r="M12" s="261"/>
    </row>
    <row r="13" spans="2:13" ht="27.95" customHeight="1">
      <c r="B13" s="2974"/>
      <c r="C13" s="2979"/>
      <c r="D13" s="2980"/>
      <c r="E13" s="2987"/>
      <c r="F13" s="2988"/>
      <c r="G13" s="800"/>
      <c r="H13" s="801"/>
      <c r="I13" s="259"/>
      <c r="J13" s="260"/>
      <c r="K13" s="264"/>
      <c r="L13" s="265"/>
      <c r="M13" s="808"/>
    </row>
    <row r="14" spans="2:13" ht="30" customHeight="1">
      <c r="B14" s="2974"/>
      <c r="C14" s="2979"/>
      <c r="D14" s="2980"/>
      <c r="E14" s="2983" t="s">
        <v>57</v>
      </c>
      <c r="F14" s="2984"/>
      <c r="G14" s="802"/>
      <c r="H14" s="803"/>
      <c r="I14" s="804"/>
      <c r="J14" s="805"/>
      <c r="K14" s="804"/>
      <c r="L14" s="806"/>
      <c r="M14" s="807"/>
    </row>
    <row r="15" spans="2:13" ht="30" customHeight="1">
      <c r="B15" s="2974"/>
      <c r="C15" s="2994">
        <v>3</v>
      </c>
      <c r="D15" s="3000" t="s">
        <v>862</v>
      </c>
      <c r="E15" s="696" t="s">
        <v>73</v>
      </c>
      <c r="F15" s="3004"/>
      <c r="G15" s="3005"/>
      <c r="H15" s="3005"/>
      <c r="I15" s="3005"/>
      <c r="J15" s="3005"/>
      <c r="K15" s="3005"/>
      <c r="L15" s="3005"/>
      <c r="M15" s="3006"/>
    </row>
    <row r="16" spans="2:13" ht="30" customHeight="1">
      <c r="B16" s="2974"/>
      <c r="C16" s="2995"/>
      <c r="D16" s="3001"/>
      <c r="E16" s="6" t="s">
        <v>74</v>
      </c>
      <c r="F16" s="3007"/>
      <c r="G16" s="3008"/>
      <c r="H16" s="3008"/>
      <c r="I16" s="3008"/>
      <c r="J16" s="3008"/>
      <c r="K16" s="3008"/>
      <c r="L16" s="3008"/>
      <c r="M16" s="3009"/>
    </row>
    <row r="17" spans="2:13" ht="30" customHeight="1">
      <c r="B17" s="2974"/>
      <c r="C17" s="2995"/>
      <c r="D17" s="3001"/>
      <c r="E17" s="51" t="s">
        <v>75</v>
      </c>
      <c r="F17" s="3010"/>
      <c r="G17" s="3011"/>
      <c r="H17" s="3011"/>
      <c r="I17" s="3011"/>
      <c r="J17" s="3011"/>
      <c r="K17" s="3011"/>
      <c r="L17" s="3011"/>
      <c r="M17" s="3012"/>
    </row>
    <row r="18" spans="2:13" ht="30" customHeight="1">
      <c r="B18" s="2974"/>
      <c r="C18" s="2995"/>
      <c r="D18" s="3002"/>
      <c r="E18" s="267" t="s">
        <v>76</v>
      </c>
      <c r="F18" s="2992"/>
      <c r="G18" s="2992"/>
      <c r="H18" s="2992"/>
      <c r="I18" s="2992"/>
      <c r="J18" s="2992"/>
      <c r="K18" s="2992"/>
      <c r="L18" s="2992"/>
      <c r="M18" s="2993"/>
    </row>
    <row r="19" spans="2:13" ht="30" customHeight="1">
      <c r="B19" s="2974"/>
      <c r="C19" s="2996"/>
      <c r="D19" s="3003"/>
      <c r="E19" s="267" t="s">
        <v>77</v>
      </c>
      <c r="F19" s="2992"/>
      <c r="G19" s="2992"/>
      <c r="H19" s="2992"/>
      <c r="I19" s="2992"/>
      <c r="J19" s="2992"/>
      <c r="K19" s="2992"/>
      <c r="L19" s="2992"/>
      <c r="M19" s="2993"/>
    </row>
    <row r="20" spans="2:13" ht="30" customHeight="1">
      <c r="B20" s="2974"/>
      <c r="C20" s="2994">
        <v>4</v>
      </c>
      <c r="D20" s="2997" t="s">
        <v>78</v>
      </c>
      <c r="E20" s="267" t="s">
        <v>73</v>
      </c>
      <c r="F20" s="2992"/>
      <c r="G20" s="2992"/>
      <c r="H20" s="2992"/>
      <c r="I20" s="2992"/>
      <c r="J20" s="2992"/>
      <c r="K20" s="2992"/>
      <c r="L20" s="2992"/>
      <c r="M20" s="2993"/>
    </row>
    <row r="21" spans="2:13" ht="30" customHeight="1">
      <c r="B21" s="2974"/>
      <c r="C21" s="2995"/>
      <c r="D21" s="2998"/>
      <c r="E21" s="267" t="s">
        <v>74</v>
      </c>
      <c r="F21" s="2992"/>
      <c r="G21" s="2992"/>
      <c r="H21" s="2992"/>
      <c r="I21" s="2992"/>
      <c r="J21" s="2992"/>
      <c r="K21" s="2992"/>
      <c r="L21" s="2992"/>
      <c r="M21" s="2993"/>
    </row>
    <row r="22" spans="2:13" ht="30" customHeight="1">
      <c r="B22" s="2974"/>
      <c r="C22" s="2995"/>
      <c r="D22" s="2998"/>
      <c r="E22" s="267" t="s">
        <v>75</v>
      </c>
      <c r="F22" s="2992"/>
      <c r="G22" s="2992"/>
      <c r="H22" s="2992"/>
      <c r="I22" s="2992"/>
      <c r="J22" s="2992"/>
      <c r="K22" s="2992"/>
      <c r="L22" s="2992"/>
      <c r="M22" s="2993"/>
    </row>
    <row r="23" spans="2:13" ht="30" customHeight="1">
      <c r="B23" s="2974"/>
      <c r="C23" s="2995"/>
      <c r="D23" s="2998"/>
      <c r="E23" s="267" t="s">
        <v>76</v>
      </c>
      <c r="F23" s="2992"/>
      <c r="G23" s="2992"/>
      <c r="H23" s="2992"/>
      <c r="I23" s="2992"/>
      <c r="J23" s="2992"/>
      <c r="K23" s="2992"/>
      <c r="L23" s="2992"/>
      <c r="M23" s="2993"/>
    </row>
    <row r="24" spans="2:13" ht="30" customHeight="1">
      <c r="B24" s="2974"/>
      <c r="C24" s="2996"/>
      <c r="D24" s="2999"/>
      <c r="E24" s="267" t="s">
        <v>77</v>
      </c>
      <c r="F24" s="2992"/>
      <c r="G24" s="2992"/>
      <c r="H24" s="2992"/>
      <c r="I24" s="2992"/>
      <c r="J24" s="2992"/>
      <c r="K24" s="2992"/>
      <c r="L24" s="2992"/>
      <c r="M24" s="2993"/>
    </row>
    <row r="25" spans="2:13" ht="30" customHeight="1">
      <c r="B25" s="2974"/>
      <c r="C25" s="2994">
        <v>5</v>
      </c>
      <c r="D25" s="2997" t="s">
        <v>79</v>
      </c>
      <c r="E25" s="267" t="s">
        <v>73</v>
      </c>
      <c r="F25" s="2992"/>
      <c r="G25" s="2992"/>
      <c r="H25" s="2992"/>
      <c r="I25" s="2992"/>
      <c r="J25" s="2992"/>
      <c r="K25" s="2992"/>
      <c r="L25" s="2992"/>
      <c r="M25" s="2993"/>
    </row>
    <row r="26" spans="2:13" ht="30" customHeight="1">
      <c r="B26" s="2974"/>
      <c r="C26" s="2995"/>
      <c r="D26" s="2998"/>
      <c r="E26" s="267" t="s">
        <v>74</v>
      </c>
      <c r="F26" s="2992"/>
      <c r="G26" s="2992"/>
      <c r="H26" s="2992"/>
      <c r="I26" s="2992"/>
      <c r="J26" s="2992"/>
      <c r="K26" s="2992"/>
      <c r="L26" s="2992"/>
      <c r="M26" s="2993"/>
    </row>
    <row r="27" spans="2:13" ht="30" customHeight="1">
      <c r="B27" s="2974"/>
      <c r="C27" s="2995"/>
      <c r="D27" s="2998"/>
      <c r="E27" s="267" t="s">
        <v>75</v>
      </c>
      <c r="F27" s="2992"/>
      <c r="G27" s="2992"/>
      <c r="H27" s="2992"/>
      <c r="I27" s="2992"/>
      <c r="J27" s="2992"/>
      <c r="K27" s="2992"/>
      <c r="L27" s="2992"/>
      <c r="M27" s="2993"/>
    </row>
    <row r="28" spans="2:13" ht="30" customHeight="1">
      <c r="B28" s="2974"/>
      <c r="C28" s="2995"/>
      <c r="D28" s="2998"/>
      <c r="E28" s="267" t="s">
        <v>76</v>
      </c>
      <c r="F28" s="2992"/>
      <c r="G28" s="2992"/>
      <c r="H28" s="2992"/>
      <c r="I28" s="2992"/>
      <c r="J28" s="2992"/>
      <c r="K28" s="2992"/>
      <c r="L28" s="2992"/>
      <c r="M28" s="2993"/>
    </row>
    <row r="29" spans="2:13" ht="30" customHeight="1">
      <c r="B29" s="2974"/>
      <c r="C29" s="2996"/>
      <c r="D29" s="2999"/>
      <c r="E29" s="267" t="s">
        <v>77</v>
      </c>
      <c r="F29" s="2992"/>
      <c r="G29" s="2992"/>
      <c r="H29" s="2992"/>
      <c r="I29" s="2992"/>
      <c r="J29" s="2992"/>
      <c r="K29" s="2992"/>
      <c r="L29" s="2992"/>
      <c r="M29" s="2993"/>
    </row>
    <row r="30" spans="2:13" ht="19.5" customHeight="1">
      <c r="B30" s="2974"/>
      <c r="C30" s="2979">
        <v>6</v>
      </c>
      <c r="D30" s="3013" t="s">
        <v>80</v>
      </c>
      <c r="E30" s="3010"/>
      <c r="F30" s="3011"/>
      <c r="G30" s="3011"/>
      <c r="H30" s="3011"/>
      <c r="I30" s="3011"/>
      <c r="J30" s="3011"/>
      <c r="K30" s="3011"/>
      <c r="L30" s="3011"/>
      <c r="M30" s="3012"/>
    </row>
    <row r="31" spans="2:13" ht="19.5" customHeight="1">
      <c r="B31" s="2974"/>
      <c r="C31" s="2979"/>
      <c r="D31" s="3013"/>
      <c r="E31" s="3014"/>
      <c r="F31" s="3005"/>
      <c r="G31" s="3005"/>
      <c r="H31" s="3005"/>
      <c r="I31" s="3005"/>
      <c r="J31" s="3005"/>
      <c r="K31" s="3005"/>
      <c r="L31" s="3005"/>
      <c r="M31" s="3006"/>
    </row>
    <row r="32" spans="2:13" ht="19.5" customHeight="1">
      <c r="B32" s="2974"/>
      <c r="C32" s="3015">
        <v>7</v>
      </c>
      <c r="D32" s="2985" t="s">
        <v>81</v>
      </c>
      <c r="E32" s="3017"/>
      <c r="F32" s="3018"/>
      <c r="G32" s="3018"/>
      <c r="H32" s="3018"/>
      <c r="I32" s="3018"/>
      <c r="J32" s="3018"/>
      <c r="K32" s="3018"/>
      <c r="L32" s="3018"/>
      <c r="M32" s="3019"/>
    </row>
    <row r="33" spans="2:13" ht="19.5" customHeight="1" thickBot="1">
      <c r="B33" s="2975"/>
      <c r="C33" s="3015"/>
      <c r="D33" s="3016"/>
      <c r="E33" s="3017"/>
      <c r="F33" s="3018"/>
      <c r="G33" s="3018"/>
      <c r="H33" s="3018"/>
      <c r="I33" s="3018"/>
      <c r="J33" s="3018"/>
      <c r="K33" s="3018"/>
      <c r="L33" s="3018"/>
      <c r="M33" s="3019"/>
    </row>
    <row r="34" spans="2:13" ht="36" customHeight="1">
      <c r="B34" s="3020" t="s">
        <v>82</v>
      </c>
      <c r="C34" s="4">
        <v>1</v>
      </c>
      <c r="D34" s="5" t="s">
        <v>83</v>
      </c>
      <c r="E34" s="3031"/>
      <c r="F34" s="3031"/>
      <c r="G34" s="3031"/>
      <c r="H34" s="3031"/>
      <c r="I34" s="3031"/>
      <c r="J34" s="3031"/>
      <c r="K34" s="3031"/>
      <c r="L34" s="3031"/>
      <c r="M34" s="3035"/>
    </row>
    <row r="35" spans="2:13" ht="36" customHeight="1">
      <c r="B35" s="3021"/>
      <c r="C35" s="6">
        <v>2</v>
      </c>
      <c r="D35" s="6" t="s">
        <v>84</v>
      </c>
      <c r="E35" s="3007"/>
      <c r="F35" s="2979"/>
      <c r="G35" s="3007"/>
      <c r="H35" s="2979"/>
      <c r="I35" s="3007"/>
      <c r="J35" s="2979"/>
      <c r="K35" s="3007"/>
      <c r="L35" s="2979"/>
      <c r="M35" s="3036"/>
    </row>
    <row r="36" spans="2:13" ht="36" customHeight="1">
      <c r="B36" s="3021"/>
      <c r="C36" s="6">
        <v>3</v>
      </c>
      <c r="D36" s="7" t="s">
        <v>85</v>
      </c>
      <c r="E36" s="3007"/>
      <c r="F36" s="2979"/>
      <c r="G36" s="3007"/>
      <c r="H36" s="2979"/>
      <c r="I36" s="3007"/>
      <c r="J36" s="2979"/>
      <c r="K36" s="3007"/>
      <c r="L36" s="2979"/>
      <c r="M36" s="3037"/>
    </row>
    <row r="37" spans="2:13" ht="36" customHeight="1" thickBot="1">
      <c r="B37" s="3030"/>
      <c r="C37" s="51">
        <v>4</v>
      </c>
      <c r="D37" s="51" t="s">
        <v>81</v>
      </c>
      <c r="E37" s="3032"/>
      <c r="F37" s="3033"/>
      <c r="G37" s="3033"/>
      <c r="H37" s="3033"/>
      <c r="I37" s="3033"/>
      <c r="J37" s="3033"/>
      <c r="K37" s="3033"/>
      <c r="L37" s="3033"/>
      <c r="M37" s="3034"/>
    </row>
    <row r="38" spans="2:13" ht="36" customHeight="1">
      <c r="B38" s="3020" t="s">
        <v>86</v>
      </c>
      <c r="C38" s="3023">
        <v>1</v>
      </c>
      <c r="D38" s="3025" t="s">
        <v>87</v>
      </c>
      <c r="E38" s="4"/>
      <c r="F38" s="3023" t="s">
        <v>83</v>
      </c>
      <c r="G38" s="3023"/>
      <c r="H38" s="4" t="s">
        <v>88</v>
      </c>
      <c r="I38" s="3023" t="s">
        <v>83</v>
      </c>
      <c r="J38" s="3023"/>
      <c r="K38" s="4" t="s">
        <v>89</v>
      </c>
      <c r="L38" s="269" t="s">
        <v>90</v>
      </c>
      <c r="M38" s="3038"/>
    </row>
    <row r="39" spans="2:13" ht="30" customHeight="1">
      <c r="B39" s="3021"/>
      <c r="C39" s="3024"/>
      <c r="D39" s="3026"/>
      <c r="E39" s="3024" t="s">
        <v>91</v>
      </c>
      <c r="F39" s="3024"/>
      <c r="G39" s="3024"/>
      <c r="H39" s="267"/>
      <c r="I39" s="3024"/>
      <c r="J39" s="3024"/>
      <c r="K39" s="267"/>
      <c r="L39" s="3026"/>
      <c r="M39" s="3039"/>
    </row>
    <row r="40" spans="2:13" ht="30" customHeight="1">
      <c r="B40" s="3021"/>
      <c r="C40" s="3024"/>
      <c r="D40" s="3026"/>
      <c r="E40" s="3024"/>
      <c r="F40" s="3024"/>
      <c r="G40" s="3024"/>
      <c r="H40" s="267"/>
      <c r="I40" s="3024"/>
      <c r="J40" s="3024"/>
      <c r="K40" s="268"/>
      <c r="L40" s="3026"/>
      <c r="M40" s="3039"/>
    </row>
    <row r="41" spans="2:13" ht="30" customHeight="1">
      <c r="B41" s="3021"/>
      <c r="C41" s="3024"/>
      <c r="D41" s="3026"/>
      <c r="E41" s="3024" t="s">
        <v>92</v>
      </c>
      <c r="F41" s="3024"/>
      <c r="G41" s="3024"/>
      <c r="H41" s="267"/>
      <c r="I41" s="3024"/>
      <c r="J41" s="3024"/>
      <c r="K41" s="268"/>
      <c r="L41" s="3026"/>
      <c r="M41" s="3039"/>
    </row>
    <row r="42" spans="2:13" ht="30" customHeight="1">
      <c r="B42" s="3021"/>
      <c r="C42" s="3024"/>
      <c r="D42" s="3026"/>
      <c r="E42" s="3024"/>
      <c r="F42" s="3024"/>
      <c r="G42" s="3024"/>
      <c r="H42" s="267"/>
      <c r="I42" s="3024"/>
      <c r="J42" s="3024"/>
      <c r="K42" s="268"/>
      <c r="L42" s="3026"/>
      <c r="M42" s="3039"/>
    </row>
    <row r="43" spans="2:13" ht="30" customHeight="1">
      <c r="B43" s="3021"/>
      <c r="C43" s="3024">
        <v>2</v>
      </c>
      <c r="D43" s="3026" t="s">
        <v>93</v>
      </c>
      <c r="E43" s="267" t="s">
        <v>94</v>
      </c>
      <c r="F43" s="3024"/>
      <c r="G43" s="3024"/>
      <c r="H43" s="3024"/>
      <c r="I43" s="3024"/>
      <c r="J43" s="3024"/>
      <c r="K43" s="3024"/>
      <c r="L43" s="3024"/>
      <c r="M43" s="2993"/>
    </row>
    <row r="44" spans="2:13" ht="30" customHeight="1">
      <c r="B44" s="3021"/>
      <c r="C44" s="3024"/>
      <c r="D44" s="3026"/>
      <c r="E44" s="267" t="s">
        <v>95</v>
      </c>
      <c r="F44" s="3024"/>
      <c r="G44" s="3024"/>
      <c r="H44" s="3024"/>
      <c r="I44" s="3024"/>
      <c r="J44" s="3024"/>
      <c r="K44" s="3024"/>
      <c r="L44" s="3024"/>
      <c r="M44" s="2993"/>
    </row>
    <row r="45" spans="2:13" ht="30" customHeight="1">
      <c r="B45" s="3021"/>
      <c r="C45" s="3024">
        <v>3</v>
      </c>
      <c r="D45" s="3026" t="s">
        <v>96</v>
      </c>
      <c r="E45" s="267" t="s">
        <v>94</v>
      </c>
      <c r="F45" s="3024"/>
      <c r="G45" s="3024"/>
      <c r="H45" s="3024"/>
      <c r="I45" s="3024"/>
      <c r="J45" s="3024"/>
      <c r="K45" s="3024"/>
      <c r="L45" s="3024"/>
      <c r="M45" s="2993"/>
    </row>
    <row r="46" spans="2:13" ht="30" customHeight="1" thickBot="1">
      <c r="B46" s="3022"/>
      <c r="C46" s="3027"/>
      <c r="D46" s="3028"/>
      <c r="E46" s="270" t="s">
        <v>95</v>
      </c>
      <c r="F46" s="3027"/>
      <c r="G46" s="3027"/>
      <c r="H46" s="3027"/>
      <c r="I46" s="3027"/>
      <c r="J46" s="3027"/>
      <c r="K46" s="3027"/>
      <c r="L46" s="3027"/>
      <c r="M46" s="3029"/>
    </row>
    <row r="47" spans="2:13" ht="17.25" customHeight="1">
      <c r="B47" s="3040" t="s">
        <v>97</v>
      </c>
      <c r="C47" s="3040"/>
      <c r="D47" s="3040"/>
      <c r="E47" s="3040"/>
      <c r="F47" s="3040"/>
      <c r="G47" s="3040"/>
      <c r="H47" s="3040"/>
      <c r="I47" s="3040"/>
      <c r="J47" s="3040"/>
      <c r="K47" s="3040"/>
      <c r="L47" s="3040"/>
      <c r="M47" s="3040"/>
    </row>
    <row r="48" spans="2:13" ht="18.75" customHeight="1">
      <c r="B48" s="3041" t="s">
        <v>98</v>
      </c>
      <c r="C48" s="3041"/>
      <c r="D48" s="3041"/>
      <c r="E48" s="3041"/>
      <c r="F48" s="3041"/>
      <c r="G48" s="3041"/>
      <c r="H48" s="3041"/>
      <c r="I48" s="3041"/>
      <c r="J48" s="3041"/>
      <c r="K48" s="3041"/>
      <c r="L48" s="3041"/>
      <c r="M48" s="3041"/>
    </row>
    <row r="49" spans="2:13" ht="31.5" customHeight="1">
      <c r="B49" s="3041" t="s">
        <v>863</v>
      </c>
      <c r="C49" s="3041"/>
      <c r="D49" s="3041"/>
      <c r="E49" s="3041"/>
      <c r="F49" s="3041"/>
      <c r="G49" s="3041"/>
      <c r="H49" s="3041"/>
      <c r="I49" s="3041"/>
      <c r="J49" s="3041"/>
      <c r="K49" s="3041"/>
      <c r="L49" s="3041"/>
      <c r="M49" s="3041"/>
    </row>
    <row r="50" spans="2:13" ht="24" customHeight="1">
      <c r="B50" s="3041" t="s">
        <v>864</v>
      </c>
      <c r="C50" s="3041"/>
      <c r="D50" s="3041"/>
      <c r="E50" s="3041"/>
      <c r="F50" s="3041"/>
      <c r="G50" s="3041"/>
      <c r="H50" s="3041"/>
      <c r="I50" s="3041"/>
      <c r="J50" s="3041"/>
      <c r="K50" s="3041"/>
      <c r="L50" s="3041"/>
      <c r="M50" s="3041"/>
    </row>
    <row r="51" spans="2:13" ht="18.75" customHeight="1">
      <c r="B51" s="3041" t="s">
        <v>865</v>
      </c>
      <c r="C51" s="3041"/>
      <c r="D51" s="3041"/>
      <c r="E51" s="3041"/>
      <c r="F51" s="3041"/>
      <c r="G51" s="3041"/>
      <c r="H51" s="3041"/>
      <c r="I51" s="3041"/>
      <c r="J51" s="3041"/>
      <c r="K51" s="3041"/>
      <c r="L51" s="3041"/>
      <c r="M51" s="3041"/>
    </row>
    <row r="52" spans="2:13" ht="18" customHeight="1">
      <c r="B52" s="3044" t="s">
        <v>99</v>
      </c>
      <c r="C52" s="3044"/>
      <c r="D52" s="3044"/>
      <c r="E52" s="3044"/>
      <c r="F52" s="3044"/>
      <c r="G52" s="3044"/>
      <c r="H52" s="3044"/>
      <c r="I52" s="3044"/>
      <c r="J52" s="3044"/>
      <c r="K52" s="3044"/>
      <c r="L52" s="3044"/>
      <c r="M52" s="3044"/>
    </row>
    <row r="53" spans="2:13" ht="18" customHeight="1">
      <c r="B53" s="3044" t="s">
        <v>100</v>
      </c>
      <c r="C53" s="3044"/>
      <c r="D53" s="3044"/>
      <c r="E53" s="3044"/>
      <c r="F53" s="3044"/>
      <c r="G53" s="3044"/>
      <c r="H53" s="3044"/>
      <c r="I53" s="3044"/>
      <c r="J53" s="3044"/>
      <c r="K53" s="3044"/>
      <c r="L53" s="3044"/>
      <c r="M53" s="3044"/>
    </row>
    <row r="54" spans="2:13" ht="18" customHeight="1">
      <c r="B54" s="3043" t="s">
        <v>101</v>
      </c>
      <c r="C54" s="3043"/>
      <c r="D54" s="3043"/>
      <c r="E54" s="3043"/>
      <c r="F54" s="3043"/>
      <c r="G54" s="3043"/>
      <c r="H54" s="3043"/>
      <c r="I54" s="3043"/>
      <c r="J54" s="3043"/>
      <c r="K54" s="3043"/>
      <c r="L54" s="3043"/>
      <c r="M54" s="3043"/>
    </row>
    <row r="55" spans="2:13" ht="18" customHeight="1">
      <c r="B55" s="3042" t="s">
        <v>102</v>
      </c>
      <c r="C55" s="3043"/>
      <c r="D55" s="3043"/>
      <c r="E55" s="3043"/>
      <c r="F55" s="3043"/>
      <c r="G55" s="3043"/>
      <c r="H55" s="3043"/>
      <c r="I55" s="3043"/>
      <c r="J55" s="3043"/>
      <c r="K55" s="3043"/>
      <c r="L55" s="3043"/>
      <c r="M55" s="3043"/>
    </row>
    <row r="56" spans="2:13" ht="18" customHeight="1">
      <c r="B56" s="266" t="s">
        <v>103</v>
      </c>
    </row>
  </sheetData>
  <mergeCells count="94">
    <mergeCell ref="B47:M47"/>
    <mergeCell ref="B48:M48"/>
    <mergeCell ref="B55:M55"/>
    <mergeCell ref="B49:M49"/>
    <mergeCell ref="B50:M50"/>
    <mergeCell ref="B51:M51"/>
    <mergeCell ref="B52:M52"/>
    <mergeCell ref="B53:M53"/>
    <mergeCell ref="B54:M54"/>
    <mergeCell ref="F44:M44"/>
    <mergeCell ref="M38:M42"/>
    <mergeCell ref="E39:E40"/>
    <mergeCell ref="F39:G39"/>
    <mergeCell ref="I39:J39"/>
    <mergeCell ref="L39:L40"/>
    <mergeCell ref="F40:G40"/>
    <mergeCell ref="I40:J40"/>
    <mergeCell ref="E41:E42"/>
    <mergeCell ref="F41:G41"/>
    <mergeCell ref="B34:B37"/>
    <mergeCell ref="E34:F34"/>
    <mergeCell ref="G34:H34"/>
    <mergeCell ref="I34:J34"/>
    <mergeCell ref="K34:L34"/>
    <mergeCell ref="E35:F35"/>
    <mergeCell ref="G35:H35"/>
    <mergeCell ref="I35:J35"/>
    <mergeCell ref="K35:L35"/>
    <mergeCell ref="E36:F36"/>
    <mergeCell ref="G36:H36"/>
    <mergeCell ref="I36:J36"/>
    <mergeCell ref="K36:L36"/>
    <mergeCell ref="E37:M37"/>
    <mergeCell ref="M34:M36"/>
    <mergeCell ref="B38:B46"/>
    <mergeCell ref="C38:C42"/>
    <mergeCell ref="D38:D42"/>
    <mergeCell ref="F38:G38"/>
    <mergeCell ref="I38:J38"/>
    <mergeCell ref="I41:J41"/>
    <mergeCell ref="C45:C46"/>
    <mergeCell ref="D45:D46"/>
    <mergeCell ref="F45:M45"/>
    <mergeCell ref="F46:M46"/>
    <mergeCell ref="L41:L42"/>
    <mergeCell ref="F42:G42"/>
    <mergeCell ref="I42:J42"/>
    <mergeCell ref="C43:C44"/>
    <mergeCell ref="D43:D44"/>
    <mergeCell ref="F43:M43"/>
    <mergeCell ref="C25:C29"/>
    <mergeCell ref="D25:D29"/>
    <mergeCell ref="F25:M25"/>
    <mergeCell ref="F26:M26"/>
    <mergeCell ref="F27:M27"/>
    <mergeCell ref="F28:M28"/>
    <mergeCell ref="F29:M29"/>
    <mergeCell ref="C30:C31"/>
    <mergeCell ref="D30:D31"/>
    <mergeCell ref="E30:M31"/>
    <mergeCell ref="C32:C33"/>
    <mergeCell ref="D32:D33"/>
    <mergeCell ref="E32:M33"/>
    <mergeCell ref="F23:M23"/>
    <mergeCell ref="F24:M24"/>
    <mergeCell ref="E13:F13"/>
    <mergeCell ref="E14:F14"/>
    <mergeCell ref="C15:C19"/>
    <mergeCell ref="D15:D19"/>
    <mergeCell ref="F15:M15"/>
    <mergeCell ref="F16:M16"/>
    <mergeCell ref="F17:M17"/>
    <mergeCell ref="F18:M18"/>
    <mergeCell ref="B8:B33"/>
    <mergeCell ref="E8:M8"/>
    <mergeCell ref="C9:C14"/>
    <mergeCell ref="D9:D14"/>
    <mergeCell ref="E9:F10"/>
    <mergeCell ref="G9:G10"/>
    <mergeCell ref="H9:L9"/>
    <mergeCell ref="M9:M10"/>
    <mergeCell ref="E11:F11"/>
    <mergeCell ref="E12:F12"/>
    <mergeCell ref="F19:M19"/>
    <mergeCell ref="C20:C24"/>
    <mergeCell ref="D20:D24"/>
    <mergeCell ref="F20:M20"/>
    <mergeCell ref="F21:M21"/>
    <mergeCell ref="F22:M22"/>
    <mergeCell ref="B6:D6"/>
    <mergeCell ref="B7:D7"/>
    <mergeCell ref="E6:M6"/>
    <mergeCell ref="E7:M7"/>
    <mergeCell ref="B4:M4"/>
  </mergeCells>
  <phoneticPr fontId="5"/>
  <pageMargins left="0.7" right="0.7" top="0.75" bottom="0.75" header="0.3" footer="0.3"/>
  <pageSetup paperSize="9" scale="53"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J23"/>
  <sheetViews>
    <sheetView workbookViewId="0">
      <selection activeCell="E14" sqref="E14:I15"/>
    </sheetView>
  </sheetViews>
  <sheetFormatPr defaultRowHeight="13.5"/>
  <cols>
    <col min="1" max="1" width="1.875" style="1037" customWidth="1"/>
    <col min="2" max="2" width="10.125" style="1037" customWidth="1"/>
    <col min="3" max="3" width="3.625" style="1037" customWidth="1"/>
    <col min="4" max="4" width="18.75" style="1037" customWidth="1"/>
    <col min="5" max="9" width="12.625" style="1037" customWidth="1"/>
    <col min="10" max="10" width="1.75" style="1037" customWidth="1"/>
    <col min="11" max="12" width="9" style="1037"/>
    <col min="13" max="13" width="9" style="1037" customWidth="1"/>
    <col min="14" max="256" width="9" style="1037"/>
    <col min="257" max="257" width="1.875" style="1037" customWidth="1"/>
    <col min="258" max="258" width="10.125" style="1037" customWidth="1"/>
    <col min="259" max="259" width="3.625" style="1037" customWidth="1"/>
    <col min="260" max="260" width="18.75" style="1037" customWidth="1"/>
    <col min="261" max="265" width="12.625" style="1037" customWidth="1"/>
    <col min="266" max="512" width="9" style="1037"/>
    <col min="513" max="513" width="1.875" style="1037" customWidth="1"/>
    <col min="514" max="514" width="10.125" style="1037" customWidth="1"/>
    <col min="515" max="515" width="3.625" style="1037" customWidth="1"/>
    <col min="516" max="516" width="18.75" style="1037" customWidth="1"/>
    <col min="517" max="521" width="12.625" style="1037" customWidth="1"/>
    <col min="522" max="768" width="9" style="1037"/>
    <col min="769" max="769" width="1.875" style="1037" customWidth="1"/>
    <col min="770" max="770" width="10.125" style="1037" customWidth="1"/>
    <col min="771" max="771" width="3.625" style="1037" customWidth="1"/>
    <col min="772" max="772" width="18.75" style="1037" customWidth="1"/>
    <col min="773" max="777" width="12.625" style="1037" customWidth="1"/>
    <col min="778" max="1024" width="9" style="1037"/>
    <col min="1025" max="1025" width="1.875" style="1037" customWidth="1"/>
    <col min="1026" max="1026" width="10.125" style="1037" customWidth="1"/>
    <col min="1027" max="1027" width="3.625" style="1037" customWidth="1"/>
    <col min="1028" max="1028" width="18.75" style="1037" customWidth="1"/>
    <col min="1029" max="1033" width="12.625" style="1037" customWidth="1"/>
    <col min="1034" max="1280" width="9" style="1037"/>
    <col min="1281" max="1281" width="1.875" style="1037" customWidth="1"/>
    <col min="1282" max="1282" width="10.125" style="1037" customWidth="1"/>
    <col min="1283" max="1283" width="3.625" style="1037" customWidth="1"/>
    <col min="1284" max="1284" width="18.75" style="1037" customWidth="1"/>
    <col min="1285" max="1289" width="12.625" style="1037" customWidth="1"/>
    <col min="1290" max="1536" width="9" style="1037"/>
    <col min="1537" max="1537" width="1.875" style="1037" customWidth="1"/>
    <col min="1538" max="1538" width="10.125" style="1037" customWidth="1"/>
    <col min="1539" max="1539" width="3.625" style="1037" customWidth="1"/>
    <col min="1540" max="1540" width="18.75" style="1037" customWidth="1"/>
    <col min="1541" max="1545" width="12.625" style="1037" customWidth="1"/>
    <col min="1546" max="1792" width="9" style="1037"/>
    <col min="1793" max="1793" width="1.875" style="1037" customWidth="1"/>
    <col min="1794" max="1794" width="10.125" style="1037" customWidth="1"/>
    <col min="1795" max="1795" width="3.625" style="1037" customWidth="1"/>
    <col min="1796" max="1796" width="18.75" style="1037" customWidth="1"/>
    <col min="1797" max="1801" width="12.625" style="1037" customWidth="1"/>
    <col min="1802" max="2048" width="9" style="1037"/>
    <col min="2049" max="2049" width="1.875" style="1037" customWidth="1"/>
    <col min="2050" max="2050" width="10.125" style="1037" customWidth="1"/>
    <col min="2051" max="2051" width="3.625" style="1037" customWidth="1"/>
    <col min="2052" max="2052" width="18.75" style="1037" customWidth="1"/>
    <col min="2053" max="2057" width="12.625" style="1037" customWidth="1"/>
    <col min="2058" max="2304" width="9" style="1037"/>
    <col min="2305" max="2305" width="1.875" style="1037" customWidth="1"/>
    <col min="2306" max="2306" width="10.125" style="1037" customWidth="1"/>
    <col min="2307" max="2307" width="3.625" style="1037" customWidth="1"/>
    <col min="2308" max="2308" width="18.75" style="1037" customWidth="1"/>
    <col min="2309" max="2313" width="12.625" style="1037" customWidth="1"/>
    <col min="2314" max="2560" width="9" style="1037"/>
    <col min="2561" max="2561" width="1.875" style="1037" customWidth="1"/>
    <col min="2562" max="2562" width="10.125" style="1037" customWidth="1"/>
    <col min="2563" max="2563" width="3.625" style="1037" customWidth="1"/>
    <col min="2564" max="2564" width="18.75" style="1037" customWidth="1"/>
    <col min="2565" max="2569" width="12.625" style="1037" customWidth="1"/>
    <col min="2570" max="2816" width="9" style="1037"/>
    <col min="2817" max="2817" width="1.875" style="1037" customWidth="1"/>
    <col min="2818" max="2818" width="10.125" style="1037" customWidth="1"/>
    <col min="2819" max="2819" width="3.625" style="1037" customWidth="1"/>
    <col min="2820" max="2820" width="18.75" style="1037" customWidth="1"/>
    <col min="2821" max="2825" width="12.625" style="1037" customWidth="1"/>
    <col min="2826" max="3072" width="9" style="1037"/>
    <col min="3073" max="3073" width="1.875" style="1037" customWidth="1"/>
    <col min="3074" max="3074" width="10.125" style="1037" customWidth="1"/>
    <col min="3075" max="3075" width="3.625" style="1037" customWidth="1"/>
    <col min="3076" max="3076" width="18.75" style="1037" customWidth="1"/>
    <col min="3077" max="3081" width="12.625" style="1037" customWidth="1"/>
    <col min="3082" max="3328" width="9" style="1037"/>
    <col min="3329" max="3329" width="1.875" style="1037" customWidth="1"/>
    <col min="3330" max="3330" width="10.125" style="1037" customWidth="1"/>
    <col min="3331" max="3331" width="3.625" style="1037" customWidth="1"/>
    <col min="3332" max="3332" width="18.75" style="1037" customWidth="1"/>
    <col min="3333" max="3337" width="12.625" style="1037" customWidth="1"/>
    <col min="3338" max="3584" width="9" style="1037"/>
    <col min="3585" max="3585" width="1.875" style="1037" customWidth="1"/>
    <col min="3586" max="3586" width="10.125" style="1037" customWidth="1"/>
    <col min="3587" max="3587" width="3.625" style="1037" customWidth="1"/>
    <col min="3588" max="3588" width="18.75" style="1037" customWidth="1"/>
    <col min="3589" max="3593" width="12.625" style="1037" customWidth="1"/>
    <col min="3594" max="3840" width="9" style="1037"/>
    <col min="3841" max="3841" width="1.875" style="1037" customWidth="1"/>
    <col min="3842" max="3842" width="10.125" style="1037" customWidth="1"/>
    <col min="3843" max="3843" width="3.625" style="1037" customWidth="1"/>
    <col min="3844" max="3844" width="18.75" style="1037" customWidth="1"/>
    <col min="3845" max="3849" width="12.625" style="1037" customWidth="1"/>
    <col min="3850" max="4096" width="9" style="1037"/>
    <col min="4097" max="4097" width="1.875" style="1037" customWidth="1"/>
    <col min="4098" max="4098" width="10.125" style="1037" customWidth="1"/>
    <col min="4099" max="4099" width="3.625" style="1037" customWidth="1"/>
    <col min="4100" max="4100" width="18.75" style="1037" customWidth="1"/>
    <col min="4101" max="4105" width="12.625" style="1037" customWidth="1"/>
    <col min="4106" max="4352" width="9" style="1037"/>
    <col min="4353" max="4353" width="1.875" style="1037" customWidth="1"/>
    <col min="4354" max="4354" width="10.125" style="1037" customWidth="1"/>
    <col min="4355" max="4355" width="3.625" style="1037" customWidth="1"/>
    <col min="4356" max="4356" width="18.75" style="1037" customWidth="1"/>
    <col min="4357" max="4361" width="12.625" style="1037" customWidth="1"/>
    <col min="4362" max="4608" width="9" style="1037"/>
    <col min="4609" max="4609" width="1.875" style="1037" customWidth="1"/>
    <col min="4610" max="4610" width="10.125" style="1037" customWidth="1"/>
    <col min="4611" max="4611" width="3.625" style="1037" customWidth="1"/>
    <col min="4612" max="4612" width="18.75" style="1037" customWidth="1"/>
    <col min="4613" max="4617" width="12.625" style="1037" customWidth="1"/>
    <col min="4618" max="4864" width="9" style="1037"/>
    <col min="4865" max="4865" width="1.875" style="1037" customWidth="1"/>
    <col min="4866" max="4866" width="10.125" style="1037" customWidth="1"/>
    <col min="4867" max="4867" width="3.625" style="1037" customWidth="1"/>
    <col min="4868" max="4868" width="18.75" style="1037" customWidth="1"/>
    <col min="4869" max="4873" width="12.625" style="1037" customWidth="1"/>
    <col min="4874" max="5120" width="9" style="1037"/>
    <col min="5121" max="5121" width="1.875" style="1037" customWidth="1"/>
    <col min="5122" max="5122" width="10.125" style="1037" customWidth="1"/>
    <col min="5123" max="5123" width="3.625" style="1037" customWidth="1"/>
    <col min="5124" max="5124" width="18.75" style="1037" customWidth="1"/>
    <col min="5125" max="5129" width="12.625" style="1037" customWidth="1"/>
    <col min="5130" max="5376" width="9" style="1037"/>
    <col min="5377" max="5377" width="1.875" style="1037" customWidth="1"/>
    <col min="5378" max="5378" width="10.125" style="1037" customWidth="1"/>
    <col min="5379" max="5379" width="3.625" style="1037" customWidth="1"/>
    <col min="5380" max="5380" width="18.75" style="1037" customWidth="1"/>
    <col min="5381" max="5385" width="12.625" style="1037" customWidth="1"/>
    <col min="5386" max="5632" width="9" style="1037"/>
    <col min="5633" max="5633" width="1.875" style="1037" customWidth="1"/>
    <col min="5634" max="5634" width="10.125" style="1037" customWidth="1"/>
    <col min="5635" max="5635" width="3.625" style="1037" customWidth="1"/>
    <col min="5636" max="5636" width="18.75" style="1037" customWidth="1"/>
    <col min="5637" max="5641" width="12.625" style="1037" customWidth="1"/>
    <col min="5642" max="5888" width="9" style="1037"/>
    <col min="5889" max="5889" width="1.875" style="1037" customWidth="1"/>
    <col min="5890" max="5890" width="10.125" style="1037" customWidth="1"/>
    <col min="5891" max="5891" width="3.625" style="1037" customWidth="1"/>
    <col min="5892" max="5892" width="18.75" style="1037" customWidth="1"/>
    <col min="5893" max="5897" width="12.625" style="1037" customWidth="1"/>
    <col min="5898" max="6144" width="9" style="1037"/>
    <col min="6145" max="6145" width="1.875" style="1037" customWidth="1"/>
    <col min="6146" max="6146" width="10.125" style="1037" customWidth="1"/>
    <col min="6147" max="6147" width="3.625" style="1037" customWidth="1"/>
    <col min="6148" max="6148" width="18.75" style="1037" customWidth="1"/>
    <col min="6149" max="6153" width="12.625" style="1037" customWidth="1"/>
    <col min="6154" max="6400" width="9" style="1037"/>
    <col min="6401" max="6401" width="1.875" style="1037" customWidth="1"/>
    <col min="6402" max="6402" width="10.125" style="1037" customWidth="1"/>
    <col min="6403" max="6403" width="3.625" style="1037" customWidth="1"/>
    <col min="6404" max="6404" width="18.75" style="1037" customWidth="1"/>
    <col min="6405" max="6409" width="12.625" style="1037" customWidth="1"/>
    <col min="6410" max="6656" width="9" style="1037"/>
    <col min="6657" max="6657" width="1.875" style="1037" customWidth="1"/>
    <col min="6658" max="6658" width="10.125" style="1037" customWidth="1"/>
    <col min="6659" max="6659" width="3.625" style="1037" customWidth="1"/>
    <col min="6660" max="6660" width="18.75" style="1037" customWidth="1"/>
    <col min="6661" max="6665" width="12.625" style="1037" customWidth="1"/>
    <col min="6666" max="6912" width="9" style="1037"/>
    <col min="6913" max="6913" width="1.875" style="1037" customWidth="1"/>
    <col min="6914" max="6914" width="10.125" style="1037" customWidth="1"/>
    <col min="6915" max="6915" width="3.625" style="1037" customWidth="1"/>
    <col min="6916" max="6916" width="18.75" style="1037" customWidth="1"/>
    <col min="6917" max="6921" width="12.625" style="1037" customWidth="1"/>
    <col min="6922" max="7168" width="9" style="1037"/>
    <col min="7169" max="7169" width="1.875" style="1037" customWidth="1"/>
    <col min="7170" max="7170" width="10.125" style="1037" customWidth="1"/>
    <col min="7171" max="7171" width="3.625" style="1037" customWidth="1"/>
    <col min="7172" max="7172" width="18.75" style="1037" customWidth="1"/>
    <col min="7173" max="7177" width="12.625" style="1037" customWidth="1"/>
    <col min="7178" max="7424" width="9" style="1037"/>
    <col min="7425" max="7425" width="1.875" style="1037" customWidth="1"/>
    <col min="7426" max="7426" width="10.125" style="1037" customWidth="1"/>
    <col min="7427" max="7427" width="3.625" style="1037" customWidth="1"/>
    <col min="7428" max="7428" width="18.75" style="1037" customWidth="1"/>
    <col min="7429" max="7433" width="12.625" style="1037" customWidth="1"/>
    <col min="7434" max="7680" width="9" style="1037"/>
    <col min="7681" max="7681" width="1.875" style="1037" customWidth="1"/>
    <col min="7682" max="7682" width="10.125" style="1037" customWidth="1"/>
    <col min="7683" max="7683" width="3.625" style="1037" customWidth="1"/>
    <col min="7684" max="7684" width="18.75" style="1037" customWidth="1"/>
    <col min="7685" max="7689" width="12.625" style="1037" customWidth="1"/>
    <col min="7690" max="7936" width="9" style="1037"/>
    <col min="7937" max="7937" width="1.875" style="1037" customWidth="1"/>
    <col min="7938" max="7938" width="10.125" style="1037" customWidth="1"/>
    <col min="7939" max="7939" width="3.625" style="1037" customWidth="1"/>
    <col min="7940" max="7940" width="18.75" style="1037" customWidth="1"/>
    <col min="7941" max="7945" width="12.625" style="1037" customWidth="1"/>
    <col min="7946" max="8192" width="9" style="1037"/>
    <col min="8193" max="8193" width="1.875" style="1037" customWidth="1"/>
    <col min="8194" max="8194" width="10.125" style="1037" customWidth="1"/>
    <col min="8195" max="8195" width="3.625" style="1037" customWidth="1"/>
    <col min="8196" max="8196" width="18.75" style="1037" customWidth="1"/>
    <col min="8197" max="8201" width="12.625" style="1037" customWidth="1"/>
    <col min="8202" max="8448" width="9" style="1037"/>
    <col min="8449" max="8449" width="1.875" style="1037" customWidth="1"/>
    <col min="8450" max="8450" width="10.125" style="1037" customWidth="1"/>
    <col min="8451" max="8451" width="3.625" style="1037" customWidth="1"/>
    <col min="8452" max="8452" width="18.75" style="1037" customWidth="1"/>
    <col min="8453" max="8457" width="12.625" style="1037" customWidth="1"/>
    <col min="8458" max="8704" width="9" style="1037"/>
    <col min="8705" max="8705" width="1.875" style="1037" customWidth="1"/>
    <col min="8706" max="8706" width="10.125" style="1037" customWidth="1"/>
    <col min="8707" max="8707" width="3.625" style="1037" customWidth="1"/>
    <col min="8708" max="8708" width="18.75" style="1037" customWidth="1"/>
    <col min="8709" max="8713" width="12.625" style="1037" customWidth="1"/>
    <col min="8714" max="8960" width="9" style="1037"/>
    <col min="8961" max="8961" width="1.875" style="1037" customWidth="1"/>
    <col min="8962" max="8962" width="10.125" style="1037" customWidth="1"/>
    <col min="8963" max="8963" width="3.625" style="1037" customWidth="1"/>
    <col min="8964" max="8964" width="18.75" style="1037" customWidth="1"/>
    <col min="8965" max="8969" width="12.625" style="1037" customWidth="1"/>
    <col min="8970" max="9216" width="9" style="1037"/>
    <col min="9217" max="9217" width="1.875" style="1037" customWidth="1"/>
    <col min="9218" max="9218" width="10.125" style="1037" customWidth="1"/>
    <col min="9219" max="9219" width="3.625" style="1037" customWidth="1"/>
    <col min="9220" max="9220" width="18.75" style="1037" customWidth="1"/>
    <col min="9221" max="9225" width="12.625" style="1037" customWidth="1"/>
    <col min="9226" max="9472" width="9" style="1037"/>
    <col min="9473" max="9473" width="1.875" style="1037" customWidth="1"/>
    <col min="9474" max="9474" width="10.125" style="1037" customWidth="1"/>
    <col min="9475" max="9475" width="3.625" style="1037" customWidth="1"/>
    <col min="9476" max="9476" width="18.75" style="1037" customWidth="1"/>
    <col min="9477" max="9481" width="12.625" style="1037" customWidth="1"/>
    <col min="9482" max="9728" width="9" style="1037"/>
    <col min="9729" max="9729" width="1.875" style="1037" customWidth="1"/>
    <col min="9730" max="9730" width="10.125" style="1037" customWidth="1"/>
    <col min="9731" max="9731" width="3.625" style="1037" customWidth="1"/>
    <col min="9732" max="9732" width="18.75" style="1037" customWidth="1"/>
    <col min="9733" max="9737" width="12.625" style="1037" customWidth="1"/>
    <col min="9738" max="9984" width="9" style="1037"/>
    <col min="9985" max="9985" width="1.875" style="1037" customWidth="1"/>
    <col min="9986" max="9986" width="10.125" style="1037" customWidth="1"/>
    <col min="9987" max="9987" width="3.625" style="1037" customWidth="1"/>
    <col min="9988" max="9988" width="18.75" style="1037" customWidth="1"/>
    <col min="9989" max="9993" width="12.625" style="1037" customWidth="1"/>
    <col min="9994" max="10240" width="9" style="1037"/>
    <col min="10241" max="10241" width="1.875" style="1037" customWidth="1"/>
    <col min="10242" max="10242" width="10.125" style="1037" customWidth="1"/>
    <col min="10243" max="10243" width="3.625" style="1037" customWidth="1"/>
    <col min="10244" max="10244" width="18.75" style="1037" customWidth="1"/>
    <col min="10245" max="10249" width="12.625" style="1037" customWidth="1"/>
    <col min="10250" max="10496" width="9" style="1037"/>
    <col min="10497" max="10497" width="1.875" style="1037" customWidth="1"/>
    <col min="10498" max="10498" width="10.125" style="1037" customWidth="1"/>
    <col min="10499" max="10499" width="3.625" style="1037" customWidth="1"/>
    <col min="10500" max="10500" width="18.75" style="1037" customWidth="1"/>
    <col min="10501" max="10505" width="12.625" style="1037" customWidth="1"/>
    <col min="10506" max="10752" width="9" style="1037"/>
    <col min="10753" max="10753" width="1.875" style="1037" customWidth="1"/>
    <col min="10754" max="10754" width="10.125" style="1037" customWidth="1"/>
    <col min="10755" max="10755" width="3.625" style="1037" customWidth="1"/>
    <col min="10756" max="10756" width="18.75" style="1037" customWidth="1"/>
    <col min="10757" max="10761" width="12.625" style="1037" customWidth="1"/>
    <col min="10762" max="11008" width="9" style="1037"/>
    <col min="11009" max="11009" width="1.875" style="1037" customWidth="1"/>
    <col min="11010" max="11010" width="10.125" style="1037" customWidth="1"/>
    <col min="11011" max="11011" width="3.625" style="1037" customWidth="1"/>
    <col min="11012" max="11012" width="18.75" style="1037" customWidth="1"/>
    <col min="11013" max="11017" width="12.625" style="1037" customWidth="1"/>
    <col min="11018" max="11264" width="9" style="1037"/>
    <col min="11265" max="11265" width="1.875" style="1037" customWidth="1"/>
    <col min="11266" max="11266" width="10.125" style="1037" customWidth="1"/>
    <col min="11267" max="11267" width="3.625" style="1037" customWidth="1"/>
    <col min="11268" max="11268" width="18.75" style="1037" customWidth="1"/>
    <col min="11269" max="11273" width="12.625" style="1037" customWidth="1"/>
    <col min="11274" max="11520" width="9" style="1037"/>
    <col min="11521" max="11521" width="1.875" style="1037" customWidth="1"/>
    <col min="11522" max="11522" width="10.125" style="1037" customWidth="1"/>
    <col min="11523" max="11523" width="3.625" style="1037" customWidth="1"/>
    <col min="11524" max="11524" width="18.75" style="1037" customWidth="1"/>
    <col min="11525" max="11529" width="12.625" style="1037" customWidth="1"/>
    <col min="11530" max="11776" width="9" style="1037"/>
    <col min="11777" max="11777" width="1.875" style="1037" customWidth="1"/>
    <col min="11778" max="11778" width="10.125" style="1037" customWidth="1"/>
    <col min="11779" max="11779" width="3.625" style="1037" customWidth="1"/>
    <col min="11780" max="11780" width="18.75" style="1037" customWidth="1"/>
    <col min="11781" max="11785" width="12.625" style="1037" customWidth="1"/>
    <col min="11786" max="12032" width="9" style="1037"/>
    <col min="12033" max="12033" width="1.875" style="1037" customWidth="1"/>
    <col min="12034" max="12034" width="10.125" style="1037" customWidth="1"/>
    <col min="12035" max="12035" width="3.625" style="1037" customWidth="1"/>
    <col min="12036" max="12036" width="18.75" style="1037" customWidth="1"/>
    <col min="12037" max="12041" width="12.625" style="1037" customWidth="1"/>
    <col min="12042" max="12288" width="9" style="1037"/>
    <col min="12289" max="12289" width="1.875" style="1037" customWidth="1"/>
    <col min="12290" max="12290" width="10.125" style="1037" customWidth="1"/>
    <col min="12291" max="12291" width="3.625" style="1037" customWidth="1"/>
    <col min="12292" max="12292" width="18.75" style="1037" customWidth="1"/>
    <col min="12293" max="12297" width="12.625" style="1037" customWidth="1"/>
    <col min="12298" max="12544" width="9" style="1037"/>
    <col min="12545" max="12545" width="1.875" style="1037" customWidth="1"/>
    <col min="12546" max="12546" width="10.125" style="1037" customWidth="1"/>
    <col min="12547" max="12547" width="3.625" style="1037" customWidth="1"/>
    <col min="12548" max="12548" width="18.75" style="1037" customWidth="1"/>
    <col min="12549" max="12553" width="12.625" style="1037" customWidth="1"/>
    <col min="12554" max="12800" width="9" style="1037"/>
    <col min="12801" max="12801" width="1.875" style="1037" customWidth="1"/>
    <col min="12802" max="12802" width="10.125" style="1037" customWidth="1"/>
    <col min="12803" max="12803" width="3.625" style="1037" customWidth="1"/>
    <col min="12804" max="12804" width="18.75" style="1037" customWidth="1"/>
    <col min="12805" max="12809" width="12.625" style="1037" customWidth="1"/>
    <col min="12810" max="13056" width="9" style="1037"/>
    <col min="13057" max="13057" width="1.875" style="1037" customWidth="1"/>
    <col min="13058" max="13058" width="10.125" style="1037" customWidth="1"/>
    <col min="13059" max="13059" width="3.625" style="1037" customWidth="1"/>
    <col min="13060" max="13060" width="18.75" style="1037" customWidth="1"/>
    <col min="13061" max="13065" width="12.625" style="1037" customWidth="1"/>
    <col min="13066" max="13312" width="9" style="1037"/>
    <col min="13313" max="13313" width="1.875" style="1037" customWidth="1"/>
    <col min="13314" max="13314" width="10.125" style="1037" customWidth="1"/>
    <col min="13315" max="13315" width="3.625" style="1037" customWidth="1"/>
    <col min="13316" max="13316" width="18.75" style="1037" customWidth="1"/>
    <col min="13317" max="13321" width="12.625" style="1037" customWidth="1"/>
    <col min="13322" max="13568" width="9" style="1037"/>
    <col min="13569" max="13569" width="1.875" style="1037" customWidth="1"/>
    <col min="13570" max="13570" width="10.125" style="1037" customWidth="1"/>
    <col min="13571" max="13571" width="3.625" style="1037" customWidth="1"/>
    <col min="13572" max="13572" width="18.75" style="1037" customWidth="1"/>
    <col min="13573" max="13577" width="12.625" style="1037" customWidth="1"/>
    <col min="13578" max="13824" width="9" style="1037"/>
    <col min="13825" max="13825" width="1.875" style="1037" customWidth="1"/>
    <col min="13826" max="13826" width="10.125" style="1037" customWidth="1"/>
    <col min="13827" max="13827" width="3.625" style="1037" customWidth="1"/>
    <col min="13828" max="13828" width="18.75" style="1037" customWidth="1"/>
    <col min="13829" max="13833" width="12.625" style="1037" customWidth="1"/>
    <col min="13834" max="14080" width="9" style="1037"/>
    <col min="14081" max="14081" width="1.875" style="1037" customWidth="1"/>
    <col min="14082" max="14082" width="10.125" style="1037" customWidth="1"/>
    <col min="14083" max="14083" width="3.625" style="1037" customWidth="1"/>
    <col min="14084" max="14084" width="18.75" style="1037" customWidth="1"/>
    <col min="14085" max="14089" width="12.625" style="1037" customWidth="1"/>
    <col min="14090" max="14336" width="9" style="1037"/>
    <col min="14337" max="14337" width="1.875" style="1037" customWidth="1"/>
    <col min="14338" max="14338" width="10.125" style="1037" customWidth="1"/>
    <col min="14339" max="14339" width="3.625" style="1037" customWidth="1"/>
    <col min="14340" max="14340" width="18.75" style="1037" customWidth="1"/>
    <col min="14341" max="14345" width="12.625" style="1037" customWidth="1"/>
    <col min="14346" max="14592" width="9" style="1037"/>
    <col min="14593" max="14593" width="1.875" style="1037" customWidth="1"/>
    <col min="14594" max="14594" width="10.125" style="1037" customWidth="1"/>
    <col min="14595" max="14595" width="3.625" style="1037" customWidth="1"/>
    <col min="14596" max="14596" width="18.75" style="1037" customWidth="1"/>
    <col min="14597" max="14601" width="12.625" style="1037" customWidth="1"/>
    <col min="14602" max="14848" width="9" style="1037"/>
    <col min="14849" max="14849" width="1.875" style="1037" customWidth="1"/>
    <col min="14850" max="14850" width="10.125" style="1037" customWidth="1"/>
    <col min="14851" max="14851" width="3.625" style="1037" customWidth="1"/>
    <col min="14852" max="14852" width="18.75" style="1037" customWidth="1"/>
    <col min="14853" max="14857" width="12.625" style="1037" customWidth="1"/>
    <col min="14858" max="15104" width="9" style="1037"/>
    <col min="15105" max="15105" width="1.875" style="1037" customWidth="1"/>
    <col min="15106" max="15106" width="10.125" style="1037" customWidth="1"/>
    <col min="15107" max="15107" width="3.625" style="1037" customWidth="1"/>
    <col min="15108" max="15108" width="18.75" style="1037" customWidth="1"/>
    <col min="15109" max="15113" width="12.625" style="1037" customWidth="1"/>
    <col min="15114" max="15360" width="9" style="1037"/>
    <col min="15361" max="15361" width="1.875" style="1037" customWidth="1"/>
    <col min="15362" max="15362" width="10.125" style="1037" customWidth="1"/>
    <col min="15363" max="15363" width="3.625" style="1037" customWidth="1"/>
    <col min="15364" max="15364" width="18.75" style="1037" customWidth="1"/>
    <col min="15365" max="15369" width="12.625" style="1037" customWidth="1"/>
    <col min="15370" max="15616" width="9" style="1037"/>
    <col min="15617" max="15617" width="1.875" style="1037" customWidth="1"/>
    <col min="15618" max="15618" width="10.125" style="1037" customWidth="1"/>
    <col min="15619" max="15619" width="3.625" style="1037" customWidth="1"/>
    <col min="15620" max="15620" width="18.75" style="1037" customWidth="1"/>
    <col min="15621" max="15625" width="12.625" style="1037" customWidth="1"/>
    <col min="15626" max="15872" width="9" style="1037"/>
    <col min="15873" max="15873" width="1.875" style="1037" customWidth="1"/>
    <col min="15874" max="15874" width="10.125" style="1037" customWidth="1"/>
    <col min="15875" max="15875" width="3.625" style="1037" customWidth="1"/>
    <col min="15876" max="15876" width="18.75" style="1037" customWidth="1"/>
    <col min="15877" max="15881" width="12.625" style="1037" customWidth="1"/>
    <col min="15882" max="16128" width="9" style="1037"/>
    <col min="16129" max="16129" width="1.875" style="1037" customWidth="1"/>
    <col min="16130" max="16130" width="10.125" style="1037" customWidth="1"/>
    <col min="16131" max="16131" width="3.625" style="1037" customWidth="1"/>
    <col min="16132" max="16132" width="18.75" style="1037" customWidth="1"/>
    <col min="16133" max="16137" width="12.625" style="1037" customWidth="1"/>
    <col min="16138" max="16384" width="9" style="1037"/>
  </cols>
  <sheetData>
    <row r="1" spans="1:10" ht="20.100000000000001" customHeight="1">
      <c r="A1" s="1036"/>
      <c r="B1" s="1036" t="s">
        <v>1962</v>
      </c>
      <c r="C1" s="1036"/>
      <c r="D1" s="1036"/>
      <c r="E1" s="1036"/>
      <c r="F1" s="1036"/>
      <c r="G1" s="1036"/>
      <c r="H1" s="1036"/>
      <c r="I1" s="1036"/>
      <c r="J1" s="1036"/>
    </row>
    <row r="2" spans="1:10" ht="20.100000000000001" customHeight="1">
      <c r="A2" s="1036"/>
      <c r="B2" s="1036"/>
      <c r="C2" s="1036"/>
      <c r="D2" s="1036"/>
      <c r="E2" s="1036"/>
      <c r="F2" s="1036"/>
      <c r="G2" s="1036"/>
      <c r="H2" s="1036"/>
      <c r="I2" s="1038" t="s">
        <v>1584</v>
      </c>
      <c r="J2" s="1039"/>
    </row>
    <row r="3" spans="1:10" ht="20.100000000000001" customHeight="1">
      <c r="A3" s="1036"/>
      <c r="B3" s="1036"/>
      <c r="C3" s="1036"/>
      <c r="D3" s="1036"/>
      <c r="E3" s="1036"/>
      <c r="F3" s="1036"/>
      <c r="G3" s="1036"/>
      <c r="H3" s="1036"/>
      <c r="I3" s="1038"/>
      <c r="J3" s="1039"/>
    </row>
    <row r="4" spans="1:10" ht="20.100000000000001" customHeight="1">
      <c r="A4" s="1036"/>
      <c r="B4" s="2972" t="s">
        <v>1585</v>
      </c>
      <c r="C4" s="2972"/>
      <c r="D4" s="2972"/>
      <c r="E4" s="2972"/>
      <c r="F4" s="2972"/>
      <c r="G4" s="2972"/>
      <c r="H4" s="2972"/>
      <c r="I4" s="2972"/>
      <c r="J4" s="1036"/>
    </row>
    <row r="5" spans="1:10" ht="20.100000000000001" customHeight="1" thickBot="1">
      <c r="A5" s="1036"/>
      <c r="B5" s="1040"/>
      <c r="C5" s="1040"/>
      <c r="D5" s="1040"/>
      <c r="E5" s="1040"/>
      <c r="F5" s="1040"/>
      <c r="G5" s="1040"/>
      <c r="H5" s="1040"/>
      <c r="I5" s="1040"/>
      <c r="J5" s="1036"/>
    </row>
    <row r="6" spans="1:10" ht="30" customHeight="1">
      <c r="A6" s="1036"/>
      <c r="B6" s="3077" t="s">
        <v>1586</v>
      </c>
      <c r="C6" s="3078"/>
      <c r="D6" s="3079"/>
      <c r="E6" s="2966"/>
      <c r="F6" s="2967"/>
      <c r="G6" s="2967"/>
      <c r="H6" s="2967"/>
      <c r="I6" s="2968"/>
      <c r="J6" s="1041"/>
    </row>
    <row r="7" spans="1:10" ht="30" customHeight="1" thickBot="1">
      <c r="A7" s="1036"/>
      <c r="B7" s="3080" t="s">
        <v>337</v>
      </c>
      <c r="C7" s="3081"/>
      <c r="D7" s="3082"/>
      <c r="E7" s="3083" t="s">
        <v>1587</v>
      </c>
      <c r="F7" s="3084"/>
      <c r="G7" s="3084"/>
      <c r="H7" s="3084"/>
      <c r="I7" s="3085"/>
      <c r="J7" s="1041"/>
    </row>
    <row r="8" spans="1:10" ht="30" customHeight="1" thickBot="1">
      <c r="A8" s="1036"/>
      <c r="B8" s="3052" t="s">
        <v>64</v>
      </c>
      <c r="C8" s="1042">
        <v>1</v>
      </c>
      <c r="D8" s="1043" t="s">
        <v>1588</v>
      </c>
      <c r="E8" s="3047"/>
      <c r="F8" s="3047"/>
      <c r="G8" s="3047"/>
      <c r="H8" s="3047"/>
      <c r="I8" s="3053"/>
      <c r="J8" s="1036"/>
    </row>
    <row r="9" spans="1:10" ht="30" customHeight="1">
      <c r="A9" s="1036"/>
      <c r="B9" s="3052"/>
      <c r="C9" s="3056">
        <v>2</v>
      </c>
      <c r="D9" s="3057" t="s">
        <v>66</v>
      </c>
      <c r="E9" s="3058" t="s">
        <v>526</v>
      </c>
      <c r="F9" s="3060" t="s">
        <v>69</v>
      </c>
      <c r="G9" s="3061"/>
      <c r="H9" s="3062"/>
      <c r="I9" s="3054" t="s">
        <v>527</v>
      </c>
      <c r="J9" s="1036"/>
    </row>
    <row r="10" spans="1:10" ht="30" customHeight="1">
      <c r="A10" s="1036"/>
      <c r="B10" s="3052"/>
      <c r="C10" s="3056"/>
      <c r="D10" s="3057"/>
      <c r="E10" s="3059"/>
      <c r="F10" s="1044" t="s">
        <v>1589</v>
      </c>
      <c r="G10" s="1045" t="s">
        <v>1590</v>
      </c>
      <c r="H10" s="1046" t="s">
        <v>1591</v>
      </c>
      <c r="I10" s="3055"/>
      <c r="J10" s="1036"/>
    </row>
    <row r="11" spans="1:10" ht="49.5" customHeight="1" thickBot="1">
      <c r="A11" s="1036"/>
      <c r="B11" s="3052"/>
      <c r="C11" s="3056"/>
      <c r="D11" s="3057"/>
      <c r="E11" s="1047"/>
      <c r="F11" s="1048"/>
      <c r="G11" s="1049"/>
      <c r="H11" s="1050"/>
      <c r="I11" s="1051"/>
      <c r="J11" s="1036"/>
    </row>
    <row r="12" spans="1:10" ht="30" customHeight="1">
      <c r="A12" s="1036"/>
      <c r="B12" s="3052"/>
      <c r="C12" s="3056">
        <v>3</v>
      </c>
      <c r="D12" s="3056" t="s">
        <v>80</v>
      </c>
      <c r="E12" s="3050"/>
      <c r="F12" s="3050"/>
      <c r="G12" s="3050"/>
      <c r="H12" s="3050"/>
      <c r="I12" s="3051"/>
      <c r="J12" s="1036"/>
    </row>
    <row r="13" spans="1:10" ht="30" customHeight="1">
      <c r="A13" s="1036"/>
      <c r="B13" s="3052"/>
      <c r="C13" s="3056"/>
      <c r="D13" s="3056"/>
      <c r="E13" s="3063"/>
      <c r="F13" s="3063"/>
      <c r="G13" s="3063"/>
      <c r="H13" s="3063"/>
      <c r="I13" s="3064"/>
      <c r="J13" s="1036"/>
    </row>
    <row r="14" spans="1:10" ht="30" customHeight="1">
      <c r="A14" s="1036"/>
      <c r="B14" s="3052"/>
      <c r="C14" s="3045">
        <v>4</v>
      </c>
      <c r="D14" s="3046" t="s">
        <v>81</v>
      </c>
      <c r="E14" s="3048"/>
      <c r="F14" s="3048"/>
      <c r="G14" s="3048"/>
      <c r="H14" s="3048"/>
      <c r="I14" s="3049"/>
      <c r="J14" s="1036"/>
    </row>
    <row r="15" spans="1:10" ht="30" customHeight="1" thickBot="1">
      <c r="A15" s="1036"/>
      <c r="B15" s="3052"/>
      <c r="C15" s="3045"/>
      <c r="D15" s="3047"/>
      <c r="E15" s="3050"/>
      <c r="F15" s="3050"/>
      <c r="G15" s="3050"/>
      <c r="H15" s="3050"/>
      <c r="I15" s="3051"/>
      <c r="J15" s="1036"/>
    </row>
    <row r="16" spans="1:10" ht="42" customHeight="1">
      <c r="A16" s="1036"/>
      <c r="B16" s="3067" t="s">
        <v>82</v>
      </c>
      <c r="C16" s="1052">
        <v>1</v>
      </c>
      <c r="D16" s="1052" t="s">
        <v>1592</v>
      </c>
      <c r="E16" s="3069"/>
      <c r="F16" s="3069"/>
      <c r="G16" s="3069"/>
      <c r="H16" s="3069"/>
      <c r="I16" s="3070"/>
      <c r="J16" s="1036"/>
    </row>
    <row r="17" spans="1:10" ht="54" customHeight="1">
      <c r="A17" s="1036"/>
      <c r="B17" s="3052"/>
      <c r="C17" s="1053">
        <v>2</v>
      </c>
      <c r="D17" s="1053" t="s">
        <v>85</v>
      </c>
      <c r="E17" s="3071"/>
      <c r="F17" s="3071"/>
      <c r="G17" s="3071"/>
      <c r="H17" s="3071"/>
      <c r="I17" s="3072"/>
      <c r="J17" s="1036"/>
    </row>
    <row r="18" spans="1:10" ht="54" customHeight="1" thickBot="1">
      <c r="A18" s="1036"/>
      <c r="B18" s="3068"/>
      <c r="C18" s="1054">
        <v>3</v>
      </c>
      <c r="D18" s="1054" t="s">
        <v>81</v>
      </c>
      <c r="E18" s="3073"/>
      <c r="F18" s="3074"/>
      <c r="G18" s="3074"/>
      <c r="H18" s="3074"/>
      <c r="I18" s="3075"/>
      <c r="J18" s="1036"/>
    </row>
    <row r="19" spans="1:10" ht="21.75" customHeight="1">
      <c r="A19" s="1055"/>
      <c r="B19" s="3076" t="s">
        <v>97</v>
      </c>
      <c r="C19" s="3076"/>
      <c r="D19" s="3076"/>
      <c r="E19" s="3076"/>
      <c r="F19" s="3076"/>
      <c r="G19" s="3076"/>
      <c r="H19" s="3076"/>
      <c r="I19" s="3076"/>
      <c r="J19" s="1055"/>
    </row>
    <row r="20" spans="1:10" ht="51" customHeight="1">
      <c r="A20" s="1055"/>
      <c r="B20" s="3065" t="s">
        <v>1593</v>
      </c>
      <c r="C20" s="3065"/>
      <c r="D20" s="3065"/>
      <c r="E20" s="3065"/>
      <c r="F20" s="3065"/>
      <c r="G20" s="3065"/>
      <c r="H20" s="3065"/>
      <c r="I20" s="3065"/>
      <c r="J20" s="1055"/>
    </row>
    <row r="21" spans="1:10" ht="39.75" customHeight="1">
      <c r="A21" s="1055"/>
      <c r="B21" s="3065" t="s">
        <v>1594</v>
      </c>
      <c r="C21" s="3065"/>
      <c r="D21" s="3065"/>
      <c r="E21" s="3065"/>
      <c r="F21" s="3065"/>
      <c r="G21" s="3065"/>
      <c r="H21" s="3065"/>
      <c r="I21" s="3065"/>
      <c r="J21" s="1055"/>
    </row>
    <row r="22" spans="1:10" ht="24.75" customHeight="1">
      <c r="A22" s="1055"/>
      <c r="B22" s="3066" t="s">
        <v>1595</v>
      </c>
      <c r="C22" s="3066"/>
      <c r="D22" s="3066"/>
      <c r="E22" s="3066"/>
      <c r="F22" s="3066"/>
      <c r="G22" s="3066"/>
      <c r="H22" s="3066"/>
      <c r="I22" s="3066"/>
      <c r="J22" s="1055"/>
    </row>
    <row r="23" spans="1:10" ht="33.75" customHeight="1">
      <c r="A23" s="1055"/>
      <c r="B23" s="3066" t="s">
        <v>1596</v>
      </c>
      <c r="C23" s="3066"/>
      <c r="D23" s="3066"/>
      <c r="E23" s="3066"/>
      <c r="F23" s="3066"/>
      <c r="G23" s="3066"/>
      <c r="H23" s="3066"/>
      <c r="I23" s="3066"/>
      <c r="J23" s="1055"/>
    </row>
  </sheetData>
  <mergeCells count="27">
    <mergeCell ref="B4:I4"/>
    <mergeCell ref="B6:D6"/>
    <mergeCell ref="E6:I6"/>
    <mergeCell ref="B7:D7"/>
    <mergeCell ref="E7:I7"/>
    <mergeCell ref="B21:I21"/>
    <mergeCell ref="B22:I22"/>
    <mergeCell ref="B23:I23"/>
    <mergeCell ref="B16:B18"/>
    <mergeCell ref="E16:I16"/>
    <mergeCell ref="E17:I17"/>
    <mergeCell ref="E18:I18"/>
    <mergeCell ref="B19:I19"/>
    <mergeCell ref="B20:I20"/>
    <mergeCell ref="C14:C15"/>
    <mergeCell ref="D14:D15"/>
    <mergeCell ref="E14:I15"/>
    <mergeCell ref="B8:B15"/>
    <mergeCell ref="E8:I8"/>
    <mergeCell ref="I9:I10"/>
    <mergeCell ref="C12:C13"/>
    <mergeCell ref="C9:C11"/>
    <mergeCell ref="D9:D11"/>
    <mergeCell ref="E9:E10"/>
    <mergeCell ref="F9:H9"/>
    <mergeCell ref="D12:D13"/>
    <mergeCell ref="E12:I13"/>
  </mergeCells>
  <phoneticPr fontId="5"/>
  <pageMargins left="0.7" right="0.7" top="0.75" bottom="0.75" header="0.3" footer="0.3"/>
  <pageSetup paperSize="9" scale="81"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F38"/>
  <sheetViews>
    <sheetView workbookViewId="0">
      <selection activeCell="H8" sqref="H8"/>
    </sheetView>
  </sheetViews>
  <sheetFormatPr defaultRowHeight="13.5"/>
  <cols>
    <col min="1" max="1" width="23.25" customWidth="1"/>
    <col min="2" max="2" width="17.75" customWidth="1"/>
    <col min="3" max="3" width="17.875" customWidth="1"/>
    <col min="4" max="4" width="19.125" customWidth="1"/>
    <col min="5" max="5" width="20.625" customWidth="1"/>
    <col min="6" max="6" width="17" customWidth="1"/>
    <col min="7" max="7" width="6.5" customWidth="1"/>
    <col min="8" max="18" width="20.625" customWidth="1"/>
    <col min="257" max="257" width="23.25" customWidth="1"/>
    <col min="258" max="258" width="17.75" customWidth="1"/>
    <col min="259" max="259" width="17.875" customWidth="1"/>
    <col min="260" max="260" width="19.125" customWidth="1"/>
    <col min="261" max="261" width="20.625" customWidth="1"/>
    <col min="262" max="262" width="17" customWidth="1"/>
    <col min="263" max="274" width="20.625" customWidth="1"/>
    <col min="513" max="513" width="23.25" customWidth="1"/>
    <col min="514" max="514" width="17.75" customWidth="1"/>
    <col min="515" max="515" width="17.875" customWidth="1"/>
    <col min="516" max="516" width="19.125" customWidth="1"/>
    <col min="517" max="517" width="20.625" customWidth="1"/>
    <col min="518" max="518" width="17" customWidth="1"/>
    <col min="519" max="530" width="20.625" customWidth="1"/>
    <col min="769" max="769" width="23.25" customWidth="1"/>
    <col min="770" max="770" width="17.75" customWidth="1"/>
    <col min="771" max="771" width="17.875" customWidth="1"/>
    <col min="772" max="772" width="19.125" customWidth="1"/>
    <col min="773" max="773" width="20.625" customWidth="1"/>
    <col min="774" max="774" width="17" customWidth="1"/>
    <col min="775" max="786" width="20.625" customWidth="1"/>
    <col min="1025" max="1025" width="23.25" customWidth="1"/>
    <col min="1026" max="1026" width="17.75" customWidth="1"/>
    <col min="1027" max="1027" width="17.875" customWidth="1"/>
    <col min="1028" max="1028" width="19.125" customWidth="1"/>
    <col min="1029" max="1029" width="20.625" customWidth="1"/>
    <col min="1030" max="1030" width="17" customWidth="1"/>
    <col min="1031" max="1042" width="20.625" customWidth="1"/>
    <col min="1281" max="1281" width="23.25" customWidth="1"/>
    <col min="1282" max="1282" width="17.75" customWidth="1"/>
    <col min="1283" max="1283" width="17.875" customWidth="1"/>
    <col min="1284" max="1284" width="19.125" customWidth="1"/>
    <col min="1285" max="1285" width="20.625" customWidth="1"/>
    <col min="1286" max="1286" width="17" customWidth="1"/>
    <col min="1287" max="1298" width="20.625" customWidth="1"/>
    <col min="1537" max="1537" width="23.25" customWidth="1"/>
    <col min="1538" max="1538" width="17.75" customWidth="1"/>
    <col min="1539" max="1539" width="17.875" customWidth="1"/>
    <col min="1540" max="1540" width="19.125" customWidth="1"/>
    <col min="1541" max="1541" width="20.625" customWidth="1"/>
    <col min="1542" max="1542" width="17" customWidth="1"/>
    <col min="1543" max="1554" width="20.625" customWidth="1"/>
    <col min="1793" max="1793" width="23.25" customWidth="1"/>
    <col min="1794" max="1794" width="17.75" customWidth="1"/>
    <col min="1795" max="1795" width="17.875" customWidth="1"/>
    <col min="1796" max="1796" width="19.125" customWidth="1"/>
    <col min="1797" max="1797" width="20.625" customWidth="1"/>
    <col min="1798" max="1798" width="17" customWidth="1"/>
    <col min="1799" max="1810" width="20.625" customWidth="1"/>
    <col min="2049" max="2049" width="23.25" customWidth="1"/>
    <col min="2050" max="2050" width="17.75" customWidth="1"/>
    <col min="2051" max="2051" width="17.875" customWidth="1"/>
    <col min="2052" max="2052" width="19.125" customWidth="1"/>
    <col min="2053" max="2053" width="20.625" customWidth="1"/>
    <col min="2054" max="2054" width="17" customWidth="1"/>
    <col min="2055" max="2066" width="20.625" customWidth="1"/>
    <col min="2305" max="2305" width="23.25" customWidth="1"/>
    <col min="2306" max="2306" width="17.75" customWidth="1"/>
    <col min="2307" max="2307" width="17.875" customWidth="1"/>
    <col min="2308" max="2308" width="19.125" customWidth="1"/>
    <col min="2309" max="2309" width="20.625" customWidth="1"/>
    <col min="2310" max="2310" width="17" customWidth="1"/>
    <col min="2311" max="2322" width="20.625" customWidth="1"/>
    <col min="2561" max="2561" width="23.25" customWidth="1"/>
    <col min="2562" max="2562" width="17.75" customWidth="1"/>
    <col min="2563" max="2563" width="17.875" customWidth="1"/>
    <col min="2564" max="2564" width="19.125" customWidth="1"/>
    <col min="2565" max="2565" width="20.625" customWidth="1"/>
    <col min="2566" max="2566" width="17" customWidth="1"/>
    <col min="2567" max="2578" width="20.625" customWidth="1"/>
    <col min="2817" max="2817" width="23.25" customWidth="1"/>
    <col min="2818" max="2818" width="17.75" customWidth="1"/>
    <col min="2819" max="2819" width="17.875" customWidth="1"/>
    <col min="2820" max="2820" width="19.125" customWidth="1"/>
    <col min="2821" max="2821" width="20.625" customWidth="1"/>
    <col min="2822" max="2822" width="17" customWidth="1"/>
    <col min="2823" max="2834" width="20.625" customWidth="1"/>
    <col min="3073" max="3073" width="23.25" customWidth="1"/>
    <col min="3074" max="3074" width="17.75" customWidth="1"/>
    <col min="3075" max="3075" width="17.875" customWidth="1"/>
    <col min="3076" max="3076" width="19.125" customWidth="1"/>
    <col min="3077" max="3077" width="20.625" customWidth="1"/>
    <col min="3078" max="3078" width="17" customWidth="1"/>
    <col min="3079" max="3090" width="20.625" customWidth="1"/>
    <col min="3329" max="3329" width="23.25" customWidth="1"/>
    <col min="3330" max="3330" width="17.75" customWidth="1"/>
    <col min="3331" max="3331" width="17.875" customWidth="1"/>
    <col min="3332" max="3332" width="19.125" customWidth="1"/>
    <col min="3333" max="3333" width="20.625" customWidth="1"/>
    <col min="3334" max="3334" width="17" customWidth="1"/>
    <col min="3335" max="3346" width="20.625" customWidth="1"/>
    <col min="3585" max="3585" width="23.25" customWidth="1"/>
    <col min="3586" max="3586" width="17.75" customWidth="1"/>
    <col min="3587" max="3587" width="17.875" customWidth="1"/>
    <col min="3588" max="3588" width="19.125" customWidth="1"/>
    <col min="3589" max="3589" width="20.625" customWidth="1"/>
    <col min="3590" max="3590" width="17" customWidth="1"/>
    <col min="3591" max="3602" width="20.625" customWidth="1"/>
    <col min="3841" max="3841" width="23.25" customWidth="1"/>
    <col min="3842" max="3842" width="17.75" customWidth="1"/>
    <col min="3843" max="3843" width="17.875" customWidth="1"/>
    <col min="3844" max="3844" width="19.125" customWidth="1"/>
    <col min="3845" max="3845" width="20.625" customWidth="1"/>
    <col min="3846" max="3846" width="17" customWidth="1"/>
    <col min="3847" max="3858" width="20.625" customWidth="1"/>
    <col min="4097" max="4097" width="23.25" customWidth="1"/>
    <col min="4098" max="4098" width="17.75" customWidth="1"/>
    <col min="4099" max="4099" width="17.875" customWidth="1"/>
    <col min="4100" max="4100" width="19.125" customWidth="1"/>
    <col min="4101" max="4101" width="20.625" customWidth="1"/>
    <col min="4102" max="4102" width="17" customWidth="1"/>
    <col min="4103" max="4114" width="20.625" customWidth="1"/>
    <col min="4353" max="4353" width="23.25" customWidth="1"/>
    <col min="4354" max="4354" width="17.75" customWidth="1"/>
    <col min="4355" max="4355" width="17.875" customWidth="1"/>
    <col min="4356" max="4356" width="19.125" customWidth="1"/>
    <col min="4357" max="4357" width="20.625" customWidth="1"/>
    <col min="4358" max="4358" width="17" customWidth="1"/>
    <col min="4359" max="4370" width="20.625" customWidth="1"/>
    <col min="4609" max="4609" width="23.25" customWidth="1"/>
    <col min="4610" max="4610" width="17.75" customWidth="1"/>
    <col min="4611" max="4611" width="17.875" customWidth="1"/>
    <col min="4612" max="4612" width="19.125" customWidth="1"/>
    <col min="4613" max="4613" width="20.625" customWidth="1"/>
    <col min="4614" max="4614" width="17" customWidth="1"/>
    <col min="4615" max="4626" width="20.625" customWidth="1"/>
    <col min="4865" max="4865" width="23.25" customWidth="1"/>
    <col min="4866" max="4866" width="17.75" customWidth="1"/>
    <col min="4867" max="4867" width="17.875" customWidth="1"/>
    <col min="4868" max="4868" width="19.125" customWidth="1"/>
    <col min="4869" max="4869" width="20.625" customWidth="1"/>
    <col min="4870" max="4870" width="17" customWidth="1"/>
    <col min="4871" max="4882" width="20.625" customWidth="1"/>
    <col min="5121" max="5121" width="23.25" customWidth="1"/>
    <col min="5122" max="5122" width="17.75" customWidth="1"/>
    <col min="5123" max="5123" width="17.875" customWidth="1"/>
    <col min="5124" max="5124" width="19.125" customWidth="1"/>
    <col min="5125" max="5125" width="20.625" customWidth="1"/>
    <col min="5126" max="5126" width="17" customWidth="1"/>
    <col min="5127" max="5138" width="20.625" customWidth="1"/>
    <col min="5377" max="5377" width="23.25" customWidth="1"/>
    <col min="5378" max="5378" width="17.75" customWidth="1"/>
    <col min="5379" max="5379" width="17.875" customWidth="1"/>
    <col min="5380" max="5380" width="19.125" customWidth="1"/>
    <col min="5381" max="5381" width="20.625" customWidth="1"/>
    <col min="5382" max="5382" width="17" customWidth="1"/>
    <col min="5383" max="5394" width="20.625" customWidth="1"/>
    <col min="5633" max="5633" width="23.25" customWidth="1"/>
    <col min="5634" max="5634" width="17.75" customWidth="1"/>
    <col min="5635" max="5635" width="17.875" customWidth="1"/>
    <col min="5636" max="5636" width="19.125" customWidth="1"/>
    <col min="5637" max="5637" width="20.625" customWidth="1"/>
    <col min="5638" max="5638" width="17" customWidth="1"/>
    <col min="5639" max="5650" width="20.625" customWidth="1"/>
    <col min="5889" max="5889" width="23.25" customWidth="1"/>
    <col min="5890" max="5890" width="17.75" customWidth="1"/>
    <col min="5891" max="5891" width="17.875" customWidth="1"/>
    <col min="5892" max="5892" width="19.125" customWidth="1"/>
    <col min="5893" max="5893" width="20.625" customWidth="1"/>
    <col min="5894" max="5894" width="17" customWidth="1"/>
    <col min="5895" max="5906" width="20.625" customWidth="1"/>
    <col min="6145" max="6145" width="23.25" customWidth="1"/>
    <col min="6146" max="6146" width="17.75" customWidth="1"/>
    <col min="6147" max="6147" width="17.875" customWidth="1"/>
    <col min="6148" max="6148" width="19.125" customWidth="1"/>
    <col min="6149" max="6149" width="20.625" customWidth="1"/>
    <col min="6150" max="6150" width="17" customWidth="1"/>
    <col min="6151" max="6162" width="20.625" customWidth="1"/>
    <col min="6401" max="6401" width="23.25" customWidth="1"/>
    <col min="6402" max="6402" width="17.75" customWidth="1"/>
    <col min="6403" max="6403" width="17.875" customWidth="1"/>
    <col min="6404" max="6404" width="19.125" customWidth="1"/>
    <col min="6405" max="6405" width="20.625" customWidth="1"/>
    <col min="6406" max="6406" width="17" customWidth="1"/>
    <col min="6407" max="6418" width="20.625" customWidth="1"/>
    <col min="6657" max="6657" width="23.25" customWidth="1"/>
    <col min="6658" max="6658" width="17.75" customWidth="1"/>
    <col min="6659" max="6659" width="17.875" customWidth="1"/>
    <col min="6660" max="6660" width="19.125" customWidth="1"/>
    <col min="6661" max="6661" width="20.625" customWidth="1"/>
    <col min="6662" max="6662" width="17" customWidth="1"/>
    <col min="6663" max="6674" width="20.625" customWidth="1"/>
    <col min="6913" max="6913" width="23.25" customWidth="1"/>
    <col min="6914" max="6914" width="17.75" customWidth="1"/>
    <col min="6915" max="6915" width="17.875" customWidth="1"/>
    <col min="6916" max="6916" width="19.125" customWidth="1"/>
    <col min="6917" max="6917" width="20.625" customWidth="1"/>
    <col min="6918" max="6918" width="17" customWidth="1"/>
    <col min="6919" max="6930" width="20.625" customWidth="1"/>
    <col min="7169" max="7169" width="23.25" customWidth="1"/>
    <col min="7170" max="7170" width="17.75" customWidth="1"/>
    <col min="7171" max="7171" width="17.875" customWidth="1"/>
    <col min="7172" max="7172" width="19.125" customWidth="1"/>
    <col min="7173" max="7173" width="20.625" customWidth="1"/>
    <col min="7174" max="7174" width="17" customWidth="1"/>
    <col min="7175" max="7186" width="20.625" customWidth="1"/>
    <col min="7425" max="7425" width="23.25" customWidth="1"/>
    <col min="7426" max="7426" width="17.75" customWidth="1"/>
    <col min="7427" max="7427" width="17.875" customWidth="1"/>
    <col min="7428" max="7428" width="19.125" customWidth="1"/>
    <col min="7429" max="7429" width="20.625" customWidth="1"/>
    <col min="7430" max="7430" width="17" customWidth="1"/>
    <col min="7431" max="7442" width="20.625" customWidth="1"/>
    <col min="7681" max="7681" width="23.25" customWidth="1"/>
    <col min="7682" max="7682" width="17.75" customWidth="1"/>
    <col min="7683" max="7683" width="17.875" customWidth="1"/>
    <col min="7684" max="7684" width="19.125" customWidth="1"/>
    <col min="7685" max="7685" width="20.625" customWidth="1"/>
    <col min="7686" max="7686" width="17" customWidth="1"/>
    <col min="7687" max="7698" width="20.625" customWidth="1"/>
    <col min="7937" max="7937" width="23.25" customWidth="1"/>
    <col min="7938" max="7938" width="17.75" customWidth="1"/>
    <col min="7939" max="7939" width="17.875" customWidth="1"/>
    <col min="7940" max="7940" width="19.125" customWidth="1"/>
    <col min="7941" max="7941" width="20.625" customWidth="1"/>
    <col min="7942" max="7942" width="17" customWidth="1"/>
    <col min="7943" max="7954" width="20.625" customWidth="1"/>
    <col min="8193" max="8193" width="23.25" customWidth="1"/>
    <col min="8194" max="8194" width="17.75" customWidth="1"/>
    <col min="8195" max="8195" width="17.875" customWidth="1"/>
    <col min="8196" max="8196" width="19.125" customWidth="1"/>
    <col min="8197" max="8197" width="20.625" customWidth="1"/>
    <col min="8198" max="8198" width="17" customWidth="1"/>
    <col min="8199" max="8210" width="20.625" customWidth="1"/>
    <col min="8449" max="8449" width="23.25" customWidth="1"/>
    <col min="8450" max="8450" width="17.75" customWidth="1"/>
    <col min="8451" max="8451" width="17.875" customWidth="1"/>
    <col min="8452" max="8452" width="19.125" customWidth="1"/>
    <col min="8453" max="8453" width="20.625" customWidth="1"/>
    <col min="8454" max="8454" width="17" customWidth="1"/>
    <col min="8455" max="8466" width="20.625" customWidth="1"/>
    <col min="8705" max="8705" width="23.25" customWidth="1"/>
    <col min="8706" max="8706" width="17.75" customWidth="1"/>
    <col min="8707" max="8707" width="17.875" customWidth="1"/>
    <col min="8708" max="8708" width="19.125" customWidth="1"/>
    <col min="8709" max="8709" width="20.625" customWidth="1"/>
    <col min="8710" max="8710" width="17" customWidth="1"/>
    <col min="8711" max="8722" width="20.625" customWidth="1"/>
    <col min="8961" max="8961" width="23.25" customWidth="1"/>
    <col min="8962" max="8962" width="17.75" customWidth="1"/>
    <col min="8963" max="8963" width="17.875" customWidth="1"/>
    <col min="8964" max="8964" width="19.125" customWidth="1"/>
    <col min="8965" max="8965" width="20.625" customWidth="1"/>
    <col min="8966" max="8966" width="17" customWidth="1"/>
    <col min="8967" max="8978" width="20.625" customWidth="1"/>
    <col min="9217" max="9217" width="23.25" customWidth="1"/>
    <col min="9218" max="9218" width="17.75" customWidth="1"/>
    <col min="9219" max="9219" width="17.875" customWidth="1"/>
    <col min="9220" max="9220" width="19.125" customWidth="1"/>
    <col min="9221" max="9221" width="20.625" customWidth="1"/>
    <col min="9222" max="9222" width="17" customWidth="1"/>
    <col min="9223" max="9234" width="20.625" customWidth="1"/>
    <col min="9473" max="9473" width="23.25" customWidth="1"/>
    <col min="9474" max="9474" width="17.75" customWidth="1"/>
    <col min="9475" max="9475" width="17.875" customWidth="1"/>
    <col min="9476" max="9476" width="19.125" customWidth="1"/>
    <col min="9477" max="9477" width="20.625" customWidth="1"/>
    <col min="9478" max="9478" width="17" customWidth="1"/>
    <col min="9479" max="9490" width="20.625" customWidth="1"/>
    <col min="9729" max="9729" width="23.25" customWidth="1"/>
    <col min="9730" max="9730" width="17.75" customWidth="1"/>
    <col min="9731" max="9731" width="17.875" customWidth="1"/>
    <col min="9732" max="9732" width="19.125" customWidth="1"/>
    <col min="9733" max="9733" width="20.625" customWidth="1"/>
    <col min="9734" max="9734" width="17" customWidth="1"/>
    <col min="9735" max="9746" width="20.625" customWidth="1"/>
    <col min="9985" max="9985" width="23.25" customWidth="1"/>
    <col min="9986" max="9986" width="17.75" customWidth="1"/>
    <col min="9987" max="9987" width="17.875" customWidth="1"/>
    <col min="9988" max="9988" width="19.125" customWidth="1"/>
    <col min="9989" max="9989" width="20.625" customWidth="1"/>
    <col min="9990" max="9990" width="17" customWidth="1"/>
    <col min="9991" max="10002" width="20.625" customWidth="1"/>
    <col min="10241" max="10241" width="23.25" customWidth="1"/>
    <col min="10242" max="10242" width="17.75" customWidth="1"/>
    <col min="10243" max="10243" width="17.875" customWidth="1"/>
    <col min="10244" max="10244" width="19.125" customWidth="1"/>
    <col min="10245" max="10245" width="20.625" customWidth="1"/>
    <col min="10246" max="10246" width="17" customWidth="1"/>
    <col min="10247" max="10258" width="20.625" customWidth="1"/>
    <col min="10497" max="10497" width="23.25" customWidth="1"/>
    <col min="10498" max="10498" width="17.75" customWidth="1"/>
    <col min="10499" max="10499" width="17.875" customWidth="1"/>
    <col min="10500" max="10500" width="19.125" customWidth="1"/>
    <col min="10501" max="10501" width="20.625" customWidth="1"/>
    <col min="10502" max="10502" width="17" customWidth="1"/>
    <col min="10503" max="10514" width="20.625" customWidth="1"/>
    <col min="10753" max="10753" width="23.25" customWidth="1"/>
    <col min="10754" max="10754" width="17.75" customWidth="1"/>
    <col min="10755" max="10755" width="17.875" customWidth="1"/>
    <col min="10756" max="10756" width="19.125" customWidth="1"/>
    <col min="10757" max="10757" width="20.625" customWidth="1"/>
    <col min="10758" max="10758" width="17" customWidth="1"/>
    <col min="10759" max="10770" width="20.625" customWidth="1"/>
    <col min="11009" max="11009" width="23.25" customWidth="1"/>
    <col min="11010" max="11010" width="17.75" customWidth="1"/>
    <col min="11011" max="11011" width="17.875" customWidth="1"/>
    <col min="11012" max="11012" width="19.125" customWidth="1"/>
    <col min="11013" max="11013" width="20.625" customWidth="1"/>
    <col min="11014" max="11014" width="17" customWidth="1"/>
    <col min="11015" max="11026" width="20.625" customWidth="1"/>
    <col min="11265" max="11265" width="23.25" customWidth="1"/>
    <col min="11266" max="11266" width="17.75" customWidth="1"/>
    <col min="11267" max="11267" width="17.875" customWidth="1"/>
    <col min="11268" max="11268" width="19.125" customWidth="1"/>
    <col min="11269" max="11269" width="20.625" customWidth="1"/>
    <col min="11270" max="11270" width="17" customWidth="1"/>
    <col min="11271" max="11282" width="20.625" customWidth="1"/>
    <col min="11521" max="11521" width="23.25" customWidth="1"/>
    <col min="11522" max="11522" width="17.75" customWidth="1"/>
    <col min="11523" max="11523" width="17.875" customWidth="1"/>
    <col min="11524" max="11524" width="19.125" customWidth="1"/>
    <col min="11525" max="11525" width="20.625" customWidth="1"/>
    <col min="11526" max="11526" width="17" customWidth="1"/>
    <col min="11527" max="11538" width="20.625" customWidth="1"/>
    <col min="11777" max="11777" width="23.25" customWidth="1"/>
    <col min="11778" max="11778" width="17.75" customWidth="1"/>
    <col min="11779" max="11779" width="17.875" customWidth="1"/>
    <col min="11780" max="11780" width="19.125" customWidth="1"/>
    <col min="11781" max="11781" width="20.625" customWidth="1"/>
    <col min="11782" max="11782" width="17" customWidth="1"/>
    <col min="11783" max="11794" width="20.625" customWidth="1"/>
    <col min="12033" max="12033" width="23.25" customWidth="1"/>
    <col min="12034" max="12034" width="17.75" customWidth="1"/>
    <col min="12035" max="12035" width="17.875" customWidth="1"/>
    <col min="12036" max="12036" width="19.125" customWidth="1"/>
    <col min="12037" max="12037" width="20.625" customWidth="1"/>
    <col min="12038" max="12038" width="17" customWidth="1"/>
    <col min="12039" max="12050" width="20.625" customWidth="1"/>
    <col min="12289" max="12289" width="23.25" customWidth="1"/>
    <col min="12290" max="12290" width="17.75" customWidth="1"/>
    <col min="12291" max="12291" width="17.875" customWidth="1"/>
    <col min="12292" max="12292" width="19.125" customWidth="1"/>
    <col min="12293" max="12293" width="20.625" customWidth="1"/>
    <col min="12294" max="12294" width="17" customWidth="1"/>
    <col min="12295" max="12306" width="20.625" customWidth="1"/>
    <col min="12545" max="12545" width="23.25" customWidth="1"/>
    <col min="12546" max="12546" width="17.75" customWidth="1"/>
    <col min="12547" max="12547" width="17.875" customWidth="1"/>
    <col min="12548" max="12548" width="19.125" customWidth="1"/>
    <col min="12549" max="12549" width="20.625" customWidth="1"/>
    <col min="12550" max="12550" width="17" customWidth="1"/>
    <col min="12551" max="12562" width="20.625" customWidth="1"/>
    <col min="12801" max="12801" width="23.25" customWidth="1"/>
    <col min="12802" max="12802" width="17.75" customWidth="1"/>
    <col min="12803" max="12803" width="17.875" customWidth="1"/>
    <col min="12804" max="12804" width="19.125" customWidth="1"/>
    <col min="12805" max="12805" width="20.625" customWidth="1"/>
    <col min="12806" max="12806" width="17" customWidth="1"/>
    <col min="12807" max="12818" width="20.625" customWidth="1"/>
    <col min="13057" max="13057" width="23.25" customWidth="1"/>
    <col min="13058" max="13058" width="17.75" customWidth="1"/>
    <col min="13059" max="13059" width="17.875" customWidth="1"/>
    <col min="13060" max="13060" width="19.125" customWidth="1"/>
    <col min="13061" max="13061" width="20.625" customWidth="1"/>
    <col min="13062" max="13062" width="17" customWidth="1"/>
    <col min="13063" max="13074" width="20.625" customWidth="1"/>
    <col min="13313" max="13313" width="23.25" customWidth="1"/>
    <col min="13314" max="13314" width="17.75" customWidth="1"/>
    <col min="13315" max="13315" width="17.875" customWidth="1"/>
    <col min="13316" max="13316" width="19.125" customWidth="1"/>
    <col min="13317" max="13317" width="20.625" customWidth="1"/>
    <col min="13318" max="13318" width="17" customWidth="1"/>
    <col min="13319" max="13330" width="20.625" customWidth="1"/>
    <col min="13569" max="13569" width="23.25" customWidth="1"/>
    <col min="13570" max="13570" width="17.75" customWidth="1"/>
    <col min="13571" max="13571" width="17.875" customWidth="1"/>
    <col min="13572" max="13572" width="19.125" customWidth="1"/>
    <col min="13573" max="13573" width="20.625" customWidth="1"/>
    <col min="13574" max="13574" width="17" customWidth="1"/>
    <col min="13575" max="13586" width="20.625" customWidth="1"/>
    <col min="13825" max="13825" width="23.25" customWidth="1"/>
    <col min="13826" max="13826" width="17.75" customWidth="1"/>
    <col min="13827" max="13827" width="17.875" customWidth="1"/>
    <col min="13828" max="13828" width="19.125" customWidth="1"/>
    <col min="13829" max="13829" width="20.625" customWidth="1"/>
    <col min="13830" max="13830" width="17" customWidth="1"/>
    <col min="13831" max="13842" width="20.625" customWidth="1"/>
    <col min="14081" max="14081" width="23.25" customWidth="1"/>
    <col min="14082" max="14082" width="17.75" customWidth="1"/>
    <col min="14083" max="14083" width="17.875" customWidth="1"/>
    <col min="14084" max="14084" width="19.125" customWidth="1"/>
    <col min="14085" max="14085" width="20.625" customWidth="1"/>
    <col min="14086" max="14086" width="17" customWidth="1"/>
    <col min="14087" max="14098" width="20.625" customWidth="1"/>
    <col min="14337" max="14337" width="23.25" customWidth="1"/>
    <col min="14338" max="14338" width="17.75" customWidth="1"/>
    <col min="14339" max="14339" width="17.875" customWidth="1"/>
    <col min="14340" max="14340" width="19.125" customWidth="1"/>
    <col min="14341" max="14341" width="20.625" customWidth="1"/>
    <col min="14342" max="14342" width="17" customWidth="1"/>
    <col min="14343" max="14354" width="20.625" customWidth="1"/>
    <col min="14593" max="14593" width="23.25" customWidth="1"/>
    <col min="14594" max="14594" width="17.75" customWidth="1"/>
    <col min="14595" max="14595" width="17.875" customWidth="1"/>
    <col min="14596" max="14596" width="19.125" customWidth="1"/>
    <col min="14597" max="14597" width="20.625" customWidth="1"/>
    <col min="14598" max="14598" width="17" customWidth="1"/>
    <col min="14599" max="14610" width="20.625" customWidth="1"/>
    <col min="14849" max="14849" width="23.25" customWidth="1"/>
    <col min="14850" max="14850" width="17.75" customWidth="1"/>
    <col min="14851" max="14851" width="17.875" customWidth="1"/>
    <col min="14852" max="14852" width="19.125" customWidth="1"/>
    <col min="14853" max="14853" width="20.625" customWidth="1"/>
    <col min="14854" max="14854" width="17" customWidth="1"/>
    <col min="14855" max="14866" width="20.625" customWidth="1"/>
    <col min="15105" max="15105" width="23.25" customWidth="1"/>
    <col min="15106" max="15106" width="17.75" customWidth="1"/>
    <col min="15107" max="15107" width="17.875" customWidth="1"/>
    <col min="15108" max="15108" width="19.125" customWidth="1"/>
    <col min="15109" max="15109" width="20.625" customWidth="1"/>
    <col min="15110" max="15110" width="17" customWidth="1"/>
    <col min="15111" max="15122" width="20.625" customWidth="1"/>
    <col min="15361" max="15361" width="23.25" customWidth="1"/>
    <col min="15362" max="15362" width="17.75" customWidth="1"/>
    <col min="15363" max="15363" width="17.875" customWidth="1"/>
    <col min="15364" max="15364" width="19.125" customWidth="1"/>
    <col min="15365" max="15365" width="20.625" customWidth="1"/>
    <col min="15366" max="15366" width="17" customWidth="1"/>
    <col min="15367" max="15378" width="20.625" customWidth="1"/>
    <col min="15617" max="15617" width="23.25" customWidth="1"/>
    <col min="15618" max="15618" width="17.75" customWidth="1"/>
    <col min="15619" max="15619" width="17.875" customWidth="1"/>
    <col min="15620" max="15620" width="19.125" customWidth="1"/>
    <col min="15621" max="15621" width="20.625" customWidth="1"/>
    <col min="15622" max="15622" width="17" customWidth="1"/>
    <col min="15623" max="15634" width="20.625" customWidth="1"/>
    <col min="15873" max="15873" width="23.25" customWidth="1"/>
    <col min="15874" max="15874" width="17.75" customWidth="1"/>
    <col min="15875" max="15875" width="17.875" customWidth="1"/>
    <col min="15876" max="15876" width="19.125" customWidth="1"/>
    <col min="15877" max="15877" width="20.625" customWidth="1"/>
    <col min="15878" max="15878" width="17" customWidth="1"/>
    <col min="15879" max="15890" width="20.625" customWidth="1"/>
    <col min="16129" max="16129" width="23.25" customWidth="1"/>
    <col min="16130" max="16130" width="17.75" customWidth="1"/>
    <col min="16131" max="16131" width="17.875" customWidth="1"/>
    <col min="16132" max="16132" width="19.125" customWidth="1"/>
    <col min="16133" max="16133" width="20.625" customWidth="1"/>
    <col min="16134" max="16134" width="17" customWidth="1"/>
    <col min="16135" max="16146" width="20.625" customWidth="1"/>
  </cols>
  <sheetData>
    <row r="1" spans="1:6" ht="20.100000000000001" customHeight="1">
      <c r="A1" s="480" t="s">
        <v>1963</v>
      </c>
      <c r="B1" s="480"/>
      <c r="C1" s="480"/>
      <c r="D1" s="480"/>
      <c r="E1" s="480"/>
      <c r="F1" s="480"/>
    </row>
    <row r="2" spans="1:6" ht="20.100000000000001" customHeight="1">
      <c r="A2" s="480"/>
      <c r="B2" s="480"/>
      <c r="C2" s="480"/>
      <c r="D2" s="480"/>
      <c r="E2" s="2808" t="s">
        <v>1776</v>
      </c>
      <c r="F2" s="2808"/>
    </row>
    <row r="3" spans="1:6" ht="20.100000000000001" customHeight="1">
      <c r="A3" s="480"/>
      <c r="B3" s="480"/>
      <c r="C3" s="480"/>
      <c r="D3" s="480"/>
      <c r="E3" s="480"/>
      <c r="F3" s="480"/>
    </row>
    <row r="4" spans="1:6" ht="20.100000000000001" customHeight="1">
      <c r="A4" s="2599" t="s">
        <v>1777</v>
      </c>
      <c r="B4" s="2599"/>
      <c r="C4" s="2599"/>
      <c r="D4" s="2599"/>
      <c r="E4" s="2599"/>
      <c r="F4" s="2599"/>
    </row>
    <row r="5" spans="1:6" ht="20.100000000000001" customHeight="1" thickBot="1">
      <c r="A5" s="1290"/>
      <c r="B5" s="1290"/>
      <c r="C5" s="1290"/>
      <c r="D5" s="1290"/>
      <c r="E5" s="1290"/>
      <c r="F5" s="1290"/>
    </row>
    <row r="6" spans="1:6" ht="46.5" customHeight="1">
      <c r="A6" s="1291" t="s">
        <v>581</v>
      </c>
      <c r="B6" s="3100"/>
      <c r="C6" s="3101"/>
      <c r="D6" s="3101"/>
      <c r="E6" s="3101"/>
      <c r="F6" s="3102"/>
    </row>
    <row r="7" spans="1:6" ht="46.5" customHeight="1" thickBot="1">
      <c r="A7" s="1292" t="s">
        <v>337</v>
      </c>
      <c r="B7" s="3103" t="s">
        <v>1778</v>
      </c>
      <c r="C7" s="3104"/>
      <c r="D7" s="3104"/>
      <c r="E7" s="3104"/>
      <c r="F7" s="3105"/>
    </row>
    <row r="8" spans="1:6" ht="30" customHeight="1" thickBot="1">
      <c r="A8" s="3106" t="s">
        <v>1779</v>
      </c>
      <c r="B8" s="3106"/>
      <c r="C8" s="3106"/>
      <c r="D8" s="3106"/>
      <c r="E8" s="3106"/>
      <c r="F8" s="3106"/>
    </row>
    <row r="9" spans="1:6" ht="30" customHeight="1">
      <c r="A9" s="1293" t="s">
        <v>52</v>
      </c>
      <c r="B9" s="3098" t="s">
        <v>1780</v>
      </c>
      <c r="C9" s="3098"/>
      <c r="D9" s="3098"/>
      <c r="E9" s="3098"/>
      <c r="F9" s="3099"/>
    </row>
    <row r="10" spans="1:6" ht="30" customHeight="1">
      <c r="A10" s="1294" t="s">
        <v>1009</v>
      </c>
      <c r="B10" s="2600"/>
      <c r="C10" s="2600"/>
      <c r="D10" s="2600"/>
      <c r="E10" s="2600"/>
      <c r="F10" s="3086"/>
    </row>
    <row r="11" spans="1:6" ht="30" customHeight="1">
      <c r="A11" s="3089" t="s">
        <v>1010</v>
      </c>
      <c r="B11" s="3090"/>
      <c r="C11" s="3090"/>
      <c r="D11" s="3090"/>
      <c r="E11" s="3090"/>
      <c r="F11" s="3091"/>
    </row>
    <row r="12" spans="1:6" ht="30" customHeight="1">
      <c r="A12" s="3089"/>
      <c r="B12" s="3090" t="s">
        <v>1781</v>
      </c>
      <c r="C12" s="3090"/>
      <c r="D12" s="3090"/>
      <c r="E12" s="3090"/>
      <c r="F12" s="3091"/>
    </row>
    <row r="13" spans="1:6" ht="30" customHeight="1">
      <c r="A13" s="1295" t="s">
        <v>1011</v>
      </c>
      <c r="B13" s="2802" t="s">
        <v>1782</v>
      </c>
      <c r="C13" s="2803"/>
      <c r="D13" s="2803"/>
      <c r="E13" s="2803"/>
      <c r="F13" s="3092"/>
    </row>
    <row r="14" spans="1:6" ht="30" customHeight="1">
      <c r="A14" s="3093" t="s">
        <v>1012</v>
      </c>
      <c r="B14" s="3094" t="s">
        <v>1783</v>
      </c>
      <c r="C14" s="2817"/>
      <c r="D14" s="2817"/>
      <c r="E14" s="2817"/>
      <c r="F14" s="3095"/>
    </row>
    <row r="15" spans="1:6" ht="30" customHeight="1">
      <c r="A15" s="3093"/>
      <c r="B15" s="3096"/>
      <c r="C15" s="3096"/>
      <c r="D15" s="3096"/>
      <c r="E15" s="3096"/>
      <c r="F15" s="3097"/>
    </row>
    <row r="16" spans="1:6" ht="30" customHeight="1">
      <c r="A16" s="3093"/>
      <c r="B16" s="3096"/>
      <c r="C16" s="3096"/>
      <c r="D16" s="3096"/>
      <c r="E16" s="3096"/>
      <c r="F16" s="3097"/>
    </row>
    <row r="17" spans="1:6" ht="30" customHeight="1">
      <c r="A17" s="1294" t="s">
        <v>1013</v>
      </c>
      <c r="B17" s="2600"/>
      <c r="C17" s="2600"/>
      <c r="D17" s="2600"/>
      <c r="E17" s="2600"/>
      <c r="F17" s="3086"/>
    </row>
    <row r="18" spans="1:6" ht="30" customHeight="1" thickBot="1">
      <c r="A18" s="1296" t="s">
        <v>1014</v>
      </c>
      <c r="B18" s="3087" t="s">
        <v>1015</v>
      </c>
      <c r="C18" s="3087"/>
      <c r="D18" s="3087"/>
      <c r="E18" s="3087"/>
      <c r="F18" s="3088"/>
    </row>
    <row r="19" spans="1:6" ht="11.25" customHeight="1">
      <c r="A19" s="480"/>
      <c r="B19" s="480"/>
      <c r="C19" s="480"/>
      <c r="D19" s="480"/>
      <c r="E19" s="480"/>
      <c r="F19" s="480"/>
    </row>
    <row r="20" spans="1:6" ht="20.100000000000001" customHeight="1">
      <c r="A20" s="480" t="s">
        <v>1784</v>
      </c>
      <c r="B20" s="480"/>
      <c r="C20" s="480"/>
      <c r="D20" s="480"/>
      <c r="E20" s="480"/>
      <c r="F20" s="480"/>
    </row>
    <row r="21" spans="1:6" ht="32.25" customHeight="1">
      <c r="A21" s="2606" t="s">
        <v>1785</v>
      </c>
      <c r="B21" s="2606"/>
      <c r="C21" s="2606"/>
      <c r="D21" s="2606"/>
      <c r="E21" s="2606"/>
      <c r="F21" s="2606"/>
    </row>
    <row r="22" spans="1:6" ht="20.100000000000001" customHeight="1">
      <c r="A22" s="480" t="s">
        <v>1786</v>
      </c>
      <c r="B22" s="480"/>
      <c r="C22" s="480"/>
      <c r="D22" s="480"/>
      <c r="E22" s="480"/>
      <c r="F22" s="480"/>
    </row>
    <row r="23" spans="1:6" ht="20.100000000000001" customHeight="1">
      <c r="A23" s="480" t="s">
        <v>1787</v>
      </c>
      <c r="B23" s="480"/>
      <c r="C23" s="480"/>
      <c r="D23" s="480"/>
      <c r="E23" s="480"/>
      <c r="F23" s="480"/>
    </row>
    <row r="24" spans="1:6" ht="20.100000000000001" customHeight="1">
      <c r="A24" s="480" t="s">
        <v>1788</v>
      </c>
      <c r="B24" s="480"/>
      <c r="C24" s="480"/>
      <c r="D24" s="480"/>
      <c r="E24" s="480"/>
      <c r="F24" s="480"/>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9:F9"/>
    <mergeCell ref="E2:F2"/>
    <mergeCell ref="A4:F4"/>
    <mergeCell ref="B6:F6"/>
    <mergeCell ref="B7:F7"/>
    <mergeCell ref="A8:F8"/>
    <mergeCell ref="B17:F17"/>
    <mergeCell ref="B18:F18"/>
    <mergeCell ref="A21:F21"/>
    <mergeCell ref="B10:F10"/>
    <mergeCell ref="A11:A12"/>
    <mergeCell ref="B11:F11"/>
    <mergeCell ref="B12:F12"/>
    <mergeCell ref="B13:F13"/>
    <mergeCell ref="A14:A16"/>
    <mergeCell ref="B14:F14"/>
    <mergeCell ref="B15:F16"/>
  </mergeCells>
  <phoneticPr fontId="5"/>
  <printOptions horizontalCentered="1"/>
  <pageMargins left="0.39370078740157483" right="0.39370078740157483" top="0.59055118110236227" bottom="0.39370078740157483" header="0.39370078740157483" footer="0.19685039370078741"/>
  <pageSetup paperSize="9" scale="81" orientation="portrait" horizontalDpi="300" verticalDpi="300"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M15"/>
  <sheetViews>
    <sheetView workbookViewId="0">
      <selection activeCell="AP2" sqref="AP2"/>
    </sheetView>
  </sheetViews>
  <sheetFormatPr defaultColWidth="2.25" defaultRowHeight="13.5"/>
  <cols>
    <col min="1" max="1" width="1.125" style="750" customWidth="1"/>
    <col min="2" max="2" width="2.25" style="762" customWidth="1"/>
    <col min="3" max="5" width="2.25" style="750"/>
    <col min="6" max="6" width="2.5" style="750" bestFit="1" customWidth="1"/>
    <col min="7" max="20" width="2.25" style="750"/>
    <col min="21" max="21" width="2.5" style="750" bestFit="1" customWidth="1"/>
    <col min="22" max="26" width="2.25" style="750"/>
    <col min="27" max="38" width="2.75" style="750" customWidth="1"/>
    <col min="39" max="16384" width="2.25" style="750"/>
  </cols>
  <sheetData>
    <row r="1" spans="1:39" ht="14.25">
      <c r="B1" s="751" t="s">
        <v>1964</v>
      </c>
      <c r="AF1" s="3116" t="s">
        <v>45</v>
      </c>
      <c r="AG1" s="3116"/>
      <c r="AH1" s="3116"/>
      <c r="AI1" s="3116"/>
      <c r="AJ1" s="3116"/>
      <c r="AK1" s="3116"/>
      <c r="AL1" s="3116"/>
    </row>
    <row r="3" spans="1:39" ht="17.25" customHeight="1">
      <c r="A3" s="3117" t="s">
        <v>1022</v>
      </c>
      <c r="B3" s="3117"/>
      <c r="C3" s="3117"/>
      <c r="D3" s="3117"/>
      <c r="E3" s="3117"/>
      <c r="F3" s="3117"/>
      <c r="G3" s="3117"/>
      <c r="H3" s="3117"/>
      <c r="I3" s="3117"/>
      <c r="J3" s="3117"/>
      <c r="K3" s="3117"/>
      <c r="L3" s="3117"/>
      <c r="M3" s="3117"/>
      <c r="N3" s="3117"/>
      <c r="O3" s="3117"/>
      <c r="P3" s="3117"/>
      <c r="Q3" s="3117"/>
      <c r="R3" s="3117"/>
      <c r="S3" s="3117"/>
      <c r="T3" s="3117"/>
      <c r="U3" s="3117"/>
      <c r="V3" s="3117"/>
      <c r="W3" s="3117"/>
      <c r="X3" s="3117"/>
      <c r="Y3" s="3117"/>
      <c r="Z3" s="3117"/>
      <c r="AA3" s="3117"/>
      <c r="AB3" s="3117"/>
      <c r="AC3" s="3117"/>
      <c r="AD3" s="3117"/>
      <c r="AE3" s="3117"/>
      <c r="AF3" s="3117"/>
      <c r="AG3" s="3117"/>
      <c r="AH3" s="3117"/>
      <c r="AI3" s="3117"/>
      <c r="AJ3" s="3117"/>
      <c r="AK3" s="3117"/>
      <c r="AL3" s="3117"/>
      <c r="AM3" s="752"/>
    </row>
    <row r="4" spans="1:39" ht="17.25" customHeight="1">
      <c r="A4" s="3117"/>
      <c r="B4" s="3117"/>
      <c r="C4" s="3117"/>
      <c r="D4" s="3117"/>
      <c r="E4" s="3117"/>
      <c r="F4" s="3117"/>
      <c r="G4" s="3117"/>
      <c r="H4" s="3117"/>
      <c r="I4" s="3117"/>
      <c r="J4" s="3117"/>
      <c r="K4" s="3117"/>
      <c r="L4" s="3117"/>
      <c r="M4" s="3117"/>
      <c r="N4" s="3117"/>
      <c r="O4" s="3117"/>
      <c r="P4" s="3117"/>
      <c r="Q4" s="3117"/>
      <c r="R4" s="3117"/>
      <c r="S4" s="3117"/>
      <c r="T4" s="3117"/>
      <c r="U4" s="3117"/>
      <c r="V4" s="3117"/>
      <c r="W4" s="3117"/>
      <c r="X4" s="3117"/>
      <c r="Y4" s="3117"/>
      <c r="Z4" s="3117"/>
      <c r="AA4" s="3117"/>
      <c r="AB4" s="3117"/>
      <c r="AC4" s="3117"/>
      <c r="AD4" s="3117"/>
      <c r="AE4" s="3117"/>
      <c r="AF4" s="3117"/>
      <c r="AG4" s="3117"/>
      <c r="AH4" s="3117"/>
      <c r="AI4" s="3117"/>
      <c r="AJ4" s="3117"/>
      <c r="AK4" s="3117"/>
      <c r="AL4" s="3117"/>
      <c r="AM4" s="752"/>
    </row>
    <row r="6" spans="1:39" ht="45.75" customHeight="1">
      <c r="B6" s="3118" t="s">
        <v>1023</v>
      </c>
      <c r="C6" s="3119"/>
      <c r="D6" s="3119"/>
      <c r="E6" s="3119"/>
      <c r="F6" s="3119"/>
      <c r="G6" s="3119"/>
      <c r="H6" s="3119"/>
      <c r="I6" s="3119"/>
      <c r="J6" s="3119"/>
      <c r="K6" s="3120"/>
      <c r="L6" s="3121"/>
      <c r="M6" s="3121"/>
      <c r="N6" s="3121"/>
      <c r="O6" s="3121"/>
      <c r="P6" s="3121"/>
      <c r="Q6" s="3121"/>
      <c r="R6" s="3121"/>
      <c r="S6" s="3121"/>
      <c r="T6" s="3121"/>
      <c r="U6" s="3121"/>
      <c r="V6" s="3121"/>
      <c r="W6" s="3121"/>
      <c r="X6" s="3121"/>
      <c r="Y6" s="3121"/>
      <c r="Z6" s="3121"/>
      <c r="AA6" s="3121"/>
      <c r="AB6" s="3121"/>
      <c r="AC6" s="3121"/>
      <c r="AD6" s="3121"/>
      <c r="AE6" s="3121"/>
      <c r="AF6" s="3121"/>
      <c r="AG6" s="3121"/>
      <c r="AH6" s="3121"/>
      <c r="AI6" s="3121"/>
      <c r="AJ6" s="3121"/>
      <c r="AK6" s="3121"/>
      <c r="AL6" s="3121"/>
    </row>
    <row r="7" spans="1:39" s="753" customFormat="1" ht="45.75" customHeight="1">
      <c r="B7" s="3122" t="s">
        <v>1024</v>
      </c>
      <c r="C7" s="3122"/>
      <c r="D7" s="3122"/>
      <c r="E7" s="3122"/>
      <c r="F7" s="3122"/>
      <c r="G7" s="3122"/>
      <c r="H7" s="3122"/>
      <c r="I7" s="3122"/>
      <c r="J7" s="3122"/>
      <c r="K7" s="3122"/>
      <c r="L7" s="3123" t="s">
        <v>1025</v>
      </c>
      <c r="M7" s="3123"/>
      <c r="N7" s="3123"/>
      <c r="O7" s="3123"/>
      <c r="P7" s="3123"/>
      <c r="Q7" s="3123"/>
      <c r="R7" s="3123"/>
      <c r="S7" s="3123"/>
      <c r="T7" s="3123"/>
      <c r="U7" s="3123"/>
      <c r="V7" s="3123"/>
      <c r="W7" s="3123"/>
      <c r="X7" s="3123"/>
      <c r="Y7" s="3123"/>
      <c r="Z7" s="3123"/>
      <c r="AA7" s="3123"/>
      <c r="AB7" s="3123"/>
      <c r="AC7" s="3123"/>
      <c r="AD7" s="3123"/>
      <c r="AE7" s="3123"/>
      <c r="AF7" s="3123"/>
      <c r="AG7" s="3123"/>
      <c r="AH7" s="3123"/>
      <c r="AI7" s="3123"/>
      <c r="AJ7" s="3123"/>
      <c r="AK7" s="3123"/>
      <c r="AL7" s="3123"/>
    </row>
    <row r="8" spans="1:39" ht="71.25" customHeight="1">
      <c r="B8" s="3108" t="s">
        <v>1026</v>
      </c>
      <c r="C8" s="3109"/>
      <c r="D8" s="3109"/>
      <c r="E8" s="3109"/>
      <c r="F8" s="3109"/>
      <c r="G8" s="3109"/>
      <c r="H8" s="3109"/>
      <c r="I8" s="3109"/>
      <c r="J8" s="3109"/>
      <c r="K8" s="3110"/>
      <c r="L8" s="3108" t="s">
        <v>1027</v>
      </c>
      <c r="M8" s="3109"/>
      <c r="N8" s="3109"/>
      <c r="O8" s="3109"/>
      <c r="P8" s="3109"/>
      <c r="Q8" s="3109"/>
      <c r="R8" s="3109"/>
      <c r="S8" s="3109"/>
      <c r="T8" s="3109"/>
      <c r="U8" s="3109"/>
      <c r="V8" s="3109"/>
      <c r="W8" s="3109"/>
      <c r="X8" s="3109"/>
      <c r="Y8" s="3109"/>
      <c r="Z8" s="3109"/>
      <c r="AA8" s="3109"/>
      <c r="AB8" s="3109"/>
      <c r="AC8" s="3109"/>
      <c r="AD8" s="3109"/>
      <c r="AE8" s="3109"/>
      <c r="AF8" s="3110"/>
      <c r="AG8" s="3111" t="s">
        <v>1028</v>
      </c>
      <c r="AH8" s="3112"/>
      <c r="AI8" s="3112"/>
      <c r="AJ8" s="3112"/>
      <c r="AK8" s="3112"/>
      <c r="AL8" s="3113"/>
    </row>
    <row r="9" spans="1:39" ht="71.25" customHeight="1">
      <c r="B9" s="3108" t="s">
        <v>1029</v>
      </c>
      <c r="C9" s="3109"/>
      <c r="D9" s="3109"/>
      <c r="E9" s="3109"/>
      <c r="F9" s="3109"/>
      <c r="G9" s="3109"/>
      <c r="H9" s="3109"/>
      <c r="I9" s="3109"/>
      <c r="J9" s="3109"/>
      <c r="K9" s="3110"/>
      <c r="L9" s="3108" t="s">
        <v>1030</v>
      </c>
      <c r="M9" s="3109"/>
      <c r="N9" s="3109"/>
      <c r="O9" s="3109"/>
      <c r="P9" s="3109"/>
      <c r="Q9" s="3109"/>
      <c r="R9" s="3109"/>
      <c r="S9" s="3109"/>
      <c r="T9" s="3109"/>
      <c r="U9" s="3109"/>
      <c r="V9" s="3109"/>
      <c r="W9" s="3109"/>
      <c r="X9" s="3109"/>
      <c r="Y9" s="3109"/>
      <c r="Z9" s="3109"/>
      <c r="AA9" s="3109"/>
      <c r="AB9" s="3109"/>
      <c r="AC9" s="3109"/>
      <c r="AD9" s="3109"/>
      <c r="AE9" s="3109"/>
      <c r="AF9" s="3110"/>
      <c r="AG9" s="3111" t="s">
        <v>1028</v>
      </c>
      <c r="AH9" s="3112"/>
      <c r="AI9" s="3112"/>
      <c r="AJ9" s="3112"/>
      <c r="AK9" s="3112"/>
      <c r="AL9" s="3113"/>
    </row>
    <row r="10" spans="1:39" ht="71.25" customHeight="1">
      <c r="B10" s="3114" t="s">
        <v>1031</v>
      </c>
      <c r="C10" s="3114"/>
      <c r="D10" s="3114"/>
      <c r="E10" s="3114"/>
      <c r="F10" s="3114"/>
      <c r="G10" s="3114"/>
      <c r="H10" s="3114"/>
      <c r="I10" s="3114"/>
      <c r="J10" s="3114"/>
      <c r="K10" s="3114"/>
      <c r="L10" s="3108" t="s">
        <v>1032</v>
      </c>
      <c r="M10" s="3109"/>
      <c r="N10" s="3109"/>
      <c r="O10" s="3109"/>
      <c r="P10" s="3109"/>
      <c r="Q10" s="3109"/>
      <c r="R10" s="3109"/>
      <c r="S10" s="3109"/>
      <c r="T10" s="3109"/>
      <c r="U10" s="3109"/>
      <c r="V10" s="3109"/>
      <c r="W10" s="3109"/>
      <c r="X10" s="3109"/>
      <c r="Y10" s="3109"/>
      <c r="Z10" s="3109"/>
      <c r="AA10" s="3109"/>
      <c r="AB10" s="3109"/>
      <c r="AC10" s="3109"/>
      <c r="AD10" s="3109"/>
      <c r="AE10" s="3109"/>
      <c r="AF10" s="3110"/>
      <c r="AG10" s="3111" t="s">
        <v>1028</v>
      </c>
      <c r="AH10" s="3112"/>
      <c r="AI10" s="3112"/>
      <c r="AJ10" s="3112"/>
      <c r="AK10" s="3112"/>
      <c r="AL10" s="3113"/>
    </row>
    <row r="11" spans="1:39" ht="50.25" customHeight="1">
      <c r="B11" s="3115" t="s">
        <v>1033</v>
      </c>
      <c r="C11" s="3115"/>
      <c r="D11" s="3115"/>
      <c r="E11" s="3115"/>
      <c r="F11" s="3115"/>
      <c r="G11" s="3115"/>
      <c r="H11" s="3115"/>
      <c r="I11" s="3115"/>
      <c r="J11" s="3115"/>
      <c r="K11" s="3115"/>
      <c r="L11" s="3115"/>
      <c r="M11" s="3115"/>
      <c r="N11" s="3115"/>
      <c r="O11" s="3115"/>
      <c r="P11" s="3115"/>
      <c r="Q11" s="3115"/>
      <c r="R11" s="3115"/>
      <c r="S11" s="3115"/>
      <c r="T11" s="3115"/>
      <c r="U11" s="3115"/>
      <c r="V11" s="3115"/>
      <c r="W11" s="3115"/>
      <c r="X11" s="3115"/>
      <c r="Y11" s="3115"/>
      <c r="Z11" s="3115"/>
      <c r="AA11" s="3115"/>
      <c r="AB11" s="3115"/>
      <c r="AC11" s="3115"/>
      <c r="AD11" s="3115"/>
      <c r="AE11" s="3115"/>
      <c r="AF11" s="3115"/>
      <c r="AG11" s="3115"/>
      <c r="AH11" s="3115"/>
      <c r="AI11" s="3115"/>
      <c r="AJ11" s="3115"/>
      <c r="AK11" s="3115"/>
      <c r="AL11" s="3115"/>
    </row>
    <row r="12" spans="1:39">
      <c r="B12" s="3107" t="s">
        <v>1034</v>
      </c>
      <c r="C12" s="3107"/>
      <c r="D12" s="3107"/>
      <c r="E12" s="3107"/>
      <c r="F12" s="3107"/>
      <c r="G12" s="3107"/>
      <c r="H12" s="3107"/>
      <c r="I12" s="3107"/>
      <c r="J12" s="3107"/>
      <c r="K12" s="3107"/>
      <c r="L12" s="3107"/>
      <c r="M12" s="3107"/>
      <c r="N12" s="3107"/>
      <c r="O12" s="3107"/>
      <c r="P12" s="3107"/>
      <c r="Q12" s="3107"/>
      <c r="R12" s="3107"/>
      <c r="S12" s="3107"/>
      <c r="T12" s="3107"/>
      <c r="U12" s="3107"/>
      <c r="V12" s="3107"/>
      <c r="W12" s="3107"/>
      <c r="X12" s="3107"/>
      <c r="Y12" s="3107"/>
      <c r="Z12" s="3107"/>
      <c r="AA12" s="3107"/>
      <c r="AB12" s="3107"/>
      <c r="AC12" s="3107"/>
      <c r="AD12" s="3107"/>
      <c r="AE12" s="3107"/>
      <c r="AF12" s="3107"/>
      <c r="AG12" s="3107"/>
      <c r="AH12" s="3107"/>
      <c r="AI12" s="3107"/>
      <c r="AJ12" s="3107"/>
      <c r="AK12" s="3107"/>
      <c r="AL12" s="3107"/>
    </row>
    <row r="13" spans="1:39">
      <c r="B13" s="754"/>
      <c r="C13" s="754"/>
      <c r="D13" s="755"/>
      <c r="E13" s="755"/>
      <c r="F13" s="756"/>
      <c r="G13" s="757"/>
      <c r="H13" s="758"/>
      <c r="I13" s="758"/>
      <c r="J13" s="758"/>
      <c r="K13" s="758"/>
      <c r="L13" s="758"/>
      <c r="M13" s="758"/>
      <c r="N13" s="758"/>
      <c r="O13" s="758"/>
      <c r="P13" s="758"/>
      <c r="Q13" s="758"/>
      <c r="R13" s="759"/>
      <c r="S13" s="759"/>
      <c r="T13" s="755"/>
      <c r="U13" s="760"/>
      <c r="V13" s="755"/>
      <c r="W13" s="758"/>
      <c r="X13" s="758"/>
      <c r="Y13" s="758"/>
      <c r="Z13" s="758"/>
      <c r="AA13" s="758"/>
      <c r="AB13" s="758"/>
      <c r="AC13" s="758"/>
      <c r="AD13" s="758"/>
      <c r="AE13" s="758"/>
      <c r="AF13" s="758"/>
      <c r="AG13" s="758"/>
      <c r="AH13" s="758"/>
      <c r="AI13" s="758"/>
      <c r="AJ13" s="758"/>
      <c r="AK13" s="758"/>
      <c r="AL13" s="761"/>
    </row>
    <row r="14" spans="1:39">
      <c r="B14" s="3107" t="s">
        <v>1035</v>
      </c>
      <c r="C14" s="3107"/>
      <c r="D14" s="3107"/>
      <c r="E14" s="3107"/>
      <c r="F14" s="3107"/>
      <c r="G14" s="3107"/>
      <c r="H14" s="3107"/>
      <c r="I14" s="3107"/>
      <c r="J14" s="3107"/>
      <c r="K14" s="3107"/>
      <c r="L14" s="3107"/>
      <c r="M14" s="3107"/>
      <c r="N14" s="3107"/>
      <c r="O14" s="3107"/>
      <c r="P14" s="3107"/>
      <c r="Q14" s="3107"/>
      <c r="R14" s="3107"/>
      <c r="S14" s="3107"/>
      <c r="T14" s="3107"/>
      <c r="U14" s="3107"/>
      <c r="V14" s="3107"/>
      <c r="W14" s="3107"/>
      <c r="X14" s="3107"/>
      <c r="Y14" s="3107"/>
      <c r="Z14" s="3107"/>
      <c r="AA14" s="3107"/>
      <c r="AB14" s="3107"/>
      <c r="AC14" s="3107"/>
      <c r="AD14" s="3107"/>
      <c r="AE14" s="3107"/>
      <c r="AF14" s="3107"/>
      <c r="AG14" s="3107"/>
      <c r="AH14" s="3107"/>
      <c r="AI14" s="3107"/>
      <c r="AJ14" s="3107"/>
      <c r="AK14" s="3107"/>
      <c r="AL14" s="3107"/>
    </row>
    <row r="15" spans="1:39">
      <c r="B15" s="754"/>
      <c r="C15" s="754"/>
      <c r="D15" s="755"/>
      <c r="E15" s="755"/>
      <c r="F15" s="755"/>
      <c r="G15" s="755"/>
      <c r="H15" s="755"/>
      <c r="I15" s="755"/>
      <c r="J15" s="755"/>
      <c r="K15" s="755"/>
      <c r="L15" s="755"/>
      <c r="M15" s="755"/>
      <c r="N15" s="755"/>
      <c r="O15" s="755"/>
      <c r="P15" s="755"/>
      <c r="Q15" s="755"/>
      <c r="R15" s="759"/>
      <c r="S15" s="759"/>
      <c r="T15" s="755"/>
      <c r="U15" s="760"/>
      <c r="V15" s="755"/>
      <c r="W15" s="758"/>
      <c r="X15" s="758"/>
      <c r="Y15" s="758"/>
      <c r="Z15" s="758"/>
      <c r="AA15" s="758"/>
      <c r="AB15" s="758"/>
      <c r="AC15" s="758"/>
      <c r="AD15" s="758"/>
      <c r="AE15" s="758"/>
      <c r="AF15" s="758"/>
      <c r="AG15" s="758"/>
      <c r="AH15" s="758"/>
      <c r="AI15" s="758"/>
      <c r="AJ15" s="758"/>
      <c r="AK15" s="758"/>
      <c r="AL15" s="761"/>
    </row>
  </sheetData>
  <mergeCells count="18">
    <mergeCell ref="AF1:AL1"/>
    <mergeCell ref="A3:AL4"/>
    <mergeCell ref="B6:K6"/>
    <mergeCell ref="L6:AL6"/>
    <mergeCell ref="B7:K7"/>
    <mergeCell ref="L7:AL7"/>
    <mergeCell ref="B14:AL14"/>
    <mergeCell ref="B8:K8"/>
    <mergeCell ref="L8:AF8"/>
    <mergeCell ref="AG8:AL8"/>
    <mergeCell ref="B9:K9"/>
    <mergeCell ref="L9:AF9"/>
    <mergeCell ref="AG9:AL9"/>
    <mergeCell ref="B10:K10"/>
    <mergeCell ref="L10:AF10"/>
    <mergeCell ref="AG10:AL10"/>
    <mergeCell ref="B11:AL11"/>
    <mergeCell ref="B12:AL12"/>
  </mergeCells>
  <phoneticPr fontId="5"/>
  <pageMargins left="0.9055118110236221" right="0.70866141732283472" top="0.74803149606299213" bottom="0.74803149606299213" header="0.31496062992125984" footer="0.31496062992125984"/>
  <pageSetup paperSize="9" scale="94"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53"/>
  <sheetViews>
    <sheetView workbookViewId="0"/>
  </sheetViews>
  <sheetFormatPr defaultRowHeight="13.5"/>
  <cols>
    <col min="1" max="1" width="8.5" customWidth="1"/>
    <col min="2" max="2" width="9.375" customWidth="1"/>
    <col min="3" max="4" width="20.625" customWidth="1"/>
    <col min="5" max="5" width="11.375" customWidth="1"/>
    <col min="6" max="6" width="20.625" customWidth="1"/>
    <col min="7" max="8" width="8.75" customWidth="1"/>
    <col min="9" max="17" width="20.625" customWidth="1"/>
    <col min="257" max="257" width="8.5" customWidth="1"/>
    <col min="258" max="258" width="9.375" customWidth="1"/>
    <col min="259" max="260" width="20.625" customWidth="1"/>
    <col min="261" max="261" width="11.375" customWidth="1"/>
    <col min="262" max="262" width="20.625" customWidth="1"/>
    <col min="263" max="263" width="8.75" customWidth="1"/>
    <col min="264" max="273" width="20.625" customWidth="1"/>
    <col min="513" max="513" width="8.5" customWidth="1"/>
    <col min="514" max="514" width="9.375" customWidth="1"/>
    <col min="515" max="516" width="20.625" customWidth="1"/>
    <col min="517" max="517" width="11.375" customWidth="1"/>
    <col min="518" max="518" width="20.625" customWidth="1"/>
    <col min="519" max="519" width="8.75" customWidth="1"/>
    <col min="520" max="529" width="20.625" customWidth="1"/>
    <col min="769" max="769" width="8.5" customWidth="1"/>
    <col min="770" max="770" width="9.375" customWidth="1"/>
    <col min="771" max="772" width="20.625" customWidth="1"/>
    <col min="773" max="773" width="11.375" customWidth="1"/>
    <col min="774" max="774" width="20.625" customWidth="1"/>
    <col min="775" max="775" width="8.75" customWidth="1"/>
    <col min="776" max="785" width="20.625" customWidth="1"/>
    <col min="1025" max="1025" width="8.5" customWidth="1"/>
    <col min="1026" max="1026" width="9.375" customWidth="1"/>
    <col min="1027" max="1028" width="20.625" customWidth="1"/>
    <col min="1029" max="1029" width="11.375" customWidth="1"/>
    <col min="1030" max="1030" width="20.625" customWidth="1"/>
    <col min="1031" max="1031" width="8.75" customWidth="1"/>
    <col min="1032" max="1041" width="20.625" customWidth="1"/>
    <col min="1281" max="1281" width="8.5" customWidth="1"/>
    <col min="1282" max="1282" width="9.375" customWidth="1"/>
    <col min="1283" max="1284" width="20.625" customWidth="1"/>
    <col min="1285" max="1285" width="11.375" customWidth="1"/>
    <col min="1286" max="1286" width="20.625" customWidth="1"/>
    <col min="1287" max="1287" width="8.75" customWidth="1"/>
    <col min="1288" max="1297" width="20.625" customWidth="1"/>
    <col min="1537" max="1537" width="8.5" customWidth="1"/>
    <col min="1538" max="1538" width="9.375" customWidth="1"/>
    <col min="1539" max="1540" width="20.625" customWidth="1"/>
    <col min="1541" max="1541" width="11.375" customWidth="1"/>
    <col min="1542" max="1542" width="20.625" customWidth="1"/>
    <col min="1543" max="1543" width="8.75" customWidth="1"/>
    <col min="1544" max="1553" width="20.625" customWidth="1"/>
    <col min="1793" max="1793" width="8.5" customWidth="1"/>
    <col min="1794" max="1794" width="9.375" customWidth="1"/>
    <col min="1795" max="1796" width="20.625" customWidth="1"/>
    <col min="1797" max="1797" width="11.375" customWidth="1"/>
    <col min="1798" max="1798" width="20.625" customWidth="1"/>
    <col min="1799" max="1799" width="8.75" customWidth="1"/>
    <col min="1800" max="1809" width="20.625" customWidth="1"/>
    <col min="2049" max="2049" width="8.5" customWidth="1"/>
    <col min="2050" max="2050" width="9.375" customWidth="1"/>
    <col min="2051" max="2052" width="20.625" customWidth="1"/>
    <col min="2053" max="2053" width="11.375" customWidth="1"/>
    <col min="2054" max="2054" width="20.625" customWidth="1"/>
    <col min="2055" max="2055" width="8.75" customWidth="1"/>
    <col min="2056" max="2065" width="20.625" customWidth="1"/>
    <col min="2305" max="2305" width="8.5" customWidth="1"/>
    <col min="2306" max="2306" width="9.375" customWidth="1"/>
    <col min="2307" max="2308" width="20.625" customWidth="1"/>
    <col min="2309" max="2309" width="11.375" customWidth="1"/>
    <col min="2310" max="2310" width="20.625" customWidth="1"/>
    <col min="2311" max="2311" width="8.75" customWidth="1"/>
    <col min="2312" max="2321" width="20.625" customWidth="1"/>
    <col min="2561" max="2561" width="8.5" customWidth="1"/>
    <col min="2562" max="2562" width="9.375" customWidth="1"/>
    <col min="2563" max="2564" width="20.625" customWidth="1"/>
    <col min="2565" max="2565" width="11.375" customWidth="1"/>
    <col min="2566" max="2566" width="20.625" customWidth="1"/>
    <col min="2567" max="2567" width="8.75" customWidth="1"/>
    <col min="2568" max="2577" width="20.625" customWidth="1"/>
    <col min="2817" max="2817" width="8.5" customWidth="1"/>
    <col min="2818" max="2818" width="9.375" customWidth="1"/>
    <col min="2819" max="2820" width="20.625" customWidth="1"/>
    <col min="2821" max="2821" width="11.375" customWidth="1"/>
    <col min="2822" max="2822" width="20.625" customWidth="1"/>
    <col min="2823" max="2823" width="8.75" customWidth="1"/>
    <col min="2824" max="2833" width="20.625" customWidth="1"/>
    <col min="3073" max="3073" width="8.5" customWidth="1"/>
    <col min="3074" max="3074" width="9.375" customWidth="1"/>
    <col min="3075" max="3076" width="20.625" customWidth="1"/>
    <col min="3077" max="3077" width="11.375" customWidth="1"/>
    <col min="3078" max="3078" width="20.625" customWidth="1"/>
    <col min="3079" max="3079" width="8.75" customWidth="1"/>
    <col min="3080" max="3089" width="20.625" customWidth="1"/>
    <col min="3329" max="3329" width="8.5" customWidth="1"/>
    <col min="3330" max="3330" width="9.375" customWidth="1"/>
    <col min="3331" max="3332" width="20.625" customWidth="1"/>
    <col min="3333" max="3333" width="11.375" customWidth="1"/>
    <col min="3334" max="3334" width="20.625" customWidth="1"/>
    <col min="3335" max="3335" width="8.75" customWidth="1"/>
    <col min="3336" max="3345" width="20.625" customWidth="1"/>
    <col min="3585" max="3585" width="8.5" customWidth="1"/>
    <col min="3586" max="3586" width="9.375" customWidth="1"/>
    <col min="3587" max="3588" width="20.625" customWidth="1"/>
    <col min="3589" max="3589" width="11.375" customWidth="1"/>
    <col min="3590" max="3590" width="20.625" customWidth="1"/>
    <col min="3591" max="3591" width="8.75" customWidth="1"/>
    <col min="3592" max="3601" width="20.625" customWidth="1"/>
    <col min="3841" max="3841" width="8.5" customWidth="1"/>
    <col min="3842" max="3842" width="9.375" customWidth="1"/>
    <col min="3843" max="3844" width="20.625" customWidth="1"/>
    <col min="3845" max="3845" width="11.375" customWidth="1"/>
    <col min="3846" max="3846" width="20.625" customWidth="1"/>
    <col min="3847" max="3847" width="8.75" customWidth="1"/>
    <col min="3848" max="3857" width="20.625" customWidth="1"/>
    <col min="4097" max="4097" width="8.5" customWidth="1"/>
    <col min="4098" max="4098" width="9.375" customWidth="1"/>
    <col min="4099" max="4100" width="20.625" customWidth="1"/>
    <col min="4101" max="4101" width="11.375" customWidth="1"/>
    <col min="4102" max="4102" width="20.625" customWidth="1"/>
    <col min="4103" max="4103" width="8.75" customWidth="1"/>
    <col min="4104" max="4113" width="20.625" customWidth="1"/>
    <col min="4353" max="4353" width="8.5" customWidth="1"/>
    <col min="4354" max="4354" width="9.375" customWidth="1"/>
    <col min="4355" max="4356" width="20.625" customWidth="1"/>
    <col min="4357" max="4357" width="11.375" customWidth="1"/>
    <col min="4358" max="4358" width="20.625" customWidth="1"/>
    <col min="4359" max="4359" width="8.75" customWidth="1"/>
    <col min="4360" max="4369" width="20.625" customWidth="1"/>
    <col min="4609" max="4609" width="8.5" customWidth="1"/>
    <col min="4610" max="4610" width="9.375" customWidth="1"/>
    <col min="4611" max="4612" width="20.625" customWidth="1"/>
    <col min="4613" max="4613" width="11.375" customWidth="1"/>
    <col min="4614" max="4614" width="20.625" customWidth="1"/>
    <col min="4615" max="4615" width="8.75" customWidth="1"/>
    <col min="4616" max="4625" width="20.625" customWidth="1"/>
    <col min="4865" max="4865" width="8.5" customWidth="1"/>
    <col min="4866" max="4866" width="9.375" customWidth="1"/>
    <col min="4867" max="4868" width="20.625" customWidth="1"/>
    <col min="4869" max="4869" width="11.375" customWidth="1"/>
    <col min="4870" max="4870" width="20.625" customWidth="1"/>
    <col min="4871" max="4871" width="8.75" customWidth="1"/>
    <col min="4872" max="4881" width="20.625" customWidth="1"/>
    <col min="5121" max="5121" width="8.5" customWidth="1"/>
    <col min="5122" max="5122" width="9.375" customWidth="1"/>
    <col min="5123" max="5124" width="20.625" customWidth="1"/>
    <col min="5125" max="5125" width="11.375" customWidth="1"/>
    <col min="5126" max="5126" width="20.625" customWidth="1"/>
    <col min="5127" max="5127" width="8.75" customWidth="1"/>
    <col min="5128" max="5137" width="20.625" customWidth="1"/>
    <col min="5377" max="5377" width="8.5" customWidth="1"/>
    <col min="5378" max="5378" width="9.375" customWidth="1"/>
    <col min="5379" max="5380" width="20.625" customWidth="1"/>
    <col min="5381" max="5381" width="11.375" customWidth="1"/>
    <col min="5382" max="5382" width="20.625" customWidth="1"/>
    <col min="5383" max="5383" width="8.75" customWidth="1"/>
    <col min="5384" max="5393" width="20.625" customWidth="1"/>
    <col min="5633" max="5633" width="8.5" customWidth="1"/>
    <col min="5634" max="5634" width="9.375" customWidth="1"/>
    <col min="5635" max="5636" width="20.625" customWidth="1"/>
    <col min="5637" max="5637" width="11.375" customWidth="1"/>
    <col min="5638" max="5638" width="20.625" customWidth="1"/>
    <col min="5639" max="5639" width="8.75" customWidth="1"/>
    <col min="5640" max="5649" width="20.625" customWidth="1"/>
    <col min="5889" max="5889" width="8.5" customWidth="1"/>
    <col min="5890" max="5890" width="9.375" customWidth="1"/>
    <col min="5891" max="5892" width="20.625" customWidth="1"/>
    <col min="5893" max="5893" width="11.375" customWidth="1"/>
    <col min="5894" max="5894" width="20.625" customWidth="1"/>
    <col min="5895" max="5895" width="8.75" customWidth="1"/>
    <col min="5896" max="5905" width="20.625" customWidth="1"/>
    <col min="6145" max="6145" width="8.5" customWidth="1"/>
    <col min="6146" max="6146" width="9.375" customWidth="1"/>
    <col min="6147" max="6148" width="20.625" customWidth="1"/>
    <col min="6149" max="6149" width="11.375" customWidth="1"/>
    <col min="6150" max="6150" width="20.625" customWidth="1"/>
    <col min="6151" max="6151" width="8.75" customWidth="1"/>
    <col min="6152" max="6161" width="20.625" customWidth="1"/>
    <col min="6401" max="6401" width="8.5" customWidth="1"/>
    <col min="6402" max="6402" width="9.375" customWidth="1"/>
    <col min="6403" max="6404" width="20.625" customWidth="1"/>
    <col min="6405" max="6405" width="11.375" customWidth="1"/>
    <col min="6406" max="6406" width="20.625" customWidth="1"/>
    <col min="6407" max="6407" width="8.75" customWidth="1"/>
    <col min="6408" max="6417" width="20.625" customWidth="1"/>
    <col min="6657" max="6657" width="8.5" customWidth="1"/>
    <col min="6658" max="6658" width="9.375" customWidth="1"/>
    <col min="6659" max="6660" width="20.625" customWidth="1"/>
    <col min="6661" max="6661" width="11.375" customWidth="1"/>
    <col min="6662" max="6662" width="20.625" customWidth="1"/>
    <col min="6663" max="6663" width="8.75" customWidth="1"/>
    <col min="6664" max="6673" width="20.625" customWidth="1"/>
    <col min="6913" max="6913" width="8.5" customWidth="1"/>
    <col min="6914" max="6914" width="9.375" customWidth="1"/>
    <col min="6915" max="6916" width="20.625" customWidth="1"/>
    <col min="6917" max="6917" width="11.375" customWidth="1"/>
    <col min="6918" max="6918" width="20.625" customWidth="1"/>
    <col min="6919" max="6919" width="8.75" customWidth="1"/>
    <col min="6920" max="6929" width="20.625" customWidth="1"/>
    <col min="7169" max="7169" width="8.5" customWidth="1"/>
    <col min="7170" max="7170" width="9.375" customWidth="1"/>
    <col min="7171" max="7172" width="20.625" customWidth="1"/>
    <col min="7173" max="7173" width="11.375" customWidth="1"/>
    <col min="7174" max="7174" width="20.625" customWidth="1"/>
    <col min="7175" max="7175" width="8.75" customWidth="1"/>
    <col min="7176" max="7185" width="20.625" customWidth="1"/>
    <col min="7425" max="7425" width="8.5" customWidth="1"/>
    <col min="7426" max="7426" width="9.375" customWidth="1"/>
    <col min="7427" max="7428" width="20.625" customWidth="1"/>
    <col min="7429" max="7429" width="11.375" customWidth="1"/>
    <col min="7430" max="7430" width="20.625" customWidth="1"/>
    <col min="7431" max="7431" width="8.75" customWidth="1"/>
    <col min="7432" max="7441" width="20.625" customWidth="1"/>
    <col min="7681" max="7681" width="8.5" customWidth="1"/>
    <col min="7682" max="7682" width="9.375" customWidth="1"/>
    <col min="7683" max="7684" width="20.625" customWidth="1"/>
    <col min="7685" max="7685" width="11.375" customWidth="1"/>
    <col min="7686" max="7686" width="20.625" customWidth="1"/>
    <col min="7687" max="7687" width="8.75" customWidth="1"/>
    <col min="7688" max="7697" width="20.625" customWidth="1"/>
    <col min="7937" max="7937" width="8.5" customWidth="1"/>
    <col min="7938" max="7938" width="9.375" customWidth="1"/>
    <col min="7939" max="7940" width="20.625" customWidth="1"/>
    <col min="7941" max="7941" width="11.375" customWidth="1"/>
    <col min="7942" max="7942" width="20.625" customWidth="1"/>
    <col min="7943" max="7943" width="8.75" customWidth="1"/>
    <col min="7944" max="7953" width="20.625" customWidth="1"/>
    <col min="8193" max="8193" width="8.5" customWidth="1"/>
    <col min="8194" max="8194" width="9.375" customWidth="1"/>
    <col min="8195" max="8196" width="20.625" customWidth="1"/>
    <col min="8197" max="8197" width="11.375" customWidth="1"/>
    <col min="8198" max="8198" width="20.625" customWidth="1"/>
    <col min="8199" max="8199" width="8.75" customWidth="1"/>
    <col min="8200" max="8209" width="20.625" customWidth="1"/>
    <col min="8449" max="8449" width="8.5" customWidth="1"/>
    <col min="8450" max="8450" width="9.375" customWidth="1"/>
    <col min="8451" max="8452" width="20.625" customWidth="1"/>
    <col min="8453" max="8453" width="11.375" customWidth="1"/>
    <col min="8454" max="8454" width="20.625" customWidth="1"/>
    <col min="8455" max="8455" width="8.75" customWidth="1"/>
    <col min="8456" max="8465" width="20.625" customWidth="1"/>
    <col min="8705" max="8705" width="8.5" customWidth="1"/>
    <col min="8706" max="8706" width="9.375" customWidth="1"/>
    <col min="8707" max="8708" width="20.625" customWidth="1"/>
    <col min="8709" max="8709" width="11.375" customWidth="1"/>
    <col min="8710" max="8710" width="20.625" customWidth="1"/>
    <col min="8711" max="8711" width="8.75" customWidth="1"/>
    <col min="8712" max="8721" width="20.625" customWidth="1"/>
    <col min="8961" max="8961" width="8.5" customWidth="1"/>
    <col min="8962" max="8962" width="9.375" customWidth="1"/>
    <col min="8963" max="8964" width="20.625" customWidth="1"/>
    <col min="8965" max="8965" width="11.375" customWidth="1"/>
    <col min="8966" max="8966" width="20.625" customWidth="1"/>
    <col min="8967" max="8967" width="8.75" customWidth="1"/>
    <col min="8968" max="8977" width="20.625" customWidth="1"/>
    <col min="9217" max="9217" width="8.5" customWidth="1"/>
    <col min="9218" max="9218" width="9.375" customWidth="1"/>
    <col min="9219" max="9220" width="20.625" customWidth="1"/>
    <col min="9221" max="9221" width="11.375" customWidth="1"/>
    <col min="9222" max="9222" width="20.625" customWidth="1"/>
    <col min="9223" max="9223" width="8.75" customWidth="1"/>
    <col min="9224" max="9233" width="20.625" customWidth="1"/>
    <col min="9473" max="9473" width="8.5" customWidth="1"/>
    <col min="9474" max="9474" width="9.375" customWidth="1"/>
    <col min="9475" max="9476" width="20.625" customWidth="1"/>
    <col min="9477" max="9477" width="11.375" customWidth="1"/>
    <col min="9478" max="9478" width="20.625" customWidth="1"/>
    <col min="9479" max="9479" width="8.75" customWidth="1"/>
    <col min="9480" max="9489" width="20.625" customWidth="1"/>
    <col min="9729" max="9729" width="8.5" customWidth="1"/>
    <col min="9730" max="9730" width="9.375" customWidth="1"/>
    <col min="9731" max="9732" width="20.625" customWidth="1"/>
    <col min="9733" max="9733" width="11.375" customWidth="1"/>
    <col min="9734" max="9734" width="20.625" customWidth="1"/>
    <col min="9735" max="9735" width="8.75" customWidth="1"/>
    <col min="9736" max="9745" width="20.625" customWidth="1"/>
    <col min="9985" max="9985" width="8.5" customWidth="1"/>
    <col min="9986" max="9986" width="9.375" customWidth="1"/>
    <col min="9987" max="9988" width="20.625" customWidth="1"/>
    <col min="9989" max="9989" width="11.375" customWidth="1"/>
    <col min="9990" max="9990" width="20.625" customWidth="1"/>
    <col min="9991" max="9991" width="8.75" customWidth="1"/>
    <col min="9992" max="10001" width="20.625" customWidth="1"/>
    <col min="10241" max="10241" width="8.5" customWidth="1"/>
    <col min="10242" max="10242" width="9.375" customWidth="1"/>
    <col min="10243" max="10244" width="20.625" customWidth="1"/>
    <col min="10245" max="10245" width="11.375" customWidth="1"/>
    <col min="10246" max="10246" width="20.625" customWidth="1"/>
    <col min="10247" max="10247" width="8.75" customWidth="1"/>
    <col min="10248" max="10257" width="20.625" customWidth="1"/>
    <col min="10497" max="10497" width="8.5" customWidth="1"/>
    <col min="10498" max="10498" width="9.375" customWidth="1"/>
    <col min="10499" max="10500" width="20.625" customWidth="1"/>
    <col min="10501" max="10501" width="11.375" customWidth="1"/>
    <col min="10502" max="10502" width="20.625" customWidth="1"/>
    <col min="10503" max="10503" width="8.75" customWidth="1"/>
    <col min="10504" max="10513" width="20.625" customWidth="1"/>
    <col min="10753" max="10753" width="8.5" customWidth="1"/>
    <col min="10754" max="10754" width="9.375" customWidth="1"/>
    <col min="10755" max="10756" width="20.625" customWidth="1"/>
    <col min="10757" max="10757" width="11.375" customWidth="1"/>
    <col min="10758" max="10758" width="20.625" customWidth="1"/>
    <col min="10759" max="10759" width="8.75" customWidth="1"/>
    <col min="10760" max="10769" width="20.625" customWidth="1"/>
    <col min="11009" max="11009" width="8.5" customWidth="1"/>
    <col min="11010" max="11010" width="9.375" customWidth="1"/>
    <col min="11011" max="11012" width="20.625" customWidth="1"/>
    <col min="11013" max="11013" width="11.375" customWidth="1"/>
    <col min="11014" max="11014" width="20.625" customWidth="1"/>
    <col min="11015" max="11015" width="8.75" customWidth="1"/>
    <col min="11016" max="11025" width="20.625" customWidth="1"/>
    <col min="11265" max="11265" width="8.5" customWidth="1"/>
    <col min="11266" max="11266" width="9.375" customWidth="1"/>
    <col min="11267" max="11268" width="20.625" customWidth="1"/>
    <col min="11269" max="11269" width="11.375" customWidth="1"/>
    <col min="11270" max="11270" width="20.625" customWidth="1"/>
    <col min="11271" max="11271" width="8.75" customWidth="1"/>
    <col min="11272" max="11281" width="20.625" customWidth="1"/>
    <col min="11521" max="11521" width="8.5" customWidth="1"/>
    <col min="11522" max="11522" width="9.375" customWidth="1"/>
    <col min="11523" max="11524" width="20.625" customWidth="1"/>
    <col min="11525" max="11525" width="11.375" customWidth="1"/>
    <col min="11526" max="11526" width="20.625" customWidth="1"/>
    <col min="11527" max="11527" width="8.75" customWidth="1"/>
    <col min="11528" max="11537" width="20.625" customWidth="1"/>
    <col min="11777" max="11777" width="8.5" customWidth="1"/>
    <col min="11778" max="11778" width="9.375" customWidth="1"/>
    <col min="11779" max="11780" width="20.625" customWidth="1"/>
    <col min="11781" max="11781" width="11.375" customWidth="1"/>
    <col min="11782" max="11782" width="20.625" customWidth="1"/>
    <col min="11783" max="11783" width="8.75" customWidth="1"/>
    <col min="11784" max="11793" width="20.625" customWidth="1"/>
    <col min="12033" max="12033" width="8.5" customWidth="1"/>
    <col min="12034" max="12034" width="9.375" customWidth="1"/>
    <col min="12035" max="12036" width="20.625" customWidth="1"/>
    <col min="12037" max="12037" width="11.375" customWidth="1"/>
    <col min="12038" max="12038" width="20.625" customWidth="1"/>
    <col min="12039" max="12039" width="8.75" customWidth="1"/>
    <col min="12040" max="12049" width="20.625" customWidth="1"/>
    <col min="12289" max="12289" width="8.5" customWidth="1"/>
    <col min="12290" max="12290" width="9.375" customWidth="1"/>
    <col min="12291" max="12292" width="20.625" customWidth="1"/>
    <col min="12293" max="12293" width="11.375" customWidth="1"/>
    <col min="12294" max="12294" width="20.625" customWidth="1"/>
    <col min="12295" max="12295" width="8.75" customWidth="1"/>
    <col min="12296" max="12305" width="20.625" customWidth="1"/>
    <col min="12545" max="12545" width="8.5" customWidth="1"/>
    <col min="12546" max="12546" width="9.375" customWidth="1"/>
    <col min="12547" max="12548" width="20.625" customWidth="1"/>
    <col min="12549" max="12549" width="11.375" customWidth="1"/>
    <col min="12550" max="12550" width="20.625" customWidth="1"/>
    <col min="12551" max="12551" width="8.75" customWidth="1"/>
    <col min="12552" max="12561" width="20.625" customWidth="1"/>
    <col min="12801" max="12801" width="8.5" customWidth="1"/>
    <col min="12802" max="12802" width="9.375" customWidth="1"/>
    <col min="12803" max="12804" width="20.625" customWidth="1"/>
    <col min="12805" max="12805" width="11.375" customWidth="1"/>
    <col min="12806" max="12806" width="20.625" customWidth="1"/>
    <col min="12807" max="12807" width="8.75" customWidth="1"/>
    <col min="12808" max="12817" width="20.625" customWidth="1"/>
    <col min="13057" max="13057" width="8.5" customWidth="1"/>
    <col min="13058" max="13058" width="9.375" customWidth="1"/>
    <col min="13059" max="13060" width="20.625" customWidth="1"/>
    <col min="13061" max="13061" width="11.375" customWidth="1"/>
    <col min="13062" max="13062" width="20.625" customWidth="1"/>
    <col min="13063" max="13063" width="8.75" customWidth="1"/>
    <col min="13064" max="13073" width="20.625" customWidth="1"/>
    <col min="13313" max="13313" width="8.5" customWidth="1"/>
    <col min="13314" max="13314" width="9.375" customWidth="1"/>
    <col min="13315" max="13316" width="20.625" customWidth="1"/>
    <col min="13317" max="13317" width="11.375" customWidth="1"/>
    <col min="13318" max="13318" width="20.625" customWidth="1"/>
    <col min="13319" max="13319" width="8.75" customWidth="1"/>
    <col min="13320" max="13329" width="20.625" customWidth="1"/>
    <col min="13569" max="13569" width="8.5" customWidth="1"/>
    <col min="13570" max="13570" width="9.375" customWidth="1"/>
    <col min="13571" max="13572" width="20.625" customWidth="1"/>
    <col min="13573" max="13573" width="11.375" customWidth="1"/>
    <col min="13574" max="13574" width="20.625" customWidth="1"/>
    <col min="13575" max="13575" width="8.75" customWidth="1"/>
    <col min="13576" max="13585" width="20.625" customWidth="1"/>
    <col min="13825" max="13825" width="8.5" customWidth="1"/>
    <col min="13826" max="13826" width="9.375" customWidth="1"/>
    <col min="13827" max="13828" width="20.625" customWidth="1"/>
    <col min="13829" max="13829" width="11.375" customWidth="1"/>
    <col min="13830" max="13830" width="20.625" customWidth="1"/>
    <col min="13831" max="13831" width="8.75" customWidth="1"/>
    <col min="13832" max="13841" width="20.625" customWidth="1"/>
    <col min="14081" max="14081" width="8.5" customWidth="1"/>
    <col min="14082" max="14082" width="9.375" customWidth="1"/>
    <col min="14083" max="14084" width="20.625" customWidth="1"/>
    <col min="14085" max="14085" width="11.375" customWidth="1"/>
    <col min="14086" max="14086" width="20.625" customWidth="1"/>
    <col min="14087" max="14087" width="8.75" customWidth="1"/>
    <col min="14088" max="14097" width="20.625" customWidth="1"/>
    <col min="14337" max="14337" width="8.5" customWidth="1"/>
    <col min="14338" max="14338" width="9.375" customWidth="1"/>
    <col min="14339" max="14340" width="20.625" customWidth="1"/>
    <col min="14341" max="14341" width="11.375" customWidth="1"/>
    <col min="14342" max="14342" width="20.625" customWidth="1"/>
    <col min="14343" max="14343" width="8.75" customWidth="1"/>
    <col min="14344" max="14353" width="20.625" customWidth="1"/>
    <col min="14593" max="14593" width="8.5" customWidth="1"/>
    <col min="14594" max="14594" width="9.375" customWidth="1"/>
    <col min="14595" max="14596" width="20.625" customWidth="1"/>
    <col min="14597" max="14597" width="11.375" customWidth="1"/>
    <col min="14598" max="14598" width="20.625" customWidth="1"/>
    <col min="14599" max="14599" width="8.75" customWidth="1"/>
    <col min="14600" max="14609" width="20.625" customWidth="1"/>
    <col min="14849" max="14849" width="8.5" customWidth="1"/>
    <col min="14850" max="14850" width="9.375" customWidth="1"/>
    <col min="14851" max="14852" width="20.625" customWidth="1"/>
    <col min="14853" max="14853" width="11.375" customWidth="1"/>
    <col min="14854" max="14854" width="20.625" customWidth="1"/>
    <col min="14855" max="14855" width="8.75" customWidth="1"/>
    <col min="14856" max="14865" width="20.625" customWidth="1"/>
    <col min="15105" max="15105" width="8.5" customWidth="1"/>
    <col min="15106" max="15106" width="9.375" customWidth="1"/>
    <col min="15107" max="15108" width="20.625" customWidth="1"/>
    <col min="15109" max="15109" width="11.375" customWidth="1"/>
    <col min="15110" max="15110" width="20.625" customWidth="1"/>
    <col min="15111" max="15111" width="8.75" customWidth="1"/>
    <col min="15112" max="15121" width="20.625" customWidth="1"/>
    <col min="15361" max="15361" width="8.5" customWidth="1"/>
    <col min="15362" max="15362" width="9.375" customWidth="1"/>
    <col min="15363" max="15364" width="20.625" customWidth="1"/>
    <col min="15365" max="15365" width="11.375" customWidth="1"/>
    <col min="15366" max="15366" width="20.625" customWidth="1"/>
    <col min="15367" max="15367" width="8.75" customWidth="1"/>
    <col min="15368" max="15377" width="20.625" customWidth="1"/>
    <col min="15617" max="15617" width="8.5" customWidth="1"/>
    <col min="15618" max="15618" width="9.375" customWidth="1"/>
    <col min="15619" max="15620" width="20.625" customWidth="1"/>
    <col min="15621" max="15621" width="11.375" customWidth="1"/>
    <col min="15622" max="15622" width="20.625" customWidth="1"/>
    <col min="15623" max="15623" width="8.75" customWidth="1"/>
    <col min="15624" max="15633" width="20.625" customWidth="1"/>
    <col min="15873" max="15873" width="8.5" customWidth="1"/>
    <col min="15874" max="15874" width="9.375" customWidth="1"/>
    <col min="15875" max="15876" width="20.625" customWidth="1"/>
    <col min="15877" max="15877" width="11.375" customWidth="1"/>
    <col min="15878" max="15878" width="20.625" customWidth="1"/>
    <col min="15879" max="15879" width="8.75" customWidth="1"/>
    <col min="15880" max="15889" width="20.625" customWidth="1"/>
    <col min="16129" max="16129" width="8.5" customWidth="1"/>
    <col min="16130" max="16130" width="9.375" customWidth="1"/>
    <col min="16131" max="16132" width="20.625" customWidth="1"/>
    <col min="16133" max="16133" width="11.375" customWidth="1"/>
    <col min="16134" max="16134" width="20.625" customWidth="1"/>
    <col min="16135" max="16135" width="8.75" customWidth="1"/>
    <col min="16136" max="16145" width="20.625" customWidth="1"/>
  </cols>
  <sheetData>
    <row r="1" spans="1:7" ht="20.100000000000001" customHeight="1">
      <c r="A1" t="s">
        <v>1973</v>
      </c>
    </row>
    <row r="2" spans="1:7" ht="20.100000000000001" customHeight="1">
      <c r="F2" s="3141" t="s">
        <v>45</v>
      </c>
      <c r="G2" s="3141"/>
    </row>
    <row r="3" spans="1:7" ht="20.100000000000001" customHeight="1"/>
    <row r="4" spans="1:7" ht="20.100000000000001" customHeight="1">
      <c r="A4" s="2821" t="s">
        <v>1965</v>
      </c>
      <c r="B4" s="2821"/>
      <c r="C4" s="2821"/>
      <c r="D4" s="2821"/>
      <c r="E4" s="2821"/>
      <c r="F4" s="2821"/>
      <c r="G4" s="2821"/>
    </row>
    <row r="5" spans="1:7" ht="20.100000000000001" customHeight="1" thickBot="1">
      <c r="A5" s="1301"/>
      <c r="B5" s="1301"/>
      <c r="C5" s="1301"/>
      <c r="D5" s="1301"/>
      <c r="E5" s="1301"/>
      <c r="F5" s="1301"/>
      <c r="G5" s="1301"/>
    </row>
    <row r="6" spans="1:7" ht="30" customHeight="1">
      <c r="A6" s="3135" t="s">
        <v>581</v>
      </c>
      <c r="B6" s="3136"/>
      <c r="C6" s="3142"/>
      <c r="D6" s="3142"/>
      <c r="E6" s="3142"/>
      <c r="F6" s="3142"/>
      <c r="G6" s="3143"/>
    </row>
    <row r="7" spans="1:7" ht="30" customHeight="1" thickBot="1">
      <c r="A7" s="3139" t="s">
        <v>337</v>
      </c>
      <c r="B7" s="3140"/>
      <c r="C7" s="3127" t="s">
        <v>870</v>
      </c>
      <c r="D7" s="3127"/>
      <c r="E7" s="3127"/>
      <c r="F7" s="3127"/>
      <c r="G7" s="3128"/>
    </row>
    <row r="8" spans="1:7" ht="30" customHeight="1">
      <c r="A8" s="3135" t="s">
        <v>1966</v>
      </c>
      <c r="B8" s="3136"/>
      <c r="C8" s="3136"/>
      <c r="D8" s="3136"/>
      <c r="E8" s="3136"/>
      <c r="F8" s="3133" t="s">
        <v>1967</v>
      </c>
      <c r="G8" s="3134"/>
    </row>
    <row r="9" spans="1:7" ht="30" customHeight="1">
      <c r="A9" s="3137" t="s">
        <v>1968</v>
      </c>
      <c r="B9" s="3138"/>
      <c r="C9" s="3138"/>
      <c r="D9" s="3138"/>
      <c r="E9" s="3138"/>
      <c r="F9" s="3125" t="s">
        <v>1967</v>
      </c>
      <c r="G9" s="3126"/>
    </row>
    <row r="10" spans="1:7" ht="30" customHeight="1" thickBot="1">
      <c r="A10" s="3139" t="s">
        <v>1969</v>
      </c>
      <c r="B10" s="3140"/>
      <c r="C10" s="3140"/>
      <c r="D10" s="3140"/>
      <c r="E10" s="3140"/>
      <c r="F10" s="3127" t="s">
        <v>1967</v>
      </c>
      <c r="G10" s="3128"/>
    </row>
    <row r="11" spans="1:7" ht="30" customHeight="1" thickBot="1">
      <c r="A11" s="1412"/>
      <c r="B11" s="1412"/>
      <c r="C11" s="1412"/>
      <c r="D11" s="1412"/>
      <c r="E11" s="1412"/>
      <c r="F11" s="1267"/>
      <c r="G11" s="1267"/>
    </row>
    <row r="12" spans="1:7" ht="30" customHeight="1">
      <c r="A12" s="3132" t="s">
        <v>1970</v>
      </c>
      <c r="B12" s="3133"/>
      <c r="C12" s="3133"/>
      <c r="D12" s="3133"/>
      <c r="E12" s="3133"/>
      <c r="F12" s="3133"/>
      <c r="G12" s="3134"/>
    </row>
    <row r="13" spans="1:7" ht="30" customHeight="1">
      <c r="A13" s="1413">
        <v>1</v>
      </c>
      <c r="B13" s="3125"/>
      <c r="C13" s="3125"/>
      <c r="D13" s="3125"/>
      <c r="E13" s="3125"/>
      <c r="F13" s="3125"/>
      <c r="G13" s="3126"/>
    </row>
    <row r="14" spans="1:7" ht="30" customHeight="1">
      <c r="A14" s="1413">
        <v>2</v>
      </c>
      <c r="B14" s="3125"/>
      <c r="C14" s="3125"/>
      <c r="D14" s="3125"/>
      <c r="E14" s="3125"/>
      <c r="F14" s="3125"/>
      <c r="G14" s="3126"/>
    </row>
    <row r="15" spans="1:7" ht="30" customHeight="1">
      <c r="A15" s="1413">
        <v>3</v>
      </c>
      <c r="B15" s="3125"/>
      <c r="C15" s="3125"/>
      <c r="D15" s="3125"/>
      <c r="E15" s="3125"/>
      <c r="F15" s="3125"/>
      <c r="G15" s="3126"/>
    </row>
    <row r="16" spans="1:7" ht="30" customHeight="1">
      <c r="A16" s="1413">
        <v>4</v>
      </c>
      <c r="B16" s="3125"/>
      <c r="C16" s="3125"/>
      <c r="D16" s="3125"/>
      <c r="E16" s="3125"/>
      <c r="F16" s="3125"/>
      <c r="G16" s="3126"/>
    </row>
    <row r="17" spans="1:7" ht="30" customHeight="1">
      <c r="A17" s="1413">
        <v>5</v>
      </c>
      <c r="B17" s="3125"/>
      <c r="C17" s="3125"/>
      <c r="D17" s="3125"/>
      <c r="E17" s="3125"/>
      <c r="F17" s="3125"/>
      <c r="G17" s="3126"/>
    </row>
    <row r="18" spans="1:7" ht="30" customHeight="1">
      <c r="A18" s="1413">
        <v>6</v>
      </c>
      <c r="B18" s="3125"/>
      <c r="C18" s="3125"/>
      <c r="D18" s="3125"/>
      <c r="E18" s="3125"/>
      <c r="F18" s="3125"/>
      <c r="G18" s="3126"/>
    </row>
    <row r="19" spans="1:7" ht="30" customHeight="1">
      <c r="A19" s="1413">
        <v>7</v>
      </c>
      <c r="B19" s="3125"/>
      <c r="C19" s="3125"/>
      <c r="D19" s="3125"/>
      <c r="E19" s="3125"/>
      <c r="F19" s="3125"/>
      <c r="G19" s="3126"/>
    </row>
    <row r="20" spans="1:7" ht="30" customHeight="1">
      <c r="A20" s="1413">
        <v>8</v>
      </c>
      <c r="B20" s="3125"/>
      <c r="C20" s="3125"/>
      <c r="D20" s="3125"/>
      <c r="E20" s="3125"/>
      <c r="F20" s="3125"/>
      <c r="G20" s="3126"/>
    </row>
    <row r="21" spans="1:7" ht="30" customHeight="1">
      <c r="A21" s="1413">
        <v>9</v>
      </c>
      <c r="B21" s="3125"/>
      <c r="C21" s="3125"/>
      <c r="D21" s="3125"/>
      <c r="E21" s="3125"/>
      <c r="F21" s="3125"/>
      <c r="G21" s="3126"/>
    </row>
    <row r="22" spans="1:7" ht="30" customHeight="1" thickBot="1">
      <c r="A22" s="1414">
        <v>10</v>
      </c>
      <c r="B22" s="3127"/>
      <c r="C22" s="3127"/>
      <c r="D22" s="3127"/>
      <c r="E22" s="3127"/>
      <c r="F22" s="3127"/>
      <c r="G22" s="3128"/>
    </row>
    <row r="23" spans="1:7" ht="30" customHeight="1">
      <c r="A23" s="3129" t="s">
        <v>1016</v>
      </c>
      <c r="B23" s="3130"/>
      <c r="C23" s="3130"/>
      <c r="D23" s="3130"/>
      <c r="E23" s="3130"/>
      <c r="F23" s="3130"/>
      <c r="G23" s="3131"/>
    </row>
    <row r="24" spans="1:7" ht="30" customHeight="1">
      <c r="A24" s="1413">
        <v>1</v>
      </c>
      <c r="B24" s="3125"/>
      <c r="C24" s="3125"/>
      <c r="D24" s="3125"/>
      <c r="E24" s="3125"/>
      <c r="F24" s="3125"/>
      <c r="G24" s="3126"/>
    </row>
    <row r="25" spans="1:7" ht="30" customHeight="1">
      <c r="A25" s="1413">
        <v>2</v>
      </c>
      <c r="B25" s="3125"/>
      <c r="C25" s="3125"/>
      <c r="D25" s="3125"/>
      <c r="E25" s="3125"/>
      <c r="F25" s="3125"/>
      <c r="G25" s="3126"/>
    </row>
    <row r="26" spans="1:7" ht="30" customHeight="1">
      <c r="A26" s="1413">
        <v>3</v>
      </c>
      <c r="B26" s="3125"/>
      <c r="C26" s="3125"/>
      <c r="D26" s="3125"/>
      <c r="E26" s="3125"/>
      <c r="F26" s="3125"/>
      <c r="G26" s="3126"/>
    </row>
    <row r="27" spans="1:7" ht="30" customHeight="1">
      <c r="A27" s="1413">
        <v>4</v>
      </c>
      <c r="B27" s="3125"/>
      <c r="C27" s="3125"/>
      <c r="D27" s="3125"/>
      <c r="E27" s="3125"/>
      <c r="F27" s="3125"/>
      <c r="G27" s="3126"/>
    </row>
    <row r="28" spans="1:7" ht="30" customHeight="1" thickBot="1">
      <c r="A28" s="1414">
        <v>5</v>
      </c>
      <c r="B28" s="3127"/>
      <c r="C28" s="3127"/>
      <c r="D28" s="3127"/>
      <c r="E28" s="3127"/>
      <c r="F28" s="3127"/>
      <c r="G28" s="3128"/>
    </row>
    <row r="29" spans="1:7" ht="15" customHeight="1"/>
    <row r="30" spans="1:7" ht="22.5" customHeight="1">
      <c r="A30" s="3124" t="s">
        <v>1971</v>
      </c>
      <c r="B30" s="3124"/>
      <c r="C30" s="3124"/>
      <c r="D30" s="3124"/>
      <c r="E30" s="3124"/>
      <c r="F30" s="3124"/>
      <c r="G30" s="3124"/>
    </row>
    <row r="31" spans="1:7" ht="39.75" customHeight="1">
      <c r="A31" s="3124" t="s">
        <v>1972</v>
      </c>
      <c r="B31" s="3124"/>
      <c r="C31" s="3124"/>
      <c r="D31" s="3124"/>
      <c r="E31" s="3124"/>
      <c r="F31" s="3124"/>
      <c r="G31" s="3124"/>
    </row>
    <row r="32" spans="1:7" ht="12"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sheetData>
  <mergeCells count="31">
    <mergeCell ref="F2:G2"/>
    <mergeCell ref="A4:G4"/>
    <mergeCell ref="A6:B6"/>
    <mergeCell ref="C6:G6"/>
    <mergeCell ref="A7:B7"/>
    <mergeCell ref="C7:G7"/>
    <mergeCell ref="A8:E8"/>
    <mergeCell ref="F8:G8"/>
    <mergeCell ref="A9:E9"/>
    <mergeCell ref="F9:G9"/>
    <mergeCell ref="A10:E10"/>
    <mergeCell ref="F10:G10"/>
    <mergeCell ref="A23:G23"/>
    <mergeCell ref="A12:G12"/>
    <mergeCell ref="B13:G13"/>
    <mergeCell ref="B14:G14"/>
    <mergeCell ref="B15:G15"/>
    <mergeCell ref="B16:G16"/>
    <mergeCell ref="B17:G17"/>
    <mergeCell ref="B18:G18"/>
    <mergeCell ref="B19:G19"/>
    <mergeCell ref="B20:G20"/>
    <mergeCell ref="B21:G21"/>
    <mergeCell ref="B22:G22"/>
    <mergeCell ref="A31:G31"/>
    <mergeCell ref="B24:G24"/>
    <mergeCell ref="B25:G25"/>
    <mergeCell ref="B26:G26"/>
    <mergeCell ref="B27:G27"/>
    <mergeCell ref="B28:G28"/>
    <mergeCell ref="A30:G30"/>
  </mergeCells>
  <phoneticPr fontId="5"/>
  <printOptions horizontalCentered="1"/>
  <pageMargins left="0.39370078740157483" right="0.39370078740157483" top="0.59055118110236227" bottom="0.59055118110236227" header="0.39370078740157483" footer="0.39370078740157483"/>
  <pageSetup paperSize="9" scale="90" orientation="portrait" horizontalDpi="300" verticalDpi="300"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H27"/>
  <sheetViews>
    <sheetView topLeftCell="A4" workbookViewId="0">
      <selection activeCell="E6" sqref="E6:H6"/>
    </sheetView>
  </sheetViews>
  <sheetFormatPr defaultRowHeight="13.5"/>
  <cols>
    <col min="1" max="1" width="2.25" style="124" customWidth="1"/>
    <col min="2" max="2" width="1.625" style="124" customWidth="1"/>
    <col min="3" max="3" width="10.25" style="124" customWidth="1"/>
    <col min="4" max="4" width="15.625" style="124" customWidth="1"/>
    <col min="5" max="5" width="15.25" style="124" customWidth="1"/>
    <col min="6" max="6" width="17.5" style="124" customWidth="1"/>
    <col min="7" max="7" width="15.125" style="124" customWidth="1"/>
    <col min="8" max="8" width="19.625" style="124" customWidth="1"/>
    <col min="9" max="9" width="1.875" style="124" customWidth="1"/>
    <col min="10" max="10" width="2.5" style="124" customWidth="1"/>
    <col min="11" max="257" width="9" style="124"/>
    <col min="258" max="258" width="1.125" style="124" customWidth="1"/>
    <col min="259" max="260" width="15.625" style="124" customWidth="1"/>
    <col min="261" max="261" width="15.25" style="124" customWidth="1"/>
    <col min="262" max="262" width="17.5" style="124" customWidth="1"/>
    <col min="263" max="263" width="15.125" style="124" customWidth="1"/>
    <col min="264" max="264" width="15.25" style="124" customWidth="1"/>
    <col min="265" max="265" width="3.75" style="124" customWidth="1"/>
    <col min="266" max="266" width="2.5" style="124" customWidth="1"/>
    <col min="267" max="513" width="9" style="124"/>
    <col min="514" max="514" width="1.125" style="124" customWidth="1"/>
    <col min="515" max="516" width="15.625" style="124" customWidth="1"/>
    <col min="517" max="517" width="15.25" style="124" customWidth="1"/>
    <col min="518" max="518" width="17.5" style="124" customWidth="1"/>
    <col min="519" max="519" width="15.125" style="124" customWidth="1"/>
    <col min="520" max="520" width="15.25" style="124" customWidth="1"/>
    <col min="521" max="521" width="3.75" style="124" customWidth="1"/>
    <col min="522" max="522" width="2.5" style="124" customWidth="1"/>
    <col min="523" max="769" width="9" style="124"/>
    <col min="770" max="770" width="1.125" style="124" customWidth="1"/>
    <col min="771" max="772" width="15.625" style="124" customWidth="1"/>
    <col min="773" max="773" width="15.25" style="124" customWidth="1"/>
    <col min="774" max="774" width="17.5" style="124" customWidth="1"/>
    <col min="775" max="775" width="15.125" style="124" customWidth="1"/>
    <col min="776" max="776" width="15.25" style="124" customWidth="1"/>
    <col min="777" max="777" width="3.75" style="124" customWidth="1"/>
    <col min="778" max="778" width="2.5" style="124" customWidth="1"/>
    <col min="779" max="1025" width="9" style="124"/>
    <col min="1026" max="1026" width="1.125" style="124" customWidth="1"/>
    <col min="1027" max="1028" width="15.625" style="124" customWidth="1"/>
    <col min="1029" max="1029" width="15.25" style="124" customWidth="1"/>
    <col min="1030" max="1030" width="17.5" style="124" customWidth="1"/>
    <col min="1031" max="1031" width="15.125" style="124" customWidth="1"/>
    <col min="1032" max="1032" width="15.25" style="124" customWidth="1"/>
    <col min="1033" max="1033" width="3.75" style="124" customWidth="1"/>
    <col min="1034" max="1034" width="2.5" style="124" customWidth="1"/>
    <col min="1035" max="1281" width="9" style="124"/>
    <col min="1282" max="1282" width="1.125" style="124" customWidth="1"/>
    <col min="1283" max="1284" width="15.625" style="124" customWidth="1"/>
    <col min="1285" max="1285" width="15.25" style="124" customWidth="1"/>
    <col min="1286" max="1286" width="17.5" style="124" customWidth="1"/>
    <col min="1287" max="1287" width="15.125" style="124" customWidth="1"/>
    <col min="1288" max="1288" width="15.25" style="124" customWidth="1"/>
    <col min="1289" max="1289" width="3.75" style="124" customWidth="1"/>
    <col min="1290" max="1290" width="2.5" style="124" customWidth="1"/>
    <col min="1291" max="1537" width="9" style="124"/>
    <col min="1538" max="1538" width="1.125" style="124" customWidth="1"/>
    <col min="1539" max="1540" width="15.625" style="124" customWidth="1"/>
    <col min="1541" max="1541" width="15.25" style="124" customWidth="1"/>
    <col min="1542" max="1542" width="17.5" style="124" customWidth="1"/>
    <col min="1543" max="1543" width="15.125" style="124" customWidth="1"/>
    <col min="1544" max="1544" width="15.25" style="124" customWidth="1"/>
    <col min="1545" max="1545" width="3.75" style="124" customWidth="1"/>
    <col min="1546" max="1546" width="2.5" style="124" customWidth="1"/>
    <col min="1547" max="1793" width="9" style="124"/>
    <col min="1794" max="1794" width="1.125" style="124" customWidth="1"/>
    <col min="1795" max="1796" width="15.625" style="124" customWidth="1"/>
    <col min="1797" max="1797" width="15.25" style="124" customWidth="1"/>
    <col min="1798" max="1798" width="17.5" style="124" customWidth="1"/>
    <col min="1799" max="1799" width="15.125" style="124" customWidth="1"/>
    <col min="1800" max="1800" width="15.25" style="124" customWidth="1"/>
    <col min="1801" max="1801" width="3.75" style="124" customWidth="1"/>
    <col min="1802" max="1802" width="2.5" style="124" customWidth="1"/>
    <col min="1803" max="2049" width="9" style="124"/>
    <col min="2050" max="2050" width="1.125" style="124" customWidth="1"/>
    <col min="2051" max="2052" width="15.625" style="124" customWidth="1"/>
    <col min="2053" max="2053" width="15.25" style="124" customWidth="1"/>
    <col min="2054" max="2054" width="17.5" style="124" customWidth="1"/>
    <col min="2055" max="2055" width="15.125" style="124" customWidth="1"/>
    <col min="2056" max="2056" width="15.25" style="124" customWidth="1"/>
    <col min="2057" max="2057" width="3.75" style="124" customWidth="1"/>
    <col min="2058" max="2058" width="2.5" style="124" customWidth="1"/>
    <col min="2059" max="2305" width="9" style="124"/>
    <col min="2306" max="2306" width="1.125" style="124" customWidth="1"/>
    <col min="2307" max="2308" width="15.625" style="124" customWidth="1"/>
    <col min="2309" max="2309" width="15.25" style="124" customWidth="1"/>
    <col min="2310" max="2310" width="17.5" style="124" customWidth="1"/>
    <col min="2311" max="2311" width="15.125" style="124" customWidth="1"/>
    <col min="2312" max="2312" width="15.25" style="124" customWidth="1"/>
    <col min="2313" max="2313" width="3.75" style="124" customWidth="1"/>
    <col min="2314" max="2314" width="2.5" style="124" customWidth="1"/>
    <col min="2315" max="2561" width="9" style="124"/>
    <col min="2562" max="2562" width="1.125" style="124" customWidth="1"/>
    <col min="2563" max="2564" width="15.625" style="124" customWidth="1"/>
    <col min="2565" max="2565" width="15.25" style="124" customWidth="1"/>
    <col min="2566" max="2566" width="17.5" style="124" customWidth="1"/>
    <col min="2567" max="2567" width="15.125" style="124" customWidth="1"/>
    <col min="2568" max="2568" width="15.25" style="124" customWidth="1"/>
    <col min="2569" max="2569" width="3.75" style="124" customWidth="1"/>
    <col min="2570" max="2570" width="2.5" style="124" customWidth="1"/>
    <col min="2571" max="2817" width="9" style="124"/>
    <col min="2818" max="2818" width="1.125" style="124" customWidth="1"/>
    <col min="2819" max="2820" width="15.625" style="124" customWidth="1"/>
    <col min="2821" max="2821" width="15.25" style="124" customWidth="1"/>
    <col min="2822" max="2822" width="17.5" style="124" customWidth="1"/>
    <col min="2823" max="2823" width="15.125" style="124" customWidth="1"/>
    <col min="2824" max="2824" width="15.25" style="124" customWidth="1"/>
    <col min="2825" max="2825" width="3.75" style="124" customWidth="1"/>
    <col min="2826" max="2826" width="2.5" style="124" customWidth="1"/>
    <col min="2827" max="3073" width="9" style="124"/>
    <col min="3074" max="3074" width="1.125" style="124" customWidth="1"/>
    <col min="3075" max="3076" width="15.625" style="124" customWidth="1"/>
    <col min="3077" max="3077" width="15.25" style="124" customWidth="1"/>
    <col min="3078" max="3078" width="17.5" style="124" customWidth="1"/>
    <col min="3079" max="3079" width="15.125" style="124" customWidth="1"/>
    <col min="3080" max="3080" width="15.25" style="124" customWidth="1"/>
    <col min="3081" max="3081" width="3.75" style="124" customWidth="1"/>
    <col min="3082" max="3082" width="2.5" style="124" customWidth="1"/>
    <col min="3083" max="3329" width="9" style="124"/>
    <col min="3330" max="3330" width="1.125" style="124" customWidth="1"/>
    <col min="3331" max="3332" width="15.625" style="124" customWidth="1"/>
    <col min="3333" max="3333" width="15.25" style="124" customWidth="1"/>
    <col min="3334" max="3334" width="17.5" style="124" customWidth="1"/>
    <col min="3335" max="3335" width="15.125" style="124" customWidth="1"/>
    <col min="3336" max="3336" width="15.25" style="124" customWidth="1"/>
    <col min="3337" max="3337" width="3.75" style="124" customWidth="1"/>
    <col min="3338" max="3338" width="2.5" style="124" customWidth="1"/>
    <col min="3339" max="3585" width="9" style="124"/>
    <col min="3586" max="3586" width="1.125" style="124" customWidth="1"/>
    <col min="3587" max="3588" width="15.625" style="124" customWidth="1"/>
    <col min="3589" max="3589" width="15.25" style="124" customWidth="1"/>
    <col min="3590" max="3590" width="17.5" style="124" customWidth="1"/>
    <col min="3591" max="3591" width="15.125" style="124" customWidth="1"/>
    <col min="3592" max="3592" width="15.25" style="124" customWidth="1"/>
    <col min="3593" max="3593" width="3.75" style="124" customWidth="1"/>
    <col min="3594" max="3594" width="2.5" style="124" customWidth="1"/>
    <col min="3595" max="3841" width="9" style="124"/>
    <col min="3842" max="3842" width="1.125" style="124" customWidth="1"/>
    <col min="3843" max="3844" width="15.625" style="124" customWidth="1"/>
    <col min="3845" max="3845" width="15.25" style="124" customWidth="1"/>
    <col min="3846" max="3846" width="17.5" style="124" customWidth="1"/>
    <col min="3847" max="3847" width="15.125" style="124" customWidth="1"/>
    <col min="3848" max="3848" width="15.25" style="124" customWidth="1"/>
    <col min="3849" max="3849" width="3.75" style="124" customWidth="1"/>
    <col min="3850" max="3850" width="2.5" style="124" customWidth="1"/>
    <col min="3851" max="4097" width="9" style="124"/>
    <col min="4098" max="4098" width="1.125" style="124" customWidth="1"/>
    <col min="4099" max="4100" width="15.625" style="124" customWidth="1"/>
    <col min="4101" max="4101" width="15.25" style="124" customWidth="1"/>
    <col min="4102" max="4102" width="17.5" style="124" customWidth="1"/>
    <col min="4103" max="4103" width="15.125" style="124" customWidth="1"/>
    <col min="4104" max="4104" width="15.25" style="124" customWidth="1"/>
    <col min="4105" max="4105" width="3.75" style="124" customWidth="1"/>
    <col min="4106" max="4106" width="2.5" style="124" customWidth="1"/>
    <col min="4107" max="4353" width="9" style="124"/>
    <col min="4354" max="4354" width="1.125" style="124" customWidth="1"/>
    <col min="4355" max="4356" width="15.625" style="124" customWidth="1"/>
    <col min="4357" max="4357" width="15.25" style="124" customWidth="1"/>
    <col min="4358" max="4358" width="17.5" style="124" customWidth="1"/>
    <col min="4359" max="4359" width="15.125" style="124" customWidth="1"/>
    <col min="4360" max="4360" width="15.25" style="124" customWidth="1"/>
    <col min="4361" max="4361" width="3.75" style="124" customWidth="1"/>
    <col min="4362" max="4362" width="2.5" style="124" customWidth="1"/>
    <col min="4363" max="4609" width="9" style="124"/>
    <col min="4610" max="4610" width="1.125" style="124" customWidth="1"/>
    <col min="4611" max="4612" width="15.625" style="124" customWidth="1"/>
    <col min="4613" max="4613" width="15.25" style="124" customWidth="1"/>
    <col min="4614" max="4614" width="17.5" style="124" customWidth="1"/>
    <col min="4615" max="4615" width="15.125" style="124" customWidth="1"/>
    <col min="4616" max="4616" width="15.25" style="124" customWidth="1"/>
    <col min="4617" max="4617" width="3.75" style="124" customWidth="1"/>
    <col min="4618" max="4618" width="2.5" style="124" customWidth="1"/>
    <col min="4619" max="4865" width="9" style="124"/>
    <col min="4866" max="4866" width="1.125" style="124" customWidth="1"/>
    <col min="4867" max="4868" width="15.625" style="124" customWidth="1"/>
    <col min="4869" max="4869" width="15.25" style="124" customWidth="1"/>
    <col min="4870" max="4870" width="17.5" style="124" customWidth="1"/>
    <col min="4871" max="4871" width="15.125" style="124" customWidth="1"/>
    <col min="4872" max="4872" width="15.25" style="124" customWidth="1"/>
    <col min="4873" max="4873" width="3.75" style="124" customWidth="1"/>
    <col min="4874" max="4874" width="2.5" style="124" customWidth="1"/>
    <col min="4875" max="5121" width="9" style="124"/>
    <col min="5122" max="5122" width="1.125" style="124" customWidth="1"/>
    <col min="5123" max="5124" width="15.625" style="124" customWidth="1"/>
    <col min="5125" max="5125" width="15.25" style="124" customWidth="1"/>
    <col min="5126" max="5126" width="17.5" style="124" customWidth="1"/>
    <col min="5127" max="5127" width="15.125" style="124" customWidth="1"/>
    <col min="5128" max="5128" width="15.25" style="124" customWidth="1"/>
    <col min="5129" max="5129" width="3.75" style="124" customWidth="1"/>
    <col min="5130" max="5130" width="2.5" style="124" customWidth="1"/>
    <col min="5131" max="5377" width="9" style="124"/>
    <col min="5378" max="5378" width="1.125" style="124" customWidth="1"/>
    <col min="5379" max="5380" width="15.625" style="124" customWidth="1"/>
    <col min="5381" max="5381" width="15.25" style="124" customWidth="1"/>
    <col min="5382" max="5382" width="17.5" style="124" customWidth="1"/>
    <col min="5383" max="5383" width="15.125" style="124" customWidth="1"/>
    <col min="5384" max="5384" width="15.25" style="124" customWidth="1"/>
    <col min="5385" max="5385" width="3.75" style="124" customWidth="1"/>
    <col min="5386" max="5386" width="2.5" style="124" customWidth="1"/>
    <col min="5387" max="5633" width="9" style="124"/>
    <col min="5634" max="5634" width="1.125" style="124" customWidth="1"/>
    <col min="5635" max="5636" width="15.625" style="124" customWidth="1"/>
    <col min="5637" max="5637" width="15.25" style="124" customWidth="1"/>
    <col min="5638" max="5638" width="17.5" style="124" customWidth="1"/>
    <col min="5639" max="5639" width="15.125" style="124" customWidth="1"/>
    <col min="5640" max="5640" width="15.25" style="124" customWidth="1"/>
    <col min="5641" max="5641" width="3.75" style="124" customWidth="1"/>
    <col min="5642" max="5642" width="2.5" style="124" customWidth="1"/>
    <col min="5643" max="5889" width="9" style="124"/>
    <col min="5890" max="5890" width="1.125" style="124" customWidth="1"/>
    <col min="5891" max="5892" width="15.625" style="124" customWidth="1"/>
    <col min="5893" max="5893" width="15.25" style="124" customWidth="1"/>
    <col min="5894" max="5894" width="17.5" style="124" customWidth="1"/>
    <col min="5895" max="5895" width="15.125" style="124" customWidth="1"/>
    <col min="5896" max="5896" width="15.25" style="124" customWidth="1"/>
    <col min="5897" max="5897" width="3.75" style="124" customWidth="1"/>
    <col min="5898" max="5898" width="2.5" style="124" customWidth="1"/>
    <col min="5899" max="6145" width="9" style="124"/>
    <col min="6146" max="6146" width="1.125" style="124" customWidth="1"/>
    <col min="6147" max="6148" width="15.625" style="124" customWidth="1"/>
    <col min="6149" max="6149" width="15.25" style="124" customWidth="1"/>
    <col min="6150" max="6150" width="17.5" style="124" customWidth="1"/>
    <col min="6151" max="6151" width="15.125" style="124" customWidth="1"/>
    <col min="6152" max="6152" width="15.25" style="124" customWidth="1"/>
    <col min="6153" max="6153" width="3.75" style="124" customWidth="1"/>
    <col min="6154" max="6154" width="2.5" style="124" customWidth="1"/>
    <col min="6155" max="6401" width="9" style="124"/>
    <col min="6402" max="6402" width="1.125" style="124" customWidth="1"/>
    <col min="6403" max="6404" width="15.625" style="124" customWidth="1"/>
    <col min="6405" max="6405" width="15.25" style="124" customWidth="1"/>
    <col min="6406" max="6406" width="17.5" style="124" customWidth="1"/>
    <col min="6407" max="6407" width="15.125" style="124" customWidth="1"/>
    <col min="6408" max="6408" width="15.25" style="124" customWidth="1"/>
    <col min="6409" max="6409" width="3.75" style="124" customWidth="1"/>
    <col min="6410" max="6410" width="2.5" style="124" customWidth="1"/>
    <col min="6411" max="6657" width="9" style="124"/>
    <col min="6658" max="6658" width="1.125" style="124" customWidth="1"/>
    <col min="6659" max="6660" width="15.625" style="124" customWidth="1"/>
    <col min="6661" max="6661" width="15.25" style="124" customWidth="1"/>
    <col min="6662" max="6662" width="17.5" style="124" customWidth="1"/>
    <col min="6663" max="6663" width="15.125" style="124" customWidth="1"/>
    <col min="6664" max="6664" width="15.25" style="124" customWidth="1"/>
    <col min="6665" max="6665" width="3.75" style="124" customWidth="1"/>
    <col min="6666" max="6666" width="2.5" style="124" customWidth="1"/>
    <col min="6667" max="6913" width="9" style="124"/>
    <col min="6914" max="6914" width="1.125" style="124" customWidth="1"/>
    <col min="6915" max="6916" width="15.625" style="124" customWidth="1"/>
    <col min="6917" max="6917" width="15.25" style="124" customWidth="1"/>
    <col min="6918" max="6918" width="17.5" style="124" customWidth="1"/>
    <col min="6919" max="6919" width="15.125" style="124" customWidth="1"/>
    <col min="6920" max="6920" width="15.25" style="124" customWidth="1"/>
    <col min="6921" max="6921" width="3.75" style="124" customWidth="1"/>
    <col min="6922" max="6922" width="2.5" style="124" customWidth="1"/>
    <col min="6923" max="7169" width="9" style="124"/>
    <col min="7170" max="7170" width="1.125" style="124" customWidth="1"/>
    <col min="7171" max="7172" width="15.625" style="124" customWidth="1"/>
    <col min="7173" max="7173" width="15.25" style="124" customWidth="1"/>
    <col min="7174" max="7174" width="17.5" style="124" customWidth="1"/>
    <col min="7175" max="7175" width="15.125" style="124" customWidth="1"/>
    <col min="7176" max="7176" width="15.25" style="124" customWidth="1"/>
    <col min="7177" max="7177" width="3.75" style="124" customWidth="1"/>
    <col min="7178" max="7178" width="2.5" style="124" customWidth="1"/>
    <col min="7179" max="7425" width="9" style="124"/>
    <col min="7426" max="7426" width="1.125" style="124" customWidth="1"/>
    <col min="7427" max="7428" width="15.625" style="124" customWidth="1"/>
    <col min="7429" max="7429" width="15.25" style="124" customWidth="1"/>
    <col min="7430" max="7430" width="17.5" style="124" customWidth="1"/>
    <col min="7431" max="7431" width="15.125" style="124" customWidth="1"/>
    <col min="7432" max="7432" width="15.25" style="124" customWidth="1"/>
    <col min="7433" max="7433" width="3.75" style="124" customWidth="1"/>
    <col min="7434" max="7434" width="2.5" style="124" customWidth="1"/>
    <col min="7435" max="7681" width="9" style="124"/>
    <col min="7682" max="7682" width="1.125" style="124" customWidth="1"/>
    <col min="7683" max="7684" width="15.625" style="124" customWidth="1"/>
    <col min="7685" max="7685" width="15.25" style="124" customWidth="1"/>
    <col min="7686" max="7686" width="17.5" style="124" customWidth="1"/>
    <col min="7687" max="7687" width="15.125" style="124" customWidth="1"/>
    <col min="7688" max="7688" width="15.25" style="124" customWidth="1"/>
    <col min="7689" max="7689" width="3.75" style="124" customWidth="1"/>
    <col min="7690" max="7690" width="2.5" style="124" customWidth="1"/>
    <col min="7691" max="7937" width="9" style="124"/>
    <col min="7938" max="7938" width="1.125" style="124" customWidth="1"/>
    <col min="7939" max="7940" width="15.625" style="124" customWidth="1"/>
    <col min="7941" max="7941" width="15.25" style="124" customWidth="1"/>
    <col min="7942" max="7942" width="17.5" style="124" customWidth="1"/>
    <col min="7943" max="7943" width="15.125" style="124" customWidth="1"/>
    <col min="7944" max="7944" width="15.25" style="124" customWidth="1"/>
    <col min="7945" max="7945" width="3.75" style="124" customWidth="1"/>
    <col min="7946" max="7946" width="2.5" style="124" customWidth="1"/>
    <col min="7947" max="8193" width="9" style="124"/>
    <col min="8194" max="8194" width="1.125" style="124" customWidth="1"/>
    <col min="8195" max="8196" width="15.625" style="124" customWidth="1"/>
    <col min="8197" max="8197" width="15.25" style="124" customWidth="1"/>
    <col min="8198" max="8198" width="17.5" style="124" customWidth="1"/>
    <col min="8199" max="8199" width="15.125" style="124" customWidth="1"/>
    <col min="8200" max="8200" width="15.25" style="124" customWidth="1"/>
    <col min="8201" max="8201" width="3.75" style="124" customWidth="1"/>
    <col min="8202" max="8202" width="2.5" style="124" customWidth="1"/>
    <col min="8203" max="8449" width="9" style="124"/>
    <col min="8450" max="8450" width="1.125" style="124" customWidth="1"/>
    <col min="8451" max="8452" width="15.625" style="124" customWidth="1"/>
    <col min="8453" max="8453" width="15.25" style="124" customWidth="1"/>
    <col min="8454" max="8454" width="17.5" style="124" customWidth="1"/>
    <col min="8455" max="8455" width="15.125" style="124" customWidth="1"/>
    <col min="8456" max="8456" width="15.25" style="124" customWidth="1"/>
    <col min="8457" max="8457" width="3.75" style="124" customWidth="1"/>
    <col min="8458" max="8458" width="2.5" style="124" customWidth="1"/>
    <col min="8459" max="8705" width="9" style="124"/>
    <col min="8706" max="8706" width="1.125" style="124" customWidth="1"/>
    <col min="8707" max="8708" width="15.625" style="124" customWidth="1"/>
    <col min="8709" max="8709" width="15.25" style="124" customWidth="1"/>
    <col min="8710" max="8710" width="17.5" style="124" customWidth="1"/>
    <col min="8711" max="8711" width="15.125" style="124" customWidth="1"/>
    <col min="8712" max="8712" width="15.25" style="124" customWidth="1"/>
    <col min="8713" max="8713" width="3.75" style="124" customWidth="1"/>
    <col min="8714" max="8714" width="2.5" style="124" customWidth="1"/>
    <col min="8715" max="8961" width="9" style="124"/>
    <col min="8962" max="8962" width="1.125" style="124" customWidth="1"/>
    <col min="8963" max="8964" width="15.625" style="124" customWidth="1"/>
    <col min="8965" max="8965" width="15.25" style="124" customWidth="1"/>
    <col min="8966" max="8966" width="17.5" style="124" customWidth="1"/>
    <col min="8967" max="8967" width="15.125" style="124" customWidth="1"/>
    <col min="8968" max="8968" width="15.25" style="124" customWidth="1"/>
    <col min="8969" max="8969" width="3.75" style="124" customWidth="1"/>
    <col min="8970" max="8970" width="2.5" style="124" customWidth="1"/>
    <col min="8971" max="9217" width="9" style="124"/>
    <col min="9218" max="9218" width="1.125" style="124" customWidth="1"/>
    <col min="9219" max="9220" width="15.625" style="124" customWidth="1"/>
    <col min="9221" max="9221" width="15.25" style="124" customWidth="1"/>
    <col min="9222" max="9222" width="17.5" style="124" customWidth="1"/>
    <col min="9223" max="9223" width="15.125" style="124" customWidth="1"/>
    <col min="9224" max="9224" width="15.25" style="124" customWidth="1"/>
    <col min="9225" max="9225" width="3.75" style="124" customWidth="1"/>
    <col min="9226" max="9226" width="2.5" style="124" customWidth="1"/>
    <col min="9227" max="9473" width="9" style="124"/>
    <col min="9474" max="9474" width="1.125" style="124" customWidth="1"/>
    <col min="9475" max="9476" width="15.625" style="124" customWidth="1"/>
    <col min="9477" max="9477" width="15.25" style="124" customWidth="1"/>
    <col min="9478" max="9478" width="17.5" style="124" customWidth="1"/>
    <col min="9479" max="9479" width="15.125" style="124" customWidth="1"/>
    <col min="9480" max="9480" width="15.25" style="124" customWidth="1"/>
    <col min="9481" max="9481" width="3.75" style="124" customWidth="1"/>
    <col min="9482" max="9482" width="2.5" style="124" customWidth="1"/>
    <col min="9483" max="9729" width="9" style="124"/>
    <col min="9730" max="9730" width="1.125" style="124" customWidth="1"/>
    <col min="9731" max="9732" width="15.625" style="124" customWidth="1"/>
    <col min="9733" max="9733" width="15.25" style="124" customWidth="1"/>
    <col min="9734" max="9734" width="17.5" style="124" customWidth="1"/>
    <col min="9735" max="9735" width="15.125" style="124" customWidth="1"/>
    <col min="9736" max="9736" width="15.25" style="124" customWidth="1"/>
    <col min="9737" max="9737" width="3.75" style="124" customWidth="1"/>
    <col min="9738" max="9738" width="2.5" style="124" customWidth="1"/>
    <col min="9739" max="9985" width="9" style="124"/>
    <col min="9986" max="9986" width="1.125" style="124" customWidth="1"/>
    <col min="9987" max="9988" width="15.625" style="124" customWidth="1"/>
    <col min="9989" max="9989" width="15.25" style="124" customWidth="1"/>
    <col min="9990" max="9990" width="17.5" style="124" customWidth="1"/>
    <col min="9991" max="9991" width="15.125" style="124" customWidth="1"/>
    <col min="9992" max="9992" width="15.25" style="124" customWidth="1"/>
    <col min="9993" max="9993" width="3.75" style="124" customWidth="1"/>
    <col min="9994" max="9994" width="2.5" style="124" customWidth="1"/>
    <col min="9995" max="10241" width="9" style="124"/>
    <col min="10242" max="10242" width="1.125" style="124" customWidth="1"/>
    <col min="10243" max="10244" width="15.625" style="124" customWidth="1"/>
    <col min="10245" max="10245" width="15.25" style="124" customWidth="1"/>
    <col min="10246" max="10246" width="17.5" style="124" customWidth="1"/>
    <col min="10247" max="10247" width="15.125" style="124" customWidth="1"/>
    <col min="10248" max="10248" width="15.25" style="124" customWidth="1"/>
    <col min="10249" max="10249" width="3.75" style="124" customWidth="1"/>
    <col min="10250" max="10250" width="2.5" style="124" customWidth="1"/>
    <col min="10251" max="10497" width="9" style="124"/>
    <col min="10498" max="10498" width="1.125" style="124" customWidth="1"/>
    <col min="10499" max="10500" width="15.625" style="124" customWidth="1"/>
    <col min="10501" max="10501" width="15.25" style="124" customWidth="1"/>
    <col min="10502" max="10502" width="17.5" style="124" customWidth="1"/>
    <col min="10503" max="10503" width="15.125" style="124" customWidth="1"/>
    <col min="10504" max="10504" width="15.25" style="124" customWidth="1"/>
    <col min="10505" max="10505" width="3.75" style="124" customWidth="1"/>
    <col min="10506" max="10506" width="2.5" style="124" customWidth="1"/>
    <col min="10507" max="10753" width="9" style="124"/>
    <col min="10754" max="10754" width="1.125" style="124" customWidth="1"/>
    <col min="10755" max="10756" width="15.625" style="124" customWidth="1"/>
    <col min="10757" max="10757" width="15.25" style="124" customWidth="1"/>
    <col min="10758" max="10758" width="17.5" style="124" customWidth="1"/>
    <col min="10759" max="10759" width="15.125" style="124" customWidth="1"/>
    <col min="10760" max="10760" width="15.25" style="124" customWidth="1"/>
    <col min="10761" max="10761" width="3.75" style="124" customWidth="1"/>
    <col min="10762" max="10762" width="2.5" style="124" customWidth="1"/>
    <col min="10763" max="11009" width="9" style="124"/>
    <col min="11010" max="11010" width="1.125" style="124" customWidth="1"/>
    <col min="11011" max="11012" width="15.625" style="124" customWidth="1"/>
    <col min="11013" max="11013" width="15.25" style="124" customWidth="1"/>
    <col min="11014" max="11014" width="17.5" style="124" customWidth="1"/>
    <col min="11015" max="11015" width="15.125" style="124" customWidth="1"/>
    <col min="11016" max="11016" width="15.25" style="124" customWidth="1"/>
    <col min="11017" max="11017" width="3.75" style="124" customWidth="1"/>
    <col min="11018" max="11018" width="2.5" style="124" customWidth="1"/>
    <col min="11019" max="11265" width="9" style="124"/>
    <col min="11266" max="11266" width="1.125" style="124" customWidth="1"/>
    <col min="11267" max="11268" width="15.625" style="124" customWidth="1"/>
    <col min="11269" max="11269" width="15.25" style="124" customWidth="1"/>
    <col min="11270" max="11270" width="17.5" style="124" customWidth="1"/>
    <col min="11271" max="11271" width="15.125" style="124" customWidth="1"/>
    <col min="11272" max="11272" width="15.25" style="124" customWidth="1"/>
    <col min="11273" max="11273" width="3.75" style="124" customWidth="1"/>
    <col min="11274" max="11274" width="2.5" style="124" customWidth="1"/>
    <col min="11275" max="11521" width="9" style="124"/>
    <col min="11522" max="11522" width="1.125" style="124" customWidth="1"/>
    <col min="11523" max="11524" width="15.625" style="124" customWidth="1"/>
    <col min="11525" max="11525" width="15.25" style="124" customWidth="1"/>
    <col min="11526" max="11526" width="17.5" style="124" customWidth="1"/>
    <col min="11527" max="11527" width="15.125" style="124" customWidth="1"/>
    <col min="11528" max="11528" width="15.25" style="124" customWidth="1"/>
    <col min="11529" max="11529" width="3.75" style="124" customWidth="1"/>
    <col min="11530" max="11530" width="2.5" style="124" customWidth="1"/>
    <col min="11531" max="11777" width="9" style="124"/>
    <col min="11778" max="11778" width="1.125" style="124" customWidth="1"/>
    <col min="11779" max="11780" width="15.625" style="124" customWidth="1"/>
    <col min="11781" max="11781" width="15.25" style="124" customWidth="1"/>
    <col min="11782" max="11782" width="17.5" style="124" customWidth="1"/>
    <col min="11783" max="11783" width="15.125" style="124" customWidth="1"/>
    <col min="11784" max="11784" width="15.25" style="124" customWidth="1"/>
    <col min="11785" max="11785" width="3.75" style="124" customWidth="1"/>
    <col min="11786" max="11786" width="2.5" style="124" customWidth="1"/>
    <col min="11787" max="12033" width="9" style="124"/>
    <col min="12034" max="12034" width="1.125" style="124" customWidth="1"/>
    <col min="12035" max="12036" width="15.625" style="124" customWidth="1"/>
    <col min="12037" max="12037" width="15.25" style="124" customWidth="1"/>
    <col min="12038" max="12038" width="17.5" style="124" customWidth="1"/>
    <col min="12039" max="12039" width="15.125" style="124" customWidth="1"/>
    <col min="12040" max="12040" width="15.25" style="124" customWidth="1"/>
    <col min="12041" max="12041" width="3.75" style="124" customWidth="1"/>
    <col min="12042" max="12042" width="2.5" style="124" customWidth="1"/>
    <col min="12043" max="12289" width="9" style="124"/>
    <col min="12290" max="12290" width="1.125" style="124" customWidth="1"/>
    <col min="12291" max="12292" width="15.625" style="124" customWidth="1"/>
    <col min="12293" max="12293" width="15.25" style="124" customWidth="1"/>
    <col min="12294" max="12294" width="17.5" style="124" customWidth="1"/>
    <col min="12295" max="12295" width="15.125" style="124" customWidth="1"/>
    <col min="12296" max="12296" width="15.25" style="124" customWidth="1"/>
    <col min="12297" max="12297" width="3.75" style="124" customWidth="1"/>
    <col min="12298" max="12298" width="2.5" style="124" customWidth="1"/>
    <col min="12299" max="12545" width="9" style="124"/>
    <col min="12546" max="12546" width="1.125" style="124" customWidth="1"/>
    <col min="12547" max="12548" width="15.625" style="124" customWidth="1"/>
    <col min="12549" max="12549" width="15.25" style="124" customWidth="1"/>
    <col min="12550" max="12550" width="17.5" style="124" customWidth="1"/>
    <col min="12551" max="12551" width="15.125" style="124" customWidth="1"/>
    <col min="12552" max="12552" width="15.25" style="124" customWidth="1"/>
    <col min="12553" max="12553" width="3.75" style="124" customWidth="1"/>
    <col min="12554" max="12554" width="2.5" style="124" customWidth="1"/>
    <col min="12555" max="12801" width="9" style="124"/>
    <col min="12802" max="12802" width="1.125" style="124" customWidth="1"/>
    <col min="12803" max="12804" width="15.625" style="124" customWidth="1"/>
    <col min="12805" max="12805" width="15.25" style="124" customWidth="1"/>
    <col min="12806" max="12806" width="17.5" style="124" customWidth="1"/>
    <col min="12807" max="12807" width="15.125" style="124" customWidth="1"/>
    <col min="12808" max="12808" width="15.25" style="124" customWidth="1"/>
    <col min="12809" max="12809" width="3.75" style="124" customWidth="1"/>
    <col min="12810" max="12810" width="2.5" style="124" customWidth="1"/>
    <col min="12811" max="13057" width="9" style="124"/>
    <col min="13058" max="13058" width="1.125" style="124" customWidth="1"/>
    <col min="13059" max="13060" width="15.625" style="124" customWidth="1"/>
    <col min="13061" max="13061" width="15.25" style="124" customWidth="1"/>
    <col min="13062" max="13062" width="17.5" style="124" customWidth="1"/>
    <col min="13063" max="13063" width="15.125" style="124" customWidth="1"/>
    <col min="13064" max="13064" width="15.25" style="124" customWidth="1"/>
    <col min="13065" max="13065" width="3.75" style="124" customWidth="1"/>
    <col min="13066" max="13066" width="2.5" style="124" customWidth="1"/>
    <col min="13067" max="13313" width="9" style="124"/>
    <col min="13314" max="13314" width="1.125" style="124" customWidth="1"/>
    <col min="13315" max="13316" width="15.625" style="124" customWidth="1"/>
    <col min="13317" max="13317" width="15.25" style="124" customWidth="1"/>
    <col min="13318" max="13318" width="17.5" style="124" customWidth="1"/>
    <col min="13319" max="13319" width="15.125" style="124" customWidth="1"/>
    <col min="13320" max="13320" width="15.25" style="124" customWidth="1"/>
    <col min="13321" max="13321" width="3.75" style="124" customWidth="1"/>
    <col min="13322" max="13322" width="2.5" style="124" customWidth="1"/>
    <col min="13323" max="13569" width="9" style="124"/>
    <col min="13570" max="13570" width="1.125" style="124" customWidth="1"/>
    <col min="13571" max="13572" width="15.625" style="124" customWidth="1"/>
    <col min="13573" max="13573" width="15.25" style="124" customWidth="1"/>
    <col min="13574" max="13574" width="17.5" style="124" customWidth="1"/>
    <col min="13575" max="13575" width="15.125" style="124" customWidth="1"/>
    <col min="13576" max="13576" width="15.25" style="124" customWidth="1"/>
    <col min="13577" max="13577" width="3.75" style="124" customWidth="1"/>
    <col min="13578" max="13578" width="2.5" style="124" customWidth="1"/>
    <col min="13579" max="13825" width="9" style="124"/>
    <col min="13826" max="13826" width="1.125" style="124" customWidth="1"/>
    <col min="13827" max="13828" width="15.625" style="124" customWidth="1"/>
    <col min="13829" max="13829" width="15.25" style="124" customWidth="1"/>
    <col min="13830" max="13830" width="17.5" style="124" customWidth="1"/>
    <col min="13831" max="13831" width="15.125" style="124" customWidth="1"/>
    <col min="13832" max="13832" width="15.25" style="124" customWidth="1"/>
    <col min="13833" max="13833" width="3.75" style="124" customWidth="1"/>
    <col min="13834" max="13834" width="2.5" style="124" customWidth="1"/>
    <col min="13835" max="14081" width="9" style="124"/>
    <col min="14082" max="14082" width="1.125" style="124" customWidth="1"/>
    <col min="14083" max="14084" width="15.625" style="124" customWidth="1"/>
    <col min="14085" max="14085" width="15.25" style="124" customWidth="1"/>
    <col min="14086" max="14086" width="17.5" style="124" customWidth="1"/>
    <col min="14087" max="14087" width="15.125" style="124" customWidth="1"/>
    <col min="14088" max="14088" width="15.25" style="124" customWidth="1"/>
    <col min="14089" max="14089" width="3.75" style="124" customWidth="1"/>
    <col min="14090" max="14090" width="2.5" style="124" customWidth="1"/>
    <col min="14091" max="14337" width="9" style="124"/>
    <col min="14338" max="14338" width="1.125" style="124" customWidth="1"/>
    <col min="14339" max="14340" width="15.625" style="124" customWidth="1"/>
    <col min="14341" max="14341" width="15.25" style="124" customWidth="1"/>
    <col min="14342" max="14342" width="17.5" style="124" customWidth="1"/>
    <col min="14343" max="14343" width="15.125" style="124" customWidth="1"/>
    <col min="14344" max="14344" width="15.25" style="124" customWidth="1"/>
    <col min="14345" max="14345" width="3.75" style="124" customWidth="1"/>
    <col min="14346" max="14346" width="2.5" style="124" customWidth="1"/>
    <col min="14347" max="14593" width="9" style="124"/>
    <col min="14594" max="14594" width="1.125" style="124" customWidth="1"/>
    <col min="14595" max="14596" width="15.625" style="124" customWidth="1"/>
    <col min="14597" max="14597" width="15.25" style="124" customWidth="1"/>
    <col min="14598" max="14598" width="17.5" style="124" customWidth="1"/>
    <col min="14599" max="14599" width="15.125" style="124" customWidth="1"/>
    <col min="14600" max="14600" width="15.25" style="124" customWidth="1"/>
    <col min="14601" max="14601" width="3.75" style="124" customWidth="1"/>
    <col min="14602" max="14602" width="2.5" style="124" customWidth="1"/>
    <col min="14603" max="14849" width="9" style="124"/>
    <col min="14850" max="14850" width="1.125" style="124" customWidth="1"/>
    <col min="14851" max="14852" width="15.625" style="124" customWidth="1"/>
    <col min="14853" max="14853" width="15.25" style="124" customWidth="1"/>
    <col min="14854" max="14854" width="17.5" style="124" customWidth="1"/>
    <col min="14855" max="14855" width="15.125" style="124" customWidth="1"/>
    <col min="14856" max="14856" width="15.25" style="124" customWidth="1"/>
    <col min="14857" max="14857" width="3.75" style="124" customWidth="1"/>
    <col min="14858" max="14858" width="2.5" style="124" customWidth="1"/>
    <col min="14859" max="15105" width="9" style="124"/>
    <col min="15106" max="15106" width="1.125" style="124" customWidth="1"/>
    <col min="15107" max="15108" width="15.625" style="124" customWidth="1"/>
    <col min="15109" max="15109" width="15.25" style="124" customWidth="1"/>
    <col min="15110" max="15110" width="17.5" style="124" customWidth="1"/>
    <col min="15111" max="15111" width="15.125" style="124" customWidth="1"/>
    <col min="15112" max="15112" width="15.25" style="124" customWidth="1"/>
    <col min="15113" max="15113" width="3.75" style="124" customWidth="1"/>
    <col min="15114" max="15114" width="2.5" style="124" customWidth="1"/>
    <col min="15115" max="15361" width="9" style="124"/>
    <col min="15362" max="15362" width="1.125" style="124" customWidth="1"/>
    <col min="15363" max="15364" width="15.625" style="124" customWidth="1"/>
    <col min="15365" max="15365" width="15.25" style="124" customWidth="1"/>
    <col min="15366" max="15366" width="17.5" style="124" customWidth="1"/>
    <col min="15367" max="15367" width="15.125" style="124" customWidth="1"/>
    <col min="15368" max="15368" width="15.25" style="124" customWidth="1"/>
    <col min="15369" max="15369" width="3.75" style="124" customWidth="1"/>
    <col min="15370" max="15370" width="2.5" style="124" customWidth="1"/>
    <col min="15371" max="15617" width="9" style="124"/>
    <col min="15618" max="15618" width="1.125" style="124" customWidth="1"/>
    <col min="15619" max="15620" width="15.625" style="124" customWidth="1"/>
    <col min="15621" max="15621" width="15.25" style="124" customWidth="1"/>
    <col min="15622" max="15622" width="17.5" style="124" customWidth="1"/>
    <col min="15623" max="15623" width="15.125" style="124" customWidth="1"/>
    <col min="15624" max="15624" width="15.25" style="124" customWidth="1"/>
    <col min="15625" max="15625" width="3.75" style="124" customWidth="1"/>
    <col min="15626" max="15626" width="2.5" style="124" customWidth="1"/>
    <col min="15627" max="15873" width="9" style="124"/>
    <col min="15874" max="15874" width="1.125" style="124" customWidth="1"/>
    <col min="15875" max="15876" width="15.625" style="124" customWidth="1"/>
    <col min="15877" max="15877" width="15.25" style="124" customWidth="1"/>
    <col min="15878" max="15878" width="17.5" style="124" customWidth="1"/>
    <col min="15879" max="15879" width="15.125" style="124" customWidth="1"/>
    <col min="15880" max="15880" width="15.25" style="124" customWidth="1"/>
    <col min="15881" max="15881" width="3.75" style="124" customWidth="1"/>
    <col min="15882" max="15882" width="2.5" style="124" customWidth="1"/>
    <col min="15883" max="16129" width="9" style="124"/>
    <col min="16130" max="16130" width="1.125" style="124" customWidth="1"/>
    <col min="16131" max="16132" width="15.625" style="124" customWidth="1"/>
    <col min="16133" max="16133" width="15.25" style="124" customWidth="1"/>
    <col min="16134" max="16134" width="17.5" style="124" customWidth="1"/>
    <col min="16135" max="16135" width="15.125" style="124" customWidth="1"/>
    <col min="16136" max="16136" width="15.25" style="124" customWidth="1"/>
    <col min="16137" max="16137" width="3.75" style="124" customWidth="1"/>
    <col min="16138" max="16138" width="2.5" style="124" customWidth="1"/>
    <col min="16139" max="16384" width="9" style="124"/>
  </cols>
  <sheetData>
    <row r="1" spans="2:8" ht="26.25" customHeight="1">
      <c r="B1" s="124" t="s">
        <v>1974</v>
      </c>
    </row>
    <row r="2" spans="2:8" ht="22.5" customHeight="1">
      <c r="G2" s="2535" t="s">
        <v>45</v>
      </c>
      <c r="H2" s="2535"/>
    </row>
    <row r="3" spans="2:8" ht="15.75" customHeight="1">
      <c r="G3" s="157"/>
      <c r="H3" s="157"/>
    </row>
    <row r="4" spans="2:8" ht="27.75" customHeight="1">
      <c r="C4" s="2819" t="s">
        <v>528</v>
      </c>
      <c r="D4" s="2819"/>
      <c r="E4" s="2819"/>
      <c r="F4" s="2819"/>
      <c r="G4" s="2819"/>
      <c r="H4" s="2819"/>
    </row>
    <row r="5" spans="2:8" ht="21.75" customHeight="1">
      <c r="C5" s="158"/>
      <c r="D5" s="158"/>
      <c r="E5" s="158"/>
      <c r="F5" s="158"/>
      <c r="G5" s="158"/>
      <c r="H5" s="158"/>
    </row>
    <row r="6" spans="2:8" ht="21.75" customHeight="1">
      <c r="C6" s="2538" t="s">
        <v>529</v>
      </c>
      <c r="D6" s="2538"/>
      <c r="E6" s="2538"/>
      <c r="F6" s="2538"/>
      <c r="G6" s="2538"/>
      <c r="H6" s="2538"/>
    </row>
    <row r="7" spans="2:8" ht="21.75" customHeight="1">
      <c r="C7" s="2538" t="s">
        <v>530</v>
      </c>
      <c r="D7" s="2538"/>
      <c r="E7" s="2538" t="s">
        <v>531</v>
      </c>
      <c r="F7" s="2538"/>
      <c r="G7" s="2538"/>
      <c r="H7" s="2538"/>
    </row>
    <row r="8" spans="2:8" ht="18" customHeight="1" thickBot="1">
      <c r="C8" s="159"/>
      <c r="D8" s="159"/>
      <c r="E8" s="159"/>
      <c r="F8" s="159"/>
      <c r="G8" s="159"/>
      <c r="H8" s="159"/>
    </row>
    <row r="9" spans="2:8" ht="22.5" customHeight="1">
      <c r="C9" s="3159" t="s">
        <v>532</v>
      </c>
      <c r="D9" s="3153" t="s">
        <v>846</v>
      </c>
      <c r="E9" s="3153"/>
      <c r="F9" s="3153"/>
      <c r="G9" s="3153"/>
      <c r="H9" s="3154"/>
    </row>
    <row r="10" spans="2:8" ht="35.25" customHeight="1">
      <c r="C10" s="3160"/>
      <c r="D10" s="344"/>
      <c r="E10" s="3146" t="s">
        <v>533</v>
      </c>
      <c r="F10" s="3146"/>
      <c r="G10" s="3146"/>
      <c r="H10" s="3147"/>
    </row>
    <row r="11" spans="2:8" ht="22.5" customHeight="1">
      <c r="C11" s="3160"/>
      <c r="D11" s="3144" t="s">
        <v>847</v>
      </c>
      <c r="E11" s="3144"/>
      <c r="F11" s="3144"/>
      <c r="G11" s="3144"/>
      <c r="H11" s="3145"/>
    </row>
    <row r="12" spans="2:8" ht="35.25" customHeight="1">
      <c r="C12" s="3160"/>
      <c r="D12" s="344"/>
      <c r="E12" s="3146" t="s">
        <v>533</v>
      </c>
      <c r="F12" s="3146"/>
      <c r="G12" s="3146"/>
      <c r="H12" s="3147"/>
    </row>
    <row r="13" spans="2:8" ht="22.5" customHeight="1">
      <c r="C13" s="3160"/>
      <c r="D13" s="3144" t="s">
        <v>848</v>
      </c>
      <c r="E13" s="3144"/>
      <c r="F13" s="3144"/>
      <c r="G13" s="3144"/>
      <c r="H13" s="3145"/>
    </row>
    <row r="14" spans="2:8" ht="35.25" customHeight="1">
      <c r="C14" s="3160"/>
      <c r="D14" s="344"/>
      <c r="E14" s="3146" t="s">
        <v>533</v>
      </c>
      <c r="F14" s="3146"/>
      <c r="G14" s="3146"/>
      <c r="H14" s="3147"/>
    </row>
    <row r="15" spans="2:8" ht="22.5" customHeight="1">
      <c r="C15" s="3160"/>
      <c r="D15" s="3144" t="s">
        <v>849</v>
      </c>
      <c r="E15" s="3144"/>
      <c r="F15" s="3144"/>
      <c r="G15" s="3144"/>
      <c r="H15" s="3145"/>
    </row>
    <row r="16" spans="2:8" ht="35.25" customHeight="1">
      <c r="C16" s="3160"/>
      <c r="D16" s="344"/>
      <c r="E16" s="3146" t="s">
        <v>533</v>
      </c>
      <c r="F16" s="3146"/>
      <c r="G16" s="3146"/>
      <c r="H16" s="3147"/>
    </row>
    <row r="17" spans="3:8" ht="22.5" customHeight="1">
      <c r="C17" s="3160"/>
      <c r="D17" s="3144" t="s">
        <v>850</v>
      </c>
      <c r="E17" s="3144"/>
      <c r="F17" s="3144"/>
      <c r="G17" s="3144"/>
      <c r="H17" s="3145"/>
    </row>
    <row r="18" spans="3:8" ht="35.25" customHeight="1">
      <c r="C18" s="3160"/>
      <c r="D18" s="344"/>
      <c r="E18" s="3146" t="s">
        <v>533</v>
      </c>
      <c r="F18" s="3146"/>
      <c r="G18" s="3146"/>
      <c r="H18" s="3147"/>
    </row>
    <row r="19" spans="3:8" ht="22.5" customHeight="1">
      <c r="C19" s="3160"/>
      <c r="D19" s="3144" t="s">
        <v>851</v>
      </c>
      <c r="E19" s="3144"/>
      <c r="F19" s="3144"/>
      <c r="G19" s="3144"/>
      <c r="H19" s="3145"/>
    </row>
    <row r="20" spans="3:8" ht="35.25" customHeight="1" thickBot="1">
      <c r="C20" s="3161"/>
      <c r="D20" s="345"/>
      <c r="E20" s="3148" t="s">
        <v>533</v>
      </c>
      <c r="F20" s="3148"/>
      <c r="G20" s="3148"/>
      <c r="H20" s="3149"/>
    </row>
    <row r="21" spans="3:8" ht="41.25" customHeight="1">
      <c r="C21" s="3150" t="s">
        <v>534</v>
      </c>
      <c r="D21" s="3153" t="s">
        <v>853</v>
      </c>
      <c r="E21" s="3153"/>
      <c r="F21" s="3153"/>
      <c r="G21" s="3153"/>
      <c r="H21" s="3154"/>
    </row>
    <row r="22" spans="3:8" ht="35.25" customHeight="1">
      <c r="C22" s="3151"/>
      <c r="D22" s="344"/>
      <c r="E22" s="3155" t="s">
        <v>535</v>
      </c>
      <c r="F22" s="3155"/>
      <c r="G22" s="3155"/>
      <c r="H22" s="3156"/>
    </row>
    <row r="23" spans="3:8" ht="22.5" customHeight="1">
      <c r="C23" s="3151"/>
      <c r="D23" s="3144" t="s">
        <v>852</v>
      </c>
      <c r="E23" s="3144"/>
      <c r="F23" s="3144"/>
      <c r="G23" s="3144"/>
      <c r="H23" s="3145"/>
    </row>
    <row r="24" spans="3:8" ht="35.25" customHeight="1" thickBot="1">
      <c r="C24" s="3152"/>
      <c r="D24" s="345"/>
      <c r="E24" s="3157" t="s">
        <v>535</v>
      </c>
      <c r="F24" s="3157"/>
      <c r="G24" s="3157"/>
      <c r="H24" s="3158"/>
    </row>
    <row r="25" spans="3:8">
      <c r="C25" s="160"/>
    </row>
    <row r="26" spans="3:8">
      <c r="C26" s="2199"/>
      <c r="D26" s="2199"/>
      <c r="E26" s="2199"/>
      <c r="F26" s="2199"/>
      <c r="G26" s="2199"/>
      <c r="H26" s="2199"/>
    </row>
    <row r="27" spans="3:8">
      <c r="C27" s="2199"/>
      <c r="D27" s="2199"/>
      <c r="E27" s="2199"/>
      <c r="F27" s="2199"/>
      <c r="G27" s="2199"/>
      <c r="H27" s="2199"/>
    </row>
  </sheetData>
  <mergeCells count="25">
    <mergeCell ref="C26:H27"/>
    <mergeCell ref="E18:H18"/>
    <mergeCell ref="D19:H19"/>
    <mergeCell ref="E20:H20"/>
    <mergeCell ref="C21:C24"/>
    <mergeCell ref="D21:H21"/>
    <mergeCell ref="E22:H22"/>
    <mergeCell ref="D23:H23"/>
    <mergeCell ref="E24:H24"/>
    <mergeCell ref="C9:C20"/>
    <mergeCell ref="D9:H9"/>
    <mergeCell ref="E10:H10"/>
    <mergeCell ref="D11:H11"/>
    <mergeCell ref="E12:H12"/>
    <mergeCell ref="D13:H13"/>
    <mergeCell ref="E14:H14"/>
    <mergeCell ref="D15:H15"/>
    <mergeCell ref="E16:H16"/>
    <mergeCell ref="D17:H17"/>
    <mergeCell ref="G2:H2"/>
    <mergeCell ref="C4:H4"/>
    <mergeCell ref="C6:D6"/>
    <mergeCell ref="E6:H6"/>
    <mergeCell ref="C7:D7"/>
    <mergeCell ref="E7:H7"/>
  </mergeCells>
  <phoneticPr fontId="5"/>
  <pageMargins left="0.70866141732283472" right="0.70866141732283472" top="0.74803149606299213" bottom="0.74803149606299213" header="0.31496062992125984" footer="0.31496062992125984"/>
  <pageSetup paperSize="9" scale="81"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L28"/>
  <sheetViews>
    <sheetView workbookViewId="0"/>
  </sheetViews>
  <sheetFormatPr defaultRowHeight="13.5"/>
  <cols>
    <col min="1" max="1" width="3.375" style="9" customWidth="1"/>
    <col min="2" max="2" width="2.125" style="9" customWidth="1"/>
    <col min="3" max="3" width="24.25" style="9" customWidth="1"/>
    <col min="4" max="4" width="4" style="9" customWidth="1"/>
    <col min="5" max="5" width="20.125" style="9" customWidth="1"/>
    <col min="6" max="6" width="22.5" style="9" customWidth="1"/>
    <col min="7" max="7" width="10.375" style="9" customWidth="1"/>
    <col min="8" max="8" width="7.5" style="9" customWidth="1"/>
    <col min="9" max="9" width="8.25" style="9" customWidth="1"/>
    <col min="10" max="10" width="3.125" style="9" customWidth="1"/>
    <col min="11" max="11" width="2.75" style="9" customWidth="1"/>
    <col min="12" max="12" width="2.5" style="9" customWidth="1"/>
    <col min="13" max="258" width="9" style="9"/>
    <col min="259" max="259" width="2.125" style="9" customWidth="1"/>
    <col min="260" max="260" width="24.25" style="9" customWidth="1"/>
    <col min="261" max="261" width="4" style="9" customWidth="1"/>
    <col min="262" max="263" width="20.125" style="9" customWidth="1"/>
    <col min="264" max="265" width="10.375" style="9" customWidth="1"/>
    <col min="266" max="266" width="3.125" style="9" customWidth="1"/>
    <col min="267" max="267" width="3.75" style="9" customWidth="1"/>
    <col min="268" max="268" width="2.5" style="9" customWidth="1"/>
    <col min="269" max="514" width="9" style="9"/>
    <col min="515" max="515" width="2.125" style="9" customWidth="1"/>
    <col min="516" max="516" width="24.25" style="9" customWidth="1"/>
    <col min="517" max="517" width="4" style="9" customWidth="1"/>
    <col min="518" max="519" width="20.125" style="9" customWidth="1"/>
    <col min="520" max="521" width="10.375" style="9" customWidth="1"/>
    <col min="522" max="522" width="3.125" style="9" customWidth="1"/>
    <col min="523" max="523" width="3.75" style="9" customWidth="1"/>
    <col min="524" max="524" width="2.5" style="9" customWidth="1"/>
    <col min="525" max="770" width="9" style="9"/>
    <col min="771" max="771" width="2.125" style="9" customWidth="1"/>
    <col min="772" max="772" width="24.25" style="9" customWidth="1"/>
    <col min="773" max="773" width="4" style="9" customWidth="1"/>
    <col min="774" max="775" width="20.125" style="9" customWidth="1"/>
    <col min="776" max="777" width="10.375" style="9" customWidth="1"/>
    <col min="778" max="778" width="3.125" style="9" customWidth="1"/>
    <col min="779" max="779" width="3.75" style="9" customWidth="1"/>
    <col min="780" max="780" width="2.5" style="9" customWidth="1"/>
    <col min="781" max="1026" width="9" style="9"/>
    <col min="1027" max="1027" width="2.125" style="9" customWidth="1"/>
    <col min="1028" max="1028" width="24.25" style="9" customWidth="1"/>
    <col min="1029" max="1029" width="4" style="9" customWidth="1"/>
    <col min="1030" max="1031" width="20.125" style="9" customWidth="1"/>
    <col min="1032" max="1033" width="10.375" style="9" customWidth="1"/>
    <col min="1034" max="1034" width="3.125" style="9" customWidth="1"/>
    <col min="1035" max="1035" width="3.75" style="9" customWidth="1"/>
    <col min="1036" max="1036" width="2.5" style="9" customWidth="1"/>
    <col min="1037" max="1282" width="9" style="9"/>
    <col min="1283" max="1283" width="2.125" style="9" customWidth="1"/>
    <col min="1284" max="1284" width="24.25" style="9" customWidth="1"/>
    <col min="1285" max="1285" width="4" style="9" customWidth="1"/>
    <col min="1286" max="1287" width="20.125" style="9" customWidth="1"/>
    <col min="1288" max="1289" width="10.375" style="9" customWidth="1"/>
    <col min="1290" max="1290" width="3.125" style="9" customWidth="1"/>
    <col min="1291" max="1291" width="3.75" style="9" customWidth="1"/>
    <col min="1292" max="1292" width="2.5" style="9" customWidth="1"/>
    <col min="1293" max="1538" width="9" style="9"/>
    <col min="1539" max="1539" width="2.125" style="9" customWidth="1"/>
    <col min="1540" max="1540" width="24.25" style="9" customWidth="1"/>
    <col min="1541" max="1541" width="4" style="9" customWidth="1"/>
    <col min="1542" max="1543" width="20.125" style="9" customWidth="1"/>
    <col min="1544" max="1545" width="10.375" style="9" customWidth="1"/>
    <col min="1546" max="1546" width="3.125" style="9" customWidth="1"/>
    <col min="1547" max="1547" width="3.75" style="9" customWidth="1"/>
    <col min="1548" max="1548" width="2.5" style="9" customWidth="1"/>
    <col min="1549" max="1794" width="9" style="9"/>
    <col min="1795" max="1795" width="2.125" style="9" customWidth="1"/>
    <col min="1796" max="1796" width="24.25" style="9" customWidth="1"/>
    <col min="1797" max="1797" width="4" style="9" customWidth="1"/>
    <col min="1798" max="1799" width="20.125" style="9" customWidth="1"/>
    <col min="1800" max="1801" width="10.375" style="9" customWidth="1"/>
    <col min="1802" max="1802" width="3.125" style="9" customWidth="1"/>
    <col min="1803" max="1803" width="3.75" style="9" customWidth="1"/>
    <col min="1804" max="1804" width="2.5" style="9" customWidth="1"/>
    <col min="1805" max="2050" width="9" style="9"/>
    <col min="2051" max="2051" width="2.125" style="9" customWidth="1"/>
    <col min="2052" max="2052" width="24.25" style="9" customWidth="1"/>
    <col min="2053" max="2053" width="4" style="9" customWidth="1"/>
    <col min="2054" max="2055" width="20.125" style="9" customWidth="1"/>
    <col min="2056" max="2057" width="10.375" style="9" customWidth="1"/>
    <col min="2058" max="2058" width="3.125" style="9" customWidth="1"/>
    <col min="2059" max="2059" width="3.75" style="9" customWidth="1"/>
    <col min="2060" max="2060" width="2.5" style="9" customWidth="1"/>
    <col min="2061" max="2306" width="9" style="9"/>
    <col min="2307" max="2307" width="2.125" style="9" customWidth="1"/>
    <col min="2308" max="2308" width="24.25" style="9" customWidth="1"/>
    <col min="2309" max="2309" width="4" style="9" customWidth="1"/>
    <col min="2310" max="2311" width="20.125" style="9" customWidth="1"/>
    <col min="2312" max="2313" width="10.375" style="9" customWidth="1"/>
    <col min="2314" max="2314" width="3.125" style="9" customWidth="1"/>
    <col min="2315" max="2315" width="3.75" style="9" customWidth="1"/>
    <col min="2316" max="2316" width="2.5" style="9" customWidth="1"/>
    <col min="2317" max="2562" width="9" style="9"/>
    <col min="2563" max="2563" width="2.125" style="9" customWidth="1"/>
    <col min="2564" max="2564" width="24.25" style="9" customWidth="1"/>
    <col min="2565" max="2565" width="4" style="9" customWidth="1"/>
    <col min="2566" max="2567" width="20.125" style="9" customWidth="1"/>
    <col min="2568" max="2569" width="10.375" style="9" customWidth="1"/>
    <col min="2570" max="2570" width="3.125" style="9" customWidth="1"/>
    <col min="2571" max="2571" width="3.75" style="9" customWidth="1"/>
    <col min="2572" max="2572" width="2.5" style="9" customWidth="1"/>
    <col min="2573" max="2818" width="9" style="9"/>
    <col min="2819" max="2819" width="2.125" style="9" customWidth="1"/>
    <col min="2820" max="2820" width="24.25" style="9" customWidth="1"/>
    <col min="2821" max="2821" width="4" style="9" customWidth="1"/>
    <col min="2822" max="2823" width="20.125" style="9" customWidth="1"/>
    <col min="2824" max="2825" width="10.375" style="9" customWidth="1"/>
    <col min="2826" max="2826" width="3.125" style="9" customWidth="1"/>
    <col min="2827" max="2827" width="3.75" style="9" customWidth="1"/>
    <col min="2828" max="2828" width="2.5" style="9" customWidth="1"/>
    <col min="2829" max="3074" width="9" style="9"/>
    <col min="3075" max="3075" width="2.125" style="9" customWidth="1"/>
    <col min="3076" max="3076" width="24.25" style="9" customWidth="1"/>
    <col min="3077" max="3077" width="4" style="9" customWidth="1"/>
    <col min="3078" max="3079" width="20.125" style="9" customWidth="1"/>
    <col min="3080" max="3081" width="10.375" style="9" customWidth="1"/>
    <col min="3082" max="3082" width="3.125" style="9" customWidth="1"/>
    <col min="3083" max="3083" width="3.75" style="9" customWidth="1"/>
    <col min="3084" max="3084" width="2.5" style="9" customWidth="1"/>
    <col min="3085" max="3330" width="9" style="9"/>
    <col min="3331" max="3331" width="2.125" style="9" customWidth="1"/>
    <col min="3332" max="3332" width="24.25" style="9" customWidth="1"/>
    <col min="3333" max="3333" width="4" style="9" customWidth="1"/>
    <col min="3334" max="3335" width="20.125" style="9" customWidth="1"/>
    <col min="3336" max="3337" width="10.375" style="9" customWidth="1"/>
    <col min="3338" max="3338" width="3.125" style="9" customWidth="1"/>
    <col min="3339" max="3339" width="3.75" style="9" customWidth="1"/>
    <col min="3340" max="3340" width="2.5" style="9" customWidth="1"/>
    <col min="3341" max="3586" width="9" style="9"/>
    <col min="3587" max="3587" width="2.125" style="9" customWidth="1"/>
    <col min="3588" max="3588" width="24.25" style="9" customWidth="1"/>
    <col min="3589" max="3589" width="4" style="9" customWidth="1"/>
    <col min="3590" max="3591" width="20.125" style="9" customWidth="1"/>
    <col min="3592" max="3593" width="10.375" style="9" customWidth="1"/>
    <col min="3594" max="3594" width="3.125" style="9" customWidth="1"/>
    <col min="3595" max="3595" width="3.75" style="9" customWidth="1"/>
    <col min="3596" max="3596" width="2.5" style="9" customWidth="1"/>
    <col min="3597" max="3842" width="9" style="9"/>
    <col min="3843" max="3843" width="2.125" style="9" customWidth="1"/>
    <col min="3844" max="3844" width="24.25" style="9" customWidth="1"/>
    <col min="3845" max="3845" width="4" style="9" customWidth="1"/>
    <col min="3846" max="3847" width="20.125" style="9" customWidth="1"/>
    <col min="3848" max="3849" width="10.375" style="9" customWidth="1"/>
    <col min="3850" max="3850" width="3.125" style="9" customWidth="1"/>
    <col min="3851" max="3851" width="3.75" style="9" customWidth="1"/>
    <col min="3852" max="3852" width="2.5" style="9" customWidth="1"/>
    <col min="3853" max="4098" width="9" style="9"/>
    <col min="4099" max="4099" width="2.125" style="9" customWidth="1"/>
    <col min="4100" max="4100" width="24.25" style="9" customWidth="1"/>
    <col min="4101" max="4101" width="4" style="9" customWidth="1"/>
    <col min="4102" max="4103" width="20.125" style="9" customWidth="1"/>
    <col min="4104" max="4105" width="10.375" style="9" customWidth="1"/>
    <col min="4106" max="4106" width="3.125" style="9" customWidth="1"/>
    <col min="4107" max="4107" width="3.75" style="9" customWidth="1"/>
    <col min="4108" max="4108" width="2.5" style="9" customWidth="1"/>
    <col min="4109" max="4354" width="9" style="9"/>
    <col min="4355" max="4355" width="2.125" style="9" customWidth="1"/>
    <col min="4356" max="4356" width="24.25" style="9" customWidth="1"/>
    <col min="4357" max="4357" width="4" style="9" customWidth="1"/>
    <col min="4358" max="4359" width="20.125" style="9" customWidth="1"/>
    <col min="4360" max="4361" width="10.375" style="9" customWidth="1"/>
    <col min="4362" max="4362" width="3.125" style="9" customWidth="1"/>
    <col min="4363" max="4363" width="3.75" style="9" customWidth="1"/>
    <col min="4364" max="4364" width="2.5" style="9" customWidth="1"/>
    <col min="4365" max="4610" width="9" style="9"/>
    <col min="4611" max="4611" width="2.125" style="9" customWidth="1"/>
    <col min="4612" max="4612" width="24.25" style="9" customWidth="1"/>
    <col min="4613" max="4613" width="4" style="9" customWidth="1"/>
    <col min="4614" max="4615" width="20.125" style="9" customWidth="1"/>
    <col min="4616" max="4617" width="10.375" style="9" customWidth="1"/>
    <col min="4618" max="4618" width="3.125" style="9" customWidth="1"/>
    <col min="4619" max="4619" width="3.75" style="9" customWidth="1"/>
    <col min="4620" max="4620" width="2.5" style="9" customWidth="1"/>
    <col min="4621" max="4866" width="9" style="9"/>
    <col min="4867" max="4867" width="2.125" style="9" customWidth="1"/>
    <col min="4868" max="4868" width="24.25" style="9" customWidth="1"/>
    <col min="4869" max="4869" width="4" style="9" customWidth="1"/>
    <col min="4870" max="4871" width="20.125" style="9" customWidth="1"/>
    <col min="4872" max="4873" width="10.375" style="9" customWidth="1"/>
    <col min="4874" max="4874" width="3.125" style="9" customWidth="1"/>
    <col min="4875" max="4875" width="3.75" style="9" customWidth="1"/>
    <col min="4876" max="4876" width="2.5" style="9" customWidth="1"/>
    <col min="4877" max="5122" width="9" style="9"/>
    <col min="5123" max="5123" width="2.125" style="9" customWidth="1"/>
    <col min="5124" max="5124" width="24.25" style="9" customWidth="1"/>
    <col min="5125" max="5125" width="4" style="9" customWidth="1"/>
    <col min="5126" max="5127" width="20.125" style="9" customWidth="1"/>
    <col min="5128" max="5129" width="10.375" style="9" customWidth="1"/>
    <col min="5130" max="5130" width="3.125" style="9" customWidth="1"/>
    <col min="5131" max="5131" width="3.75" style="9" customWidth="1"/>
    <col min="5132" max="5132" width="2.5" style="9" customWidth="1"/>
    <col min="5133" max="5378" width="9" style="9"/>
    <col min="5379" max="5379" width="2.125" style="9" customWidth="1"/>
    <col min="5380" max="5380" width="24.25" style="9" customWidth="1"/>
    <col min="5381" max="5381" width="4" style="9" customWidth="1"/>
    <col min="5382" max="5383" width="20.125" style="9" customWidth="1"/>
    <col min="5384" max="5385" width="10.375" style="9" customWidth="1"/>
    <col min="5386" max="5386" width="3.125" style="9" customWidth="1"/>
    <col min="5387" max="5387" width="3.75" style="9" customWidth="1"/>
    <col min="5388" max="5388" width="2.5" style="9" customWidth="1"/>
    <col min="5389" max="5634" width="9" style="9"/>
    <col min="5635" max="5635" width="2.125" style="9" customWidth="1"/>
    <col min="5636" max="5636" width="24.25" style="9" customWidth="1"/>
    <col min="5637" max="5637" width="4" style="9" customWidth="1"/>
    <col min="5638" max="5639" width="20.125" style="9" customWidth="1"/>
    <col min="5640" max="5641" width="10.375" style="9" customWidth="1"/>
    <col min="5642" max="5642" width="3.125" style="9" customWidth="1"/>
    <col min="5643" max="5643" width="3.75" style="9" customWidth="1"/>
    <col min="5644" max="5644" width="2.5" style="9" customWidth="1"/>
    <col min="5645" max="5890" width="9" style="9"/>
    <col min="5891" max="5891" width="2.125" style="9" customWidth="1"/>
    <col min="5892" max="5892" width="24.25" style="9" customWidth="1"/>
    <col min="5893" max="5893" width="4" style="9" customWidth="1"/>
    <col min="5894" max="5895" width="20.125" style="9" customWidth="1"/>
    <col min="5896" max="5897" width="10.375" style="9" customWidth="1"/>
    <col min="5898" max="5898" width="3.125" style="9" customWidth="1"/>
    <col min="5899" max="5899" width="3.75" style="9" customWidth="1"/>
    <col min="5900" max="5900" width="2.5" style="9" customWidth="1"/>
    <col min="5901" max="6146" width="9" style="9"/>
    <col min="6147" max="6147" width="2.125" style="9" customWidth="1"/>
    <col min="6148" max="6148" width="24.25" style="9" customWidth="1"/>
    <col min="6149" max="6149" width="4" style="9" customWidth="1"/>
    <col min="6150" max="6151" width="20.125" style="9" customWidth="1"/>
    <col min="6152" max="6153" width="10.375" style="9" customWidth="1"/>
    <col min="6154" max="6154" width="3.125" style="9" customWidth="1"/>
    <col min="6155" max="6155" width="3.75" style="9" customWidth="1"/>
    <col min="6156" max="6156" width="2.5" style="9" customWidth="1"/>
    <col min="6157" max="6402" width="9" style="9"/>
    <col min="6403" max="6403" width="2.125" style="9" customWidth="1"/>
    <col min="6404" max="6404" width="24.25" style="9" customWidth="1"/>
    <col min="6405" max="6405" width="4" style="9" customWidth="1"/>
    <col min="6406" max="6407" width="20.125" style="9" customWidth="1"/>
    <col min="6408" max="6409" width="10.375" style="9" customWidth="1"/>
    <col min="6410" max="6410" width="3.125" style="9" customWidth="1"/>
    <col min="6411" max="6411" width="3.75" style="9" customWidth="1"/>
    <col min="6412" max="6412" width="2.5" style="9" customWidth="1"/>
    <col min="6413" max="6658" width="9" style="9"/>
    <col min="6659" max="6659" width="2.125" style="9" customWidth="1"/>
    <col min="6660" max="6660" width="24.25" style="9" customWidth="1"/>
    <col min="6661" max="6661" width="4" style="9" customWidth="1"/>
    <col min="6662" max="6663" width="20.125" style="9" customWidth="1"/>
    <col min="6664" max="6665" width="10.375" style="9" customWidth="1"/>
    <col min="6666" max="6666" width="3.125" style="9" customWidth="1"/>
    <col min="6667" max="6667" width="3.75" style="9" customWidth="1"/>
    <col min="6668" max="6668" width="2.5" style="9" customWidth="1"/>
    <col min="6669" max="6914" width="9" style="9"/>
    <col min="6915" max="6915" width="2.125" style="9" customWidth="1"/>
    <col min="6916" max="6916" width="24.25" style="9" customWidth="1"/>
    <col min="6917" max="6917" width="4" style="9" customWidth="1"/>
    <col min="6918" max="6919" width="20.125" style="9" customWidth="1"/>
    <col min="6920" max="6921" width="10.375" style="9" customWidth="1"/>
    <col min="6922" max="6922" width="3.125" style="9" customWidth="1"/>
    <col min="6923" max="6923" width="3.75" style="9" customWidth="1"/>
    <col min="6924" max="6924" width="2.5" style="9" customWidth="1"/>
    <col min="6925" max="7170" width="9" style="9"/>
    <col min="7171" max="7171" width="2.125" style="9" customWidth="1"/>
    <col min="7172" max="7172" width="24.25" style="9" customWidth="1"/>
    <col min="7173" max="7173" width="4" style="9" customWidth="1"/>
    <col min="7174" max="7175" width="20.125" style="9" customWidth="1"/>
    <col min="7176" max="7177" width="10.375" style="9" customWidth="1"/>
    <col min="7178" max="7178" width="3.125" style="9" customWidth="1"/>
    <col min="7179" max="7179" width="3.75" style="9" customWidth="1"/>
    <col min="7180" max="7180" width="2.5" style="9" customWidth="1"/>
    <col min="7181" max="7426" width="9" style="9"/>
    <col min="7427" max="7427" width="2.125" style="9" customWidth="1"/>
    <col min="7428" max="7428" width="24.25" style="9" customWidth="1"/>
    <col min="7429" max="7429" width="4" style="9" customWidth="1"/>
    <col min="7430" max="7431" width="20.125" style="9" customWidth="1"/>
    <col min="7432" max="7433" width="10.375" style="9" customWidth="1"/>
    <col min="7434" max="7434" width="3.125" style="9" customWidth="1"/>
    <col min="7435" max="7435" width="3.75" style="9" customWidth="1"/>
    <col min="7436" max="7436" width="2.5" style="9" customWidth="1"/>
    <col min="7437" max="7682" width="9" style="9"/>
    <col min="7683" max="7683" width="2.125" style="9" customWidth="1"/>
    <col min="7684" max="7684" width="24.25" style="9" customWidth="1"/>
    <col min="7685" max="7685" width="4" style="9" customWidth="1"/>
    <col min="7686" max="7687" width="20.125" style="9" customWidth="1"/>
    <col min="7688" max="7689" width="10.375" style="9" customWidth="1"/>
    <col min="7690" max="7690" width="3.125" style="9" customWidth="1"/>
    <col min="7691" max="7691" width="3.75" style="9" customWidth="1"/>
    <col min="7692" max="7692" width="2.5" style="9" customWidth="1"/>
    <col min="7693" max="7938" width="9" style="9"/>
    <col min="7939" max="7939" width="2.125" style="9" customWidth="1"/>
    <col min="7940" max="7940" width="24.25" style="9" customWidth="1"/>
    <col min="7941" max="7941" width="4" style="9" customWidth="1"/>
    <col min="7942" max="7943" width="20.125" style="9" customWidth="1"/>
    <col min="7944" max="7945" width="10.375" style="9" customWidth="1"/>
    <col min="7946" max="7946" width="3.125" style="9" customWidth="1"/>
    <col min="7947" max="7947" width="3.75" style="9" customWidth="1"/>
    <col min="7948" max="7948" width="2.5" style="9" customWidth="1"/>
    <col min="7949" max="8194" width="9" style="9"/>
    <col min="8195" max="8195" width="2.125" style="9" customWidth="1"/>
    <col min="8196" max="8196" width="24.25" style="9" customWidth="1"/>
    <col min="8197" max="8197" width="4" style="9" customWidth="1"/>
    <col min="8198" max="8199" width="20.125" style="9" customWidth="1"/>
    <col min="8200" max="8201" width="10.375" style="9" customWidth="1"/>
    <col min="8202" max="8202" width="3.125" style="9" customWidth="1"/>
    <col min="8203" max="8203" width="3.75" style="9" customWidth="1"/>
    <col min="8204" max="8204" width="2.5" style="9" customWidth="1"/>
    <col min="8205" max="8450" width="9" style="9"/>
    <col min="8451" max="8451" width="2.125" style="9" customWidth="1"/>
    <col min="8452" max="8452" width="24.25" style="9" customWidth="1"/>
    <col min="8453" max="8453" width="4" style="9" customWidth="1"/>
    <col min="8454" max="8455" width="20.125" style="9" customWidth="1"/>
    <col min="8456" max="8457" width="10.375" style="9" customWidth="1"/>
    <col min="8458" max="8458" width="3.125" style="9" customWidth="1"/>
    <col min="8459" max="8459" width="3.75" style="9" customWidth="1"/>
    <col min="8460" max="8460" width="2.5" style="9" customWidth="1"/>
    <col min="8461" max="8706" width="9" style="9"/>
    <col min="8707" max="8707" width="2.125" style="9" customWidth="1"/>
    <col min="8708" max="8708" width="24.25" style="9" customWidth="1"/>
    <col min="8709" max="8709" width="4" style="9" customWidth="1"/>
    <col min="8710" max="8711" width="20.125" style="9" customWidth="1"/>
    <col min="8712" max="8713" width="10.375" style="9" customWidth="1"/>
    <col min="8714" max="8714" width="3.125" style="9" customWidth="1"/>
    <col min="8715" max="8715" width="3.75" style="9" customWidth="1"/>
    <col min="8716" max="8716" width="2.5" style="9" customWidth="1"/>
    <col min="8717" max="8962" width="9" style="9"/>
    <col min="8963" max="8963" width="2.125" style="9" customWidth="1"/>
    <col min="8964" max="8964" width="24.25" style="9" customWidth="1"/>
    <col min="8965" max="8965" width="4" style="9" customWidth="1"/>
    <col min="8966" max="8967" width="20.125" style="9" customWidth="1"/>
    <col min="8968" max="8969" width="10.375" style="9" customWidth="1"/>
    <col min="8970" max="8970" width="3.125" style="9" customWidth="1"/>
    <col min="8971" max="8971" width="3.75" style="9" customWidth="1"/>
    <col min="8972" max="8972" width="2.5" style="9" customWidth="1"/>
    <col min="8973" max="9218" width="9" style="9"/>
    <col min="9219" max="9219" width="2.125" style="9" customWidth="1"/>
    <col min="9220" max="9220" width="24.25" style="9" customWidth="1"/>
    <col min="9221" max="9221" width="4" style="9" customWidth="1"/>
    <col min="9222" max="9223" width="20.125" style="9" customWidth="1"/>
    <col min="9224" max="9225" width="10.375" style="9" customWidth="1"/>
    <col min="9226" max="9226" width="3.125" style="9" customWidth="1"/>
    <col min="9227" max="9227" width="3.75" style="9" customWidth="1"/>
    <col min="9228" max="9228" width="2.5" style="9" customWidth="1"/>
    <col min="9229" max="9474" width="9" style="9"/>
    <col min="9475" max="9475" width="2.125" style="9" customWidth="1"/>
    <col min="9476" max="9476" width="24.25" style="9" customWidth="1"/>
    <col min="9477" max="9477" width="4" style="9" customWidth="1"/>
    <col min="9478" max="9479" width="20.125" style="9" customWidth="1"/>
    <col min="9480" max="9481" width="10.375" style="9" customWidth="1"/>
    <col min="9482" max="9482" width="3.125" style="9" customWidth="1"/>
    <col min="9483" max="9483" width="3.75" style="9" customWidth="1"/>
    <col min="9484" max="9484" width="2.5" style="9" customWidth="1"/>
    <col min="9485" max="9730" width="9" style="9"/>
    <col min="9731" max="9731" width="2.125" style="9" customWidth="1"/>
    <col min="9732" max="9732" width="24.25" style="9" customWidth="1"/>
    <col min="9733" max="9733" width="4" style="9" customWidth="1"/>
    <col min="9734" max="9735" width="20.125" style="9" customWidth="1"/>
    <col min="9736" max="9737" width="10.375" style="9" customWidth="1"/>
    <col min="9738" max="9738" width="3.125" style="9" customWidth="1"/>
    <col min="9739" max="9739" width="3.75" style="9" customWidth="1"/>
    <col min="9740" max="9740" width="2.5" style="9" customWidth="1"/>
    <col min="9741" max="9986" width="9" style="9"/>
    <col min="9987" max="9987" width="2.125" style="9" customWidth="1"/>
    <col min="9988" max="9988" width="24.25" style="9" customWidth="1"/>
    <col min="9989" max="9989" width="4" style="9" customWidth="1"/>
    <col min="9990" max="9991" width="20.125" style="9" customWidth="1"/>
    <col min="9992" max="9993" width="10.375" style="9" customWidth="1"/>
    <col min="9994" max="9994" width="3.125" style="9" customWidth="1"/>
    <col min="9995" max="9995" width="3.75" style="9" customWidth="1"/>
    <col min="9996" max="9996" width="2.5" style="9" customWidth="1"/>
    <col min="9997" max="10242" width="9" style="9"/>
    <col min="10243" max="10243" width="2.125" style="9" customWidth="1"/>
    <col min="10244" max="10244" width="24.25" style="9" customWidth="1"/>
    <col min="10245" max="10245" width="4" style="9" customWidth="1"/>
    <col min="10246" max="10247" width="20.125" style="9" customWidth="1"/>
    <col min="10248" max="10249" width="10.375" style="9" customWidth="1"/>
    <col min="10250" max="10250" width="3.125" style="9" customWidth="1"/>
    <col min="10251" max="10251" width="3.75" style="9" customWidth="1"/>
    <col min="10252" max="10252" width="2.5" style="9" customWidth="1"/>
    <col min="10253" max="10498" width="9" style="9"/>
    <col min="10499" max="10499" width="2.125" style="9" customWidth="1"/>
    <col min="10500" max="10500" width="24.25" style="9" customWidth="1"/>
    <col min="10501" max="10501" width="4" style="9" customWidth="1"/>
    <col min="10502" max="10503" width="20.125" style="9" customWidth="1"/>
    <col min="10504" max="10505" width="10.375" style="9" customWidth="1"/>
    <col min="10506" max="10506" width="3.125" style="9" customWidth="1"/>
    <col min="10507" max="10507" width="3.75" style="9" customWidth="1"/>
    <col min="10508" max="10508" width="2.5" style="9" customWidth="1"/>
    <col min="10509" max="10754" width="9" style="9"/>
    <col min="10755" max="10755" width="2.125" style="9" customWidth="1"/>
    <col min="10756" max="10756" width="24.25" style="9" customWidth="1"/>
    <col min="10757" max="10757" width="4" style="9" customWidth="1"/>
    <col min="10758" max="10759" width="20.125" style="9" customWidth="1"/>
    <col min="10760" max="10761" width="10.375" style="9" customWidth="1"/>
    <col min="10762" max="10762" width="3.125" style="9" customWidth="1"/>
    <col min="10763" max="10763" width="3.75" style="9" customWidth="1"/>
    <col min="10764" max="10764" width="2.5" style="9" customWidth="1"/>
    <col min="10765" max="11010" width="9" style="9"/>
    <col min="11011" max="11011" width="2.125" style="9" customWidth="1"/>
    <col min="11012" max="11012" width="24.25" style="9" customWidth="1"/>
    <col min="11013" max="11013" width="4" style="9" customWidth="1"/>
    <col min="11014" max="11015" width="20.125" style="9" customWidth="1"/>
    <col min="11016" max="11017" width="10.375" style="9" customWidth="1"/>
    <col min="11018" max="11018" width="3.125" style="9" customWidth="1"/>
    <col min="11019" max="11019" width="3.75" style="9" customWidth="1"/>
    <col min="11020" max="11020" width="2.5" style="9" customWidth="1"/>
    <col min="11021" max="11266" width="9" style="9"/>
    <col min="11267" max="11267" width="2.125" style="9" customWidth="1"/>
    <col min="11268" max="11268" width="24.25" style="9" customWidth="1"/>
    <col min="11269" max="11269" width="4" style="9" customWidth="1"/>
    <col min="11270" max="11271" width="20.125" style="9" customWidth="1"/>
    <col min="11272" max="11273" width="10.375" style="9" customWidth="1"/>
    <col min="11274" max="11274" width="3.125" style="9" customWidth="1"/>
    <col min="11275" max="11275" width="3.75" style="9" customWidth="1"/>
    <col min="11276" max="11276" width="2.5" style="9" customWidth="1"/>
    <col min="11277" max="11522" width="9" style="9"/>
    <col min="11523" max="11523" width="2.125" style="9" customWidth="1"/>
    <col min="11524" max="11524" width="24.25" style="9" customWidth="1"/>
    <col min="11525" max="11525" width="4" style="9" customWidth="1"/>
    <col min="11526" max="11527" width="20.125" style="9" customWidth="1"/>
    <col min="11528" max="11529" width="10.375" style="9" customWidth="1"/>
    <col min="11530" max="11530" width="3.125" style="9" customWidth="1"/>
    <col min="11531" max="11531" width="3.75" style="9" customWidth="1"/>
    <col min="11532" max="11532" width="2.5" style="9" customWidth="1"/>
    <col min="11533" max="11778" width="9" style="9"/>
    <col min="11779" max="11779" width="2.125" style="9" customWidth="1"/>
    <col min="11780" max="11780" width="24.25" style="9" customWidth="1"/>
    <col min="11781" max="11781" width="4" style="9" customWidth="1"/>
    <col min="11782" max="11783" width="20.125" style="9" customWidth="1"/>
    <col min="11784" max="11785" width="10.375" style="9" customWidth="1"/>
    <col min="11786" max="11786" width="3.125" style="9" customWidth="1"/>
    <col min="11787" max="11787" width="3.75" style="9" customWidth="1"/>
    <col min="11788" max="11788" width="2.5" style="9" customWidth="1"/>
    <col min="11789" max="12034" width="9" style="9"/>
    <col min="12035" max="12035" width="2.125" style="9" customWidth="1"/>
    <col min="12036" max="12036" width="24.25" style="9" customWidth="1"/>
    <col min="12037" max="12037" width="4" style="9" customWidth="1"/>
    <col min="12038" max="12039" width="20.125" style="9" customWidth="1"/>
    <col min="12040" max="12041" width="10.375" style="9" customWidth="1"/>
    <col min="12042" max="12042" width="3.125" style="9" customWidth="1"/>
    <col min="12043" max="12043" width="3.75" style="9" customWidth="1"/>
    <col min="12044" max="12044" width="2.5" style="9" customWidth="1"/>
    <col min="12045" max="12290" width="9" style="9"/>
    <col min="12291" max="12291" width="2.125" style="9" customWidth="1"/>
    <col min="12292" max="12292" width="24.25" style="9" customWidth="1"/>
    <col min="12293" max="12293" width="4" style="9" customWidth="1"/>
    <col min="12294" max="12295" width="20.125" style="9" customWidth="1"/>
    <col min="12296" max="12297" width="10.375" style="9" customWidth="1"/>
    <col min="12298" max="12298" width="3.125" style="9" customWidth="1"/>
    <col min="12299" max="12299" width="3.75" style="9" customWidth="1"/>
    <col min="12300" max="12300" width="2.5" style="9" customWidth="1"/>
    <col min="12301" max="12546" width="9" style="9"/>
    <col min="12547" max="12547" width="2.125" style="9" customWidth="1"/>
    <col min="12548" max="12548" width="24.25" style="9" customWidth="1"/>
    <col min="12549" max="12549" width="4" style="9" customWidth="1"/>
    <col min="12550" max="12551" width="20.125" style="9" customWidth="1"/>
    <col min="12552" max="12553" width="10.375" style="9" customWidth="1"/>
    <col min="12554" max="12554" width="3.125" style="9" customWidth="1"/>
    <col min="12555" max="12555" width="3.75" style="9" customWidth="1"/>
    <col min="12556" max="12556" width="2.5" style="9" customWidth="1"/>
    <col min="12557" max="12802" width="9" style="9"/>
    <col min="12803" max="12803" width="2.125" style="9" customWidth="1"/>
    <col min="12804" max="12804" width="24.25" style="9" customWidth="1"/>
    <col min="12805" max="12805" width="4" style="9" customWidth="1"/>
    <col min="12806" max="12807" width="20.125" style="9" customWidth="1"/>
    <col min="12808" max="12809" width="10.375" style="9" customWidth="1"/>
    <col min="12810" max="12810" width="3.125" style="9" customWidth="1"/>
    <col min="12811" max="12811" width="3.75" style="9" customWidth="1"/>
    <col min="12812" max="12812" width="2.5" style="9" customWidth="1"/>
    <col min="12813" max="13058" width="9" style="9"/>
    <col min="13059" max="13059" width="2.125" style="9" customWidth="1"/>
    <col min="13060" max="13060" width="24.25" style="9" customWidth="1"/>
    <col min="13061" max="13061" width="4" style="9" customWidth="1"/>
    <col min="13062" max="13063" width="20.125" style="9" customWidth="1"/>
    <col min="13064" max="13065" width="10.375" style="9" customWidth="1"/>
    <col min="13066" max="13066" width="3.125" style="9" customWidth="1"/>
    <col min="13067" max="13067" width="3.75" style="9" customWidth="1"/>
    <col min="13068" max="13068" width="2.5" style="9" customWidth="1"/>
    <col min="13069" max="13314" width="9" style="9"/>
    <col min="13315" max="13315" width="2.125" style="9" customWidth="1"/>
    <col min="13316" max="13316" width="24.25" style="9" customWidth="1"/>
    <col min="13317" max="13317" width="4" style="9" customWidth="1"/>
    <col min="13318" max="13319" width="20.125" style="9" customWidth="1"/>
    <col min="13320" max="13321" width="10.375" style="9" customWidth="1"/>
    <col min="13322" max="13322" width="3.125" style="9" customWidth="1"/>
    <col min="13323" max="13323" width="3.75" style="9" customWidth="1"/>
    <col min="13324" max="13324" width="2.5" style="9" customWidth="1"/>
    <col min="13325" max="13570" width="9" style="9"/>
    <col min="13571" max="13571" width="2.125" style="9" customWidth="1"/>
    <col min="13572" max="13572" width="24.25" style="9" customWidth="1"/>
    <col min="13573" max="13573" width="4" style="9" customWidth="1"/>
    <col min="13574" max="13575" width="20.125" style="9" customWidth="1"/>
    <col min="13576" max="13577" width="10.375" style="9" customWidth="1"/>
    <col min="13578" max="13578" width="3.125" style="9" customWidth="1"/>
    <col min="13579" max="13579" width="3.75" style="9" customWidth="1"/>
    <col min="13580" max="13580" width="2.5" style="9" customWidth="1"/>
    <col min="13581" max="13826" width="9" style="9"/>
    <col min="13827" max="13827" width="2.125" style="9" customWidth="1"/>
    <col min="13828" max="13828" width="24.25" style="9" customWidth="1"/>
    <col min="13829" max="13829" width="4" style="9" customWidth="1"/>
    <col min="13830" max="13831" width="20.125" style="9" customWidth="1"/>
    <col min="13832" max="13833" width="10.375" style="9" customWidth="1"/>
    <col min="13834" max="13834" width="3.125" style="9" customWidth="1"/>
    <col min="13835" max="13835" width="3.75" style="9" customWidth="1"/>
    <col min="13836" max="13836" width="2.5" style="9" customWidth="1"/>
    <col min="13837" max="14082" width="9" style="9"/>
    <col min="14083" max="14083" width="2.125" style="9" customWidth="1"/>
    <col min="14084" max="14084" width="24.25" style="9" customWidth="1"/>
    <col min="14085" max="14085" width="4" style="9" customWidth="1"/>
    <col min="14086" max="14087" width="20.125" style="9" customWidth="1"/>
    <col min="14088" max="14089" width="10.375" style="9" customWidth="1"/>
    <col min="14090" max="14090" width="3.125" style="9" customWidth="1"/>
    <col min="14091" max="14091" width="3.75" style="9" customWidth="1"/>
    <col min="14092" max="14092" width="2.5" style="9" customWidth="1"/>
    <col min="14093" max="14338" width="9" style="9"/>
    <col min="14339" max="14339" width="2.125" style="9" customWidth="1"/>
    <col min="14340" max="14340" width="24.25" style="9" customWidth="1"/>
    <col min="14341" max="14341" width="4" style="9" customWidth="1"/>
    <col min="14342" max="14343" width="20.125" style="9" customWidth="1"/>
    <col min="14344" max="14345" width="10.375" style="9" customWidth="1"/>
    <col min="14346" max="14346" width="3.125" style="9" customWidth="1"/>
    <col min="14347" max="14347" width="3.75" style="9" customWidth="1"/>
    <col min="14348" max="14348" width="2.5" style="9" customWidth="1"/>
    <col min="14349" max="14594" width="9" style="9"/>
    <col min="14595" max="14595" width="2.125" style="9" customWidth="1"/>
    <col min="14596" max="14596" width="24.25" style="9" customWidth="1"/>
    <col min="14597" max="14597" width="4" style="9" customWidth="1"/>
    <col min="14598" max="14599" width="20.125" style="9" customWidth="1"/>
    <col min="14600" max="14601" width="10.375" style="9" customWidth="1"/>
    <col min="14602" max="14602" width="3.125" style="9" customWidth="1"/>
    <col min="14603" max="14603" width="3.75" style="9" customWidth="1"/>
    <col min="14604" max="14604" width="2.5" style="9" customWidth="1"/>
    <col min="14605" max="14850" width="9" style="9"/>
    <col min="14851" max="14851" width="2.125" style="9" customWidth="1"/>
    <col min="14852" max="14852" width="24.25" style="9" customWidth="1"/>
    <col min="14853" max="14853" width="4" style="9" customWidth="1"/>
    <col min="14854" max="14855" width="20.125" style="9" customWidth="1"/>
    <col min="14856" max="14857" width="10.375" style="9" customWidth="1"/>
    <col min="14858" max="14858" width="3.125" style="9" customWidth="1"/>
    <col min="14859" max="14859" width="3.75" style="9" customWidth="1"/>
    <col min="14860" max="14860" width="2.5" style="9" customWidth="1"/>
    <col min="14861" max="15106" width="9" style="9"/>
    <col min="15107" max="15107" width="2.125" style="9" customWidth="1"/>
    <col min="15108" max="15108" width="24.25" style="9" customWidth="1"/>
    <col min="15109" max="15109" width="4" style="9" customWidth="1"/>
    <col min="15110" max="15111" width="20.125" style="9" customWidth="1"/>
    <col min="15112" max="15113" width="10.375" style="9" customWidth="1"/>
    <col min="15114" max="15114" width="3.125" style="9" customWidth="1"/>
    <col min="15115" max="15115" width="3.75" style="9" customWidth="1"/>
    <col min="15116" max="15116" width="2.5" style="9" customWidth="1"/>
    <col min="15117" max="15362" width="9" style="9"/>
    <col min="15363" max="15363" width="2.125" style="9" customWidth="1"/>
    <col min="15364" max="15364" width="24.25" style="9" customWidth="1"/>
    <col min="15365" max="15365" width="4" style="9" customWidth="1"/>
    <col min="15366" max="15367" width="20.125" style="9" customWidth="1"/>
    <col min="15368" max="15369" width="10.375" style="9" customWidth="1"/>
    <col min="15370" max="15370" width="3.125" style="9" customWidth="1"/>
    <col min="15371" max="15371" width="3.75" style="9" customWidth="1"/>
    <col min="15372" max="15372" width="2.5" style="9" customWidth="1"/>
    <col min="15373" max="15618" width="9" style="9"/>
    <col min="15619" max="15619" width="2.125" style="9" customWidth="1"/>
    <col min="15620" max="15620" width="24.25" style="9" customWidth="1"/>
    <col min="15621" max="15621" width="4" style="9" customWidth="1"/>
    <col min="15622" max="15623" width="20.125" style="9" customWidth="1"/>
    <col min="15624" max="15625" width="10.375" style="9" customWidth="1"/>
    <col min="15626" max="15626" width="3.125" style="9" customWidth="1"/>
    <col min="15627" max="15627" width="3.75" style="9" customWidth="1"/>
    <col min="15628" max="15628" width="2.5" style="9" customWidth="1"/>
    <col min="15629" max="15874" width="9" style="9"/>
    <col min="15875" max="15875" width="2.125" style="9" customWidth="1"/>
    <col min="15876" max="15876" width="24.25" style="9" customWidth="1"/>
    <col min="15877" max="15877" width="4" style="9" customWidth="1"/>
    <col min="15878" max="15879" width="20.125" style="9" customWidth="1"/>
    <col min="15880" max="15881" width="10.375" style="9" customWidth="1"/>
    <col min="15882" max="15882" width="3.125" style="9" customWidth="1"/>
    <col min="15883" max="15883" width="3.75" style="9" customWidth="1"/>
    <col min="15884" max="15884" width="2.5" style="9" customWidth="1"/>
    <col min="15885" max="16130" width="9" style="9"/>
    <col min="16131" max="16131" width="2.125" style="9" customWidth="1"/>
    <col min="16132" max="16132" width="24.25" style="9" customWidth="1"/>
    <col min="16133" max="16133" width="4" style="9" customWidth="1"/>
    <col min="16134" max="16135" width="20.125" style="9" customWidth="1"/>
    <col min="16136" max="16137" width="10.375" style="9" customWidth="1"/>
    <col min="16138" max="16138" width="3.125" style="9" customWidth="1"/>
    <col min="16139" max="16139" width="3.75" style="9" customWidth="1"/>
    <col min="16140" max="16140" width="2.5" style="9" customWidth="1"/>
    <col min="16141" max="16384" width="9" style="9"/>
  </cols>
  <sheetData>
    <row r="1" spans="2:11" ht="30" customHeight="1">
      <c r="B1" s="9" t="s">
        <v>1975</v>
      </c>
    </row>
    <row r="2" spans="2:11" ht="20.100000000000001" customHeight="1">
      <c r="B2" s="2"/>
      <c r="C2" s="370"/>
      <c r="D2" s="370"/>
      <c r="E2" s="370"/>
      <c r="F2" s="370"/>
      <c r="G2" s="370"/>
      <c r="H2" s="370"/>
      <c r="I2" s="370"/>
      <c r="J2" s="371" t="s">
        <v>558</v>
      </c>
      <c r="K2" s="370"/>
    </row>
    <row r="3" spans="2:11" ht="20.100000000000001" customHeight="1">
      <c r="B3" s="2"/>
      <c r="C3" s="370"/>
      <c r="D3" s="370"/>
      <c r="E3" s="370"/>
      <c r="F3" s="370"/>
      <c r="G3" s="370"/>
      <c r="H3" s="370"/>
      <c r="I3" s="370"/>
      <c r="J3" s="372"/>
      <c r="K3" s="370"/>
    </row>
    <row r="4" spans="2:11" ht="20.100000000000001" customHeight="1">
      <c r="B4" s="2"/>
      <c r="C4" s="3168" t="s">
        <v>559</v>
      </c>
      <c r="D4" s="3168"/>
      <c r="E4" s="3168"/>
      <c r="F4" s="3168"/>
      <c r="G4" s="3168"/>
      <c r="H4" s="3168"/>
      <c r="I4" s="3168"/>
      <c r="J4" s="3168"/>
      <c r="K4" s="370"/>
    </row>
    <row r="5" spans="2:11" ht="20.100000000000001" customHeight="1">
      <c r="B5" s="2"/>
      <c r="C5" s="75"/>
      <c r="D5" s="75"/>
      <c r="E5" s="373"/>
      <c r="F5" s="75"/>
      <c r="G5" s="371"/>
      <c r="H5" s="75"/>
      <c r="I5" s="75"/>
      <c r="J5" s="75"/>
      <c r="K5" s="370"/>
    </row>
    <row r="6" spans="2:11" ht="30" customHeight="1">
      <c r="B6" s="106"/>
      <c r="C6" s="141" t="s">
        <v>46</v>
      </c>
      <c r="D6" s="2154"/>
      <c r="E6" s="2141"/>
      <c r="F6" s="2141"/>
      <c r="G6" s="2141"/>
      <c r="H6" s="2141"/>
      <c r="I6" s="2141"/>
      <c r="J6" s="2142"/>
      <c r="K6" s="370"/>
    </row>
    <row r="7" spans="2:11" ht="30" customHeight="1">
      <c r="B7" s="370"/>
      <c r="C7" s="141" t="s">
        <v>560</v>
      </c>
      <c r="D7" s="2154" t="s">
        <v>926</v>
      </c>
      <c r="E7" s="2141"/>
      <c r="F7" s="2141"/>
      <c r="G7" s="2141"/>
      <c r="H7" s="2141"/>
      <c r="I7" s="2141"/>
      <c r="J7" s="2142"/>
      <c r="K7" s="370"/>
    </row>
    <row r="8" spans="2:11" ht="30" customHeight="1">
      <c r="B8" s="370"/>
      <c r="C8" s="107"/>
      <c r="D8" s="107"/>
      <c r="E8" s="107"/>
      <c r="F8" s="107"/>
      <c r="G8" s="107"/>
      <c r="H8" s="107"/>
      <c r="I8" s="107"/>
      <c r="J8" s="107"/>
      <c r="K8" s="370"/>
    </row>
    <row r="9" spans="2:11" ht="19.5" customHeight="1">
      <c r="B9" s="370"/>
      <c r="C9" s="69" t="s">
        <v>561</v>
      </c>
      <c r="D9" s="107"/>
      <c r="E9" s="107"/>
      <c r="F9" s="107"/>
      <c r="G9" s="107"/>
      <c r="H9" s="107"/>
      <c r="I9" s="107"/>
      <c r="J9" s="107"/>
      <c r="K9" s="370"/>
    </row>
    <row r="10" spans="2:11" ht="19.5" customHeight="1">
      <c r="B10" s="370"/>
      <c r="C10" s="2125" t="s">
        <v>562</v>
      </c>
      <c r="D10" s="2125"/>
      <c r="E10" s="2125"/>
      <c r="F10" s="2125"/>
      <c r="G10" s="2125"/>
      <c r="H10" s="2125"/>
      <c r="I10" s="2125" t="s">
        <v>563</v>
      </c>
      <c r="J10" s="2125"/>
      <c r="K10" s="370"/>
    </row>
    <row r="11" spans="2:11" ht="75" customHeight="1">
      <c r="B11" s="370"/>
      <c r="C11" s="3162" t="s">
        <v>564</v>
      </c>
      <c r="D11" s="3164" t="s">
        <v>565</v>
      </c>
      <c r="E11" s="3165"/>
      <c r="F11" s="3165"/>
      <c r="G11" s="3165"/>
      <c r="H11" s="3165"/>
      <c r="I11" s="2168"/>
      <c r="J11" s="2170"/>
      <c r="K11" s="370"/>
    </row>
    <row r="12" spans="2:11" ht="75" customHeight="1">
      <c r="B12" s="370"/>
      <c r="C12" s="3163"/>
      <c r="D12" s="3166" t="s">
        <v>566</v>
      </c>
      <c r="E12" s="3167"/>
      <c r="F12" s="3167"/>
      <c r="G12" s="3167"/>
      <c r="H12" s="3167"/>
      <c r="I12" s="2154"/>
      <c r="J12" s="2142"/>
      <c r="K12" s="370"/>
    </row>
    <row r="13" spans="2:11" ht="75" customHeight="1">
      <c r="B13" s="370"/>
      <c r="C13" s="3169" t="s">
        <v>567</v>
      </c>
      <c r="D13" s="3166" t="s">
        <v>568</v>
      </c>
      <c r="E13" s="3167"/>
      <c r="F13" s="3167"/>
      <c r="G13" s="3167"/>
      <c r="H13" s="3167"/>
      <c r="I13" s="2154"/>
      <c r="J13" s="2142"/>
      <c r="K13" s="370"/>
    </row>
    <row r="14" spans="2:11" ht="75" customHeight="1">
      <c r="B14" s="370"/>
      <c r="C14" s="3171"/>
      <c r="D14" s="3166" t="s">
        <v>569</v>
      </c>
      <c r="E14" s="3167"/>
      <c r="F14" s="3167"/>
      <c r="G14" s="3167"/>
      <c r="H14" s="3167"/>
      <c r="I14" s="2154"/>
      <c r="J14" s="2142"/>
      <c r="K14" s="370"/>
    </row>
    <row r="15" spans="2:11" ht="75" customHeight="1">
      <c r="B15" s="370"/>
      <c r="C15" s="3169" t="s">
        <v>570</v>
      </c>
      <c r="D15" s="3166" t="s">
        <v>571</v>
      </c>
      <c r="E15" s="3167"/>
      <c r="F15" s="3167"/>
      <c r="G15" s="3167"/>
      <c r="H15" s="3170"/>
      <c r="I15" s="2154"/>
      <c r="J15" s="2142"/>
      <c r="K15" s="370"/>
    </row>
    <row r="16" spans="2:11" ht="75" customHeight="1">
      <c r="B16" s="370"/>
      <c r="C16" s="3163"/>
      <c r="D16" s="3164" t="s">
        <v>572</v>
      </c>
      <c r="E16" s="3165"/>
      <c r="F16" s="3165"/>
      <c r="G16" s="3165"/>
      <c r="H16" s="3165"/>
      <c r="I16" s="2154"/>
      <c r="J16" s="2142"/>
      <c r="K16" s="370"/>
    </row>
    <row r="17" spans="2:12" ht="15" customHeight="1">
      <c r="B17" s="370"/>
      <c r="C17" s="374"/>
      <c r="D17" s="374"/>
      <c r="E17" s="374"/>
      <c r="F17" s="374"/>
      <c r="G17" s="374"/>
      <c r="H17" s="374"/>
      <c r="I17" s="107"/>
      <c r="J17" s="107"/>
      <c r="K17" s="370"/>
    </row>
    <row r="18" spans="2:12" ht="15" customHeight="1">
      <c r="B18" s="370"/>
      <c r="C18" s="75" t="s">
        <v>573</v>
      </c>
      <c r="D18" s="75"/>
      <c r="E18" s="75"/>
      <c r="F18" s="75"/>
      <c r="G18" s="75"/>
      <c r="H18" s="75"/>
      <c r="I18" s="75"/>
      <c r="J18" s="75"/>
      <c r="K18" s="370"/>
    </row>
    <row r="19" spans="2:12">
      <c r="B19" s="370"/>
      <c r="C19" s="3172" t="s">
        <v>574</v>
      </c>
      <c r="D19" s="3172"/>
      <c r="E19" s="3172"/>
      <c r="F19" s="3172"/>
      <c r="G19" s="3172"/>
      <c r="H19" s="3172"/>
      <c r="I19" s="375" t="s">
        <v>575</v>
      </c>
      <c r="J19" s="375"/>
      <c r="K19" s="370"/>
    </row>
    <row r="20" spans="2:12">
      <c r="B20" s="370"/>
      <c r="C20" s="376">
        <v>1</v>
      </c>
      <c r="D20" s="3173" t="s">
        <v>576</v>
      </c>
      <c r="E20" s="3173"/>
      <c r="F20" s="3173"/>
      <c r="G20" s="3173"/>
      <c r="H20" s="3173"/>
      <c r="I20" s="2125"/>
      <c r="J20" s="2125"/>
      <c r="K20" s="370"/>
    </row>
    <row r="21" spans="2:12" ht="18.75" customHeight="1">
      <c r="B21" s="370"/>
      <c r="C21" s="376">
        <v>2</v>
      </c>
      <c r="D21" s="3173" t="s">
        <v>577</v>
      </c>
      <c r="E21" s="3173"/>
      <c r="F21" s="3173"/>
      <c r="G21" s="3173"/>
      <c r="H21" s="3173"/>
      <c r="I21" s="2125"/>
      <c r="J21" s="2125"/>
      <c r="K21" s="370"/>
    </row>
    <row r="22" spans="2:12" ht="17.25" customHeight="1">
      <c r="B22" s="370"/>
      <c r="C22" s="376">
        <v>3</v>
      </c>
      <c r="D22" s="3173" t="s">
        <v>578</v>
      </c>
      <c r="E22" s="3173"/>
      <c r="F22" s="3173"/>
      <c r="G22" s="3174"/>
      <c r="H22" s="3174"/>
      <c r="I22" s="2125"/>
      <c r="J22" s="2125"/>
      <c r="K22" s="3"/>
      <c r="L22" s="3"/>
    </row>
    <row r="23" spans="2:12" ht="11.25" customHeight="1">
      <c r="B23" s="370"/>
      <c r="C23" s="108"/>
      <c r="D23" s="3"/>
      <c r="E23" s="3"/>
      <c r="F23" s="3"/>
      <c r="G23" s="3"/>
      <c r="H23" s="3"/>
      <c r="I23" s="3"/>
      <c r="J23" s="3"/>
      <c r="K23" s="3"/>
      <c r="L23" s="3"/>
    </row>
    <row r="24" spans="2:12" ht="24" customHeight="1">
      <c r="B24" s="370"/>
      <c r="C24" s="2188" t="s">
        <v>1085</v>
      </c>
      <c r="D24" s="2188"/>
      <c r="E24" s="2188"/>
      <c r="F24" s="2188"/>
      <c r="G24" s="2188"/>
      <c r="H24" s="2188"/>
      <c r="I24" s="2188"/>
      <c r="J24" s="2188"/>
      <c r="K24" s="3"/>
      <c r="L24" s="3"/>
    </row>
    <row r="25" spans="2:12" ht="21" customHeight="1">
      <c r="B25" s="370"/>
      <c r="C25" s="2188"/>
      <c r="D25" s="2188"/>
      <c r="E25" s="2188"/>
      <c r="F25" s="2188"/>
      <c r="G25" s="2188"/>
      <c r="H25" s="2188"/>
      <c r="I25" s="2188"/>
      <c r="J25" s="2188"/>
      <c r="K25" s="3"/>
      <c r="L25" s="3"/>
    </row>
    <row r="26" spans="2:12">
      <c r="B26" s="370"/>
      <c r="C26" s="2188"/>
      <c r="D26" s="2188"/>
      <c r="E26" s="2188"/>
      <c r="F26" s="2188"/>
      <c r="G26" s="2188"/>
      <c r="H26" s="2188"/>
      <c r="I26" s="2188"/>
      <c r="J26" s="2188"/>
      <c r="K26" s="370"/>
    </row>
    <row r="27" spans="2:12" ht="69.75" customHeight="1">
      <c r="B27" s="370"/>
      <c r="C27" s="2188"/>
      <c r="D27" s="2188"/>
      <c r="E27" s="2188"/>
      <c r="F27" s="2188"/>
      <c r="G27" s="2188"/>
      <c r="H27" s="2188"/>
      <c r="I27" s="2188"/>
      <c r="J27" s="2188"/>
      <c r="K27" s="370"/>
    </row>
    <row r="28" spans="2:12" ht="28.5" customHeight="1">
      <c r="B28" s="370"/>
      <c r="C28" s="370"/>
      <c r="D28" s="370"/>
      <c r="E28" s="370"/>
      <c r="F28" s="370"/>
      <c r="G28" s="370"/>
      <c r="H28" s="370"/>
      <c r="I28" s="370"/>
      <c r="J28" s="370"/>
      <c r="K28" s="370"/>
    </row>
  </sheetData>
  <mergeCells count="28">
    <mergeCell ref="C24:J27"/>
    <mergeCell ref="C19:H19"/>
    <mergeCell ref="D20:H20"/>
    <mergeCell ref="I20:J20"/>
    <mergeCell ref="D21:H21"/>
    <mergeCell ref="I21:J21"/>
    <mergeCell ref="D22:H22"/>
    <mergeCell ref="I22:J22"/>
    <mergeCell ref="C13:C14"/>
    <mergeCell ref="D13:H13"/>
    <mergeCell ref="I13:J13"/>
    <mergeCell ref="D14:H14"/>
    <mergeCell ref="I14:J14"/>
    <mergeCell ref="C15:C16"/>
    <mergeCell ref="D15:H15"/>
    <mergeCell ref="I15:J15"/>
    <mergeCell ref="D16:H16"/>
    <mergeCell ref="I16:J16"/>
    <mergeCell ref="C4:J4"/>
    <mergeCell ref="D6:J6"/>
    <mergeCell ref="D7:J7"/>
    <mergeCell ref="C10:H10"/>
    <mergeCell ref="I10:J10"/>
    <mergeCell ref="C11:C12"/>
    <mergeCell ref="D11:H11"/>
    <mergeCell ref="I11:J11"/>
    <mergeCell ref="D12:H12"/>
    <mergeCell ref="I12:J12"/>
  </mergeCells>
  <phoneticPr fontId="5"/>
  <dataValidations count="1">
    <dataValidation type="list" allowBlank="1" showInputMessage="1" showErrorMessage="1" sqref="I11:J16 I20:J22">
      <formula1>"✓"</formula1>
    </dataValidation>
  </dataValidations>
  <pageMargins left="0.7" right="0.7" top="0.75" bottom="0.75" header="0.3" footer="0.3"/>
  <pageSetup paperSize="9" scale="7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H36"/>
  <sheetViews>
    <sheetView workbookViewId="0">
      <selection activeCell="AK7" sqref="AK7"/>
    </sheetView>
  </sheetViews>
  <sheetFormatPr defaultColWidth="9" defaultRowHeight="13.5"/>
  <cols>
    <col min="1" max="6" width="2.5" style="1365" customWidth="1"/>
    <col min="7" max="7" width="6.5" style="1365" customWidth="1"/>
    <col min="8" max="34" width="2.5" style="1365" customWidth="1"/>
    <col min="35" max="51" width="3.625" style="1365" customWidth="1"/>
    <col min="52" max="16384" width="9" style="1365"/>
  </cols>
  <sheetData>
    <row r="1" spans="1:34" ht="20.100000000000001" customHeight="1">
      <c r="A1" s="3180" t="s">
        <v>1976</v>
      </c>
      <c r="B1" s="3180"/>
      <c r="C1" s="3180"/>
      <c r="D1" s="3180"/>
      <c r="E1" s="3180"/>
      <c r="F1" s="3180"/>
      <c r="G1" s="3180"/>
      <c r="H1" s="3180"/>
      <c r="I1" s="3180"/>
      <c r="J1" s="3180"/>
      <c r="K1" s="3180"/>
      <c r="L1" s="3180"/>
      <c r="M1" s="3180"/>
      <c r="N1" s="3180"/>
      <c r="O1" s="3180"/>
      <c r="P1" s="3180"/>
      <c r="Q1" s="3180"/>
      <c r="R1" s="3180"/>
      <c r="S1" s="3180"/>
      <c r="T1" s="3180"/>
      <c r="U1" s="3180"/>
      <c r="V1" s="3180"/>
      <c r="W1" s="3180"/>
      <c r="X1" s="3180"/>
      <c r="Y1" s="3180"/>
      <c r="Z1" s="3180"/>
      <c r="AA1" s="3180"/>
      <c r="AB1" s="3180"/>
      <c r="AC1" s="3180"/>
      <c r="AD1" s="3180"/>
      <c r="AE1" s="3180"/>
      <c r="AF1" s="3180"/>
      <c r="AG1" s="3180"/>
      <c r="AH1" s="3180"/>
    </row>
    <row r="2" spans="1:34" ht="20.100000000000001" customHeight="1">
      <c r="A2" s="3181" t="s">
        <v>1907</v>
      </c>
      <c r="B2" s="3181"/>
      <c r="C2" s="3181"/>
      <c r="D2" s="3181"/>
      <c r="E2" s="3181"/>
      <c r="F2" s="3181"/>
      <c r="G2" s="3181"/>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row>
    <row r="3" spans="1:34" ht="20.100000000000001" customHeight="1">
      <c r="A3" s="3182"/>
      <c r="B3" s="3182"/>
      <c r="C3" s="3182"/>
      <c r="D3" s="3182"/>
      <c r="E3" s="3182"/>
      <c r="F3" s="3182"/>
      <c r="G3" s="3182"/>
      <c r="H3" s="3182"/>
      <c r="I3" s="3182"/>
      <c r="J3" s="3182"/>
      <c r="K3" s="3182"/>
      <c r="L3" s="3182"/>
      <c r="M3" s="3182"/>
      <c r="N3" s="3182"/>
      <c r="O3" s="3182"/>
      <c r="P3" s="3182"/>
      <c r="Q3" s="3182"/>
      <c r="R3" s="3182"/>
      <c r="S3" s="3182"/>
      <c r="T3" s="3182"/>
      <c r="U3" s="3182"/>
      <c r="V3" s="3182"/>
      <c r="W3" s="3182"/>
      <c r="X3" s="3182"/>
      <c r="Y3" s="3182"/>
      <c r="Z3" s="3182"/>
      <c r="AA3" s="3182"/>
      <c r="AB3" s="3182"/>
      <c r="AC3" s="3182"/>
      <c r="AD3" s="3182"/>
      <c r="AE3" s="3182"/>
      <c r="AF3" s="3182"/>
      <c r="AG3" s="3182"/>
      <c r="AH3" s="3182"/>
    </row>
    <row r="4" spans="1:34" ht="20.100000000000001" customHeight="1">
      <c r="A4" s="3183" t="s">
        <v>1908</v>
      </c>
      <c r="B4" s="3183"/>
      <c r="C4" s="3183"/>
      <c r="D4" s="3183"/>
      <c r="E4" s="3183"/>
      <c r="F4" s="3183"/>
      <c r="G4" s="3183"/>
      <c r="H4" s="3183"/>
      <c r="I4" s="3183"/>
      <c r="J4" s="3183"/>
      <c r="K4" s="3183"/>
      <c r="L4" s="3183"/>
      <c r="M4" s="3183"/>
      <c r="N4" s="3183"/>
      <c r="O4" s="3183"/>
      <c r="P4" s="3183"/>
      <c r="Q4" s="3183"/>
      <c r="R4" s="3183"/>
      <c r="S4" s="3183"/>
      <c r="T4" s="3183"/>
      <c r="U4" s="3183"/>
      <c r="V4" s="3183"/>
      <c r="W4" s="3183"/>
      <c r="X4" s="3183"/>
      <c r="Y4" s="3183"/>
      <c r="Z4" s="3183"/>
      <c r="AA4" s="3183"/>
      <c r="AB4" s="3183"/>
      <c r="AC4" s="3183"/>
      <c r="AD4" s="3183"/>
      <c r="AE4" s="3183"/>
      <c r="AF4" s="3183"/>
      <c r="AG4" s="3183"/>
      <c r="AH4" s="3183"/>
    </row>
    <row r="5" spans="1:34" ht="20.100000000000001" customHeight="1" thickBot="1">
      <c r="A5" s="3184"/>
      <c r="B5" s="3184"/>
      <c r="C5" s="3184"/>
      <c r="D5" s="3184"/>
      <c r="E5" s="3184"/>
      <c r="F5" s="3184"/>
      <c r="G5" s="3184"/>
      <c r="H5" s="3184"/>
      <c r="I5" s="3184"/>
      <c r="J5" s="3184"/>
      <c r="K5" s="3184"/>
      <c r="L5" s="3184"/>
      <c r="M5" s="3184"/>
      <c r="N5" s="3184"/>
      <c r="O5" s="3184"/>
      <c r="P5" s="3184"/>
      <c r="Q5" s="3184"/>
      <c r="R5" s="3184"/>
      <c r="S5" s="3184"/>
      <c r="T5" s="3184"/>
      <c r="U5" s="3184"/>
      <c r="V5" s="3184"/>
      <c r="W5" s="3184"/>
      <c r="X5" s="3184"/>
      <c r="Y5" s="3184"/>
      <c r="Z5" s="3184"/>
      <c r="AA5" s="3184"/>
      <c r="AB5" s="3184"/>
      <c r="AC5" s="3184"/>
      <c r="AD5" s="3184"/>
      <c r="AE5" s="3184"/>
      <c r="AF5" s="3184"/>
      <c r="AG5" s="3184"/>
      <c r="AH5" s="3184"/>
    </row>
    <row r="6" spans="1:34" ht="39.950000000000003" customHeight="1">
      <c r="A6" s="3185" t="s">
        <v>336</v>
      </c>
      <c r="B6" s="3186"/>
      <c r="C6" s="3186"/>
      <c r="D6" s="3186"/>
      <c r="E6" s="3186"/>
      <c r="F6" s="3186"/>
      <c r="G6" s="3186"/>
      <c r="H6" s="3187"/>
      <c r="I6" s="3188"/>
      <c r="J6" s="3188"/>
      <c r="K6" s="3188"/>
      <c r="L6" s="3188"/>
      <c r="M6" s="3188"/>
      <c r="N6" s="3188"/>
      <c r="O6" s="3188"/>
      <c r="P6" s="3188"/>
      <c r="Q6" s="3188"/>
      <c r="R6" s="3188"/>
      <c r="S6" s="3188"/>
      <c r="T6" s="3188"/>
      <c r="U6" s="3188"/>
      <c r="V6" s="3188"/>
      <c r="W6" s="3188"/>
      <c r="X6" s="3188"/>
      <c r="Y6" s="3188"/>
      <c r="Z6" s="3188"/>
      <c r="AA6" s="3188"/>
      <c r="AB6" s="3188"/>
      <c r="AC6" s="3188"/>
      <c r="AD6" s="3188"/>
      <c r="AE6" s="3188"/>
      <c r="AF6" s="3188"/>
      <c r="AG6" s="3188"/>
      <c r="AH6" s="3189"/>
    </row>
    <row r="7" spans="1:34" ht="39.950000000000003" customHeight="1" thickBot="1">
      <c r="A7" s="3190" t="s">
        <v>1909</v>
      </c>
      <c r="B7" s="3191"/>
      <c r="C7" s="3191"/>
      <c r="D7" s="3191"/>
      <c r="E7" s="3191"/>
      <c r="F7" s="3191"/>
      <c r="G7" s="3191"/>
      <c r="H7" s="3192" t="s">
        <v>1562</v>
      </c>
      <c r="I7" s="3193"/>
      <c r="J7" s="3193"/>
      <c r="K7" s="3193"/>
      <c r="L7" s="3193"/>
      <c r="M7" s="3193"/>
      <c r="N7" s="3193"/>
      <c r="O7" s="3193"/>
      <c r="P7" s="3193"/>
      <c r="Q7" s="3193"/>
      <c r="R7" s="3193"/>
      <c r="S7" s="3193"/>
      <c r="T7" s="3193"/>
      <c r="U7" s="3193"/>
      <c r="V7" s="3193"/>
      <c r="W7" s="3193"/>
      <c r="X7" s="3193"/>
      <c r="Y7" s="3193"/>
      <c r="Z7" s="3193"/>
      <c r="AA7" s="3193"/>
      <c r="AB7" s="3193"/>
      <c r="AC7" s="3193"/>
      <c r="AD7" s="3193"/>
      <c r="AE7" s="3193"/>
      <c r="AF7" s="3193"/>
      <c r="AG7" s="3193"/>
      <c r="AH7" s="3194"/>
    </row>
    <row r="8" spans="1:34" ht="39.950000000000003" customHeight="1">
      <c r="A8" s="3195" t="s">
        <v>1910</v>
      </c>
      <c r="B8" s="3196"/>
      <c r="C8" s="3196"/>
      <c r="D8" s="3196"/>
      <c r="E8" s="3196"/>
      <c r="F8" s="3196"/>
      <c r="G8" s="3196"/>
      <c r="H8" s="3196"/>
      <c r="I8" s="3196"/>
      <c r="J8" s="3196"/>
      <c r="K8" s="3196"/>
      <c r="L8" s="3196"/>
      <c r="M8" s="3196"/>
      <c r="N8" s="3196"/>
      <c r="O8" s="3196"/>
      <c r="P8" s="3196"/>
      <c r="Q8" s="3196"/>
      <c r="R8" s="3196"/>
      <c r="S8" s="3196" t="s">
        <v>1911</v>
      </c>
      <c r="T8" s="3196"/>
      <c r="U8" s="3196"/>
      <c r="V8" s="3196"/>
      <c r="W8" s="3196"/>
      <c r="X8" s="3196"/>
      <c r="Y8" s="3196"/>
      <c r="Z8" s="3196"/>
      <c r="AA8" s="3197" t="s">
        <v>1912</v>
      </c>
      <c r="AB8" s="3197"/>
      <c r="AC8" s="3197"/>
      <c r="AD8" s="3197"/>
      <c r="AE8" s="3197"/>
      <c r="AF8" s="3197"/>
      <c r="AG8" s="3197"/>
      <c r="AH8" s="3198"/>
    </row>
    <row r="9" spans="1:34" ht="39.950000000000003" customHeight="1">
      <c r="A9" s="3175">
        <v>1</v>
      </c>
      <c r="B9" s="3176"/>
      <c r="C9" s="3177"/>
      <c r="D9" s="3177"/>
      <c r="E9" s="3177"/>
      <c r="F9" s="3177"/>
      <c r="G9" s="3177"/>
      <c r="H9" s="3177"/>
      <c r="I9" s="3177"/>
      <c r="J9" s="3177"/>
      <c r="K9" s="3177"/>
      <c r="L9" s="3177"/>
      <c r="M9" s="3177"/>
      <c r="N9" s="3177"/>
      <c r="O9" s="3177"/>
      <c r="P9" s="3177"/>
      <c r="Q9" s="3177"/>
      <c r="R9" s="3177"/>
      <c r="S9" s="3176" t="s">
        <v>1913</v>
      </c>
      <c r="T9" s="3176"/>
      <c r="U9" s="3176"/>
      <c r="V9" s="3176"/>
      <c r="W9" s="3176"/>
      <c r="X9" s="3176"/>
      <c r="Y9" s="3176"/>
      <c r="Z9" s="3176"/>
      <c r="AA9" s="3178" t="s">
        <v>1914</v>
      </c>
      <c r="AB9" s="3178"/>
      <c r="AC9" s="3178"/>
      <c r="AD9" s="3178"/>
      <c r="AE9" s="3178"/>
      <c r="AF9" s="3178"/>
      <c r="AG9" s="3178"/>
      <c r="AH9" s="3179"/>
    </row>
    <row r="10" spans="1:34" ht="39.950000000000003" customHeight="1">
      <c r="A10" s="3175">
        <v>2</v>
      </c>
      <c r="B10" s="3176"/>
      <c r="C10" s="3177"/>
      <c r="D10" s="3177"/>
      <c r="E10" s="3177"/>
      <c r="F10" s="3177"/>
      <c r="G10" s="3177"/>
      <c r="H10" s="3177"/>
      <c r="I10" s="3177"/>
      <c r="J10" s="3177"/>
      <c r="K10" s="3177"/>
      <c r="L10" s="3177"/>
      <c r="M10" s="3177"/>
      <c r="N10" s="3177"/>
      <c r="O10" s="3177"/>
      <c r="P10" s="3177"/>
      <c r="Q10" s="3177"/>
      <c r="R10" s="3177"/>
      <c r="S10" s="3176" t="s">
        <v>1913</v>
      </c>
      <c r="T10" s="3176"/>
      <c r="U10" s="3176"/>
      <c r="V10" s="3176"/>
      <c r="W10" s="3176"/>
      <c r="X10" s="3176"/>
      <c r="Y10" s="3176"/>
      <c r="Z10" s="3176"/>
      <c r="AA10" s="3178" t="s">
        <v>1914</v>
      </c>
      <c r="AB10" s="3178"/>
      <c r="AC10" s="3178"/>
      <c r="AD10" s="3178"/>
      <c r="AE10" s="3178"/>
      <c r="AF10" s="3178"/>
      <c r="AG10" s="3178"/>
      <c r="AH10" s="3179"/>
    </row>
    <row r="11" spans="1:34" ht="39.950000000000003" customHeight="1" thickBot="1">
      <c r="A11" s="3201">
        <v>3</v>
      </c>
      <c r="B11" s="3202"/>
      <c r="C11" s="3203"/>
      <c r="D11" s="3203"/>
      <c r="E11" s="3203"/>
      <c r="F11" s="3203"/>
      <c r="G11" s="3203"/>
      <c r="H11" s="3203"/>
      <c r="I11" s="3203"/>
      <c r="J11" s="3203"/>
      <c r="K11" s="3203"/>
      <c r="L11" s="3203"/>
      <c r="M11" s="3203"/>
      <c r="N11" s="3203"/>
      <c r="O11" s="3203"/>
      <c r="P11" s="3203"/>
      <c r="Q11" s="3203"/>
      <c r="R11" s="3203"/>
      <c r="S11" s="3202" t="s">
        <v>1913</v>
      </c>
      <c r="T11" s="3202"/>
      <c r="U11" s="3202"/>
      <c r="V11" s="3202"/>
      <c r="W11" s="3202"/>
      <c r="X11" s="3202"/>
      <c r="Y11" s="3202"/>
      <c r="Z11" s="3202"/>
      <c r="AA11" s="3204" t="s">
        <v>1914</v>
      </c>
      <c r="AB11" s="3204"/>
      <c r="AC11" s="3204"/>
      <c r="AD11" s="3204"/>
      <c r="AE11" s="3204"/>
      <c r="AF11" s="3204"/>
      <c r="AG11" s="3204"/>
      <c r="AH11" s="3205"/>
    </row>
    <row r="13" spans="1:34" ht="17.25" customHeight="1">
      <c r="A13" s="1366" t="s">
        <v>1021</v>
      </c>
      <c r="B13" s="1366">
        <v>1</v>
      </c>
      <c r="C13" s="3199" t="s">
        <v>1915</v>
      </c>
      <c r="D13" s="3199"/>
      <c r="E13" s="3199"/>
      <c r="F13" s="3199"/>
      <c r="G13" s="3199"/>
      <c r="H13" s="3199"/>
      <c r="I13" s="3199"/>
      <c r="J13" s="3199"/>
      <c r="K13" s="3199"/>
      <c r="L13" s="3199"/>
      <c r="M13" s="3199"/>
      <c r="N13" s="3199"/>
      <c r="O13" s="3199"/>
      <c r="P13" s="3199"/>
      <c r="Q13" s="3199"/>
      <c r="R13" s="3199"/>
      <c r="S13" s="3199"/>
      <c r="T13" s="3199"/>
      <c r="U13" s="3199"/>
      <c r="V13" s="3199"/>
      <c r="W13" s="3199"/>
      <c r="X13" s="3199"/>
      <c r="Y13" s="3199"/>
      <c r="Z13" s="3199"/>
      <c r="AA13" s="3199"/>
      <c r="AB13" s="3199"/>
      <c r="AC13" s="3199"/>
      <c r="AD13" s="3199"/>
      <c r="AE13" s="3199"/>
      <c r="AF13" s="3199"/>
      <c r="AG13" s="3199"/>
      <c r="AH13" s="3199"/>
    </row>
    <row r="14" spans="1:34" ht="17.25" customHeight="1">
      <c r="A14" s="1366"/>
      <c r="B14" s="1366">
        <v>2</v>
      </c>
      <c r="C14" s="3200" t="s">
        <v>1916</v>
      </c>
      <c r="D14" s="3200"/>
      <c r="E14" s="3200"/>
      <c r="F14" s="3200"/>
      <c r="G14" s="3200"/>
      <c r="H14" s="3200"/>
      <c r="I14" s="3200"/>
      <c r="J14" s="3200"/>
      <c r="K14" s="3200"/>
      <c r="L14" s="3200"/>
      <c r="M14" s="3200"/>
      <c r="N14" s="3200"/>
      <c r="O14" s="3200"/>
      <c r="P14" s="3200"/>
      <c r="Q14" s="3200"/>
      <c r="R14" s="3200"/>
      <c r="S14" s="3200"/>
      <c r="T14" s="3200"/>
      <c r="U14" s="3200"/>
      <c r="V14" s="3200"/>
      <c r="W14" s="3200"/>
      <c r="X14" s="3200"/>
      <c r="Y14" s="3200"/>
      <c r="Z14" s="3200"/>
      <c r="AA14" s="3200"/>
      <c r="AB14" s="3200"/>
      <c r="AC14" s="3200"/>
      <c r="AD14" s="3200"/>
      <c r="AE14" s="3200"/>
      <c r="AF14" s="3200"/>
      <c r="AG14" s="3200"/>
      <c r="AH14" s="1366"/>
    </row>
    <row r="15" spans="1:34" ht="17.25" customHeight="1">
      <c r="A15" s="1366"/>
      <c r="B15" s="1366"/>
      <c r="C15" s="1366" t="s">
        <v>1917</v>
      </c>
      <c r="D15" s="1366"/>
      <c r="E15" s="1366"/>
      <c r="F15" s="1366"/>
      <c r="G15" s="1366"/>
      <c r="H15" s="1366"/>
      <c r="I15" s="1366"/>
      <c r="J15" s="1366"/>
      <c r="K15" s="1366"/>
      <c r="L15" s="1366"/>
      <c r="M15" s="1366"/>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row>
    <row r="16" spans="1:34" ht="17.25" customHeight="1">
      <c r="A16" s="1366"/>
      <c r="B16" s="1366">
        <v>3</v>
      </c>
      <c r="C16" s="1366" t="s">
        <v>1918</v>
      </c>
      <c r="D16" s="1366"/>
      <c r="E16" s="1366"/>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row>
    <row r="17" spans="1:34" ht="17.25" customHeight="1">
      <c r="A17" s="1366"/>
      <c r="B17" s="1366">
        <v>4</v>
      </c>
      <c r="C17" s="1366" t="s">
        <v>1919</v>
      </c>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row>
    <row r="18" spans="1:34" ht="17.25" customHeight="1">
      <c r="A18" s="1366"/>
      <c r="B18" s="1366"/>
      <c r="C18" s="1366" t="s">
        <v>1920</v>
      </c>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row>
    <row r="20" spans="1:34" ht="24.95" customHeight="1"/>
    <row r="21" spans="1:34" ht="24.95" customHeight="1"/>
    <row r="22" spans="1:34" ht="24.95" customHeight="1"/>
    <row r="23" spans="1:34" ht="24.95" customHeight="1"/>
    <row r="24" spans="1:34" ht="24.95" customHeight="1"/>
    <row r="25" spans="1:34" ht="24.95" customHeight="1"/>
    <row r="26" spans="1:34" ht="24.95" customHeight="1"/>
    <row r="27" spans="1:34" ht="24.95" customHeight="1"/>
    <row r="28" spans="1:34" ht="24.95" customHeight="1"/>
    <row r="29" spans="1:34" ht="24.95" customHeight="1"/>
    <row r="30" spans="1:34" ht="24.95" customHeight="1"/>
    <row r="31" spans="1:34" ht="24.95" customHeight="1"/>
    <row r="32" spans="1:34" ht="24.95" customHeight="1"/>
    <row r="33" ht="24.95" customHeight="1"/>
    <row r="34" ht="24.95" customHeight="1"/>
    <row r="35" ht="24.95" customHeight="1"/>
    <row r="36" ht="24.95" customHeight="1"/>
  </sheetData>
  <mergeCells count="26">
    <mergeCell ref="C13:AH13"/>
    <mergeCell ref="C14:AG14"/>
    <mergeCell ref="A10:B10"/>
    <mergeCell ref="C10:R10"/>
    <mergeCell ref="S10:Z10"/>
    <mergeCell ref="AA10:AH10"/>
    <mergeCell ref="A11:B11"/>
    <mergeCell ref="C11:R11"/>
    <mergeCell ref="S11:Z11"/>
    <mergeCell ref="AA11:AH11"/>
    <mergeCell ref="A9:B9"/>
    <mergeCell ref="C9:R9"/>
    <mergeCell ref="S9:Z9"/>
    <mergeCell ref="AA9:AH9"/>
    <mergeCell ref="A1:AH1"/>
    <mergeCell ref="A2:AH2"/>
    <mergeCell ref="A3:AH3"/>
    <mergeCell ref="A4:AH4"/>
    <mergeCell ref="A5:AH5"/>
    <mergeCell ref="A6:G6"/>
    <mergeCell ref="H6:AH6"/>
    <mergeCell ref="A7:G7"/>
    <mergeCell ref="H7:AH7"/>
    <mergeCell ref="A8:R8"/>
    <mergeCell ref="S8:Z8"/>
    <mergeCell ref="AA8:AH8"/>
  </mergeCells>
  <phoneticPr fontId="5"/>
  <printOptions horizontalCentered="1"/>
  <pageMargins left="0.78740157480314965" right="0.78740157480314965" top="0.78740157480314965" bottom="0.78740157480314965" header="0.39370078740157483" footer="0.39370078740157483"/>
  <pageSetup paperSize="9" scale="9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AF50"/>
  <sheetViews>
    <sheetView workbookViewId="0">
      <selection activeCell="AF12" sqref="AF12"/>
    </sheetView>
  </sheetViews>
  <sheetFormatPr defaultColWidth="4" defaultRowHeight="13.5"/>
  <cols>
    <col min="1" max="1" width="4.75" style="654" customWidth="1"/>
    <col min="2" max="2" width="2.125" style="654" customWidth="1"/>
    <col min="3" max="3" width="2.375" style="654" customWidth="1"/>
    <col min="4" max="22" width="4" style="654" customWidth="1"/>
    <col min="23" max="23" width="2.625" style="654" customWidth="1"/>
    <col min="24" max="24" width="5.5" style="654" customWidth="1"/>
    <col min="25" max="28" width="4" style="654" customWidth="1"/>
    <col min="29" max="29" width="2.125" style="654" customWidth="1"/>
    <col min="30" max="258" width="4" style="654"/>
    <col min="259" max="259" width="1.75" style="654" customWidth="1"/>
    <col min="260" max="260" width="2.125" style="654" customWidth="1"/>
    <col min="261" max="261" width="2.375" style="654" customWidth="1"/>
    <col min="262" max="280" width="4" style="654" customWidth="1"/>
    <col min="281" max="284" width="2.375" style="654" customWidth="1"/>
    <col min="285" max="285" width="2.125" style="654" customWidth="1"/>
    <col min="286" max="514" width="4" style="654"/>
    <col min="515" max="515" width="1.75" style="654" customWidth="1"/>
    <col min="516" max="516" width="2.125" style="654" customWidth="1"/>
    <col min="517" max="517" width="2.375" style="654" customWidth="1"/>
    <col min="518" max="536" width="4" style="654" customWidth="1"/>
    <col min="537" max="540" width="2.375" style="654" customWidth="1"/>
    <col min="541" max="541" width="2.125" style="654" customWidth="1"/>
    <col min="542" max="770" width="4" style="654"/>
    <col min="771" max="771" width="1.75" style="654" customWidth="1"/>
    <col min="772" max="772" width="2.125" style="654" customWidth="1"/>
    <col min="773" max="773" width="2.375" style="654" customWidth="1"/>
    <col min="774" max="792" width="4" style="654" customWidth="1"/>
    <col min="793" max="796" width="2.375" style="654" customWidth="1"/>
    <col min="797" max="797" width="2.125" style="654" customWidth="1"/>
    <col min="798" max="1026" width="4" style="654"/>
    <col min="1027" max="1027" width="1.75" style="654" customWidth="1"/>
    <col min="1028" max="1028" width="2.125" style="654" customWidth="1"/>
    <col min="1029" max="1029" width="2.375" style="654" customWidth="1"/>
    <col min="1030" max="1048" width="4" style="654" customWidth="1"/>
    <col min="1049" max="1052" width="2.375" style="654" customWidth="1"/>
    <col min="1053" max="1053" width="2.125" style="654" customWidth="1"/>
    <col min="1054" max="1282" width="4" style="654"/>
    <col min="1283" max="1283" width="1.75" style="654" customWidth="1"/>
    <col min="1284" max="1284" width="2.125" style="654" customWidth="1"/>
    <col min="1285" max="1285" width="2.375" style="654" customWidth="1"/>
    <col min="1286" max="1304" width="4" style="654" customWidth="1"/>
    <col min="1305" max="1308" width="2.375" style="654" customWidth="1"/>
    <col min="1309" max="1309" width="2.125" style="654" customWidth="1"/>
    <col min="1310" max="1538" width="4" style="654"/>
    <col min="1539" max="1539" width="1.75" style="654" customWidth="1"/>
    <col min="1540" max="1540" width="2.125" style="654" customWidth="1"/>
    <col min="1541" max="1541" width="2.375" style="654" customWidth="1"/>
    <col min="1542" max="1560" width="4" style="654" customWidth="1"/>
    <col min="1561" max="1564" width="2.375" style="654" customWidth="1"/>
    <col min="1565" max="1565" width="2.125" style="654" customWidth="1"/>
    <col min="1566" max="1794" width="4" style="654"/>
    <col min="1795" max="1795" width="1.75" style="654" customWidth="1"/>
    <col min="1796" max="1796" width="2.125" style="654" customWidth="1"/>
    <col min="1797" max="1797" width="2.375" style="654" customWidth="1"/>
    <col min="1798" max="1816" width="4" style="654" customWidth="1"/>
    <col min="1817" max="1820" width="2.375" style="654" customWidth="1"/>
    <col min="1821" max="1821" width="2.125" style="654" customWidth="1"/>
    <col min="1822" max="2050" width="4" style="654"/>
    <col min="2051" max="2051" width="1.75" style="654" customWidth="1"/>
    <col min="2052" max="2052" width="2.125" style="654" customWidth="1"/>
    <col min="2053" max="2053" width="2.375" style="654" customWidth="1"/>
    <col min="2054" max="2072" width="4" style="654" customWidth="1"/>
    <col min="2073" max="2076" width="2.375" style="654" customWidth="1"/>
    <col min="2077" max="2077" width="2.125" style="654" customWidth="1"/>
    <col min="2078" max="2306" width="4" style="654"/>
    <col min="2307" max="2307" width="1.75" style="654" customWidth="1"/>
    <col min="2308" max="2308" width="2.125" style="654" customWidth="1"/>
    <col min="2309" max="2309" width="2.375" style="654" customWidth="1"/>
    <col min="2310" max="2328" width="4" style="654" customWidth="1"/>
    <col min="2329" max="2332" width="2.375" style="654" customWidth="1"/>
    <col min="2333" max="2333" width="2.125" style="654" customWidth="1"/>
    <col min="2334" max="2562" width="4" style="654"/>
    <col min="2563" max="2563" width="1.75" style="654" customWidth="1"/>
    <col min="2564" max="2564" width="2.125" style="654" customWidth="1"/>
    <col min="2565" max="2565" width="2.375" style="654" customWidth="1"/>
    <col min="2566" max="2584" width="4" style="654" customWidth="1"/>
    <col min="2585" max="2588" width="2.375" style="654" customWidth="1"/>
    <col min="2589" max="2589" width="2.125" style="654" customWidth="1"/>
    <col min="2590" max="2818" width="4" style="654"/>
    <col min="2819" max="2819" width="1.75" style="654" customWidth="1"/>
    <col min="2820" max="2820" width="2.125" style="654" customWidth="1"/>
    <col min="2821" max="2821" width="2.375" style="654" customWidth="1"/>
    <col min="2822" max="2840" width="4" style="654" customWidth="1"/>
    <col min="2841" max="2844" width="2.375" style="654" customWidth="1"/>
    <col min="2845" max="2845" width="2.125" style="654" customWidth="1"/>
    <col min="2846" max="3074" width="4" style="654"/>
    <col min="3075" max="3075" width="1.75" style="654" customWidth="1"/>
    <col min="3076" max="3076" width="2.125" style="654" customWidth="1"/>
    <col min="3077" max="3077" width="2.375" style="654" customWidth="1"/>
    <col min="3078" max="3096" width="4" style="654" customWidth="1"/>
    <col min="3097" max="3100" width="2.375" style="654" customWidth="1"/>
    <col min="3101" max="3101" width="2.125" style="654" customWidth="1"/>
    <col min="3102" max="3330" width="4" style="654"/>
    <col min="3331" max="3331" width="1.75" style="654" customWidth="1"/>
    <col min="3332" max="3332" width="2.125" style="654" customWidth="1"/>
    <col min="3333" max="3333" width="2.375" style="654" customWidth="1"/>
    <col min="3334" max="3352" width="4" style="654" customWidth="1"/>
    <col min="3353" max="3356" width="2.375" style="654" customWidth="1"/>
    <col min="3357" max="3357" width="2.125" style="654" customWidth="1"/>
    <col min="3358" max="3586" width="4" style="654"/>
    <col min="3587" max="3587" width="1.75" style="654" customWidth="1"/>
    <col min="3588" max="3588" width="2.125" style="654" customWidth="1"/>
    <col min="3589" max="3589" width="2.375" style="654" customWidth="1"/>
    <col min="3590" max="3608" width="4" style="654" customWidth="1"/>
    <col min="3609" max="3612" width="2.375" style="654" customWidth="1"/>
    <col min="3613" max="3613" width="2.125" style="654" customWidth="1"/>
    <col min="3614" max="3842" width="4" style="654"/>
    <col min="3843" max="3843" width="1.75" style="654" customWidth="1"/>
    <col min="3844" max="3844" width="2.125" style="654" customWidth="1"/>
    <col min="3845" max="3845" width="2.375" style="654" customWidth="1"/>
    <col min="3846" max="3864" width="4" style="654" customWidth="1"/>
    <col min="3865" max="3868" width="2.375" style="654" customWidth="1"/>
    <col min="3869" max="3869" width="2.125" style="654" customWidth="1"/>
    <col min="3870" max="4098" width="4" style="654"/>
    <col min="4099" max="4099" width="1.75" style="654" customWidth="1"/>
    <col min="4100" max="4100" width="2.125" style="654" customWidth="1"/>
    <col min="4101" max="4101" width="2.375" style="654" customWidth="1"/>
    <col min="4102" max="4120" width="4" style="654" customWidth="1"/>
    <col min="4121" max="4124" width="2.375" style="654" customWidth="1"/>
    <col min="4125" max="4125" width="2.125" style="654" customWidth="1"/>
    <col min="4126" max="4354" width="4" style="654"/>
    <col min="4355" max="4355" width="1.75" style="654" customWidth="1"/>
    <col min="4356" max="4356" width="2.125" style="654" customWidth="1"/>
    <col min="4357" max="4357" width="2.375" style="654" customWidth="1"/>
    <col min="4358" max="4376" width="4" style="654" customWidth="1"/>
    <col min="4377" max="4380" width="2.375" style="654" customWidth="1"/>
    <col min="4381" max="4381" width="2.125" style="654" customWidth="1"/>
    <col min="4382" max="4610" width="4" style="654"/>
    <col min="4611" max="4611" width="1.75" style="654" customWidth="1"/>
    <col min="4612" max="4612" width="2.125" style="654" customWidth="1"/>
    <col min="4613" max="4613" width="2.375" style="654" customWidth="1"/>
    <col min="4614" max="4632" width="4" style="654" customWidth="1"/>
    <col min="4633" max="4636" width="2.375" style="654" customWidth="1"/>
    <col min="4637" max="4637" width="2.125" style="654" customWidth="1"/>
    <col min="4638" max="4866" width="4" style="654"/>
    <col min="4867" max="4867" width="1.75" style="654" customWidth="1"/>
    <col min="4868" max="4868" width="2.125" style="654" customWidth="1"/>
    <col min="4869" max="4869" width="2.375" style="654" customWidth="1"/>
    <col min="4870" max="4888" width="4" style="654" customWidth="1"/>
    <col min="4889" max="4892" width="2.375" style="654" customWidth="1"/>
    <col min="4893" max="4893" width="2.125" style="654" customWidth="1"/>
    <col min="4894" max="5122" width="4" style="654"/>
    <col min="5123" max="5123" width="1.75" style="654" customWidth="1"/>
    <col min="5124" max="5124" width="2.125" style="654" customWidth="1"/>
    <col min="5125" max="5125" width="2.375" style="654" customWidth="1"/>
    <col min="5126" max="5144" width="4" style="654" customWidth="1"/>
    <col min="5145" max="5148" width="2.375" style="654" customWidth="1"/>
    <col min="5149" max="5149" width="2.125" style="654" customWidth="1"/>
    <col min="5150" max="5378" width="4" style="654"/>
    <col min="5379" max="5379" width="1.75" style="654" customWidth="1"/>
    <col min="5380" max="5380" width="2.125" style="654" customWidth="1"/>
    <col min="5381" max="5381" width="2.375" style="654" customWidth="1"/>
    <col min="5382" max="5400" width="4" style="654" customWidth="1"/>
    <col min="5401" max="5404" width="2.375" style="654" customWidth="1"/>
    <col min="5405" max="5405" width="2.125" style="654" customWidth="1"/>
    <col min="5406" max="5634" width="4" style="654"/>
    <col min="5635" max="5635" width="1.75" style="654" customWidth="1"/>
    <col min="5636" max="5636" width="2.125" style="654" customWidth="1"/>
    <col min="5637" max="5637" width="2.375" style="654" customWidth="1"/>
    <col min="5638" max="5656" width="4" style="654" customWidth="1"/>
    <col min="5657" max="5660" width="2.375" style="654" customWidth="1"/>
    <col min="5661" max="5661" width="2.125" style="654" customWidth="1"/>
    <col min="5662" max="5890" width="4" style="654"/>
    <col min="5891" max="5891" width="1.75" style="654" customWidth="1"/>
    <col min="5892" max="5892" width="2.125" style="654" customWidth="1"/>
    <col min="5893" max="5893" width="2.375" style="654" customWidth="1"/>
    <col min="5894" max="5912" width="4" style="654" customWidth="1"/>
    <col min="5913" max="5916" width="2.375" style="654" customWidth="1"/>
    <col min="5917" max="5917" width="2.125" style="654" customWidth="1"/>
    <col min="5918" max="6146" width="4" style="654"/>
    <col min="6147" max="6147" width="1.75" style="654" customWidth="1"/>
    <col min="6148" max="6148" width="2.125" style="654" customWidth="1"/>
    <col min="6149" max="6149" width="2.375" style="654" customWidth="1"/>
    <col min="6150" max="6168" width="4" style="654" customWidth="1"/>
    <col min="6169" max="6172" width="2.375" style="654" customWidth="1"/>
    <col min="6173" max="6173" width="2.125" style="654" customWidth="1"/>
    <col min="6174" max="6402" width="4" style="654"/>
    <col min="6403" max="6403" width="1.75" style="654" customWidth="1"/>
    <col min="6404" max="6404" width="2.125" style="654" customWidth="1"/>
    <col min="6405" max="6405" width="2.375" style="654" customWidth="1"/>
    <col min="6406" max="6424" width="4" style="654" customWidth="1"/>
    <col min="6425" max="6428" width="2.375" style="654" customWidth="1"/>
    <col min="6429" max="6429" width="2.125" style="654" customWidth="1"/>
    <col min="6430" max="6658" width="4" style="654"/>
    <col min="6659" max="6659" width="1.75" style="654" customWidth="1"/>
    <col min="6660" max="6660" width="2.125" style="654" customWidth="1"/>
    <col min="6661" max="6661" width="2.375" style="654" customWidth="1"/>
    <col min="6662" max="6680" width="4" style="654" customWidth="1"/>
    <col min="6681" max="6684" width="2.375" style="654" customWidth="1"/>
    <col min="6685" max="6685" width="2.125" style="654" customWidth="1"/>
    <col min="6686" max="6914" width="4" style="654"/>
    <col min="6915" max="6915" width="1.75" style="654" customWidth="1"/>
    <col min="6916" max="6916" width="2.125" style="654" customWidth="1"/>
    <col min="6917" max="6917" width="2.375" style="654" customWidth="1"/>
    <col min="6918" max="6936" width="4" style="654" customWidth="1"/>
    <col min="6937" max="6940" width="2.375" style="654" customWidth="1"/>
    <col min="6941" max="6941" width="2.125" style="654" customWidth="1"/>
    <col min="6942" max="7170" width="4" style="654"/>
    <col min="7171" max="7171" width="1.75" style="654" customWidth="1"/>
    <col min="7172" max="7172" width="2.125" style="654" customWidth="1"/>
    <col min="7173" max="7173" width="2.375" style="654" customWidth="1"/>
    <col min="7174" max="7192" width="4" style="654" customWidth="1"/>
    <col min="7193" max="7196" width="2.375" style="654" customWidth="1"/>
    <col min="7197" max="7197" width="2.125" style="654" customWidth="1"/>
    <col min="7198" max="7426" width="4" style="654"/>
    <col min="7427" max="7427" width="1.75" style="654" customWidth="1"/>
    <col min="7428" max="7428" width="2.125" style="654" customWidth="1"/>
    <col min="7429" max="7429" width="2.375" style="654" customWidth="1"/>
    <col min="7430" max="7448" width="4" style="654" customWidth="1"/>
    <col min="7449" max="7452" width="2.375" style="654" customWidth="1"/>
    <col min="7453" max="7453" width="2.125" style="654" customWidth="1"/>
    <col min="7454" max="7682" width="4" style="654"/>
    <col min="7683" max="7683" width="1.75" style="654" customWidth="1"/>
    <col min="7684" max="7684" width="2.125" style="654" customWidth="1"/>
    <col min="7685" max="7685" width="2.375" style="654" customWidth="1"/>
    <col min="7686" max="7704" width="4" style="654" customWidth="1"/>
    <col min="7705" max="7708" width="2.375" style="654" customWidth="1"/>
    <col min="7709" max="7709" width="2.125" style="654" customWidth="1"/>
    <col min="7710" max="7938" width="4" style="654"/>
    <col min="7939" max="7939" width="1.75" style="654" customWidth="1"/>
    <col min="7940" max="7940" width="2.125" style="654" customWidth="1"/>
    <col min="7941" max="7941" width="2.375" style="654" customWidth="1"/>
    <col min="7942" max="7960" width="4" style="654" customWidth="1"/>
    <col min="7961" max="7964" width="2.375" style="654" customWidth="1"/>
    <col min="7965" max="7965" width="2.125" style="654" customWidth="1"/>
    <col min="7966" max="8194" width="4" style="654"/>
    <col min="8195" max="8195" width="1.75" style="654" customWidth="1"/>
    <col min="8196" max="8196" width="2.125" style="654" customWidth="1"/>
    <col min="8197" max="8197" width="2.375" style="654" customWidth="1"/>
    <col min="8198" max="8216" width="4" style="654" customWidth="1"/>
    <col min="8217" max="8220" width="2.375" style="654" customWidth="1"/>
    <col min="8221" max="8221" width="2.125" style="654" customWidth="1"/>
    <col min="8222" max="8450" width="4" style="654"/>
    <col min="8451" max="8451" width="1.75" style="654" customWidth="1"/>
    <col min="8452" max="8452" width="2.125" style="654" customWidth="1"/>
    <col min="8453" max="8453" width="2.375" style="654" customWidth="1"/>
    <col min="8454" max="8472" width="4" style="654" customWidth="1"/>
    <col min="8473" max="8476" width="2.375" style="654" customWidth="1"/>
    <col min="8477" max="8477" width="2.125" style="654" customWidth="1"/>
    <col min="8478" max="8706" width="4" style="654"/>
    <col min="8707" max="8707" width="1.75" style="654" customWidth="1"/>
    <col min="8708" max="8708" width="2.125" style="654" customWidth="1"/>
    <col min="8709" max="8709" width="2.375" style="654" customWidth="1"/>
    <col min="8710" max="8728" width="4" style="654" customWidth="1"/>
    <col min="8729" max="8732" width="2.375" style="654" customWidth="1"/>
    <col min="8733" max="8733" width="2.125" style="654" customWidth="1"/>
    <col min="8734" max="8962" width="4" style="654"/>
    <col min="8963" max="8963" width="1.75" style="654" customWidth="1"/>
    <col min="8964" max="8964" width="2.125" style="654" customWidth="1"/>
    <col min="8965" max="8965" width="2.375" style="654" customWidth="1"/>
    <col min="8966" max="8984" width="4" style="654" customWidth="1"/>
    <col min="8985" max="8988" width="2.375" style="654" customWidth="1"/>
    <col min="8989" max="8989" width="2.125" style="654" customWidth="1"/>
    <col min="8990" max="9218" width="4" style="654"/>
    <col min="9219" max="9219" width="1.75" style="654" customWidth="1"/>
    <col min="9220" max="9220" width="2.125" style="654" customWidth="1"/>
    <col min="9221" max="9221" width="2.375" style="654" customWidth="1"/>
    <col min="9222" max="9240" width="4" style="654" customWidth="1"/>
    <col min="9241" max="9244" width="2.375" style="654" customWidth="1"/>
    <col min="9245" max="9245" width="2.125" style="654" customWidth="1"/>
    <col min="9246" max="9474" width="4" style="654"/>
    <col min="9475" max="9475" width="1.75" style="654" customWidth="1"/>
    <col min="9476" max="9476" width="2.125" style="654" customWidth="1"/>
    <col min="9477" max="9477" width="2.375" style="654" customWidth="1"/>
    <col min="9478" max="9496" width="4" style="654" customWidth="1"/>
    <col min="9497" max="9500" width="2.375" style="654" customWidth="1"/>
    <col min="9501" max="9501" width="2.125" style="654" customWidth="1"/>
    <col min="9502" max="9730" width="4" style="654"/>
    <col min="9731" max="9731" width="1.75" style="654" customWidth="1"/>
    <col min="9732" max="9732" width="2.125" style="654" customWidth="1"/>
    <col min="9733" max="9733" width="2.375" style="654" customWidth="1"/>
    <col min="9734" max="9752" width="4" style="654" customWidth="1"/>
    <col min="9753" max="9756" width="2.375" style="654" customWidth="1"/>
    <col min="9757" max="9757" width="2.125" style="654" customWidth="1"/>
    <col min="9758" max="9986" width="4" style="654"/>
    <col min="9987" max="9987" width="1.75" style="654" customWidth="1"/>
    <col min="9988" max="9988" width="2.125" style="654" customWidth="1"/>
    <col min="9989" max="9989" width="2.375" style="654" customWidth="1"/>
    <col min="9990" max="10008" width="4" style="654" customWidth="1"/>
    <col min="10009" max="10012" width="2.375" style="654" customWidth="1"/>
    <col min="10013" max="10013" width="2.125" style="654" customWidth="1"/>
    <col min="10014" max="10242" width="4" style="654"/>
    <col min="10243" max="10243" width="1.75" style="654" customWidth="1"/>
    <col min="10244" max="10244" width="2.125" style="654" customWidth="1"/>
    <col min="10245" max="10245" width="2.375" style="654" customWidth="1"/>
    <col min="10246" max="10264" width="4" style="654" customWidth="1"/>
    <col min="10265" max="10268" width="2.375" style="654" customWidth="1"/>
    <col min="10269" max="10269" width="2.125" style="654" customWidth="1"/>
    <col min="10270" max="10498" width="4" style="654"/>
    <col min="10499" max="10499" width="1.75" style="654" customWidth="1"/>
    <col min="10500" max="10500" width="2.125" style="654" customWidth="1"/>
    <col min="10501" max="10501" width="2.375" style="654" customWidth="1"/>
    <col min="10502" max="10520" width="4" style="654" customWidth="1"/>
    <col min="10521" max="10524" width="2.375" style="654" customWidth="1"/>
    <col min="10525" max="10525" width="2.125" style="654" customWidth="1"/>
    <col min="10526" max="10754" width="4" style="654"/>
    <col min="10755" max="10755" width="1.75" style="654" customWidth="1"/>
    <col min="10756" max="10756" width="2.125" style="654" customWidth="1"/>
    <col min="10757" max="10757" width="2.375" style="654" customWidth="1"/>
    <col min="10758" max="10776" width="4" style="654" customWidth="1"/>
    <col min="10777" max="10780" width="2.375" style="654" customWidth="1"/>
    <col min="10781" max="10781" width="2.125" style="654" customWidth="1"/>
    <col min="10782" max="11010" width="4" style="654"/>
    <col min="11011" max="11011" width="1.75" style="654" customWidth="1"/>
    <col min="11012" max="11012" width="2.125" style="654" customWidth="1"/>
    <col min="11013" max="11013" width="2.375" style="654" customWidth="1"/>
    <col min="11014" max="11032" width="4" style="654" customWidth="1"/>
    <col min="11033" max="11036" width="2.375" style="654" customWidth="1"/>
    <col min="11037" max="11037" width="2.125" style="654" customWidth="1"/>
    <col min="11038" max="11266" width="4" style="654"/>
    <col min="11267" max="11267" width="1.75" style="654" customWidth="1"/>
    <col min="11268" max="11268" width="2.125" style="654" customWidth="1"/>
    <col min="11269" max="11269" width="2.375" style="654" customWidth="1"/>
    <col min="11270" max="11288" width="4" style="654" customWidth="1"/>
    <col min="11289" max="11292" width="2.375" style="654" customWidth="1"/>
    <col min="11293" max="11293" width="2.125" style="654" customWidth="1"/>
    <col min="11294" max="11522" width="4" style="654"/>
    <col min="11523" max="11523" width="1.75" style="654" customWidth="1"/>
    <col min="11524" max="11524" width="2.125" style="654" customWidth="1"/>
    <col min="11525" max="11525" width="2.375" style="654" customWidth="1"/>
    <col min="11526" max="11544" width="4" style="654" customWidth="1"/>
    <col min="11545" max="11548" width="2.375" style="654" customWidth="1"/>
    <col min="11549" max="11549" width="2.125" style="654" customWidth="1"/>
    <col min="11550" max="11778" width="4" style="654"/>
    <col min="11779" max="11779" width="1.75" style="654" customWidth="1"/>
    <col min="11780" max="11780" width="2.125" style="654" customWidth="1"/>
    <col min="11781" max="11781" width="2.375" style="654" customWidth="1"/>
    <col min="11782" max="11800" width="4" style="654" customWidth="1"/>
    <col min="11801" max="11804" width="2.375" style="654" customWidth="1"/>
    <col min="11805" max="11805" width="2.125" style="654" customWidth="1"/>
    <col min="11806" max="12034" width="4" style="654"/>
    <col min="12035" max="12035" width="1.75" style="654" customWidth="1"/>
    <col min="12036" max="12036" width="2.125" style="654" customWidth="1"/>
    <col min="12037" max="12037" width="2.375" style="654" customWidth="1"/>
    <col min="12038" max="12056" width="4" style="654" customWidth="1"/>
    <col min="12057" max="12060" width="2.375" style="654" customWidth="1"/>
    <col min="12061" max="12061" width="2.125" style="654" customWidth="1"/>
    <col min="12062" max="12290" width="4" style="654"/>
    <col min="12291" max="12291" width="1.75" style="654" customWidth="1"/>
    <col min="12292" max="12292" width="2.125" style="654" customWidth="1"/>
    <col min="12293" max="12293" width="2.375" style="654" customWidth="1"/>
    <col min="12294" max="12312" width="4" style="654" customWidth="1"/>
    <col min="12313" max="12316" width="2.375" style="654" customWidth="1"/>
    <col min="12317" max="12317" width="2.125" style="654" customWidth="1"/>
    <col min="12318" max="12546" width="4" style="654"/>
    <col min="12547" max="12547" width="1.75" style="654" customWidth="1"/>
    <col min="12548" max="12548" width="2.125" style="654" customWidth="1"/>
    <col min="12549" max="12549" width="2.375" style="654" customWidth="1"/>
    <col min="12550" max="12568" width="4" style="654" customWidth="1"/>
    <col min="12569" max="12572" width="2.375" style="654" customWidth="1"/>
    <col min="12573" max="12573" width="2.125" style="654" customWidth="1"/>
    <col min="12574" max="12802" width="4" style="654"/>
    <col min="12803" max="12803" width="1.75" style="654" customWidth="1"/>
    <col min="12804" max="12804" width="2.125" style="654" customWidth="1"/>
    <col min="12805" max="12805" width="2.375" style="654" customWidth="1"/>
    <col min="12806" max="12824" width="4" style="654" customWidth="1"/>
    <col min="12825" max="12828" width="2.375" style="654" customWidth="1"/>
    <col min="12829" max="12829" width="2.125" style="654" customWidth="1"/>
    <col min="12830" max="13058" width="4" style="654"/>
    <col min="13059" max="13059" width="1.75" style="654" customWidth="1"/>
    <col min="13060" max="13060" width="2.125" style="654" customWidth="1"/>
    <col min="13061" max="13061" width="2.375" style="654" customWidth="1"/>
    <col min="13062" max="13080" width="4" style="654" customWidth="1"/>
    <col min="13081" max="13084" width="2.375" style="654" customWidth="1"/>
    <col min="13085" max="13085" width="2.125" style="654" customWidth="1"/>
    <col min="13086" max="13314" width="4" style="654"/>
    <col min="13315" max="13315" width="1.75" style="654" customWidth="1"/>
    <col min="13316" max="13316" width="2.125" style="654" customWidth="1"/>
    <col min="13317" max="13317" width="2.375" style="654" customWidth="1"/>
    <col min="13318" max="13336" width="4" style="654" customWidth="1"/>
    <col min="13337" max="13340" width="2.375" style="654" customWidth="1"/>
    <col min="13341" max="13341" width="2.125" style="654" customWidth="1"/>
    <col min="13342" max="13570" width="4" style="654"/>
    <col min="13571" max="13571" width="1.75" style="654" customWidth="1"/>
    <col min="13572" max="13572" width="2.125" style="654" customWidth="1"/>
    <col min="13573" max="13573" width="2.375" style="654" customWidth="1"/>
    <col min="13574" max="13592" width="4" style="654" customWidth="1"/>
    <col min="13593" max="13596" width="2.375" style="654" customWidth="1"/>
    <col min="13597" max="13597" width="2.125" style="654" customWidth="1"/>
    <col min="13598" max="13826" width="4" style="654"/>
    <col min="13827" max="13827" width="1.75" style="654" customWidth="1"/>
    <col min="13828" max="13828" width="2.125" style="654" customWidth="1"/>
    <col min="13829" max="13829" width="2.375" style="654" customWidth="1"/>
    <col min="13830" max="13848" width="4" style="654" customWidth="1"/>
    <col min="13849" max="13852" width="2.375" style="654" customWidth="1"/>
    <col min="13853" max="13853" width="2.125" style="654" customWidth="1"/>
    <col min="13854" max="14082" width="4" style="654"/>
    <col min="14083" max="14083" width="1.75" style="654" customWidth="1"/>
    <col min="14084" max="14084" width="2.125" style="654" customWidth="1"/>
    <col min="14085" max="14085" width="2.375" style="654" customWidth="1"/>
    <col min="14086" max="14104" width="4" style="654" customWidth="1"/>
    <col min="14105" max="14108" width="2.375" style="654" customWidth="1"/>
    <col min="14109" max="14109" width="2.125" style="654" customWidth="1"/>
    <col min="14110" max="14338" width="4" style="654"/>
    <col min="14339" max="14339" width="1.75" style="654" customWidth="1"/>
    <col min="14340" max="14340" width="2.125" style="654" customWidth="1"/>
    <col min="14341" max="14341" width="2.375" style="654" customWidth="1"/>
    <col min="14342" max="14360" width="4" style="654" customWidth="1"/>
    <col min="14361" max="14364" width="2.375" style="654" customWidth="1"/>
    <col min="14365" max="14365" width="2.125" style="654" customWidth="1"/>
    <col min="14366" max="14594" width="4" style="654"/>
    <col min="14595" max="14595" width="1.75" style="654" customWidth="1"/>
    <col min="14596" max="14596" width="2.125" style="654" customWidth="1"/>
    <col min="14597" max="14597" width="2.375" style="654" customWidth="1"/>
    <col min="14598" max="14616" width="4" style="654" customWidth="1"/>
    <col min="14617" max="14620" width="2.375" style="654" customWidth="1"/>
    <col min="14621" max="14621" width="2.125" style="654" customWidth="1"/>
    <col min="14622" max="14850" width="4" style="654"/>
    <col min="14851" max="14851" width="1.75" style="654" customWidth="1"/>
    <col min="14852" max="14852" width="2.125" style="654" customWidth="1"/>
    <col min="14853" max="14853" width="2.375" style="654" customWidth="1"/>
    <col min="14854" max="14872" width="4" style="654" customWidth="1"/>
    <col min="14873" max="14876" width="2.375" style="654" customWidth="1"/>
    <col min="14877" max="14877" width="2.125" style="654" customWidth="1"/>
    <col min="14878" max="15106" width="4" style="654"/>
    <col min="15107" max="15107" width="1.75" style="654" customWidth="1"/>
    <col min="15108" max="15108" width="2.125" style="654" customWidth="1"/>
    <col min="15109" max="15109" width="2.375" style="654" customWidth="1"/>
    <col min="15110" max="15128" width="4" style="654" customWidth="1"/>
    <col min="15129" max="15132" width="2.375" style="654" customWidth="1"/>
    <col min="15133" max="15133" width="2.125" style="654" customWidth="1"/>
    <col min="15134" max="15362" width="4" style="654"/>
    <col min="15363" max="15363" width="1.75" style="654" customWidth="1"/>
    <col min="15364" max="15364" width="2.125" style="654" customWidth="1"/>
    <col min="15365" max="15365" width="2.375" style="654" customWidth="1"/>
    <col min="15366" max="15384" width="4" style="654" customWidth="1"/>
    <col min="15385" max="15388" width="2.375" style="654" customWidth="1"/>
    <col min="15389" max="15389" width="2.125" style="654" customWidth="1"/>
    <col min="15390" max="15618" width="4" style="654"/>
    <col min="15619" max="15619" width="1.75" style="654" customWidth="1"/>
    <col min="15620" max="15620" width="2.125" style="654" customWidth="1"/>
    <col min="15621" max="15621" width="2.375" style="654" customWidth="1"/>
    <col min="15622" max="15640" width="4" style="654" customWidth="1"/>
    <col min="15641" max="15644" width="2.375" style="654" customWidth="1"/>
    <col min="15645" max="15645" width="2.125" style="654" customWidth="1"/>
    <col min="15646" max="15874" width="4" style="654"/>
    <col min="15875" max="15875" width="1.75" style="654" customWidth="1"/>
    <col min="15876" max="15876" width="2.125" style="654" customWidth="1"/>
    <col min="15877" max="15877" width="2.375" style="654" customWidth="1"/>
    <col min="15878" max="15896" width="4" style="654" customWidth="1"/>
    <col min="15897" max="15900" width="2.375" style="654" customWidth="1"/>
    <col min="15901" max="15901" width="2.125" style="654" customWidth="1"/>
    <col min="15902" max="16130" width="4" style="654"/>
    <col min="16131" max="16131" width="1.75" style="654" customWidth="1"/>
    <col min="16132" max="16132" width="2.125" style="654" customWidth="1"/>
    <col min="16133" max="16133" width="2.375" style="654" customWidth="1"/>
    <col min="16134" max="16152" width="4" style="654" customWidth="1"/>
    <col min="16153" max="16156" width="2.375" style="654" customWidth="1"/>
    <col min="16157" max="16157" width="2.125" style="654" customWidth="1"/>
    <col min="16158" max="16384" width="4" style="654"/>
  </cols>
  <sheetData>
    <row r="1" spans="2:32">
      <c r="B1" s="652"/>
      <c r="C1" s="652"/>
      <c r="D1" s="652"/>
      <c r="E1" s="652"/>
      <c r="F1" s="652"/>
      <c r="G1" s="652"/>
      <c r="H1" s="652"/>
      <c r="I1" s="652"/>
      <c r="J1" s="652"/>
      <c r="K1" s="652"/>
      <c r="L1" s="652"/>
      <c r="M1" s="652"/>
      <c r="N1" s="652"/>
      <c r="O1" s="652"/>
      <c r="P1" s="652"/>
      <c r="Q1" s="652"/>
      <c r="R1" s="652"/>
      <c r="S1" s="652"/>
      <c r="T1" s="652"/>
      <c r="U1" s="652"/>
      <c r="V1" s="652"/>
      <c r="W1" s="653"/>
      <c r="X1" s="653"/>
      <c r="Y1" s="652"/>
      <c r="Z1" s="652"/>
      <c r="AA1" s="652"/>
      <c r="AB1" s="652"/>
      <c r="AC1" s="652"/>
      <c r="AD1" s="652"/>
    </row>
    <row r="2" spans="2:32">
      <c r="B2" s="69" t="s">
        <v>1977</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row>
    <row r="3" spans="2:32">
      <c r="B3" s="652"/>
      <c r="C3" s="652"/>
      <c r="D3" s="652"/>
      <c r="E3" s="652"/>
      <c r="F3" s="652"/>
      <c r="G3" s="652"/>
      <c r="H3" s="652"/>
      <c r="I3" s="652"/>
      <c r="J3" s="652"/>
      <c r="K3" s="652"/>
      <c r="L3" s="652"/>
      <c r="M3" s="652"/>
      <c r="N3" s="652"/>
      <c r="O3" s="652"/>
      <c r="P3" s="652"/>
      <c r="Q3" s="652"/>
      <c r="R3" s="652"/>
      <c r="S3" s="652"/>
      <c r="T3" s="652"/>
      <c r="U3" s="3206" t="s">
        <v>788</v>
      </c>
      <c r="V3" s="3206"/>
      <c r="W3" s="3206"/>
      <c r="X3" s="3206"/>
      <c r="Y3" s="3206"/>
      <c r="Z3" s="3206"/>
      <c r="AA3" s="3206"/>
      <c r="AB3" s="3206"/>
      <c r="AC3" s="652"/>
    </row>
    <row r="4" spans="2:32">
      <c r="B4" s="652"/>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row>
    <row r="5" spans="2:32" ht="17.25">
      <c r="B5" s="69"/>
      <c r="C5" s="3207" t="s">
        <v>763</v>
      </c>
      <c r="D5" s="3207"/>
      <c r="E5" s="3207"/>
      <c r="F5" s="3207"/>
      <c r="G5" s="3207"/>
      <c r="H5" s="3207"/>
      <c r="I5" s="3207"/>
      <c r="J5" s="3207"/>
      <c r="K5" s="3207"/>
      <c r="L5" s="3207"/>
      <c r="M5" s="3207"/>
      <c r="N5" s="3207"/>
      <c r="O5" s="3207"/>
      <c r="P5" s="3207"/>
      <c r="Q5" s="3207"/>
      <c r="R5" s="3207"/>
      <c r="S5" s="3207"/>
      <c r="T5" s="3207"/>
      <c r="U5" s="3207"/>
      <c r="V5" s="3207"/>
      <c r="W5" s="3207"/>
      <c r="X5" s="3207"/>
      <c r="Y5" s="3207"/>
      <c r="Z5" s="3207"/>
      <c r="AA5" s="3207"/>
      <c r="AB5" s="3207"/>
      <c r="AC5" s="69"/>
    </row>
    <row r="6" spans="2:32">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2:32" ht="23.25" customHeight="1">
      <c r="B7" s="69"/>
      <c r="C7" s="2125" t="s">
        <v>764</v>
      </c>
      <c r="D7" s="2125"/>
      <c r="E7" s="2125"/>
      <c r="F7" s="2125"/>
      <c r="G7" s="2125"/>
      <c r="H7" s="3208"/>
      <c r="I7" s="3208"/>
      <c r="J7" s="3208"/>
      <c r="K7" s="3208"/>
      <c r="L7" s="3208"/>
      <c r="M7" s="3208"/>
      <c r="N7" s="3208"/>
      <c r="O7" s="3208"/>
      <c r="P7" s="3208"/>
      <c r="Q7" s="3208"/>
      <c r="R7" s="3208"/>
      <c r="S7" s="3208"/>
      <c r="T7" s="3208"/>
      <c r="U7" s="3208"/>
      <c r="V7" s="3208"/>
      <c r="W7" s="3208"/>
      <c r="X7" s="3208"/>
      <c r="Y7" s="3208"/>
      <c r="Z7" s="3208"/>
      <c r="AA7" s="3208"/>
      <c r="AB7" s="3208"/>
      <c r="AC7" s="69"/>
    </row>
    <row r="8" spans="2:32" ht="23.25" customHeight="1">
      <c r="B8" s="69"/>
      <c r="C8" s="2125" t="s">
        <v>241</v>
      </c>
      <c r="D8" s="2125"/>
      <c r="E8" s="2125"/>
      <c r="F8" s="2125"/>
      <c r="G8" s="2125"/>
      <c r="H8" s="2125" t="s">
        <v>242</v>
      </c>
      <c r="I8" s="2125"/>
      <c r="J8" s="2125"/>
      <c r="K8" s="2125"/>
      <c r="L8" s="2125"/>
      <c r="M8" s="2125"/>
      <c r="N8" s="2125"/>
      <c r="O8" s="2125"/>
      <c r="P8" s="2125"/>
      <c r="Q8" s="2125"/>
      <c r="R8" s="2125"/>
      <c r="S8" s="2125"/>
      <c r="T8" s="2125"/>
      <c r="U8" s="2125"/>
      <c r="V8" s="2125"/>
      <c r="W8" s="2125"/>
      <c r="X8" s="2125"/>
      <c r="Y8" s="2125"/>
      <c r="Z8" s="2125"/>
      <c r="AA8" s="2125"/>
      <c r="AB8" s="2125"/>
      <c r="AC8" s="69"/>
    </row>
    <row r="9" spans="2:32" ht="3" customHeight="1">
      <c r="B9" s="69"/>
      <c r="C9" s="276"/>
      <c r="D9" s="276"/>
      <c r="E9" s="276"/>
      <c r="F9" s="276"/>
      <c r="G9" s="276"/>
      <c r="H9" s="655"/>
      <c r="I9" s="655"/>
      <c r="J9" s="655"/>
      <c r="K9" s="655"/>
      <c r="L9" s="655"/>
      <c r="M9" s="655"/>
      <c r="N9" s="655"/>
      <c r="O9" s="655"/>
      <c r="P9" s="655"/>
      <c r="Q9" s="655"/>
      <c r="R9" s="655"/>
      <c r="S9" s="655"/>
      <c r="T9" s="655"/>
      <c r="U9" s="655"/>
      <c r="V9" s="655"/>
      <c r="W9" s="655"/>
      <c r="X9" s="655"/>
      <c r="Y9" s="655"/>
      <c r="Z9" s="655"/>
      <c r="AA9" s="655"/>
      <c r="AB9" s="655"/>
      <c r="AC9" s="69"/>
      <c r="AF9" s="656"/>
    </row>
    <row r="10" spans="2:32" ht="13.5" customHeight="1">
      <c r="B10" s="69"/>
      <c r="C10" s="3209"/>
      <c r="D10" s="3209"/>
      <c r="E10" s="3209"/>
      <c r="F10" s="3209"/>
      <c r="G10" s="3209"/>
      <c r="H10" s="3209"/>
      <c r="I10" s="3209"/>
      <c r="J10" s="3209"/>
      <c r="K10" s="3209"/>
      <c r="L10" s="3209"/>
      <c r="M10" s="3209"/>
      <c r="N10" s="3209"/>
      <c r="O10" s="3209"/>
      <c r="P10" s="3209"/>
      <c r="Q10" s="3209"/>
      <c r="R10" s="3209"/>
      <c r="S10" s="3209"/>
      <c r="T10" s="3209"/>
      <c r="U10" s="3209"/>
      <c r="V10" s="3209"/>
      <c r="W10" s="3209"/>
      <c r="X10" s="3209"/>
      <c r="Y10" s="3209"/>
      <c r="Z10" s="3209"/>
      <c r="AA10" s="3209"/>
      <c r="AB10" s="3209"/>
      <c r="AC10" s="69"/>
      <c r="AF10" s="656"/>
    </row>
    <row r="11" spans="2:32" ht="6" customHeight="1">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row>
    <row r="12" spans="2:32" ht="17.25" customHeight="1">
      <c r="B12" s="506"/>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5"/>
    </row>
    <row r="13" spans="2:32" ht="37.5" customHeight="1">
      <c r="B13" s="507"/>
      <c r="C13" s="69"/>
      <c r="D13" s="3210" t="s">
        <v>789</v>
      </c>
      <c r="E13" s="3209"/>
      <c r="F13" s="3209"/>
      <c r="G13" s="3209"/>
      <c r="H13" s="3209"/>
      <c r="I13" s="3209"/>
      <c r="J13" s="3209"/>
      <c r="K13" s="3209"/>
      <c r="L13" s="3209"/>
      <c r="M13" s="3209"/>
      <c r="N13" s="3209"/>
      <c r="O13" s="3209"/>
      <c r="P13" s="3209"/>
      <c r="Q13" s="3209"/>
      <c r="R13" s="3209"/>
      <c r="S13" s="3209"/>
      <c r="T13" s="3209"/>
      <c r="U13" s="3209"/>
      <c r="V13" s="3209"/>
      <c r="W13" s="3209"/>
      <c r="X13" s="3209"/>
      <c r="Y13" s="3209"/>
      <c r="Z13" s="3209"/>
      <c r="AA13" s="3209"/>
      <c r="AB13" s="3209"/>
      <c r="AC13" s="687"/>
    </row>
    <row r="14" spans="2:32" ht="9" customHeight="1" thickBot="1">
      <c r="B14" s="507"/>
      <c r="C14" s="69"/>
      <c r="D14" s="69"/>
      <c r="E14" s="657"/>
      <c r="F14" s="657"/>
      <c r="G14" s="657"/>
      <c r="H14" s="657"/>
      <c r="I14" s="657"/>
      <c r="J14" s="658"/>
      <c r="K14" s="658"/>
      <c r="L14" s="658"/>
      <c r="M14" s="658"/>
      <c r="N14" s="658"/>
      <c r="O14" s="658"/>
      <c r="P14" s="658"/>
      <c r="Q14" s="658"/>
      <c r="R14" s="658"/>
      <c r="S14" s="658"/>
      <c r="T14" s="658"/>
      <c r="U14" s="658"/>
      <c r="V14" s="658"/>
      <c r="W14" s="658"/>
      <c r="X14" s="658"/>
      <c r="Y14" s="659"/>
      <c r="Z14" s="659"/>
      <c r="AA14" s="659"/>
      <c r="AB14" s="659"/>
      <c r="AC14" s="687"/>
    </row>
    <row r="15" spans="2:32" ht="17.25" customHeight="1" thickBot="1">
      <c r="B15" s="507"/>
      <c r="C15" s="69"/>
      <c r="D15" s="659"/>
      <c r="E15" s="657"/>
      <c r="F15" s="657"/>
      <c r="G15" s="657"/>
      <c r="H15" s="657"/>
      <c r="I15" s="657"/>
      <c r="J15" s="658"/>
      <c r="K15" s="658"/>
      <c r="L15" s="658"/>
      <c r="M15" s="658"/>
      <c r="N15" s="658"/>
      <c r="O15" s="658"/>
      <c r="P15" s="658"/>
      <c r="Q15" s="658"/>
      <c r="R15" s="658"/>
      <c r="S15" s="658"/>
      <c r="T15" s="658"/>
      <c r="U15" s="660"/>
      <c r="V15" s="661" t="s">
        <v>765</v>
      </c>
      <c r="W15" s="658"/>
      <c r="X15" s="658"/>
      <c r="Y15" s="3211" t="s">
        <v>766</v>
      </c>
      <c r="Z15" s="3212"/>
      <c r="AA15" s="3213"/>
      <c r="AB15" s="69"/>
      <c r="AC15" s="508"/>
    </row>
    <row r="16" spans="2:32" ht="17.25" customHeight="1">
      <c r="B16" s="507"/>
      <c r="C16" s="69"/>
      <c r="D16" s="659"/>
      <c r="E16" s="657"/>
      <c r="F16" s="657"/>
      <c r="G16" s="657"/>
      <c r="H16" s="657"/>
      <c r="I16" s="657"/>
      <c r="J16" s="658"/>
      <c r="K16" s="658"/>
      <c r="L16" s="658"/>
      <c r="M16" s="658"/>
      <c r="N16" s="658"/>
      <c r="O16" s="658"/>
      <c r="P16" s="658"/>
      <c r="Q16" s="658"/>
      <c r="R16" s="658"/>
      <c r="S16" s="658"/>
      <c r="T16" s="658"/>
      <c r="U16" s="658"/>
      <c r="V16" s="658"/>
      <c r="W16" s="658"/>
      <c r="X16" s="658"/>
      <c r="Y16" s="276"/>
      <c r="Z16" s="276"/>
      <c r="AA16" s="276"/>
      <c r="AB16" s="69"/>
      <c r="AC16" s="508"/>
    </row>
    <row r="17" spans="2:29" ht="37.5" customHeight="1">
      <c r="B17" s="507"/>
      <c r="C17" s="69"/>
      <c r="D17" s="3210" t="s">
        <v>790</v>
      </c>
      <c r="E17" s="3210"/>
      <c r="F17" s="3210"/>
      <c r="G17" s="3210"/>
      <c r="H17" s="3210"/>
      <c r="I17" s="3210"/>
      <c r="J17" s="3210"/>
      <c r="K17" s="3210"/>
      <c r="L17" s="3210"/>
      <c r="M17" s="3210"/>
      <c r="N17" s="3210"/>
      <c r="O17" s="3210"/>
      <c r="P17" s="3210"/>
      <c r="Q17" s="3210"/>
      <c r="R17" s="3210"/>
      <c r="S17" s="3210"/>
      <c r="T17" s="3210"/>
      <c r="U17" s="3210"/>
      <c r="V17" s="3210"/>
      <c r="W17" s="3210"/>
      <c r="X17" s="3210"/>
      <c r="Y17" s="3210"/>
      <c r="Z17" s="3210"/>
      <c r="AA17" s="3210"/>
      <c r="AB17" s="3210"/>
      <c r="AC17" s="508"/>
    </row>
    <row r="18" spans="2:29" ht="20.25" customHeight="1">
      <c r="B18" s="507"/>
      <c r="C18" s="69"/>
      <c r="D18" s="659"/>
      <c r="E18" s="659" t="s">
        <v>767</v>
      </c>
      <c r="F18" s="69"/>
      <c r="G18" s="69"/>
      <c r="H18" s="69"/>
      <c r="I18" s="69"/>
      <c r="J18" s="69"/>
      <c r="K18" s="69"/>
      <c r="L18" s="69"/>
      <c r="M18" s="69"/>
      <c r="N18" s="69"/>
      <c r="O18" s="69"/>
      <c r="P18" s="69"/>
      <c r="Q18" s="69"/>
      <c r="R18" s="69"/>
      <c r="S18" s="69"/>
      <c r="T18" s="69"/>
      <c r="U18" s="69"/>
      <c r="V18" s="69"/>
      <c r="W18" s="69"/>
      <c r="X18" s="69"/>
      <c r="Y18" s="69"/>
      <c r="Z18" s="69"/>
      <c r="AA18" s="662"/>
      <c r="AB18" s="69"/>
      <c r="AC18" s="508"/>
    </row>
    <row r="19" spans="2:29" ht="18.75" customHeight="1">
      <c r="B19" s="507"/>
      <c r="C19" s="69"/>
      <c r="D19" s="69"/>
      <c r="E19" s="69" t="s">
        <v>768</v>
      </c>
      <c r="F19" s="69"/>
      <c r="G19" s="659"/>
      <c r="H19" s="659"/>
      <c r="I19" s="670"/>
      <c r="J19" s="671"/>
      <c r="K19" s="671"/>
      <c r="L19" s="671"/>
      <c r="M19" s="671"/>
      <c r="N19" s="671"/>
      <c r="O19" s="671"/>
      <c r="P19" s="671"/>
      <c r="Q19" s="671"/>
      <c r="R19" s="671"/>
      <c r="S19" s="671"/>
      <c r="T19" s="671"/>
      <c r="U19" s="671"/>
      <c r="V19" s="69"/>
      <c r="W19" s="69"/>
      <c r="X19" s="69"/>
      <c r="Y19" s="69"/>
      <c r="Z19" s="69"/>
      <c r="AA19" s="662"/>
      <c r="AB19" s="69"/>
      <c r="AC19" s="508"/>
    </row>
    <row r="20" spans="2:29" ht="18.75" customHeight="1">
      <c r="B20" s="507"/>
      <c r="C20" s="69"/>
      <c r="D20" s="69"/>
      <c r="E20" s="672"/>
      <c r="F20" s="673"/>
      <c r="G20" s="672"/>
      <c r="H20" s="672" t="s">
        <v>769</v>
      </c>
      <c r="I20" s="679"/>
      <c r="J20" s="680"/>
      <c r="K20" s="680"/>
      <c r="L20" s="680"/>
      <c r="M20" s="680"/>
      <c r="N20" s="680"/>
      <c r="O20" s="681"/>
      <c r="P20" s="681"/>
      <c r="Q20" s="681"/>
      <c r="R20" s="681"/>
      <c r="S20" s="681"/>
      <c r="T20" s="681"/>
      <c r="U20" s="681"/>
      <c r="V20" s="69"/>
      <c r="W20" s="69"/>
      <c r="X20" s="69"/>
      <c r="Y20" s="69"/>
      <c r="Z20" s="69"/>
      <c r="AA20" s="662"/>
      <c r="AB20" s="69"/>
      <c r="AC20" s="508"/>
    </row>
    <row r="21" spans="2:29" ht="8.25" customHeight="1">
      <c r="B21" s="507"/>
      <c r="C21" s="69"/>
      <c r="D21" s="69"/>
      <c r="E21" s="69"/>
      <c r="F21" s="69"/>
      <c r="G21" s="69"/>
      <c r="H21" s="673"/>
      <c r="I21" s="673"/>
      <c r="J21" s="673"/>
      <c r="K21" s="673"/>
      <c r="L21" s="673"/>
      <c r="M21" s="673"/>
      <c r="N21" s="673"/>
      <c r="O21" s="673"/>
      <c r="P21" s="673"/>
      <c r="Q21" s="673"/>
      <c r="R21" s="673"/>
      <c r="S21" s="673"/>
      <c r="T21" s="673"/>
      <c r="U21" s="673"/>
      <c r="V21" s="69"/>
      <c r="W21" s="69"/>
      <c r="X21" s="69"/>
      <c r="Y21" s="69"/>
      <c r="Z21" s="69"/>
      <c r="AA21" s="662"/>
      <c r="AB21" s="69"/>
      <c r="AC21" s="508"/>
    </row>
    <row r="22" spans="2:29" ht="18.75" customHeight="1">
      <c r="B22" s="507"/>
      <c r="C22" s="69"/>
      <c r="D22" s="69"/>
      <c r="E22" s="674" t="s">
        <v>770</v>
      </c>
      <c r="F22" s="674"/>
      <c r="G22" s="675"/>
      <c r="H22" s="675"/>
      <c r="I22" s="676"/>
      <c r="J22" s="677"/>
      <c r="K22" s="677"/>
      <c r="L22" s="677"/>
      <c r="M22" s="677"/>
      <c r="N22" s="677"/>
      <c r="O22" s="678"/>
      <c r="P22" s="678"/>
      <c r="Q22" s="678"/>
      <c r="R22" s="678"/>
      <c r="S22" s="678"/>
      <c r="T22" s="678"/>
      <c r="U22" s="678"/>
      <c r="V22" s="69"/>
      <c r="W22" s="69"/>
      <c r="X22" s="69"/>
      <c r="Y22" s="69"/>
      <c r="Z22" s="69"/>
      <c r="AA22" s="662"/>
      <c r="AB22" s="69"/>
      <c r="AC22" s="508"/>
    </row>
    <row r="23" spans="2:29" ht="18.75" customHeight="1">
      <c r="B23" s="507"/>
      <c r="C23" s="69"/>
      <c r="D23" s="69"/>
      <c r="E23" s="69"/>
      <c r="F23" s="69"/>
      <c r="G23" s="659"/>
      <c r="H23" s="675" t="s">
        <v>769</v>
      </c>
      <c r="I23" s="676"/>
      <c r="J23" s="677"/>
      <c r="K23" s="677"/>
      <c r="L23" s="677"/>
      <c r="M23" s="677"/>
      <c r="N23" s="677"/>
      <c r="O23" s="678"/>
      <c r="P23" s="678"/>
      <c r="Q23" s="678"/>
      <c r="R23" s="678"/>
      <c r="S23" s="678"/>
      <c r="T23" s="678"/>
      <c r="U23" s="678"/>
      <c r="V23" s="69"/>
      <c r="W23" s="69"/>
      <c r="X23" s="69"/>
      <c r="Y23" s="69"/>
      <c r="Z23" s="69"/>
      <c r="AA23" s="662"/>
      <c r="AB23" s="69"/>
      <c r="AC23" s="508"/>
    </row>
    <row r="24" spans="2:29" ht="13.5" customHeight="1" thickBot="1">
      <c r="B24" s="507"/>
      <c r="C24" s="69"/>
      <c r="D24" s="69"/>
      <c r="E24" s="69"/>
      <c r="F24" s="69"/>
      <c r="G24" s="69"/>
      <c r="H24" s="69"/>
      <c r="I24" s="69"/>
      <c r="J24" s="69"/>
      <c r="K24" s="69"/>
      <c r="L24" s="69"/>
      <c r="M24" s="69"/>
      <c r="N24" s="69"/>
      <c r="O24" s="69"/>
      <c r="P24" s="69"/>
      <c r="Q24" s="69"/>
      <c r="R24" s="69"/>
      <c r="S24" s="69"/>
      <c r="T24" s="69"/>
      <c r="U24" s="69"/>
      <c r="V24" s="69"/>
      <c r="W24" s="69"/>
      <c r="X24" s="69"/>
      <c r="Y24" s="69"/>
      <c r="Z24" s="69"/>
      <c r="AA24" s="662"/>
      <c r="AB24" s="69"/>
      <c r="AC24" s="508"/>
    </row>
    <row r="25" spans="2:29" ht="15" customHeight="1" thickBot="1">
      <c r="B25" s="507"/>
      <c r="C25" s="69"/>
      <c r="D25" s="69"/>
      <c r="E25" s="69"/>
      <c r="F25" s="69"/>
      <c r="G25" s="69"/>
      <c r="H25" s="69"/>
      <c r="I25" s="69"/>
      <c r="J25" s="3214" t="s">
        <v>771</v>
      </c>
      <c r="K25" s="3214"/>
      <c r="L25" s="3214"/>
      <c r="M25" s="3214"/>
      <c r="N25" s="3214"/>
      <c r="O25" s="3214"/>
      <c r="P25" s="3214"/>
      <c r="Q25" s="3214"/>
      <c r="R25" s="3214"/>
      <c r="S25" s="3214"/>
      <c r="T25" s="3214"/>
      <c r="U25" s="3214"/>
      <c r="V25" s="3214"/>
      <c r="W25" s="69" t="s">
        <v>791</v>
      </c>
      <c r="X25" s="682" t="s">
        <v>772</v>
      </c>
      <c r="Y25" s="3211"/>
      <c r="Z25" s="3213"/>
      <c r="AA25" s="683" t="s">
        <v>316</v>
      </c>
      <c r="AB25" s="69"/>
      <c r="AC25" s="508"/>
    </row>
    <row r="26" spans="2:29" ht="15" customHeight="1" thickBot="1">
      <c r="B26" s="507"/>
      <c r="C26" s="69"/>
      <c r="D26" s="69"/>
      <c r="E26" s="69"/>
      <c r="F26" s="69"/>
      <c r="G26" s="69"/>
      <c r="H26" s="69"/>
      <c r="I26" s="69"/>
      <c r="J26" s="69"/>
      <c r="K26" s="659"/>
      <c r="L26" s="69"/>
      <c r="M26" s="69"/>
      <c r="N26" s="69"/>
      <c r="O26" s="69"/>
      <c r="P26" s="69"/>
      <c r="Q26" s="69"/>
      <c r="R26" s="69"/>
      <c r="S26" s="69"/>
      <c r="T26" s="69"/>
      <c r="U26" s="69"/>
      <c r="V26" s="69"/>
      <c r="W26" s="69"/>
      <c r="X26" s="69"/>
      <c r="Y26" s="276"/>
      <c r="Z26" s="276"/>
      <c r="AA26" s="69"/>
      <c r="AB26" s="69"/>
      <c r="AC26" s="508"/>
    </row>
    <row r="27" spans="2:29" ht="19.5" customHeight="1" thickBot="1">
      <c r="B27" s="507"/>
      <c r="C27" s="69"/>
      <c r="D27" s="659"/>
      <c r="E27" s="657"/>
      <c r="F27" s="655"/>
      <c r="G27" s="3214" t="s">
        <v>773</v>
      </c>
      <c r="H27" s="3214"/>
      <c r="I27" s="3214"/>
      <c r="J27" s="3214"/>
      <c r="K27" s="3214"/>
      <c r="L27" s="3214"/>
      <c r="M27" s="3214"/>
      <c r="N27" s="3214"/>
      <c r="O27" s="3214"/>
      <c r="P27" s="3214"/>
      <c r="Q27" s="3214"/>
      <c r="R27" s="3214"/>
      <c r="S27" s="3214"/>
      <c r="T27" s="3214"/>
      <c r="U27" s="3214"/>
      <c r="V27" s="3214"/>
      <c r="W27" s="69" t="s">
        <v>160</v>
      </c>
      <c r="X27" s="682" t="s">
        <v>792</v>
      </c>
      <c r="Y27" s="3215"/>
      <c r="Z27" s="3216"/>
      <c r="AA27" s="683" t="s">
        <v>774</v>
      </c>
      <c r="AB27" s="69"/>
      <c r="AC27" s="688"/>
    </row>
    <row r="28" spans="2:29" ht="19.5" customHeight="1">
      <c r="B28" s="507"/>
      <c r="C28" s="69"/>
      <c r="D28" s="659"/>
      <c r="E28" s="657"/>
      <c r="F28" s="657"/>
      <c r="G28" s="659"/>
      <c r="H28" s="657"/>
      <c r="I28" s="657"/>
      <c r="J28" s="658"/>
      <c r="K28" s="658"/>
      <c r="L28" s="658"/>
      <c r="M28" s="658"/>
      <c r="N28" s="658"/>
      <c r="O28" s="658"/>
      <c r="P28" s="658"/>
      <c r="Q28" s="658"/>
      <c r="R28" s="658"/>
      <c r="S28" s="658"/>
      <c r="T28" s="658"/>
      <c r="U28" s="658"/>
      <c r="V28" s="276"/>
      <c r="W28" s="69" t="s">
        <v>793</v>
      </c>
      <c r="X28" s="69"/>
      <c r="Y28" s="69"/>
      <c r="Z28" s="276"/>
      <c r="AA28" s="276"/>
      <c r="AB28" s="69"/>
      <c r="AC28" s="688"/>
    </row>
    <row r="29" spans="2:29" ht="19.5" customHeight="1">
      <c r="B29" s="507"/>
      <c r="C29" s="69"/>
      <c r="D29" s="659"/>
      <c r="E29" s="657"/>
      <c r="F29" s="657"/>
      <c r="G29" s="659"/>
      <c r="H29" s="657"/>
      <c r="I29" s="657"/>
      <c r="J29" s="658"/>
      <c r="K29" s="658"/>
      <c r="L29" s="658"/>
      <c r="M29" s="658"/>
      <c r="N29" s="658"/>
      <c r="O29" s="658"/>
      <c r="P29" s="658"/>
      <c r="Q29" s="658"/>
      <c r="R29" s="658"/>
      <c r="S29" s="69"/>
      <c r="T29" s="658"/>
      <c r="U29" s="658"/>
      <c r="V29" s="658"/>
      <c r="W29" s="658"/>
      <c r="X29" s="658"/>
      <c r="Y29" s="276"/>
      <c r="Z29" s="276"/>
      <c r="AA29" s="276"/>
      <c r="AB29" s="69"/>
      <c r="AC29" s="688"/>
    </row>
    <row r="30" spans="2:29" ht="18.75" customHeight="1">
      <c r="B30" s="507"/>
      <c r="C30" s="69"/>
      <c r="D30" s="69" t="s">
        <v>775</v>
      </c>
      <c r="E30" s="657"/>
      <c r="F30" s="657"/>
      <c r="G30" s="657"/>
      <c r="H30" s="657"/>
      <c r="I30" s="657"/>
      <c r="J30" s="658"/>
      <c r="K30" s="658"/>
      <c r="L30" s="658"/>
      <c r="M30" s="658"/>
      <c r="N30" s="658"/>
      <c r="O30" s="658"/>
      <c r="P30" s="658"/>
      <c r="Q30" s="658"/>
      <c r="R30" s="658"/>
      <c r="S30" s="658"/>
      <c r="T30" s="658"/>
      <c r="U30" s="658"/>
      <c r="V30" s="658"/>
      <c r="W30" s="658"/>
      <c r="X30" s="658"/>
      <c r="Y30" s="276"/>
      <c r="Z30" s="276"/>
      <c r="AA30" s="276"/>
      <c r="AB30" s="69"/>
      <c r="AC30" s="508"/>
    </row>
    <row r="31" spans="2:29" ht="18.75" customHeight="1" thickBot="1">
      <c r="B31" s="507"/>
      <c r="C31" s="69"/>
      <c r="D31" s="69"/>
      <c r="E31" s="69" t="s">
        <v>776</v>
      </c>
      <c r="F31" s="657"/>
      <c r="G31" s="657"/>
      <c r="H31" s="657"/>
      <c r="I31" s="657"/>
      <c r="J31" s="658"/>
      <c r="K31" s="658"/>
      <c r="L31" s="658"/>
      <c r="M31" s="658"/>
      <c r="N31" s="658"/>
      <c r="O31" s="661"/>
      <c r="P31" s="661"/>
      <c r="Q31" s="658"/>
      <c r="R31" s="658"/>
      <c r="S31" s="658"/>
      <c r="T31" s="658"/>
      <c r="U31" s="658"/>
      <c r="V31" s="658"/>
      <c r="W31" s="658"/>
      <c r="X31" s="658"/>
      <c r="Y31" s="276"/>
      <c r="Z31" s="276"/>
      <c r="AA31" s="276"/>
      <c r="AB31" s="69"/>
      <c r="AC31" s="508"/>
    </row>
    <row r="32" spans="2:29" ht="21" customHeight="1" thickBot="1">
      <c r="B32" s="507"/>
      <c r="C32" s="69"/>
      <c r="D32" s="69"/>
      <c r="E32" s="657"/>
      <c r="F32" s="657"/>
      <c r="G32" s="657"/>
      <c r="H32" s="657"/>
      <c r="I32" s="657"/>
      <c r="J32" s="658"/>
      <c r="K32" s="658"/>
      <c r="L32" s="661" t="s">
        <v>765</v>
      </c>
      <c r="M32" s="658"/>
      <c r="N32" s="658"/>
      <c r="O32" s="3217" t="s">
        <v>777</v>
      </c>
      <c r="P32" s="3218"/>
      <c r="Q32" s="3218"/>
      <c r="R32" s="3218"/>
      <c r="S32" s="3218"/>
      <c r="T32" s="3218"/>
      <c r="U32" s="3218"/>
      <c r="V32" s="3218"/>
      <c r="W32" s="3218"/>
      <c r="X32" s="3218"/>
      <c r="Y32" s="3218"/>
      <c r="Z32" s="3219"/>
      <c r="AA32" s="508"/>
      <c r="AB32" s="69"/>
      <c r="AC32" s="508"/>
    </row>
    <row r="33" spans="2:29" ht="12.75" customHeight="1">
      <c r="B33" s="507"/>
      <c r="C33" s="69"/>
      <c r="D33" s="69"/>
      <c r="E33" s="657"/>
      <c r="F33" s="657"/>
      <c r="G33" s="657"/>
      <c r="H33" s="657"/>
      <c r="I33" s="657"/>
      <c r="J33" s="658"/>
      <c r="K33" s="663"/>
      <c r="L33" s="664"/>
      <c r="M33" s="663"/>
      <c r="N33" s="663"/>
      <c r="O33" s="663"/>
      <c r="P33" s="663"/>
      <c r="Q33" s="663"/>
      <c r="R33" s="663"/>
      <c r="S33" s="663"/>
      <c r="T33" s="663"/>
      <c r="U33" s="665"/>
      <c r="V33" s="665"/>
      <c r="W33" s="665"/>
      <c r="X33" s="666"/>
      <c r="Y33" s="663"/>
      <c r="Z33" s="276"/>
      <c r="AA33" s="69"/>
      <c r="AB33" s="69"/>
      <c r="AC33" s="508"/>
    </row>
    <row r="34" spans="2:29" ht="18.75" customHeight="1" thickBot="1">
      <c r="B34" s="507"/>
      <c r="C34" s="276"/>
      <c r="D34" s="69"/>
      <c r="E34" s="667" t="s">
        <v>947</v>
      </c>
      <c r="F34" s="668"/>
      <c r="G34" s="668"/>
      <c r="H34" s="668"/>
      <c r="I34" s="668"/>
      <c r="J34" s="276"/>
      <c r="K34" s="276"/>
      <c r="L34" s="276"/>
      <c r="M34" s="276"/>
      <c r="N34" s="276"/>
      <c r="O34" s="276"/>
      <c r="P34" s="276"/>
      <c r="Q34" s="276"/>
      <c r="R34" s="276"/>
      <c r="S34" s="276"/>
      <c r="T34" s="276"/>
      <c r="U34" s="276"/>
      <c r="V34" s="276"/>
      <c r="W34" s="276"/>
      <c r="X34" s="276"/>
      <c r="Y34" s="276"/>
      <c r="Z34" s="276"/>
      <c r="AA34" s="276"/>
      <c r="AB34" s="69"/>
      <c r="AC34" s="508"/>
    </row>
    <row r="35" spans="2:29" ht="18.75" customHeight="1" thickBot="1">
      <c r="B35" s="507"/>
      <c r="C35" s="3220" t="s">
        <v>778</v>
      </c>
      <c r="D35" s="3221"/>
      <c r="E35" s="3223" t="s">
        <v>779</v>
      </c>
      <c r="F35" s="3224"/>
      <c r="G35" s="3224"/>
      <c r="H35" s="3224"/>
      <c r="I35" s="3224"/>
      <c r="J35" s="3224"/>
      <c r="K35" s="3224"/>
      <c r="L35" s="3224"/>
      <c r="M35" s="3224"/>
      <c r="N35" s="3224"/>
      <c r="O35" s="3224"/>
      <c r="P35" s="3226" t="s">
        <v>780</v>
      </c>
      <c r="Q35" s="3226"/>
      <c r="R35" s="3226"/>
      <c r="S35" s="3226"/>
      <c r="T35" s="3226"/>
      <c r="U35" s="3226"/>
      <c r="V35" s="3226"/>
      <c r="W35" s="3226"/>
      <c r="X35" s="3226"/>
      <c r="Y35" s="3228" t="s">
        <v>781</v>
      </c>
      <c r="Z35" s="3228"/>
      <c r="AA35" s="3228"/>
      <c r="AB35" s="69"/>
      <c r="AC35" s="508"/>
    </row>
    <row r="36" spans="2:29" ht="18.75" customHeight="1" thickBot="1">
      <c r="B36" s="507"/>
      <c r="C36" s="3222"/>
      <c r="D36" s="3221"/>
      <c r="E36" s="3225"/>
      <c r="F36" s="3225"/>
      <c r="G36" s="3225"/>
      <c r="H36" s="3225"/>
      <c r="I36" s="3225"/>
      <c r="J36" s="3225"/>
      <c r="K36" s="3225"/>
      <c r="L36" s="3225"/>
      <c r="M36" s="3225"/>
      <c r="N36" s="3225"/>
      <c r="O36" s="3225"/>
      <c r="P36" s="3227"/>
      <c r="Q36" s="3227"/>
      <c r="R36" s="3227"/>
      <c r="S36" s="3227"/>
      <c r="T36" s="3227"/>
      <c r="U36" s="3227"/>
      <c r="V36" s="3227"/>
      <c r="W36" s="3227"/>
      <c r="X36" s="3227"/>
      <c r="Y36" s="3229"/>
      <c r="Z36" s="3229"/>
      <c r="AA36" s="3229"/>
      <c r="AB36" s="69"/>
      <c r="AC36" s="508"/>
    </row>
    <row r="37" spans="2:29" ht="56.25" customHeight="1" thickBot="1">
      <c r="B37" s="507"/>
      <c r="C37" s="3230"/>
      <c r="D37" s="3231"/>
      <c r="E37" s="3232"/>
      <c r="F37" s="3233"/>
      <c r="G37" s="3233"/>
      <c r="H37" s="3233"/>
      <c r="I37" s="3233"/>
      <c r="J37" s="3233"/>
      <c r="K37" s="3233"/>
      <c r="L37" s="3233"/>
      <c r="M37" s="3233"/>
      <c r="N37" s="3233"/>
      <c r="O37" s="3233"/>
      <c r="P37" s="3234" t="s">
        <v>9</v>
      </c>
      <c r="Q37" s="3234"/>
      <c r="R37" s="3234"/>
      <c r="S37" s="3234"/>
      <c r="T37" s="3234"/>
      <c r="U37" s="3234"/>
      <c r="V37" s="3234"/>
      <c r="W37" s="3234"/>
      <c r="X37" s="3235"/>
      <c r="Y37" s="3211"/>
      <c r="Z37" s="3213"/>
      <c r="AA37" s="3226"/>
      <c r="AB37" s="69"/>
      <c r="AC37" s="508"/>
    </row>
    <row r="38" spans="2:29" ht="56.25" customHeight="1" thickBot="1">
      <c r="B38" s="507"/>
      <c r="C38" s="3230"/>
      <c r="D38" s="3231"/>
      <c r="E38" s="3237"/>
      <c r="F38" s="3238"/>
      <c r="G38" s="3238"/>
      <c r="H38" s="3238"/>
      <c r="I38" s="3238"/>
      <c r="J38" s="3238"/>
      <c r="K38" s="3238"/>
      <c r="L38" s="3238"/>
      <c r="M38" s="3238"/>
      <c r="N38" s="3238"/>
      <c r="O38" s="3238"/>
      <c r="P38" s="3239" t="s">
        <v>782</v>
      </c>
      <c r="Q38" s="3239"/>
      <c r="R38" s="3239"/>
      <c r="S38" s="3239"/>
      <c r="T38" s="3239"/>
      <c r="U38" s="3239"/>
      <c r="V38" s="3239"/>
      <c r="W38" s="3239"/>
      <c r="X38" s="3240"/>
      <c r="Y38" s="3211"/>
      <c r="Z38" s="3213"/>
      <c r="AA38" s="3236"/>
      <c r="AB38" s="69"/>
      <c r="AC38" s="508"/>
    </row>
    <row r="39" spans="2:29" ht="54.75" customHeight="1" thickBot="1">
      <c r="B39" s="507"/>
      <c r="C39" s="3230"/>
      <c r="D39" s="3231"/>
      <c r="E39" s="3237"/>
      <c r="F39" s="3238"/>
      <c r="G39" s="3238"/>
      <c r="H39" s="3238"/>
      <c r="I39" s="3238"/>
      <c r="J39" s="3238"/>
      <c r="K39" s="3238"/>
      <c r="L39" s="3238"/>
      <c r="M39" s="3238"/>
      <c r="N39" s="3238"/>
      <c r="O39" s="3238"/>
      <c r="P39" s="3239" t="s">
        <v>783</v>
      </c>
      <c r="Q39" s="3239"/>
      <c r="R39" s="3239"/>
      <c r="S39" s="3239"/>
      <c r="T39" s="3239"/>
      <c r="U39" s="3239"/>
      <c r="V39" s="3239"/>
      <c r="W39" s="3239"/>
      <c r="X39" s="3240"/>
      <c r="Y39" s="3211"/>
      <c r="Z39" s="3213"/>
      <c r="AA39" s="3236"/>
      <c r="AB39" s="69"/>
      <c r="AC39" s="508"/>
    </row>
    <row r="40" spans="2:29" ht="56.25" customHeight="1" thickBot="1">
      <c r="B40" s="507"/>
      <c r="C40" s="3230"/>
      <c r="D40" s="3231"/>
      <c r="E40" s="3241"/>
      <c r="F40" s="3242"/>
      <c r="G40" s="3242"/>
      <c r="H40" s="3242"/>
      <c r="I40" s="3242"/>
      <c r="J40" s="3242"/>
      <c r="K40" s="3242"/>
      <c r="L40" s="3242"/>
      <c r="M40" s="3242"/>
      <c r="N40" s="3242"/>
      <c r="O40" s="3242"/>
      <c r="P40" s="3243"/>
      <c r="Q40" s="3243"/>
      <c r="R40" s="3243"/>
      <c r="S40" s="3243"/>
      <c r="T40" s="3243"/>
      <c r="U40" s="3243"/>
      <c r="V40" s="3243"/>
      <c r="W40" s="3243"/>
      <c r="X40" s="3244"/>
      <c r="Y40" s="3211"/>
      <c r="Z40" s="3213"/>
      <c r="AA40" s="3236"/>
      <c r="AB40" s="69"/>
      <c r="AC40" s="508"/>
    </row>
    <row r="41" spans="2:29" ht="18.75" customHeight="1" thickBot="1">
      <c r="B41" s="507"/>
      <c r="C41" s="3255" t="s">
        <v>784</v>
      </c>
      <c r="D41" s="3256"/>
      <c r="E41" s="3256"/>
      <c r="F41" s="3256"/>
      <c r="G41" s="3256"/>
      <c r="H41" s="3256"/>
      <c r="I41" s="3256"/>
      <c r="J41" s="3256"/>
      <c r="K41" s="3256"/>
      <c r="L41" s="3256"/>
      <c r="M41" s="3256"/>
      <c r="N41" s="3256"/>
      <c r="O41" s="3256"/>
      <c r="P41" s="3256"/>
      <c r="Q41" s="3256"/>
      <c r="R41" s="3256"/>
      <c r="S41" s="3256"/>
      <c r="T41" s="3256"/>
      <c r="U41" s="3256"/>
      <c r="V41" s="3256"/>
      <c r="W41" s="3257"/>
      <c r="X41" s="276" t="s">
        <v>794</v>
      </c>
      <c r="Y41" s="3255"/>
      <c r="Z41" s="3257"/>
      <c r="AA41" s="684"/>
      <c r="AB41" s="69"/>
      <c r="AC41" s="508"/>
    </row>
    <row r="42" spans="2:29" ht="18" customHeight="1" thickBot="1">
      <c r="B42" s="507"/>
      <c r="C42" s="3258" t="s">
        <v>785</v>
      </c>
      <c r="D42" s="3259"/>
      <c r="E42" s="3259"/>
      <c r="F42" s="3259"/>
      <c r="G42" s="3259"/>
      <c r="H42" s="3259"/>
      <c r="I42" s="3259"/>
      <c r="J42" s="3259"/>
      <c r="K42" s="3259"/>
      <c r="L42" s="3259"/>
      <c r="M42" s="3259"/>
      <c r="N42" s="3259"/>
      <c r="O42" s="3259"/>
      <c r="P42" s="3259"/>
      <c r="Q42" s="3259"/>
      <c r="R42" s="3259"/>
      <c r="S42" s="3260"/>
      <c r="T42" s="3261" t="s">
        <v>795</v>
      </c>
      <c r="U42" s="3262"/>
      <c r="V42" s="3262"/>
      <c r="W42" s="3263"/>
      <c r="X42" s="3267" t="s">
        <v>796</v>
      </c>
      <c r="Y42" s="3269" t="s">
        <v>797</v>
      </c>
      <c r="Z42" s="3270"/>
      <c r="AA42" s="69"/>
      <c r="AB42" s="69"/>
      <c r="AC42" s="508"/>
    </row>
    <row r="43" spans="2:29" ht="34.5" customHeight="1" thickBot="1">
      <c r="B43" s="507"/>
      <c r="C43" s="3271" t="s">
        <v>798</v>
      </c>
      <c r="D43" s="3272"/>
      <c r="E43" s="3272"/>
      <c r="F43" s="3272"/>
      <c r="G43" s="3272"/>
      <c r="H43" s="3272"/>
      <c r="I43" s="3272"/>
      <c r="J43" s="3272"/>
      <c r="K43" s="3272"/>
      <c r="L43" s="3272"/>
      <c r="M43" s="3272"/>
      <c r="N43" s="3272"/>
      <c r="O43" s="3272"/>
      <c r="P43" s="3272"/>
      <c r="Q43" s="3272"/>
      <c r="R43" s="3272"/>
      <c r="S43" s="3273"/>
      <c r="T43" s="3264"/>
      <c r="U43" s="3265"/>
      <c r="V43" s="3265"/>
      <c r="W43" s="3266"/>
      <c r="X43" s="3268"/>
      <c r="Y43" s="3274"/>
      <c r="Z43" s="3275"/>
      <c r="AA43" s="69"/>
      <c r="AB43" s="69"/>
      <c r="AC43" s="508"/>
    </row>
    <row r="44" spans="2:29" ht="18.75" customHeight="1">
      <c r="B44" s="507"/>
      <c r="C44" s="69"/>
      <c r="D44" s="69" t="s">
        <v>243</v>
      </c>
      <c r="E44" s="69"/>
      <c r="F44" s="69"/>
      <c r="G44" s="69"/>
      <c r="H44" s="69"/>
      <c r="I44" s="69"/>
      <c r="J44" s="69"/>
      <c r="K44" s="69"/>
      <c r="L44" s="69"/>
      <c r="M44" s="69"/>
      <c r="N44" s="69"/>
      <c r="O44" s="69"/>
      <c r="P44" s="69"/>
      <c r="Q44" s="69"/>
      <c r="R44" s="668"/>
      <c r="S44" s="668"/>
      <c r="T44" s="69"/>
      <c r="U44" s="668"/>
      <c r="V44" s="668"/>
      <c r="W44" s="668"/>
      <c r="X44" s="668"/>
      <c r="Y44" s="69"/>
      <c r="Z44" s="668"/>
      <c r="AA44" s="276"/>
      <c r="AB44" s="69"/>
      <c r="AC44" s="508"/>
    </row>
    <row r="45" spans="2:29" ht="18.75" customHeight="1">
      <c r="B45" s="507"/>
      <c r="C45" s="69"/>
      <c r="D45" s="69" t="s">
        <v>786</v>
      </c>
      <c r="E45" s="669"/>
      <c r="F45" s="669"/>
      <c r="G45" s="69"/>
      <c r="H45" s="669"/>
      <c r="I45" s="669"/>
      <c r="J45" s="69"/>
      <c r="K45" s="669"/>
      <c r="L45" s="669"/>
      <c r="M45" s="69"/>
      <c r="N45" s="69"/>
      <c r="O45" s="669"/>
      <c r="P45" s="669"/>
      <c r="Q45" s="69"/>
      <c r="R45" s="669"/>
      <c r="S45" s="669"/>
      <c r="T45" s="69"/>
      <c r="U45" s="669"/>
      <c r="V45" s="669"/>
      <c r="W45" s="669"/>
      <c r="X45" s="669"/>
      <c r="Y45" s="69"/>
      <c r="Z45" s="669"/>
      <c r="AA45" s="69"/>
      <c r="AB45" s="69"/>
      <c r="AC45" s="508"/>
    </row>
    <row r="46" spans="2:29" ht="14.25" thickBot="1">
      <c r="B46" s="507"/>
      <c r="C46" s="69"/>
      <c r="D46" s="69"/>
      <c r="E46" s="69"/>
      <c r="F46" s="69"/>
      <c r="G46" s="69"/>
      <c r="H46" s="69"/>
      <c r="I46" s="69"/>
      <c r="J46" s="69"/>
      <c r="K46" s="69"/>
      <c r="L46" s="69"/>
      <c r="M46" s="69"/>
      <c r="N46" s="69"/>
      <c r="O46" s="69"/>
      <c r="P46" s="69"/>
      <c r="Q46" s="69"/>
      <c r="R46" s="69"/>
      <c r="S46" s="69"/>
      <c r="T46" s="69"/>
      <c r="U46" s="69"/>
      <c r="V46" s="69"/>
      <c r="W46" s="69"/>
      <c r="X46" s="69"/>
      <c r="Y46" s="276"/>
      <c r="Z46" s="276"/>
      <c r="AA46" s="276"/>
      <c r="AB46" s="69"/>
      <c r="AC46" s="508"/>
    </row>
    <row r="47" spans="2:29">
      <c r="B47" s="507"/>
      <c r="C47" s="3245" t="s">
        <v>787</v>
      </c>
      <c r="D47" s="3246"/>
      <c r="E47" s="3246"/>
      <c r="F47" s="3246"/>
      <c r="G47" s="3246"/>
      <c r="H47" s="3246"/>
      <c r="I47" s="3246"/>
      <c r="J47" s="3246"/>
      <c r="K47" s="3246"/>
      <c r="L47" s="3246"/>
      <c r="M47" s="3246"/>
      <c r="N47" s="3246"/>
      <c r="O47" s="3246"/>
      <c r="P47" s="3246"/>
      <c r="Q47" s="3246"/>
      <c r="R47" s="3246"/>
      <c r="S47" s="3246"/>
      <c r="T47" s="3246"/>
      <c r="U47" s="3246"/>
      <c r="V47" s="3246"/>
      <c r="W47" s="3246"/>
      <c r="X47" s="685"/>
      <c r="Y47" s="3249" t="s">
        <v>766</v>
      </c>
      <c r="Z47" s="3250"/>
      <c r="AA47" s="3251"/>
      <c r="AB47" s="69"/>
      <c r="AC47" s="508"/>
    </row>
    <row r="48" spans="2:29" ht="18.75" customHeight="1" thickBot="1">
      <c r="B48" s="507"/>
      <c r="C48" s="3247"/>
      <c r="D48" s="3248"/>
      <c r="E48" s="3248"/>
      <c r="F48" s="3248"/>
      <c r="G48" s="3248"/>
      <c r="H48" s="3248"/>
      <c r="I48" s="3248"/>
      <c r="J48" s="3248"/>
      <c r="K48" s="3248"/>
      <c r="L48" s="3248"/>
      <c r="M48" s="3248"/>
      <c r="N48" s="3248"/>
      <c r="O48" s="3248"/>
      <c r="P48" s="3248"/>
      <c r="Q48" s="3248"/>
      <c r="R48" s="3248"/>
      <c r="S48" s="3248"/>
      <c r="T48" s="3248"/>
      <c r="U48" s="3248"/>
      <c r="V48" s="3248"/>
      <c r="W48" s="3248"/>
      <c r="X48" s="686"/>
      <c r="Y48" s="3252"/>
      <c r="Z48" s="3253"/>
      <c r="AA48" s="3254"/>
      <c r="AB48" s="69"/>
      <c r="AC48" s="508"/>
    </row>
    <row r="49" spans="2:29" ht="9" customHeight="1">
      <c r="B49" s="509"/>
      <c r="C49" s="68"/>
      <c r="D49" s="68"/>
      <c r="E49" s="68"/>
      <c r="F49" s="68"/>
      <c r="G49" s="68"/>
      <c r="H49" s="68"/>
      <c r="I49" s="68"/>
      <c r="J49" s="68"/>
      <c r="K49" s="68"/>
      <c r="L49" s="68"/>
      <c r="M49" s="68"/>
      <c r="N49" s="68"/>
      <c r="O49" s="68"/>
      <c r="P49" s="68"/>
      <c r="Q49" s="68"/>
      <c r="R49" s="68"/>
      <c r="S49" s="68"/>
      <c r="T49" s="68"/>
      <c r="U49" s="68"/>
      <c r="V49" s="68"/>
      <c r="W49" s="68"/>
      <c r="X49" s="68"/>
      <c r="Y49" s="68"/>
      <c r="Z49" s="68"/>
      <c r="AA49" s="68"/>
      <c r="AB49" s="68"/>
      <c r="AC49" s="274"/>
    </row>
    <row r="50" spans="2:29">
      <c r="B50" s="229"/>
      <c r="C50" s="229"/>
      <c r="D50" s="229"/>
      <c r="E50" s="229"/>
      <c r="F50" s="229"/>
      <c r="G50" s="229"/>
      <c r="H50" s="229"/>
      <c r="I50" s="229"/>
      <c r="J50" s="229"/>
      <c r="K50" s="229"/>
      <c r="L50" s="229"/>
      <c r="M50" s="229"/>
      <c r="N50" s="229"/>
      <c r="O50" s="229"/>
      <c r="P50" s="229"/>
      <c r="Q50" s="229"/>
      <c r="R50" s="229"/>
      <c r="S50" s="229"/>
      <c r="T50" s="229"/>
      <c r="U50" s="229"/>
      <c r="V50" s="229"/>
      <c r="W50" s="229"/>
      <c r="X50" s="229"/>
      <c r="Y50" s="229"/>
      <c r="Z50" s="229"/>
      <c r="AA50" s="229"/>
      <c r="AB50" s="229"/>
      <c r="AC50" s="229"/>
    </row>
  </sheetData>
  <mergeCells count="46">
    <mergeCell ref="Y40:Z40"/>
    <mergeCell ref="C47:W48"/>
    <mergeCell ref="Y47:AA48"/>
    <mergeCell ref="C41:W41"/>
    <mergeCell ref="Y41:Z41"/>
    <mergeCell ref="C42:S42"/>
    <mergeCell ref="T42:W43"/>
    <mergeCell ref="X42:X43"/>
    <mergeCell ref="Y42:Z42"/>
    <mergeCell ref="C43:S43"/>
    <mergeCell ref="Y43:Z43"/>
    <mergeCell ref="C37:D37"/>
    <mergeCell ref="E37:O37"/>
    <mergeCell ref="P37:X37"/>
    <mergeCell ref="Y37:Z37"/>
    <mergeCell ref="AA37:AA40"/>
    <mergeCell ref="C38:D38"/>
    <mergeCell ref="E38:O38"/>
    <mergeCell ref="P38:X38"/>
    <mergeCell ref="Y38:Z38"/>
    <mergeCell ref="C39:D39"/>
    <mergeCell ref="E39:O39"/>
    <mergeCell ref="P39:X39"/>
    <mergeCell ref="Y39:Z39"/>
    <mergeCell ref="C40:D40"/>
    <mergeCell ref="E40:O40"/>
    <mergeCell ref="P40:X40"/>
    <mergeCell ref="G27:V27"/>
    <mergeCell ref="Y27:Z27"/>
    <mergeCell ref="O32:Z32"/>
    <mergeCell ref="C35:D36"/>
    <mergeCell ref="E35:O36"/>
    <mergeCell ref="P35:X36"/>
    <mergeCell ref="Y35:AA36"/>
    <mergeCell ref="C10:AB10"/>
    <mergeCell ref="D13:AB13"/>
    <mergeCell ref="Y15:AA15"/>
    <mergeCell ref="D17:AB17"/>
    <mergeCell ref="J25:V25"/>
    <mergeCell ref="Y25:Z25"/>
    <mergeCell ref="C8:G8"/>
    <mergeCell ref="H8:AB8"/>
    <mergeCell ref="U3:AB3"/>
    <mergeCell ref="C5:AB5"/>
    <mergeCell ref="C7:G7"/>
    <mergeCell ref="H7:AB7"/>
  </mergeCells>
  <phoneticPr fontId="5"/>
  <pageMargins left="0.7" right="0.7" top="0.5" bottom="0.57999999999999996" header="0.3" footer="0.3"/>
  <pageSetup paperSize="9" scale="7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B1:K41"/>
  <sheetViews>
    <sheetView workbookViewId="0">
      <selection activeCell="O8" sqref="O8"/>
    </sheetView>
  </sheetViews>
  <sheetFormatPr defaultRowHeight="13.5"/>
  <cols>
    <col min="1" max="1" width="1.625" style="9" customWidth="1"/>
    <col min="2" max="2" width="3.5" style="9" customWidth="1"/>
    <col min="3" max="4" width="9" style="9" customWidth="1"/>
    <col min="5" max="6" width="8.5" style="9" customWidth="1"/>
    <col min="7" max="7" width="8.375" style="9" customWidth="1"/>
    <col min="8" max="8" width="7.375" style="9" customWidth="1"/>
    <col min="9" max="10" width="10" style="9" customWidth="1"/>
    <col min="11" max="11" width="17.125" style="9" customWidth="1"/>
    <col min="12" max="12" width="2.25" style="9" customWidth="1"/>
    <col min="13" max="256" width="9" style="9"/>
    <col min="257" max="257" width="1.625" style="9" customWidth="1"/>
    <col min="258" max="258" width="3.5" style="9" customWidth="1"/>
    <col min="259" max="260" width="9" style="9" customWidth="1"/>
    <col min="261" max="262" width="8.5" style="9" customWidth="1"/>
    <col min="263" max="263" width="8.375" style="9" customWidth="1"/>
    <col min="264" max="264" width="7.375" style="9" customWidth="1"/>
    <col min="265" max="266" width="10" style="9" customWidth="1"/>
    <col min="267" max="267" width="17.125" style="9" customWidth="1"/>
    <col min="268" max="512" width="9" style="9"/>
    <col min="513" max="513" width="1.625" style="9" customWidth="1"/>
    <col min="514" max="514" width="3.5" style="9" customWidth="1"/>
    <col min="515" max="516" width="9" style="9" customWidth="1"/>
    <col min="517" max="518" width="8.5" style="9" customWidth="1"/>
    <col min="519" max="519" width="8.375" style="9" customWidth="1"/>
    <col min="520" max="520" width="7.375" style="9" customWidth="1"/>
    <col min="521" max="522" width="10" style="9" customWidth="1"/>
    <col min="523" max="523" width="17.125" style="9" customWidth="1"/>
    <col min="524" max="768" width="9" style="9"/>
    <col min="769" max="769" width="1.625" style="9" customWidth="1"/>
    <col min="770" max="770" width="3.5" style="9" customWidth="1"/>
    <col min="771" max="772" width="9" style="9" customWidth="1"/>
    <col min="773" max="774" width="8.5" style="9" customWidth="1"/>
    <col min="775" max="775" width="8.375" style="9" customWidth="1"/>
    <col min="776" max="776" width="7.375" style="9" customWidth="1"/>
    <col min="777" max="778" width="10" style="9" customWidth="1"/>
    <col min="779" max="779" width="17.125" style="9" customWidth="1"/>
    <col min="780" max="1024" width="9" style="9"/>
    <col min="1025" max="1025" width="1.625" style="9" customWidth="1"/>
    <col min="1026" max="1026" width="3.5" style="9" customWidth="1"/>
    <col min="1027" max="1028" width="9" style="9" customWidth="1"/>
    <col min="1029" max="1030" width="8.5" style="9" customWidth="1"/>
    <col min="1031" max="1031" width="8.375" style="9" customWidth="1"/>
    <col min="1032" max="1032" width="7.375" style="9" customWidth="1"/>
    <col min="1033" max="1034" width="10" style="9" customWidth="1"/>
    <col min="1035" max="1035" width="17.125" style="9" customWidth="1"/>
    <col min="1036" max="1280" width="9" style="9"/>
    <col min="1281" max="1281" width="1.625" style="9" customWidth="1"/>
    <col min="1282" max="1282" width="3.5" style="9" customWidth="1"/>
    <col min="1283" max="1284" width="9" style="9" customWidth="1"/>
    <col min="1285" max="1286" width="8.5" style="9" customWidth="1"/>
    <col min="1287" max="1287" width="8.375" style="9" customWidth="1"/>
    <col min="1288" max="1288" width="7.375" style="9" customWidth="1"/>
    <col min="1289" max="1290" width="10" style="9" customWidth="1"/>
    <col min="1291" max="1291" width="17.125" style="9" customWidth="1"/>
    <col min="1292" max="1536" width="9" style="9"/>
    <col min="1537" max="1537" width="1.625" style="9" customWidth="1"/>
    <col min="1538" max="1538" width="3.5" style="9" customWidth="1"/>
    <col min="1539" max="1540" width="9" style="9" customWidth="1"/>
    <col min="1541" max="1542" width="8.5" style="9" customWidth="1"/>
    <col min="1543" max="1543" width="8.375" style="9" customWidth="1"/>
    <col min="1544" max="1544" width="7.375" style="9" customWidth="1"/>
    <col min="1545" max="1546" width="10" style="9" customWidth="1"/>
    <col min="1547" max="1547" width="17.125" style="9" customWidth="1"/>
    <col min="1548" max="1792" width="9" style="9"/>
    <col min="1793" max="1793" width="1.625" style="9" customWidth="1"/>
    <col min="1794" max="1794" width="3.5" style="9" customWidth="1"/>
    <col min="1795" max="1796" width="9" style="9" customWidth="1"/>
    <col min="1797" max="1798" width="8.5" style="9" customWidth="1"/>
    <col min="1799" max="1799" width="8.375" style="9" customWidth="1"/>
    <col min="1800" max="1800" width="7.375" style="9" customWidth="1"/>
    <col min="1801" max="1802" width="10" style="9" customWidth="1"/>
    <col min="1803" max="1803" width="17.125" style="9" customWidth="1"/>
    <col min="1804" max="2048" width="9" style="9"/>
    <col min="2049" max="2049" width="1.625" style="9" customWidth="1"/>
    <col min="2050" max="2050" width="3.5" style="9" customWidth="1"/>
    <col min="2051" max="2052" width="9" style="9" customWidth="1"/>
    <col min="2053" max="2054" width="8.5" style="9" customWidth="1"/>
    <col min="2055" max="2055" width="8.375" style="9" customWidth="1"/>
    <col min="2056" max="2056" width="7.375" style="9" customWidth="1"/>
    <col min="2057" max="2058" width="10" style="9" customWidth="1"/>
    <col min="2059" max="2059" width="17.125" style="9" customWidth="1"/>
    <col min="2060" max="2304" width="9" style="9"/>
    <col min="2305" max="2305" width="1.625" style="9" customWidth="1"/>
    <col min="2306" max="2306" width="3.5" style="9" customWidth="1"/>
    <col min="2307" max="2308" width="9" style="9" customWidth="1"/>
    <col min="2309" max="2310" width="8.5" style="9" customWidth="1"/>
    <col min="2311" max="2311" width="8.375" style="9" customWidth="1"/>
    <col min="2312" max="2312" width="7.375" style="9" customWidth="1"/>
    <col min="2313" max="2314" width="10" style="9" customWidth="1"/>
    <col min="2315" max="2315" width="17.125" style="9" customWidth="1"/>
    <col min="2316" max="2560" width="9" style="9"/>
    <col min="2561" max="2561" width="1.625" style="9" customWidth="1"/>
    <col min="2562" max="2562" width="3.5" style="9" customWidth="1"/>
    <col min="2563" max="2564" width="9" style="9" customWidth="1"/>
    <col min="2565" max="2566" width="8.5" style="9" customWidth="1"/>
    <col min="2567" max="2567" width="8.375" style="9" customWidth="1"/>
    <col min="2568" max="2568" width="7.375" style="9" customWidth="1"/>
    <col min="2569" max="2570" width="10" style="9" customWidth="1"/>
    <col min="2571" max="2571" width="17.125" style="9" customWidth="1"/>
    <col min="2572" max="2816" width="9" style="9"/>
    <col min="2817" max="2817" width="1.625" style="9" customWidth="1"/>
    <col min="2818" max="2818" width="3.5" style="9" customWidth="1"/>
    <col min="2819" max="2820" width="9" style="9" customWidth="1"/>
    <col min="2821" max="2822" width="8.5" style="9" customWidth="1"/>
    <col min="2823" max="2823" width="8.375" style="9" customWidth="1"/>
    <col min="2824" max="2824" width="7.375" style="9" customWidth="1"/>
    <col min="2825" max="2826" width="10" style="9" customWidth="1"/>
    <col min="2827" max="2827" width="17.125" style="9" customWidth="1"/>
    <col min="2828" max="3072" width="9" style="9"/>
    <col min="3073" max="3073" width="1.625" style="9" customWidth="1"/>
    <col min="3074" max="3074" width="3.5" style="9" customWidth="1"/>
    <col min="3075" max="3076" width="9" style="9" customWidth="1"/>
    <col min="3077" max="3078" width="8.5" style="9" customWidth="1"/>
    <col min="3079" max="3079" width="8.375" style="9" customWidth="1"/>
    <col min="3080" max="3080" width="7.375" style="9" customWidth="1"/>
    <col min="3081" max="3082" width="10" style="9" customWidth="1"/>
    <col min="3083" max="3083" width="17.125" style="9" customWidth="1"/>
    <col min="3084" max="3328" width="9" style="9"/>
    <col min="3329" max="3329" width="1.625" style="9" customWidth="1"/>
    <col min="3330" max="3330" width="3.5" style="9" customWidth="1"/>
    <col min="3331" max="3332" width="9" style="9" customWidth="1"/>
    <col min="3333" max="3334" width="8.5" style="9" customWidth="1"/>
    <col min="3335" max="3335" width="8.375" style="9" customWidth="1"/>
    <col min="3336" max="3336" width="7.375" style="9" customWidth="1"/>
    <col min="3337" max="3338" width="10" style="9" customWidth="1"/>
    <col min="3339" max="3339" width="17.125" style="9" customWidth="1"/>
    <col min="3340" max="3584" width="9" style="9"/>
    <col min="3585" max="3585" width="1.625" style="9" customWidth="1"/>
    <col min="3586" max="3586" width="3.5" style="9" customWidth="1"/>
    <col min="3587" max="3588" width="9" style="9" customWidth="1"/>
    <col min="3589" max="3590" width="8.5" style="9" customWidth="1"/>
    <col min="3591" max="3591" width="8.375" style="9" customWidth="1"/>
    <col min="3592" max="3592" width="7.375" style="9" customWidth="1"/>
    <col min="3593" max="3594" width="10" style="9" customWidth="1"/>
    <col min="3595" max="3595" width="17.125" style="9" customWidth="1"/>
    <col min="3596" max="3840" width="9" style="9"/>
    <col min="3841" max="3841" width="1.625" style="9" customWidth="1"/>
    <col min="3842" max="3842" width="3.5" style="9" customWidth="1"/>
    <col min="3843" max="3844" width="9" style="9" customWidth="1"/>
    <col min="3845" max="3846" width="8.5" style="9" customWidth="1"/>
    <col min="3847" max="3847" width="8.375" style="9" customWidth="1"/>
    <col min="3848" max="3848" width="7.375" style="9" customWidth="1"/>
    <col min="3849" max="3850" width="10" style="9" customWidth="1"/>
    <col min="3851" max="3851" width="17.125" style="9" customWidth="1"/>
    <col min="3852" max="4096" width="9" style="9"/>
    <col min="4097" max="4097" width="1.625" style="9" customWidth="1"/>
    <col min="4098" max="4098" width="3.5" style="9" customWidth="1"/>
    <col min="4099" max="4100" width="9" style="9" customWidth="1"/>
    <col min="4101" max="4102" width="8.5" style="9" customWidth="1"/>
    <col min="4103" max="4103" width="8.375" style="9" customWidth="1"/>
    <col min="4104" max="4104" width="7.375" style="9" customWidth="1"/>
    <col min="4105" max="4106" width="10" style="9" customWidth="1"/>
    <col min="4107" max="4107" width="17.125" style="9" customWidth="1"/>
    <col min="4108" max="4352" width="9" style="9"/>
    <col min="4353" max="4353" width="1.625" style="9" customWidth="1"/>
    <col min="4354" max="4354" width="3.5" style="9" customWidth="1"/>
    <col min="4355" max="4356" width="9" style="9" customWidth="1"/>
    <col min="4357" max="4358" width="8.5" style="9" customWidth="1"/>
    <col min="4359" max="4359" width="8.375" style="9" customWidth="1"/>
    <col min="4360" max="4360" width="7.375" style="9" customWidth="1"/>
    <col min="4361" max="4362" width="10" style="9" customWidth="1"/>
    <col min="4363" max="4363" width="17.125" style="9" customWidth="1"/>
    <col min="4364" max="4608" width="9" style="9"/>
    <col min="4609" max="4609" width="1.625" style="9" customWidth="1"/>
    <col min="4610" max="4610" width="3.5" style="9" customWidth="1"/>
    <col min="4611" max="4612" width="9" style="9" customWidth="1"/>
    <col min="4613" max="4614" width="8.5" style="9" customWidth="1"/>
    <col min="4615" max="4615" width="8.375" style="9" customWidth="1"/>
    <col min="4616" max="4616" width="7.375" style="9" customWidth="1"/>
    <col min="4617" max="4618" width="10" style="9" customWidth="1"/>
    <col min="4619" max="4619" width="17.125" style="9" customWidth="1"/>
    <col min="4620" max="4864" width="9" style="9"/>
    <col min="4865" max="4865" width="1.625" style="9" customWidth="1"/>
    <col min="4866" max="4866" width="3.5" style="9" customWidth="1"/>
    <col min="4867" max="4868" width="9" style="9" customWidth="1"/>
    <col min="4869" max="4870" width="8.5" style="9" customWidth="1"/>
    <col min="4871" max="4871" width="8.375" style="9" customWidth="1"/>
    <col min="4872" max="4872" width="7.375" style="9" customWidth="1"/>
    <col min="4873" max="4874" width="10" style="9" customWidth="1"/>
    <col min="4875" max="4875" width="17.125" style="9" customWidth="1"/>
    <col min="4876" max="5120" width="9" style="9"/>
    <col min="5121" max="5121" width="1.625" style="9" customWidth="1"/>
    <col min="5122" max="5122" width="3.5" style="9" customWidth="1"/>
    <col min="5123" max="5124" width="9" style="9" customWidth="1"/>
    <col min="5125" max="5126" width="8.5" style="9" customWidth="1"/>
    <col min="5127" max="5127" width="8.375" style="9" customWidth="1"/>
    <col min="5128" max="5128" width="7.375" style="9" customWidth="1"/>
    <col min="5129" max="5130" width="10" style="9" customWidth="1"/>
    <col min="5131" max="5131" width="17.125" style="9" customWidth="1"/>
    <col min="5132" max="5376" width="9" style="9"/>
    <col min="5377" max="5377" width="1.625" style="9" customWidth="1"/>
    <col min="5378" max="5378" width="3.5" style="9" customWidth="1"/>
    <col min="5379" max="5380" width="9" style="9" customWidth="1"/>
    <col min="5381" max="5382" width="8.5" style="9" customWidth="1"/>
    <col min="5383" max="5383" width="8.375" style="9" customWidth="1"/>
    <col min="5384" max="5384" width="7.375" style="9" customWidth="1"/>
    <col min="5385" max="5386" width="10" style="9" customWidth="1"/>
    <col min="5387" max="5387" width="17.125" style="9" customWidth="1"/>
    <col min="5388" max="5632" width="9" style="9"/>
    <col min="5633" max="5633" width="1.625" style="9" customWidth="1"/>
    <col min="5634" max="5634" width="3.5" style="9" customWidth="1"/>
    <col min="5635" max="5636" width="9" style="9" customWidth="1"/>
    <col min="5637" max="5638" width="8.5" style="9" customWidth="1"/>
    <col min="5639" max="5639" width="8.375" style="9" customWidth="1"/>
    <col min="5640" max="5640" width="7.375" style="9" customWidth="1"/>
    <col min="5641" max="5642" width="10" style="9" customWidth="1"/>
    <col min="5643" max="5643" width="17.125" style="9" customWidth="1"/>
    <col min="5644" max="5888" width="9" style="9"/>
    <col min="5889" max="5889" width="1.625" style="9" customWidth="1"/>
    <col min="5890" max="5890" width="3.5" style="9" customWidth="1"/>
    <col min="5891" max="5892" width="9" style="9" customWidth="1"/>
    <col min="5893" max="5894" width="8.5" style="9" customWidth="1"/>
    <col min="5895" max="5895" width="8.375" style="9" customWidth="1"/>
    <col min="5896" max="5896" width="7.375" style="9" customWidth="1"/>
    <col min="5897" max="5898" width="10" style="9" customWidth="1"/>
    <col min="5899" max="5899" width="17.125" style="9" customWidth="1"/>
    <col min="5900" max="6144" width="9" style="9"/>
    <col min="6145" max="6145" width="1.625" style="9" customWidth="1"/>
    <col min="6146" max="6146" width="3.5" style="9" customWidth="1"/>
    <col min="6147" max="6148" width="9" style="9" customWidth="1"/>
    <col min="6149" max="6150" width="8.5" style="9" customWidth="1"/>
    <col min="6151" max="6151" width="8.375" style="9" customWidth="1"/>
    <col min="6152" max="6152" width="7.375" style="9" customWidth="1"/>
    <col min="6153" max="6154" width="10" style="9" customWidth="1"/>
    <col min="6155" max="6155" width="17.125" style="9" customWidth="1"/>
    <col min="6156" max="6400" width="9" style="9"/>
    <col min="6401" max="6401" width="1.625" style="9" customWidth="1"/>
    <col min="6402" max="6402" width="3.5" style="9" customWidth="1"/>
    <col min="6403" max="6404" width="9" style="9" customWidth="1"/>
    <col min="6405" max="6406" width="8.5" style="9" customWidth="1"/>
    <col min="6407" max="6407" width="8.375" style="9" customWidth="1"/>
    <col min="6408" max="6408" width="7.375" style="9" customWidth="1"/>
    <col min="6409" max="6410" width="10" style="9" customWidth="1"/>
    <col min="6411" max="6411" width="17.125" style="9" customWidth="1"/>
    <col min="6412" max="6656" width="9" style="9"/>
    <col min="6657" max="6657" width="1.625" style="9" customWidth="1"/>
    <col min="6658" max="6658" width="3.5" style="9" customWidth="1"/>
    <col min="6659" max="6660" width="9" style="9" customWidth="1"/>
    <col min="6661" max="6662" width="8.5" style="9" customWidth="1"/>
    <col min="6663" max="6663" width="8.375" style="9" customWidth="1"/>
    <col min="6664" max="6664" width="7.375" style="9" customWidth="1"/>
    <col min="6665" max="6666" width="10" style="9" customWidth="1"/>
    <col min="6667" max="6667" width="17.125" style="9" customWidth="1"/>
    <col min="6668" max="6912" width="9" style="9"/>
    <col min="6913" max="6913" width="1.625" style="9" customWidth="1"/>
    <col min="6914" max="6914" width="3.5" style="9" customWidth="1"/>
    <col min="6915" max="6916" width="9" style="9" customWidth="1"/>
    <col min="6917" max="6918" width="8.5" style="9" customWidth="1"/>
    <col min="6919" max="6919" width="8.375" style="9" customWidth="1"/>
    <col min="6920" max="6920" width="7.375" style="9" customWidth="1"/>
    <col min="6921" max="6922" width="10" style="9" customWidth="1"/>
    <col min="6923" max="6923" width="17.125" style="9" customWidth="1"/>
    <col min="6924" max="7168" width="9" style="9"/>
    <col min="7169" max="7169" width="1.625" style="9" customWidth="1"/>
    <col min="7170" max="7170" width="3.5" style="9" customWidth="1"/>
    <col min="7171" max="7172" width="9" style="9" customWidth="1"/>
    <col min="7173" max="7174" width="8.5" style="9" customWidth="1"/>
    <col min="7175" max="7175" width="8.375" style="9" customWidth="1"/>
    <col min="7176" max="7176" width="7.375" style="9" customWidth="1"/>
    <col min="7177" max="7178" width="10" style="9" customWidth="1"/>
    <col min="7179" max="7179" width="17.125" style="9" customWidth="1"/>
    <col min="7180" max="7424" width="9" style="9"/>
    <col min="7425" max="7425" width="1.625" style="9" customWidth="1"/>
    <col min="7426" max="7426" width="3.5" style="9" customWidth="1"/>
    <col min="7427" max="7428" width="9" style="9" customWidth="1"/>
    <col min="7429" max="7430" width="8.5" style="9" customWidth="1"/>
    <col min="7431" max="7431" width="8.375" style="9" customWidth="1"/>
    <col min="7432" max="7432" width="7.375" style="9" customWidth="1"/>
    <col min="7433" max="7434" width="10" style="9" customWidth="1"/>
    <col min="7435" max="7435" width="17.125" style="9" customWidth="1"/>
    <col min="7436" max="7680" width="9" style="9"/>
    <col min="7681" max="7681" width="1.625" style="9" customWidth="1"/>
    <col min="7682" max="7682" width="3.5" style="9" customWidth="1"/>
    <col min="7683" max="7684" width="9" style="9" customWidth="1"/>
    <col min="7685" max="7686" width="8.5" style="9" customWidth="1"/>
    <col min="7687" max="7687" width="8.375" style="9" customWidth="1"/>
    <col min="7688" max="7688" width="7.375" style="9" customWidth="1"/>
    <col min="7689" max="7690" width="10" style="9" customWidth="1"/>
    <col min="7691" max="7691" width="17.125" style="9" customWidth="1"/>
    <col min="7692" max="7936" width="9" style="9"/>
    <col min="7937" max="7937" width="1.625" style="9" customWidth="1"/>
    <col min="7938" max="7938" width="3.5" style="9" customWidth="1"/>
    <col min="7939" max="7940" width="9" style="9" customWidth="1"/>
    <col min="7941" max="7942" width="8.5" style="9" customWidth="1"/>
    <col min="7943" max="7943" width="8.375" style="9" customWidth="1"/>
    <col min="7944" max="7944" width="7.375" style="9" customWidth="1"/>
    <col min="7945" max="7946" width="10" style="9" customWidth="1"/>
    <col min="7947" max="7947" width="17.125" style="9" customWidth="1"/>
    <col min="7948" max="8192" width="9" style="9"/>
    <col min="8193" max="8193" width="1.625" style="9" customWidth="1"/>
    <col min="8194" max="8194" width="3.5" style="9" customWidth="1"/>
    <col min="8195" max="8196" width="9" style="9" customWidth="1"/>
    <col min="8197" max="8198" width="8.5" style="9" customWidth="1"/>
    <col min="8199" max="8199" width="8.375" style="9" customWidth="1"/>
    <col min="8200" max="8200" width="7.375" style="9" customWidth="1"/>
    <col min="8201" max="8202" width="10" style="9" customWidth="1"/>
    <col min="8203" max="8203" width="17.125" style="9" customWidth="1"/>
    <col min="8204" max="8448" width="9" style="9"/>
    <col min="8449" max="8449" width="1.625" style="9" customWidth="1"/>
    <col min="8450" max="8450" width="3.5" style="9" customWidth="1"/>
    <col min="8451" max="8452" width="9" style="9" customWidth="1"/>
    <col min="8453" max="8454" width="8.5" style="9" customWidth="1"/>
    <col min="8455" max="8455" width="8.375" style="9" customWidth="1"/>
    <col min="8456" max="8456" width="7.375" style="9" customWidth="1"/>
    <col min="8457" max="8458" width="10" style="9" customWidth="1"/>
    <col min="8459" max="8459" width="17.125" style="9" customWidth="1"/>
    <col min="8460" max="8704" width="9" style="9"/>
    <col min="8705" max="8705" width="1.625" style="9" customWidth="1"/>
    <col min="8706" max="8706" width="3.5" style="9" customWidth="1"/>
    <col min="8707" max="8708" width="9" style="9" customWidth="1"/>
    <col min="8709" max="8710" width="8.5" style="9" customWidth="1"/>
    <col min="8711" max="8711" width="8.375" style="9" customWidth="1"/>
    <col min="8712" max="8712" width="7.375" style="9" customWidth="1"/>
    <col min="8713" max="8714" width="10" style="9" customWidth="1"/>
    <col min="8715" max="8715" width="17.125" style="9" customWidth="1"/>
    <col min="8716" max="8960" width="9" style="9"/>
    <col min="8961" max="8961" width="1.625" style="9" customWidth="1"/>
    <col min="8962" max="8962" width="3.5" style="9" customWidth="1"/>
    <col min="8963" max="8964" width="9" style="9" customWidth="1"/>
    <col min="8965" max="8966" width="8.5" style="9" customWidth="1"/>
    <col min="8967" max="8967" width="8.375" style="9" customWidth="1"/>
    <col min="8968" max="8968" width="7.375" style="9" customWidth="1"/>
    <col min="8969" max="8970" width="10" style="9" customWidth="1"/>
    <col min="8971" max="8971" width="17.125" style="9" customWidth="1"/>
    <col min="8972" max="9216" width="9" style="9"/>
    <col min="9217" max="9217" width="1.625" style="9" customWidth="1"/>
    <col min="9218" max="9218" width="3.5" style="9" customWidth="1"/>
    <col min="9219" max="9220" width="9" style="9" customWidth="1"/>
    <col min="9221" max="9222" width="8.5" style="9" customWidth="1"/>
    <col min="9223" max="9223" width="8.375" style="9" customWidth="1"/>
    <col min="9224" max="9224" width="7.375" style="9" customWidth="1"/>
    <col min="9225" max="9226" width="10" style="9" customWidth="1"/>
    <col min="9227" max="9227" width="17.125" style="9" customWidth="1"/>
    <col min="9228" max="9472" width="9" style="9"/>
    <col min="9473" max="9473" width="1.625" style="9" customWidth="1"/>
    <col min="9474" max="9474" width="3.5" style="9" customWidth="1"/>
    <col min="9475" max="9476" width="9" style="9" customWidth="1"/>
    <col min="9477" max="9478" width="8.5" style="9" customWidth="1"/>
    <col min="9479" max="9479" width="8.375" style="9" customWidth="1"/>
    <col min="9480" max="9480" width="7.375" style="9" customWidth="1"/>
    <col min="9481" max="9482" width="10" style="9" customWidth="1"/>
    <col min="9483" max="9483" width="17.125" style="9" customWidth="1"/>
    <col min="9484" max="9728" width="9" style="9"/>
    <col min="9729" max="9729" width="1.625" style="9" customWidth="1"/>
    <col min="9730" max="9730" width="3.5" style="9" customWidth="1"/>
    <col min="9731" max="9732" width="9" style="9" customWidth="1"/>
    <col min="9733" max="9734" width="8.5" style="9" customWidth="1"/>
    <col min="9735" max="9735" width="8.375" style="9" customWidth="1"/>
    <col min="9736" max="9736" width="7.375" style="9" customWidth="1"/>
    <col min="9737" max="9738" width="10" style="9" customWidth="1"/>
    <col min="9739" max="9739" width="17.125" style="9" customWidth="1"/>
    <col min="9740" max="9984" width="9" style="9"/>
    <col min="9985" max="9985" width="1.625" style="9" customWidth="1"/>
    <col min="9986" max="9986" width="3.5" style="9" customWidth="1"/>
    <col min="9987" max="9988" width="9" style="9" customWidth="1"/>
    <col min="9989" max="9990" width="8.5" style="9" customWidth="1"/>
    <col min="9991" max="9991" width="8.375" style="9" customWidth="1"/>
    <col min="9992" max="9992" width="7.375" style="9" customWidth="1"/>
    <col min="9993" max="9994" width="10" style="9" customWidth="1"/>
    <col min="9995" max="9995" width="17.125" style="9" customWidth="1"/>
    <col min="9996" max="10240" width="9" style="9"/>
    <col min="10241" max="10241" width="1.625" style="9" customWidth="1"/>
    <col min="10242" max="10242" width="3.5" style="9" customWidth="1"/>
    <col min="10243" max="10244" width="9" style="9" customWidth="1"/>
    <col min="10245" max="10246" width="8.5" style="9" customWidth="1"/>
    <col min="10247" max="10247" width="8.375" style="9" customWidth="1"/>
    <col min="10248" max="10248" width="7.375" style="9" customWidth="1"/>
    <col min="10249" max="10250" width="10" style="9" customWidth="1"/>
    <col min="10251" max="10251" width="17.125" style="9" customWidth="1"/>
    <col min="10252" max="10496" width="9" style="9"/>
    <col min="10497" max="10497" width="1.625" style="9" customWidth="1"/>
    <col min="10498" max="10498" width="3.5" style="9" customWidth="1"/>
    <col min="10499" max="10500" width="9" style="9" customWidth="1"/>
    <col min="10501" max="10502" width="8.5" style="9" customWidth="1"/>
    <col min="10503" max="10503" width="8.375" style="9" customWidth="1"/>
    <col min="10504" max="10504" width="7.375" style="9" customWidth="1"/>
    <col min="10505" max="10506" width="10" style="9" customWidth="1"/>
    <col min="10507" max="10507" width="17.125" style="9" customWidth="1"/>
    <col min="10508" max="10752" width="9" style="9"/>
    <col min="10753" max="10753" width="1.625" style="9" customWidth="1"/>
    <col min="10754" max="10754" width="3.5" style="9" customWidth="1"/>
    <col min="10755" max="10756" width="9" style="9" customWidth="1"/>
    <col min="10757" max="10758" width="8.5" style="9" customWidth="1"/>
    <col min="10759" max="10759" width="8.375" style="9" customWidth="1"/>
    <col min="10760" max="10760" width="7.375" style="9" customWidth="1"/>
    <col min="10761" max="10762" width="10" style="9" customWidth="1"/>
    <col min="10763" max="10763" width="17.125" style="9" customWidth="1"/>
    <col min="10764" max="11008" width="9" style="9"/>
    <col min="11009" max="11009" width="1.625" style="9" customWidth="1"/>
    <col min="11010" max="11010" width="3.5" style="9" customWidth="1"/>
    <col min="11011" max="11012" width="9" style="9" customWidth="1"/>
    <col min="11013" max="11014" width="8.5" style="9" customWidth="1"/>
    <col min="11015" max="11015" width="8.375" style="9" customWidth="1"/>
    <col min="11016" max="11016" width="7.375" style="9" customWidth="1"/>
    <col min="11017" max="11018" width="10" style="9" customWidth="1"/>
    <col min="11019" max="11019" width="17.125" style="9" customWidth="1"/>
    <col min="11020" max="11264" width="9" style="9"/>
    <col min="11265" max="11265" width="1.625" style="9" customWidth="1"/>
    <col min="11266" max="11266" width="3.5" style="9" customWidth="1"/>
    <col min="11267" max="11268" width="9" style="9" customWidth="1"/>
    <col min="11269" max="11270" width="8.5" style="9" customWidth="1"/>
    <col min="11271" max="11271" width="8.375" style="9" customWidth="1"/>
    <col min="11272" max="11272" width="7.375" style="9" customWidth="1"/>
    <col min="11273" max="11274" width="10" style="9" customWidth="1"/>
    <col min="11275" max="11275" width="17.125" style="9" customWidth="1"/>
    <col min="11276" max="11520" width="9" style="9"/>
    <col min="11521" max="11521" width="1.625" style="9" customWidth="1"/>
    <col min="11522" max="11522" width="3.5" style="9" customWidth="1"/>
    <col min="11523" max="11524" width="9" style="9" customWidth="1"/>
    <col min="11525" max="11526" width="8.5" style="9" customWidth="1"/>
    <col min="11527" max="11527" width="8.375" style="9" customWidth="1"/>
    <col min="11528" max="11528" width="7.375" style="9" customWidth="1"/>
    <col min="11529" max="11530" width="10" style="9" customWidth="1"/>
    <col min="11531" max="11531" width="17.125" style="9" customWidth="1"/>
    <col min="11532" max="11776" width="9" style="9"/>
    <col min="11777" max="11777" width="1.625" style="9" customWidth="1"/>
    <col min="11778" max="11778" width="3.5" style="9" customWidth="1"/>
    <col min="11779" max="11780" width="9" style="9" customWidth="1"/>
    <col min="11781" max="11782" width="8.5" style="9" customWidth="1"/>
    <col min="11783" max="11783" width="8.375" style="9" customWidth="1"/>
    <col min="11784" max="11784" width="7.375" style="9" customWidth="1"/>
    <col min="11785" max="11786" width="10" style="9" customWidth="1"/>
    <col min="11787" max="11787" width="17.125" style="9" customWidth="1"/>
    <col min="11788" max="12032" width="9" style="9"/>
    <col min="12033" max="12033" width="1.625" style="9" customWidth="1"/>
    <col min="12034" max="12034" width="3.5" style="9" customWidth="1"/>
    <col min="12035" max="12036" width="9" style="9" customWidth="1"/>
    <col min="12037" max="12038" width="8.5" style="9" customWidth="1"/>
    <col min="12039" max="12039" width="8.375" style="9" customWidth="1"/>
    <col min="12040" max="12040" width="7.375" style="9" customWidth="1"/>
    <col min="12041" max="12042" width="10" style="9" customWidth="1"/>
    <col min="12043" max="12043" width="17.125" style="9" customWidth="1"/>
    <col min="12044" max="12288" width="9" style="9"/>
    <col min="12289" max="12289" width="1.625" style="9" customWidth="1"/>
    <col min="12290" max="12290" width="3.5" style="9" customWidth="1"/>
    <col min="12291" max="12292" width="9" style="9" customWidth="1"/>
    <col min="12293" max="12294" width="8.5" style="9" customWidth="1"/>
    <col min="12295" max="12295" width="8.375" style="9" customWidth="1"/>
    <col min="12296" max="12296" width="7.375" style="9" customWidth="1"/>
    <col min="12297" max="12298" width="10" style="9" customWidth="1"/>
    <col min="12299" max="12299" width="17.125" style="9" customWidth="1"/>
    <col min="12300" max="12544" width="9" style="9"/>
    <col min="12545" max="12545" width="1.625" style="9" customWidth="1"/>
    <col min="12546" max="12546" width="3.5" style="9" customWidth="1"/>
    <col min="12547" max="12548" width="9" style="9" customWidth="1"/>
    <col min="12549" max="12550" width="8.5" style="9" customWidth="1"/>
    <col min="12551" max="12551" width="8.375" style="9" customWidth="1"/>
    <col min="12552" max="12552" width="7.375" style="9" customWidth="1"/>
    <col min="12553" max="12554" width="10" style="9" customWidth="1"/>
    <col min="12555" max="12555" width="17.125" style="9" customWidth="1"/>
    <col min="12556" max="12800" width="9" style="9"/>
    <col min="12801" max="12801" width="1.625" style="9" customWidth="1"/>
    <col min="12802" max="12802" width="3.5" style="9" customWidth="1"/>
    <col min="12803" max="12804" width="9" style="9" customWidth="1"/>
    <col min="12805" max="12806" width="8.5" style="9" customWidth="1"/>
    <col min="12807" max="12807" width="8.375" style="9" customWidth="1"/>
    <col min="12808" max="12808" width="7.375" style="9" customWidth="1"/>
    <col min="12809" max="12810" width="10" style="9" customWidth="1"/>
    <col min="12811" max="12811" width="17.125" style="9" customWidth="1"/>
    <col min="12812" max="13056" width="9" style="9"/>
    <col min="13057" max="13057" width="1.625" style="9" customWidth="1"/>
    <col min="13058" max="13058" width="3.5" style="9" customWidth="1"/>
    <col min="13059" max="13060" width="9" style="9" customWidth="1"/>
    <col min="13061" max="13062" width="8.5" style="9" customWidth="1"/>
    <col min="13063" max="13063" width="8.375" style="9" customWidth="1"/>
    <col min="13064" max="13064" width="7.375" style="9" customWidth="1"/>
    <col min="13065" max="13066" width="10" style="9" customWidth="1"/>
    <col min="13067" max="13067" width="17.125" style="9" customWidth="1"/>
    <col min="13068" max="13312" width="9" style="9"/>
    <col min="13313" max="13313" width="1.625" style="9" customWidth="1"/>
    <col min="13314" max="13314" width="3.5" style="9" customWidth="1"/>
    <col min="13315" max="13316" width="9" style="9" customWidth="1"/>
    <col min="13317" max="13318" width="8.5" style="9" customWidth="1"/>
    <col min="13319" max="13319" width="8.375" style="9" customWidth="1"/>
    <col min="13320" max="13320" width="7.375" style="9" customWidth="1"/>
    <col min="13321" max="13322" width="10" style="9" customWidth="1"/>
    <col min="13323" max="13323" width="17.125" style="9" customWidth="1"/>
    <col min="13324" max="13568" width="9" style="9"/>
    <col min="13569" max="13569" width="1.625" style="9" customWidth="1"/>
    <col min="13570" max="13570" width="3.5" style="9" customWidth="1"/>
    <col min="13571" max="13572" width="9" style="9" customWidth="1"/>
    <col min="13573" max="13574" width="8.5" style="9" customWidth="1"/>
    <col min="13575" max="13575" width="8.375" style="9" customWidth="1"/>
    <col min="13576" max="13576" width="7.375" style="9" customWidth="1"/>
    <col min="13577" max="13578" width="10" style="9" customWidth="1"/>
    <col min="13579" max="13579" width="17.125" style="9" customWidth="1"/>
    <col min="13580" max="13824" width="9" style="9"/>
    <col min="13825" max="13825" width="1.625" style="9" customWidth="1"/>
    <col min="13826" max="13826" width="3.5" style="9" customWidth="1"/>
    <col min="13827" max="13828" width="9" style="9" customWidth="1"/>
    <col min="13829" max="13830" width="8.5" style="9" customWidth="1"/>
    <col min="13831" max="13831" width="8.375" style="9" customWidth="1"/>
    <col min="13832" max="13832" width="7.375" style="9" customWidth="1"/>
    <col min="13833" max="13834" width="10" style="9" customWidth="1"/>
    <col min="13835" max="13835" width="17.125" style="9" customWidth="1"/>
    <col min="13836" max="14080" width="9" style="9"/>
    <col min="14081" max="14081" width="1.625" style="9" customWidth="1"/>
    <col min="14082" max="14082" width="3.5" style="9" customWidth="1"/>
    <col min="14083" max="14084" width="9" style="9" customWidth="1"/>
    <col min="14085" max="14086" width="8.5" style="9" customWidth="1"/>
    <col min="14087" max="14087" width="8.375" style="9" customWidth="1"/>
    <col min="14088" max="14088" width="7.375" style="9" customWidth="1"/>
    <col min="14089" max="14090" width="10" style="9" customWidth="1"/>
    <col min="14091" max="14091" width="17.125" style="9" customWidth="1"/>
    <col min="14092" max="14336" width="9" style="9"/>
    <col min="14337" max="14337" width="1.625" style="9" customWidth="1"/>
    <col min="14338" max="14338" width="3.5" style="9" customWidth="1"/>
    <col min="14339" max="14340" width="9" style="9" customWidth="1"/>
    <col min="14341" max="14342" width="8.5" style="9" customWidth="1"/>
    <col min="14343" max="14343" width="8.375" style="9" customWidth="1"/>
    <col min="14344" max="14344" width="7.375" style="9" customWidth="1"/>
    <col min="14345" max="14346" width="10" style="9" customWidth="1"/>
    <col min="14347" max="14347" width="17.125" style="9" customWidth="1"/>
    <col min="14348" max="14592" width="9" style="9"/>
    <col min="14593" max="14593" width="1.625" style="9" customWidth="1"/>
    <col min="14594" max="14594" width="3.5" style="9" customWidth="1"/>
    <col min="14595" max="14596" width="9" style="9" customWidth="1"/>
    <col min="14597" max="14598" width="8.5" style="9" customWidth="1"/>
    <col min="14599" max="14599" width="8.375" style="9" customWidth="1"/>
    <col min="14600" max="14600" width="7.375" style="9" customWidth="1"/>
    <col min="14601" max="14602" width="10" style="9" customWidth="1"/>
    <col min="14603" max="14603" width="17.125" style="9" customWidth="1"/>
    <col min="14604" max="14848" width="9" style="9"/>
    <col min="14849" max="14849" width="1.625" style="9" customWidth="1"/>
    <col min="14850" max="14850" width="3.5" style="9" customWidth="1"/>
    <col min="14851" max="14852" width="9" style="9" customWidth="1"/>
    <col min="14853" max="14854" width="8.5" style="9" customWidth="1"/>
    <col min="14855" max="14855" width="8.375" style="9" customWidth="1"/>
    <col min="14856" max="14856" width="7.375" style="9" customWidth="1"/>
    <col min="14857" max="14858" width="10" style="9" customWidth="1"/>
    <col min="14859" max="14859" width="17.125" style="9" customWidth="1"/>
    <col min="14860" max="15104" width="9" style="9"/>
    <col min="15105" max="15105" width="1.625" style="9" customWidth="1"/>
    <col min="15106" max="15106" width="3.5" style="9" customWidth="1"/>
    <col min="15107" max="15108" width="9" style="9" customWidth="1"/>
    <col min="15109" max="15110" width="8.5" style="9" customWidth="1"/>
    <col min="15111" max="15111" width="8.375" style="9" customWidth="1"/>
    <col min="15112" max="15112" width="7.375" style="9" customWidth="1"/>
    <col min="15113" max="15114" width="10" style="9" customWidth="1"/>
    <col min="15115" max="15115" width="17.125" style="9" customWidth="1"/>
    <col min="15116" max="15360" width="9" style="9"/>
    <col min="15361" max="15361" width="1.625" style="9" customWidth="1"/>
    <col min="15362" max="15362" width="3.5" style="9" customWidth="1"/>
    <col min="15363" max="15364" width="9" style="9" customWidth="1"/>
    <col min="15365" max="15366" width="8.5" style="9" customWidth="1"/>
    <col min="15367" max="15367" width="8.375" style="9" customWidth="1"/>
    <col min="15368" max="15368" width="7.375" style="9" customWidth="1"/>
    <col min="15369" max="15370" width="10" style="9" customWidth="1"/>
    <col min="15371" max="15371" width="17.125" style="9" customWidth="1"/>
    <col min="15372" max="15616" width="9" style="9"/>
    <col min="15617" max="15617" width="1.625" style="9" customWidth="1"/>
    <col min="15618" max="15618" width="3.5" style="9" customWidth="1"/>
    <col min="15619" max="15620" width="9" style="9" customWidth="1"/>
    <col min="15621" max="15622" width="8.5" style="9" customWidth="1"/>
    <col min="15623" max="15623" width="8.375" style="9" customWidth="1"/>
    <col min="15624" max="15624" width="7.375" style="9" customWidth="1"/>
    <col min="15625" max="15626" width="10" style="9" customWidth="1"/>
    <col min="15627" max="15627" width="17.125" style="9" customWidth="1"/>
    <col min="15628" max="15872" width="9" style="9"/>
    <col min="15873" max="15873" width="1.625" style="9" customWidth="1"/>
    <col min="15874" max="15874" width="3.5" style="9" customWidth="1"/>
    <col min="15875" max="15876" width="9" style="9" customWidth="1"/>
    <col min="15877" max="15878" width="8.5" style="9" customWidth="1"/>
    <col min="15879" max="15879" width="8.375" style="9" customWidth="1"/>
    <col min="15880" max="15880" width="7.375" style="9" customWidth="1"/>
    <col min="15881" max="15882" width="10" style="9" customWidth="1"/>
    <col min="15883" max="15883" width="17.125" style="9" customWidth="1"/>
    <col min="15884" max="16128" width="9" style="9"/>
    <col min="16129" max="16129" width="1.625" style="9" customWidth="1"/>
    <col min="16130" max="16130" width="3.5" style="9" customWidth="1"/>
    <col min="16131" max="16132" width="9" style="9" customWidth="1"/>
    <col min="16133" max="16134" width="8.5" style="9" customWidth="1"/>
    <col min="16135" max="16135" width="8.375" style="9" customWidth="1"/>
    <col min="16136" max="16136" width="7.375" style="9" customWidth="1"/>
    <col min="16137" max="16138" width="10" style="9" customWidth="1"/>
    <col min="16139" max="16139" width="17.125" style="9" customWidth="1"/>
    <col min="16140" max="16384" width="9" style="9"/>
  </cols>
  <sheetData>
    <row r="1" spans="2:11" ht="9" customHeight="1"/>
    <row r="2" spans="2:11" ht="18.75" customHeight="1" thickBot="1">
      <c r="B2" s="1032" t="s">
        <v>2004</v>
      </c>
    </row>
    <row r="3" spans="2:11" ht="18" customHeight="1" thickBot="1">
      <c r="B3" s="1915" t="s">
        <v>162</v>
      </c>
      <c r="C3" s="1916"/>
      <c r="H3" s="1830" t="s">
        <v>163</v>
      </c>
      <c r="I3" s="1830"/>
      <c r="J3" s="1830"/>
      <c r="K3" s="1830"/>
    </row>
    <row r="4" spans="2:11" ht="41.25" customHeight="1">
      <c r="B4" s="1832" t="s">
        <v>164</v>
      </c>
      <c r="C4" s="1833"/>
      <c r="D4" s="1833"/>
      <c r="E4" s="1833"/>
      <c r="F4" s="1833"/>
      <c r="G4" s="1833"/>
      <c r="H4" s="1833"/>
      <c r="I4" s="1833"/>
      <c r="J4" s="1833"/>
      <c r="K4" s="1833"/>
    </row>
    <row r="5" spans="2:11" ht="6" customHeight="1">
      <c r="B5" s="1917"/>
      <c r="C5" s="1917"/>
      <c r="D5" s="1917"/>
      <c r="E5" s="1918"/>
      <c r="F5" s="1828"/>
      <c r="G5" s="1027"/>
    </row>
    <row r="6" spans="2:11" ht="15" customHeight="1">
      <c r="B6" s="1917"/>
      <c r="C6" s="1917"/>
      <c r="D6" s="1917"/>
      <c r="E6" s="1918"/>
      <c r="F6" s="1828"/>
      <c r="G6" s="1027"/>
      <c r="H6" s="1919" t="s">
        <v>937</v>
      </c>
      <c r="I6" s="1919"/>
      <c r="J6" s="1920"/>
      <c r="K6" s="1920"/>
    </row>
    <row r="7" spans="2:11" ht="15" customHeight="1">
      <c r="B7" s="1917"/>
      <c r="C7" s="1917"/>
      <c r="D7" s="1917"/>
      <c r="E7" s="1918"/>
      <c r="F7" s="1828"/>
      <c r="G7" s="1029"/>
      <c r="H7" s="1919"/>
      <c r="I7" s="1919"/>
      <c r="J7" s="1920"/>
      <c r="K7" s="1920"/>
    </row>
    <row r="8" spans="2:11" ht="6" customHeight="1" thickBot="1">
      <c r="B8" s="36"/>
      <c r="C8" s="36"/>
      <c r="D8" s="36"/>
      <c r="E8" s="36"/>
      <c r="F8" s="36"/>
      <c r="G8" s="36"/>
      <c r="H8" s="36"/>
      <c r="I8" s="36"/>
      <c r="J8" s="36"/>
      <c r="K8" s="36"/>
    </row>
    <row r="9" spans="2:11" s="36" customFormat="1" ht="24.75" customHeight="1">
      <c r="B9" s="37"/>
      <c r="C9" s="1865" t="s">
        <v>52</v>
      </c>
      <c r="D9" s="1865"/>
      <c r="E9" s="1865" t="s">
        <v>165</v>
      </c>
      <c r="F9" s="1865"/>
      <c r="G9" s="1865" t="s">
        <v>166</v>
      </c>
      <c r="H9" s="1932"/>
      <c r="I9" s="1933" t="s">
        <v>938</v>
      </c>
      <c r="J9" s="1934"/>
      <c r="K9" s="38" t="s">
        <v>167</v>
      </c>
    </row>
    <row r="10" spans="2:11" s="36" customFormat="1" ht="17.25" customHeight="1">
      <c r="B10" s="37">
        <v>1</v>
      </c>
      <c r="C10" s="1921"/>
      <c r="D10" s="1921"/>
      <c r="E10" s="1922"/>
      <c r="F10" s="1923"/>
      <c r="G10" s="1921"/>
      <c r="H10" s="1924"/>
      <c r="I10" s="1925"/>
      <c r="J10" s="1926"/>
      <c r="K10" s="1028"/>
    </row>
    <row r="11" spans="2:11" s="36" customFormat="1" ht="17.25" customHeight="1">
      <c r="B11" s="37">
        <v>2</v>
      </c>
      <c r="C11" s="1921"/>
      <c r="D11" s="1921"/>
      <c r="E11" s="1922"/>
      <c r="F11" s="1923"/>
      <c r="G11" s="1921"/>
      <c r="H11" s="1924"/>
      <c r="I11" s="1925"/>
      <c r="J11" s="1926"/>
      <c r="K11" s="1028"/>
    </row>
    <row r="12" spans="2:11" s="36" customFormat="1" ht="17.25" customHeight="1">
      <c r="B12" s="37">
        <v>3</v>
      </c>
      <c r="C12" s="1924"/>
      <c r="D12" s="1927"/>
      <c r="E12" s="1928"/>
      <c r="F12" s="1929"/>
      <c r="G12" s="1924"/>
      <c r="H12" s="1930"/>
      <c r="I12" s="1925"/>
      <c r="J12" s="1931"/>
      <c r="K12" s="1028"/>
    </row>
    <row r="13" spans="2:11" s="36" customFormat="1" ht="17.25" customHeight="1">
      <c r="B13" s="37">
        <v>4</v>
      </c>
      <c r="C13" s="1924"/>
      <c r="D13" s="1927"/>
      <c r="E13" s="1928"/>
      <c r="F13" s="1929"/>
      <c r="G13" s="1924"/>
      <c r="H13" s="1930"/>
      <c r="I13" s="1925"/>
      <c r="J13" s="1931"/>
      <c r="K13" s="1028"/>
    </row>
    <row r="14" spans="2:11" s="36" customFormat="1" ht="17.25" customHeight="1">
      <c r="B14" s="37">
        <v>5</v>
      </c>
      <c r="C14" s="1924"/>
      <c r="D14" s="1927"/>
      <c r="E14" s="1928"/>
      <c r="F14" s="1929"/>
      <c r="G14" s="1924"/>
      <c r="H14" s="1930"/>
      <c r="I14" s="1925"/>
      <c r="J14" s="1931"/>
      <c r="K14" s="1028"/>
    </row>
    <row r="15" spans="2:11" s="36" customFormat="1" ht="17.25" customHeight="1">
      <c r="B15" s="37">
        <v>6</v>
      </c>
      <c r="C15" s="1924"/>
      <c r="D15" s="1927"/>
      <c r="E15" s="1928"/>
      <c r="F15" s="1929"/>
      <c r="G15" s="1924"/>
      <c r="H15" s="1930"/>
      <c r="I15" s="1925"/>
      <c r="J15" s="1931"/>
      <c r="K15" s="40"/>
    </row>
    <row r="16" spans="2:11" s="36" customFormat="1" ht="17.25" customHeight="1">
      <c r="B16" s="37">
        <v>7</v>
      </c>
      <c r="C16" s="1921"/>
      <c r="D16" s="1921"/>
      <c r="E16" s="1921"/>
      <c r="F16" s="1921"/>
      <c r="G16" s="1921"/>
      <c r="H16" s="1924"/>
      <c r="I16" s="1935"/>
      <c r="J16" s="1936"/>
      <c r="K16" s="41"/>
    </row>
    <row r="17" spans="2:11" s="36" customFormat="1" ht="17.25" customHeight="1">
      <c r="B17" s="37">
        <v>8</v>
      </c>
      <c r="C17" s="1921"/>
      <c r="D17" s="1921"/>
      <c r="E17" s="1921"/>
      <c r="F17" s="1921"/>
      <c r="G17" s="1921"/>
      <c r="H17" s="1924"/>
      <c r="I17" s="1939"/>
      <c r="J17" s="1926"/>
      <c r="K17" s="40"/>
    </row>
    <row r="18" spans="2:11" s="36" customFormat="1" ht="17.25" customHeight="1">
      <c r="B18" s="37">
        <v>9</v>
      </c>
      <c r="C18" s="1921"/>
      <c r="D18" s="1921"/>
      <c r="E18" s="1921"/>
      <c r="F18" s="1921"/>
      <c r="G18" s="1921"/>
      <c r="H18" s="1924"/>
      <c r="I18" s="1939"/>
      <c r="J18" s="1926"/>
      <c r="K18" s="40"/>
    </row>
    <row r="19" spans="2:11" s="36" customFormat="1" ht="17.25" customHeight="1">
      <c r="B19" s="37">
        <v>10</v>
      </c>
      <c r="C19" s="1921"/>
      <c r="D19" s="1921"/>
      <c r="E19" s="1921"/>
      <c r="F19" s="1921"/>
      <c r="G19" s="1921"/>
      <c r="H19" s="1924"/>
      <c r="I19" s="1937"/>
      <c r="J19" s="1938"/>
      <c r="K19" s="40"/>
    </row>
    <row r="20" spans="2:11" s="36" customFormat="1" ht="17.25" customHeight="1">
      <c r="B20" s="37">
        <v>11</v>
      </c>
      <c r="C20" s="1924"/>
      <c r="D20" s="1927"/>
      <c r="E20" s="1928"/>
      <c r="F20" s="1929"/>
      <c r="G20" s="1921"/>
      <c r="H20" s="1924"/>
      <c r="I20" s="1925"/>
      <c r="J20" s="1931"/>
      <c r="K20" s="1028"/>
    </row>
    <row r="21" spans="2:11" s="36" customFormat="1" ht="17.25" customHeight="1">
      <c r="B21" s="37">
        <v>12</v>
      </c>
      <c r="C21" s="1921"/>
      <c r="D21" s="1921"/>
      <c r="E21" s="1922"/>
      <c r="F21" s="1923"/>
      <c r="G21" s="1921"/>
      <c r="H21" s="1924"/>
      <c r="I21" s="1925"/>
      <c r="J21" s="1926"/>
      <c r="K21" s="1028"/>
    </row>
    <row r="22" spans="2:11" s="36" customFormat="1" ht="17.25" customHeight="1">
      <c r="B22" s="37">
        <v>13</v>
      </c>
      <c r="C22" s="1924"/>
      <c r="D22" s="1927"/>
      <c r="E22" s="1928"/>
      <c r="F22" s="1929"/>
      <c r="G22" s="1924"/>
      <c r="H22" s="1930"/>
      <c r="I22" s="1925"/>
      <c r="J22" s="1931"/>
      <c r="K22" s="1028"/>
    </row>
    <row r="23" spans="2:11" s="36" customFormat="1" ht="17.25" customHeight="1">
      <c r="B23" s="37">
        <v>14</v>
      </c>
      <c r="C23" s="1921"/>
      <c r="D23" s="1921"/>
      <c r="E23" s="1922"/>
      <c r="F23" s="1923"/>
      <c r="G23" s="1921"/>
      <c r="H23" s="1924"/>
      <c r="I23" s="1925"/>
      <c r="J23" s="1926"/>
      <c r="K23" s="1028"/>
    </row>
    <row r="24" spans="2:11" s="36" customFormat="1" ht="17.25" customHeight="1">
      <c r="B24" s="37">
        <v>15</v>
      </c>
      <c r="C24" s="1921"/>
      <c r="D24" s="1921"/>
      <c r="E24" s="1928"/>
      <c r="F24" s="1940"/>
      <c r="G24" s="1921"/>
      <c r="H24" s="1924"/>
      <c r="I24" s="1925"/>
      <c r="J24" s="1926"/>
      <c r="K24" s="40"/>
    </row>
    <row r="25" spans="2:11" s="36" customFormat="1" ht="17.25" customHeight="1">
      <c r="B25" s="37">
        <v>16</v>
      </c>
      <c r="C25" s="1921"/>
      <c r="D25" s="1921"/>
      <c r="E25" s="1941"/>
      <c r="F25" s="1921"/>
      <c r="G25" s="1921"/>
      <c r="H25" s="1924"/>
      <c r="I25" s="1925"/>
      <c r="J25" s="1926"/>
      <c r="K25" s="40"/>
    </row>
    <row r="26" spans="2:11" s="36" customFormat="1" ht="17.25" customHeight="1">
      <c r="B26" s="37">
        <v>17</v>
      </c>
      <c r="C26" s="1921"/>
      <c r="D26" s="1921"/>
      <c r="E26" s="1921"/>
      <c r="F26" s="1921"/>
      <c r="G26" s="1921"/>
      <c r="H26" s="1924"/>
      <c r="I26" s="1925"/>
      <c r="J26" s="1926"/>
      <c r="K26" s="40"/>
    </row>
    <row r="27" spans="2:11" s="36" customFormat="1" ht="17.25" customHeight="1">
      <c r="B27" s="37">
        <v>18</v>
      </c>
      <c r="C27" s="1921"/>
      <c r="D27" s="1921"/>
      <c r="E27" s="1921"/>
      <c r="F27" s="1921"/>
      <c r="G27" s="1921"/>
      <c r="H27" s="1924"/>
      <c r="I27" s="1925"/>
      <c r="J27" s="1926"/>
      <c r="K27" s="40"/>
    </row>
    <row r="28" spans="2:11" s="36" customFormat="1" ht="17.25" customHeight="1">
      <c r="B28" s="37">
        <v>19</v>
      </c>
      <c r="C28" s="1921"/>
      <c r="D28" s="1921"/>
      <c r="E28" s="1921"/>
      <c r="F28" s="1921"/>
      <c r="G28" s="1921"/>
      <c r="H28" s="1924"/>
      <c r="I28" s="1925"/>
      <c r="J28" s="1926"/>
      <c r="K28" s="40"/>
    </row>
    <row r="29" spans="2:11" s="36" customFormat="1" ht="17.25" customHeight="1">
      <c r="B29" s="37">
        <v>20</v>
      </c>
      <c r="C29" s="1921"/>
      <c r="D29" s="1921"/>
      <c r="E29" s="1921"/>
      <c r="F29" s="1921"/>
      <c r="G29" s="1921"/>
      <c r="H29" s="1924"/>
      <c r="I29" s="1925"/>
      <c r="J29" s="1926"/>
      <c r="K29" s="40"/>
    </row>
    <row r="30" spans="2:11" s="36" customFormat="1" ht="17.25" customHeight="1">
      <c r="B30" s="37">
        <v>21</v>
      </c>
      <c r="C30" s="1921"/>
      <c r="D30" s="1921"/>
      <c r="E30" s="1942"/>
      <c r="F30" s="1943"/>
      <c r="G30" s="1921"/>
      <c r="H30" s="1924"/>
      <c r="I30" s="1944"/>
      <c r="J30" s="1945"/>
      <c r="K30" s="1028"/>
    </row>
    <row r="31" spans="2:11" s="36" customFormat="1" ht="17.25" customHeight="1">
      <c r="B31" s="37">
        <v>22</v>
      </c>
      <c r="C31" s="1921"/>
      <c r="D31" s="1921"/>
      <c r="E31" s="1942"/>
      <c r="F31" s="1943"/>
      <c r="G31" s="1921"/>
      <c r="H31" s="1924"/>
      <c r="I31" s="1925"/>
      <c r="J31" s="1926"/>
      <c r="K31" s="1028"/>
    </row>
    <row r="32" spans="2:11" s="36" customFormat="1" ht="17.25" customHeight="1">
      <c r="B32" s="37">
        <v>23</v>
      </c>
      <c r="C32" s="1921"/>
      <c r="D32" s="1921"/>
      <c r="E32" s="1942"/>
      <c r="F32" s="1943"/>
      <c r="G32" s="1921"/>
      <c r="H32" s="1924"/>
      <c r="I32" s="1925"/>
      <c r="J32" s="1926"/>
      <c r="K32" s="1028"/>
    </row>
    <row r="33" spans="2:11" s="36" customFormat="1" ht="17.25" customHeight="1">
      <c r="B33" s="37">
        <v>24</v>
      </c>
      <c r="C33" s="1921"/>
      <c r="D33" s="1921"/>
      <c r="E33" s="1942"/>
      <c r="F33" s="1943"/>
      <c r="G33" s="1921"/>
      <c r="H33" s="1924"/>
      <c r="I33" s="1925"/>
      <c r="J33" s="1926"/>
      <c r="K33" s="1028"/>
    </row>
    <row r="34" spans="2:11" s="36" customFormat="1" ht="17.25" customHeight="1">
      <c r="B34" s="37">
        <v>25</v>
      </c>
      <c r="C34" s="1921"/>
      <c r="D34" s="1921"/>
      <c r="E34" s="1942"/>
      <c r="F34" s="1943"/>
      <c r="G34" s="1921"/>
      <c r="H34" s="1924"/>
      <c r="I34" s="1925"/>
      <c r="J34" s="1926"/>
      <c r="K34" s="1028"/>
    </row>
    <row r="35" spans="2:11" s="36" customFormat="1" ht="17.25" customHeight="1">
      <c r="B35" s="37">
        <v>26</v>
      </c>
      <c r="C35" s="1921"/>
      <c r="D35" s="1921"/>
      <c r="E35" s="1942"/>
      <c r="F35" s="1943"/>
      <c r="G35" s="1921"/>
      <c r="H35" s="1924"/>
      <c r="I35" s="1925"/>
      <c r="J35" s="1926"/>
      <c r="K35" s="1028"/>
    </row>
    <row r="36" spans="2:11" s="36" customFormat="1" ht="17.25" customHeight="1">
      <c r="B36" s="37">
        <v>27</v>
      </c>
      <c r="C36" s="1921"/>
      <c r="D36" s="1921"/>
      <c r="E36" s="1942"/>
      <c r="F36" s="1943"/>
      <c r="G36" s="1921"/>
      <c r="H36" s="1924"/>
      <c r="I36" s="1925"/>
      <c r="J36" s="1926"/>
      <c r="K36" s="1028"/>
    </row>
    <row r="37" spans="2:11" s="36" customFormat="1" ht="17.25" customHeight="1">
      <c r="B37" s="37">
        <v>28</v>
      </c>
      <c r="C37" s="1921"/>
      <c r="D37" s="1921"/>
      <c r="E37" s="1942"/>
      <c r="F37" s="1943"/>
      <c r="G37" s="1921"/>
      <c r="H37" s="1924"/>
      <c r="I37" s="1925"/>
      <c r="J37" s="1926"/>
      <c r="K37" s="1028"/>
    </row>
    <row r="38" spans="2:11" s="36" customFormat="1" ht="17.25" customHeight="1">
      <c r="B38" s="37">
        <v>29</v>
      </c>
      <c r="C38" s="1921"/>
      <c r="D38" s="1921"/>
      <c r="E38" s="1942"/>
      <c r="F38" s="1943"/>
      <c r="G38" s="1921"/>
      <c r="H38" s="1924"/>
      <c r="I38" s="1925"/>
      <c r="J38" s="1926"/>
      <c r="K38" s="1028"/>
    </row>
    <row r="39" spans="2:11" s="36" customFormat="1" ht="17.25" customHeight="1" thickBot="1">
      <c r="B39" s="37">
        <v>30</v>
      </c>
      <c r="C39" s="1921"/>
      <c r="D39" s="1921"/>
      <c r="E39" s="1942"/>
      <c r="F39" s="1943"/>
      <c r="G39" s="1921"/>
      <c r="H39" s="1924"/>
      <c r="I39" s="1946"/>
      <c r="J39" s="1947"/>
      <c r="K39" s="1028"/>
    </row>
    <row r="40" spans="2:11" ht="13.5" customHeight="1">
      <c r="B40" s="1948" t="s">
        <v>168</v>
      </c>
      <c r="C40" s="1949"/>
      <c r="D40" s="1949"/>
      <c r="E40" s="1949"/>
      <c r="F40" s="1949"/>
      <c r="G40" s="1949"/>
      <c r="H40" s="1949"/>
      <c r="I40" s="1949"/>
      <c r="J40" s="1949"/>
      <c r="K40" s="1949"/>
    </row>
    <row r="41" spans="2:11" ht="13.5" customHeight="1">
      <c r="B41" s="1949"/>
      <c r="C41" s="1949"/>
      <c r="D41" s="1949"/>
      <c r="E41" s="1949"/>
      <c r="F41" s="1949"/>
      <c r="G41" s="1949"/>
      <c r="H41" s="1949"/>
      <c r="I41" s="1949"/>
      <c r="J41" s="1949"/>
      <c r="K41" s="1949"/>
    </row>
  </sheetData>
  <mergeCells count="136">
    <mergeCell ref="C39:D39"/>
    <mergeCell ref="E39:F39"/>
    <mergeCell ref="G39:H39"/>
    <mergeCell ref="I39:J39"/>
    <mergeCell ref="B40:K41"/>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E7:F7"/>
    <mergeCell ref="C9:D9"/>
    <mergeCell ref="E9:F9"/>
    <mergeCell ref="G9:H9"/>
    <mergeCell ref="I9:J9"/>
    <mergeCell ref="C10:D10"/>
    <mergeCell ref="E10:F10"/>
    <mergeCell ref="G10:H10"/>
    <mergeCell ref="I10:J10"/>
    <mergeCell ref="B3:C3"/>
    <mergeCell ref="H3:K3"/>
    <mergeCell ref="B4:K4"/>
    <mergeCell ref="B5:D5"/>
    <mergeCell ref="E5:F5"/>
    <mergeCell ref="B6:D6"/>
    <mergeCell ref="E6:F6"/>
    <mergeCell ref="H6:I7"/>
    <mergeCell ref="J6:K7"/>
    <mergeCell ref="B7:D7"/>
  </mergeCells>
  <phoneticPr fontId="5"/>
  <pageMargins left="0.7" right="0.7" top="0.75" bottom="0.75" header="0.3" footer="0.3"/>
  <pageSetup paperSize="9" scale="93"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B1:M50"/>
  <sheetViews>
    <sheetView workbookViewId="0">
      <selection activeCell="O7" sqref="O7"/>
    </sheetView>
  </sheetViews>
  <sheetFormatPr defaultRowHeight="13.5"/>
  <cols>
    <col min="1" max="1" width="2.5" style="8" customWidth="1"/>
    <col min="2" max="2" width="1.75" style="8" customWidth="1"/>
    <col min="3" max="3" width="23.25" style="8" customWidth="1"/>
    <col min="4" max="4" width="4" style="8" customWidth="1"/>
    <col min="5" max="5" width="8.25" style="8" customWidth="1"/>
    <col min="6" max="6" width="14.75" style="8" customWidth="1"/>
    <col min="7" max="7" width="7.625" style="8" customWidth="1"/>
    <col min="8" max="8" width="14.5" style="8" customWidth="1"/>
    <col min="9" max="9" width="7.5" style="8" customWidth="1"/>
    <col min="10" max="10" width="14.625" style="8" customWidth="1"/>
    <col min="11" max="11" width="7.625" style="8" customWidth="1"/>
    <col min="12" max="12" width="8.625" style="8" customWidth="1"/>
    <col min="13" max="13" width="1.75" style="8" customWidth="1"/>
    <col min="14" max="260" width="9" style="8"/>
    <col min="261" max="261" width="2.25" style="8" customWidth="1"/>
    <col min="262" max="262" width="24.25" style="8" customWidth="1"/>
    <col min="263" max="263" width="4" style="8" customWidth="1"/>
    <col min="264" max="266" width="20.125" style="8" customWidth="1"/>
    <col min="267" max="267" width="3.125" style="8" customWidth="1"/>
    <col min="268" max="268" width="4.375" style="8" customWidth="1"/>
    <col min="269" max="269" width="2.5" style="8" customWidth="1"/>
    <col min="270" max="516" width="9" style="8"/>
    <col min="517" max="517" width="2.25" style="8" customWidth="1"/>
    <col min="518" max="518" width="24.25" style="8" customWidth="1"/>
    <col min="519" max="519" width="4" style="8" customWidth="1"/>
    <col min="520" max="522" width="20.125" style="8" customWidth="1"/>
    <col min="523" max="523" width="3.125" style="8" customWidth="1"/>
    <col min="524" max="524" width="4.375" style="8" customWidth="1"/>
    <col min="525" max="525" width="2.5" style="8" customWidth="1"/>
    <col min="526" max="772" width="9" style="8"/>
    <col min="773" max="773" width="2.25" style="8" customWidth="1"/>
    <col min="774" max="774" width="24.25" style="8" customWidth="1"/>
    <col min="775" max="775" width="4" style="8" customWidth="1"/>
    <col min="776" max="778" width="20.125" style="8" customWidth="1"/>
    <col min="779" max="779" width="3.125" style="8" customWidth="1"/>
    <col min="780" max="780" width="4.375" style="8" customWidth="1"/>
    <col min="781" max="781" width="2.5" style="8" customWidth="1"/>
    <col min="782" max="1028" width="9" style="8"/>
    <col min="1029" max="1029" width="2.25" style="8" customWidth="1"/>
    <col min="1030" max="1030" width="24.25" style="8" customWidth="1"/>
    <col min="1031" max="1031" width="4" style="8" customWidth="1"/>
    <col min="1032" max="1034" width="20.125" style="8" customWidth="1"/>
    <col min="1035" max="1035" width="3.125" style="8" customWidth="1"/>
    <col min="1036" max="1036" width="4.375" style="8" customWidth="1"/>
    <col min="1037" max="1037" width="2.5" style="8" customWidth="1"/>
    <col min="1038" max="1284" width="9" style="8"/>
    <col min="1285" max="1285" width="2.25" style="8" customWidth="1"/>
    <col min="1286" max="1286" width="24.25" style="8" customWidth="1"/>
    <col min="1287" max="1287" width="4" style="8" customWidth="1"/>
    <col min="1288" max="1290" width="20.125" style="8" customWidth="1"/>
    <col min="1291" max="1291" width="3.125" style="8" customWidth="1"/>
    <col min="1292" max="1292" width="4.375" style="8" customWidth="1"/>
    <col min="1293" max="1293" width="2.5" style="8" customWidth="1"/>
    <col min="1294" max="1540" width="9" style="8"/>
    <col min="1541" max="1541" width="2.25" style="8" customWidth="1"/>
    <col min="1542" max="1542" width="24.25" style="8" customWidth="1"/>
    <col min="1543" max="1543" width="4" style="8" customWidth="1"/>
    <col min="1544" max="1546" width="20.125" style="8" customWidth="1"/>
    <col min="1547" max="1547" width="3.125" style="8" customWidth="1"/>
    <col min="1548" max="1548" width="4.375" style="8" customWidth="1"/>
    <col min="1549" max="1549" width="2.5" style="8" customWidth="1"/>
    <col min="1550" max="1796" width="9" style="8"/>
    <col min="1797" max="1797" width="2.25" style="8" customWidth="1"/>
    <col min="1798" max="1798" width="24.25" style="8" customWidth="1"/>
    <col min="1799" max="1799" width="4" style="8" customWidth="1"/>
    <col min="1800" max="1802" width="20.125" style="8" customWidth="1"/>
    <col min="1803" max="1803" width="3.125" style="8" customWidth="1"/>
    <col min="1804" max="1804" width="4.375" style="8" customWidth="1"/>
    <col min="1805" max="1805" width="2.5" style="8" customWidth="1"/>
    <col min="1806" max="2052" width="9" style="8"/>
    <col min="2053" max="2053" width="2.25" style="8" customWidth="1"/>
    <col min="2054" max="2054" width="24.25" style="8" customWidth="1"/>
    <col min="2055" max="2055" width="4" style="8" customWidth="1"/>
    <col min="2056" max="2058" width="20.125" style="8" customWidth="1"/>
    <col min="2059" max="2059" width="3.125" style="8" customWidth="1"/>
    <col min="2060" max="2060" width="4.375" style="8" customWidth="1"/>
    <col min="2061" max="2061" width="2.5" style="8" customWidth="1"/>
    <col min="2062" max="2308" width="9" style="8"/>
    <col min="2309" max="2309" width="2.25" style="8" customWidth="1"/>
    <col min="2310" max="2310" width="24.25" style="8" customWidth="1"/>
    <col min="2311" max="2311" width="4" style="8" customWidth="1"/>
    <col min="2312" max="2314" width="20.125" style="8" customWidth="1"/>
    <col min="2315" max="2315" width="3.125" style="8" customWidth="1"/>
    <col min="2316" max="2316" width="4.375" style="8" customWidth="1"/>
    <col min="2317" max="2317" width="2.5" style="8" customWidth="1"/>
    <col min="2318" max="2564" width="9" style="8"/>
    <col min="2565" max="2565" width="2.25" style="8" customWidth="1"/>
    <col min="2566" max="2566" width="24.25" style="8" customWidth="1"/>
    <col min="2567" max="2567" width="4" style="8" customWidth="1"/>
    <col min="2568" max="2570" width="20.125" style="8" customWidth="1"/>
    <col min="2571" max="2571" width="3.125" style="8" customWidth="1"/>
    <col min="2572" max="2572" width="4.375" style="8" customWidth="1"/>
    <col min="2573" max="2573" width="2.5" style="8" customWidth="1"/>
    <col min="2574" max="2820" width="9" style="8"/>
    <col min="2821" max="2821" width="2.25" style="8" customWidth="1"/>
    <col min="2822" max="2822" width="24.25" style="8" customWidth="1"/>
    <col min="2823" max="2823" width="4" style="8" customWidth="1"/>
    <col min="2824" max="2826" width="20.125" style="8" customWidth="1"/>
    <col min="2827" max="2827" width="3.125" style="8" customWidth="1"/>
    <col min="2828" max="2828" width="4.375" style="8" customWidth="1"/>
    <col min="2829" max="2829" width="2.5" style="8" customWidth="1"/>
    <col min="2830" max="3076" width="9" style="8"/>
    <col min="3077" max="3077" width="2.25" style="8" customWidth="1"/>
    <col min="3078" max="3078" width="24.25" style="8" customWidth="1"/>
    <col min="3079" max="3079" width="4" style="8" customWidth="1"/>
    <col min="3080" max="3082" width="20.125" style="8" customWidth="1"/>
    <col min="3083" max="3083" width="3.125" style="8" customWidth="1"/>
    <col min="3084" max="3084" width="4.375" style="8" customWidth="1"/>
    <col min="3085" max="3085" width="2.5" style="8" customWidth="1"/>
    <col min="3086" max="3332" width="9" style="8"/>
    <col min="3333" max="3333" width="2.25" style="8" customWidth="1"/>
    <col min="3334" max="3334" width="24.25" style="8" customWidth="1"/>
    <col min="3335" max="3335" width="4" style="8" customWidth="1"/>
    <col min="3336" max="3338" width="20.125" style="8" customWidth="1"/>
    <col min="3339" max="3339" width="3.125" style="8" customWidth="1"/>
    <col min="3340" max="3340" width="4.375" style="8" customWidth="1"/>
    <col min="3341" max="3341" width="2.5" style="8" customWidth="1"/>
    <col min="3342" max="3588" width="9" style="8"/>
    <col min="3589" max="3589" width="2.25" style="8" customWidth="1"/>
    <col min="3590" max="3590" width="24.25" style="8" customWidth="1"/>
    <col min="3591" max="3591" width="4" style="8" customWidth="1"/>
    <col min="3592" max="3594" width="20.125" style="8" customWidth="1"/>
    <col min="3595" max="3595" width="3.125" style="8" customWidth="1"/>
    <col min="3596" max="3596" width="4.375" style="8" customWidth="1"/>
    <col min="3597" max="3597" width="2.5" style="8" customWidth="1"/>
    <col min="3598" max="3844" width="9" style="8"/>
    <col min="3845" max="3845" width="2.25" style="8" customWidth="1"/>
    <col min="3846" max="3846" width="24.25" style="8" customWidth="1"/>
    <col min="3847" max="3847" width="4" style="8" customWidth="1"/>
    <col min="3848" max="3850" width="20.125" style="8" customWidth="1"/>
    <col min="3851" max="3851" width="3.125" style="8" customWidth="1"/>
    <col min="3852" max="3852" width="4.375" style="8" customWidth="1"/>
    <col min="3853" max="3853" width="2.5" style="8" customWidth="1"/>
    <col min="3854" max="4100" width="9" style="8"/>
    <col min="4101" max="4101" width="2.25" style="8" customWidth="1"/>
    <col min="4102" max="4102" width="24.25" style="8" customWidth="1"/>
    <col min="4103" max="4103" width="4" style="8" customWidth="1"/>
    <col min="4104" max="4106" width="20.125" style="8" customWidth="1"/>
    <col min="4107" max="4107" width="3.125" style="8" customWidth="1"/>
    <col min="4108" max="4108" width="4.375" style="8" customWidth="1"/>
    <col min="4109" max="4109" width="2.5" style="8" customWidth="1"/>
    <col min="4110" max="4356" width="9" style="8"/>
    <col min="4357" max="4357" width="2.25" style="8" customWidth="1"/>
    <col min="4358" max="4358" width="24.25" style="8" customWidth="1"/>
    <col min="4359" max="4359" width="4" style="8" customWidth="1"/>
    <col min="4360" max="4362" width="20.125" style="8" customWidth="1"/>
    <col min="4363" max="4363" width="3.125" style="8" customWidth="1"/>
    <col min="4364" max="4364" width="4.375" style="8" customWidth="1"/>
    <col min="4365" max="4365" width="2.5" style="8" customWidth="1"/>
    <col min="4366" max="4612" width="9" style="8"/>
    <col min="4613" max="4613" width="2.25" style="8" customWidth="1"/>
    <col min="4614" max="4614" width="24.25" style="8" customWidth="1"/>
    <col min="4615" max="4615" width="4" style="8" customWidth="1"/>
    <col min="4616" max="4618" width="20.125" style="8" customWidth="1"/>
    <col min="4619" max="4619" width="3.125" style="8" customWidth="1"/>
    <col min="4620" max="4620" width="4.375" style="8" customWidth="1"/>
    <col min="4621" max="4621" width="2.5" style="8" customWidth="1"/>
    <col min="4622" max="4868" width="9" style="8"/>
    <col min="4869" max="4869" width="2.25" style="8" customWidth="1"/>
    <col min="4870" max="4870" width="24.25" style="8" customWidth="1"/>
    <col min="4871" max="4871" width="4" style="8" customWidth="1"/>
    <col min="4872" max="4874" width="20.125" style="8" customWidth="1"/>
    <col min="4875" max="4875" width="3.125" style="8" customWidth="1"/>
    <col min="4876" max="4876" width="4.375" style="8" customWidth="1"/>
    <col min="4877" max="4877" width="2.5" style="8" customWidth="1"/>
    <col min="4878" max="5124" width="9" style="8"/>
    <col min="5125" max="5125" width="2.25" style="8" customWidth="1"/>
    <col min="5126" max="5126" width="24.25" style="8" customWidth="1"/>
    <col min="5127" max="5127" width="4" style="8" customWidth="1"/>
    <col min="5128" max="5130" width="20.125" style="8" customWidth="1"/>
    <col min="5131" max="5131" width="3.125" style="8" customWidth="1"/>
    <col min="5132" max="5132" width="4.375" style="8" customWidth="1"/>
    <col min="5133" max="5133" width="2.5" style="8" customWidth="1"/>
    <col min="5134" max="5380" width="9" style="8"/>
    <col min="5381" max="5381" width="2.25" style="8" customWidth="1"/>
    <col min="5382" max="5382" width="24.25" style="8" customWidth="1"/>
    <col min="5383" max="5383" width="4" style="8" customWidth="1"/>
    <col min="5384" max="5386" width="20.125" style="8" customWidth="1"/>
    <col min="5387" max="5387" width="3.125" style="8" customWidth="1"/>
    <col min="5388" max="5388" width="4.375" style="8" customWidth="1"/>
    <col min="5389" max="5389" width="2.5" style="8" customWidth="1"/>
    <col min="5390" max="5636" width="9" style="8"/>
    <col min="5637" max="5637" width="2.25" style="8" customWidth="1"/>
    <col min="5638" max="5638" width="24.25" style="8" customWidth="1"/>
    <col min="5639" max="5639" width="4" style="8" customWidth="1"/>
    <col min="5640" max="5642" width="20.125" style="8" customWidth="1"/>
    <col min="5643" max="5643" width="3.125" style="8" customWidth="1"/>
    <col min="5644" max="5644" width="4.375" style="8" customWidth="1"/>
    <col min="5645" max="5645" width="2.5" style="8" customWidth="1"/>
    <col min="5646" max="5892" width="9" style="8"/>
    <col min="5893" max="5893" width="2.25" style="8" customWidth="1"/>
    <col min="5894" max="5894" width="24.25" style="8" customWidth="1"/>
    <col min="5895" max="5895" width="4" style="8" customWidth="1"/>
    <col min="5896" max="5898" width="20.125" style="8" customWidth="1"/>
    <col min="5899" max="5899" width="3.125" style="8" customWidth="1"/>
    <col min="5900" max="5900" width="4.375" style="8" customWidth="1"/>
    <col min="5901" max="5901" width="2.5" style="8" customWidth="1"/>
    <col min="5902" max="6148" width="9" style="8"/>
    <col min="6149" max="6149" width="2.25" style="8" customWidth="1"/>
    <col min="6150" max="6150" width="24.25" style="8" customWidth="1"/>
    <col min="6151" max="6151" width="4" style="8" customWidth="1"/>
    <col min="6152" max="6154" width="20.125" style="8" customWidth="1"/>
    <col min="6155" max="6155" width="3.125" style="8" customWidth="1"/>
    <col min="6156" max="6156" width="4.375" style="8" customWidth="1"/>
    <col min="6157" max="6157" width="2.5" style="8" customWidth="1"/>
    <col min="6158" max="6404" width="9" style="8"/>
    <col min="6405" max="6405" width="2.25" style="8" customWidth="1"/>
    <col min="6406" max="6406" width="24.25" style="8" customWidth="1"/>
    <col min="6407" max="6407" width="4" style="8" customWidth="1"/>
    <col min="6408" max="6410" width="20.125" style="8" customWidth="1"/>
    <col min="6411" max="6411" width="3.125" style="8" customWidth="1"/>
    <col min="6412" max="6412" width="4.375" style="8" customWidth="1"/>
    <col min="6413" max="6413" width="2.5" style="8" customWidth="1"/>
    <col min="6414" max="6660" width="9" style="8"/>
    <col min="6661" max="6661" width="2.25" style="8" customWidth="1"/>
    <col min="6662" max="6662" width="24.25" style="8" customWidth="1"/>
    <col min="6663" max="6663" width="4" style="8" customWidth="1"/>
    <col min="6664" max="6666" width="20.125" style="8" customWidth="1"/>
    <col min="6667" max="6667" width="3.125" style="8" customWidth="1"/>
    <col min="6668" max="6668" width="4.375" style="8" customWidth="1"/>
    <col min="6669" max="6669" width="2.5" style="8" customWidth="1"/>
    <col min="6670" max="6916" width="9" style="8"/>
    <col min="6917" max="6917" width="2.25" style="8" customWidth="1"/>
    <col min="6918" max="6918" width="24.25" style="8" customWidth="1"/>
    <col min="6919" max="6919" width="4" style="8" customWidth="1"/>
    <col min="6920" max="6922" width="20.125" style="8" customWidth="1"/>
    <col min="6923" max="6923" width="3.125" style="8" customWidth="1"/>
    <col min="6924" max="6924" width="4.375" style="8" customWidth="1"/>
    <col min="6925" max="6925" width="2.5" style="8" customWidth="1"/>
    <col min="6926" max="7172" width="9" style="8"/>
    <col min="7173" max="7173" width="2.25" style="8" customWidth="1"/>
    <col min="7174" max="7174" width="24.25" style="8" customWidth="1"/>
    <col min="7175" max="7175" width="4" style="8" customWidth="1"/>
    <col min="7176" max="7178" width="20.125" style="8" customWidth="1"/>
    <col min="7179" max="7179" width="3.125" style="8" customWidth="1"/>
    <col min="7180" max="7180" width="4.375" style="8" customWidth="1"/>
    <col min="7181" max="7181" width="2.5" style="8" customWidth="1"/>
    <col min="7182" max="7428" width="9" style="8"/>
    <col min="7429" max="7429" width="2.25" style="8" customWidth="1"/>
    <col min="7430" max="7430" width="24.25" style="8" customWidth="1"/>
    <col min="7431" max="7431" width="4" style="8" customWidth="1"/>
    <col min="7432" max="7434" width="20.125" style="8" customWidth="1"/>
    <col min="7435" max="7435" width="3.125" style="8" customWidth="1"/>
    <col min="7436" max="7436" width="4.375" style="8" customWidth="1"/>
    <col min="7437" max="7437" width="2.5" style="8" customWidth="1"/>
    <col min="7438" max="7684" width="9" style="8"/>
    <col min="7685" max="7685" width="2.25" style="8" customWidth="1"/>
    <col min="7686" max="7686" width="24.25" style="8" customWidth="1"/>
    <col min="7687" max="7687" width="4" style="8" customWidth="1"/>
    <col min="7688" max="7690" width="20.125" style="8" customWidth="1"/>
    <col min="7691" max="7691" width="3.125" style="8" customWidth="1"/>
    <col min="7692" max="7692" width="4.375" style="8" customWidth="1"/>
    <col min="7693" max="7693" width="2.5" style="8" customWidth="1"/>
    <col min="7694" max="7940" width="9" style="8"/>
    <col min="7941" max="7941" width="2.25" style="8" customWidth="1"/>
    <col min="7942" max="7942" width="24.25" style="8" customWidth="1"/>
    <col min="7943" max="7943" width="4" style="8" customWidth="1"/>
    <col min="7944" max="7946" width="20.125" style="8" customWidth="1"/>
    <col min="7947" max="7947" width="3.125" style="8" customWidth="1"/>
    <col min="7948" max="7948" width="4.375" style="8" customWidth="1"/>
    <col min="7949" max="7949" width="2.5" style="8" customWidth="1"/>
    <col min="7950" max="8196" width="9" style="8"/>
    <col min="8197" max="8197" width="2.25" style="8" customWidth="1"/>
    <col min="8198" max="8198" width="24.25" style="8" customWidth="1"/>
    <col min="8199" max="8199" width="4" style="8" customWidth="1"/>
    <col min="8200" max="8202" width="20.125" style="8" customWidth="1"/>
    <col min="8203" max="8203" width="3.125" style="8" customWidth="1"/>
    <col min="8204" max="8204" width="4.375" style="8" customWidth="1"/>
    <col min="8205" max="8205" width="2.5" style="8" customWidth="1"/>
    <col min="8206" max="8452" width="9" style="8"/>
    <col min="8453" max="8453" width="2.25" style="8" customWidth="1"/>
    <col min="8454" max="8454" width="24.25" style="8" customWidth="1"/>
    <col min="8455" max="8455" width="4" style="8" customWidth="1"/>
    <col min="8456" max="8458" width="20.125" style="8" customWidth="1"/>
    <col min="8459" max="8459" width="3.125" style="8" customWidth="1"/>
    <col min="8460" max="8460" width="4.375" style="8" customWidth="1"/>
    <col min="8461" max="8461" width="2.5" style="8" customWidth="1"/>
    <col min="8462" max="8708" width="9" style="8"/>
    <col min="8709" max="8709" width="2.25" style="8" customWidth="1"/>
    <col min="8710" max="8710" width="24.25" style="8" customWidth="1"/>
    <col min="8711" max="8711" width="4" style="8" customWidth="1"/>
    <col min="8712" max="8714" width="20.125" style="8" customWidth="1"/>
    <col min="8715" max="8715" width="3.125" style="8" customWidth="1"/>
    <col min="8716" max="8716" width="4.375" style="8" customWidth="1"/>
    <col min="8717" max="8717" width="2.5" style="8" customWidth="1"/>
    <col min="8718" max="8964" width="9" style="8"/>
    <col min="8965" max="8965" width="2.25" style="8" customWidth="1"/>
    <col min="8966" max="8966" width="24.25" style="8" customWidth="1"/>
    <col min="8967" max="8967" width="4" style="8" customWidth="1"/>
    <col min="8968" max="8970" width="20.125" style="8" customWidth="1"/>
    <col min="8971" max="8971" width="3.125" style="8" customWidth="1"/>
    <col min="8972" max="8972" width="4.375" style="8" customWidth="1"/>
    <col min="8973" max="8973" width="2.5" style="8" customWidth="1"/>
    <col min="8974" max="9220" width="9" style="8"/>
    <col min="9221" max="9221" width="2.25" style="8" customWidth="1"/>
    <col min="9222" max="9222" width="24.25" style="8" customWidth="1"/>
    <col min="9223" max="9223" width="4" style="8" customWidth="1"/>
    <col min="9224" max="9226" width="20.125" style="8" customWidth="1"/>
    <col min="9227" max="9227" width="3.125" style="8" customWidth="1"/>
    <col min="9228" max="9228" width="4.375" style="8" customWidth="1"/>
    <col min="9229" max="9229" width="2.5" style="8" customWidth="1"/>
    <col min="9230" max="9476" width="9" style="8"/>
    <col min="9477" max="9477" width="2.25" style="8" customWidth="1"/>
    <col min="9478" max="9478" width="24.25" style="8" customWidth="1"/>
    <col min="9479" max="9479" width="4" style="8" customWidth="1"/>
    <col min="9480" max="9482" width="20.125" style="8" customWidth="1"/>
    <col min="9483" max="9483" width="3.125" style="8" customWidth="1"/>
    <col min="9484" max="9484" width="4.375" style="8" customWidth="1"/>
    <col min="9485" max="9485" width="2.5" style="8" customWidth="1"/>
    <col min="9486" max="9732" width="9" style="8"/>
    <col min="9733" max="9733" width="2.25" style="8" customWidth="1"/>
    <col min="9734" max="9734" width="24.25" style="8" customWidth="1"/>
    <col min="9735" max="9735" width="4" style="8" customWidth="1"/>
    <col min="9736" max="9738" width="20.125" style="8" customWidth="1"/>
    <col min="9739" max="9739" width="3.125" style="8" customWidth="1"/>
    <col min="9740" max="9740" width="4.375" style="8" customWidth="1"/>
    <col min="9741" max="9741" width="2.5" style="8" customWidth="1"/>
    <col min="9742" max="9988" width="9" style="8"/>
    <col min="9989" max="9989" width="2.25" style="8" customWidth="1"/>
    <col min="9990" max="9990" width="24.25" style="8" customWidth="1"/>
    <col min="9991" max="9991" width="4" style="8" customWidth="1"/>
    <col min="9992" max="9994" width="20.125" style="8" customWidth="1"/>
    <col min="9995" max="9995" width="3.125" style="8" customWidth="1"/>
    <col min="9996" max="9996" width="4.375" style="8" customWidth="1"/>
    <col min="9997" max="9997" width="2.5" style="8" customWidth="1"/>
    <col min="9998" max="10244" width="9" style="8"/>
    <col min="10245" max="10245" width="2.25" style="8" customWidth="1"/>
    <col min="10246" max="10246" width="24.25" style="8" customWidth="1"/>
    <col min="10247" max="10247" width="4" style="8" customWidth="1"/>
    <col min="10248" max="10250" width="20.125" style="8" customWidth="1"/>
    <col min="10251" max="10251" width="3.125" style="8" customWidth="1"/>
    <col min="10252" max="10252" width="4.375" style="8" customWidth="1"/>
    <col min="10253" max="10253" width="2.5" style="8" customWidth="1"/>
    <col min="10254" max="10500" width="9" style="8"/>
    <col min="10501" max="10501" width="2.25" style="8" customWidth="1"/>
    <col min="10502" max="10502" width="24.25" style="8" customWidth="1"/>
    <col min="10503" max="10503" width="4" style="8" customWidth="1"/>
    <col min="10504" max="10506" width="20.125" style="8" customWidth="1"/>
    <col min="10507" max="10507" width="3.125" style="8" customWidth="1"/>
    <col min="10508" max="10508" width="4.375" style="8" customWidth="1"/>
    <col min="10509" max="10509" width="2.5" style="8" customWidth="1"/>
    <col min="10510" max="10756" width="9" style="8"/>
    <col min="10757" max="10757" width="2.25" style="8" customWidth="1"/>
    <col min="10758" max="10758" width="24.25" style="8" customWidth="1"/>
    <col min="10759" max="10759" width="4" style="8" customWidth="1"/>
    <col min="10760" max="10762" width="20.125" style="8" customWidth="1"/>
    <col min="10763" max="10763" width="3.125" style="8" customWidth="1"/>
    <col min="10764" max="10764" width="4.375" style="8" customWidth="1"/>
    <col min="10765" max="10765" width="2.5" style="8" customWidth="1"/>
    <col min="10766" max="11012" width="9" style="8"/>
    <col min="11013" max="11013" width="2.25" style="8" customWidth="1"/>
    <col min="11014" max="11014" width="24.25" style="8" customWidth="1"/>
    <col min="11015" max="11015" width="4" style="8" customWidth="1"/>
    <col min="11016" max="11018" width="20.125" style="8" customWidth="1"/>
    <col min="11019" max="11019" width="3.125" style="8" customWidth="1"/>
    <col min="11020" max="11020" width="4.375" style="8" customWidth="1"/>
    <col min="11021" max="11021" width="2.5" style="8" customWidth="1"/>
    <col min="11022" max="11268" width="9" style="8"/>
    <col min="11269" max="11269" width="2.25" style="8" customWidth="1"/>
    <col min="11270" max="11270" width="24.25" style="8" customWidth="1"/>
    <col min="11271" max="11271" width="4" style="8" customWidth="1"/>
    <col min="11272" max="11274" width="20.125" style="8" customWidth="1"/>
    <col min="11275" max="11275" width="3.125" style="8" customWidth="1"/>
    <col min="11276" max="11276" width="4.375" style="8" customWidth="1"/>
    <col min="11277" max="11277" width="2.5" style="8" customWidth="1"/>
    <col min="11278" max="11524" width="9" style="8"/>
    <col min="11525" max="11525" width="2.25" style="8" customWidth="1"/>
    <col min="11526" max="11526" width="24.25" style="8" customWidth="1"/>
    <col min="11527" max="11527" width="4" style="8" customWidth="1"/>
    <col min="11528" max="11530" width="20.125" style="8" customWidth="1"/>
    <col min="11531" max="11531" width="3.125" style="8" customWidth="1"/>
    <col min="11532" max="11532" width="4.375" style="8" customWidth="1"/>
    <col min="11533" max="11533" width="2.5" style="8" customWidth="1"/>
    <col min="11534" max="11780" width="9" style="8"/>
    <col min="11781" max="11781" width="2.25" style="8" customWidth="1"/>
    <col min="11782" max="11782" width="24.25" style="8" customWidth="1"/>
    <col min="11783" max="11783" width="4" style="8" customWidth="1"/>
    <col min="11784" max="11786" width="20.125" style="8" customWidth="1"/>
    <col min="11787" max="11787" width="3.125" style="8" customWidth="1"/>
    <col min="11788" max="11788" width="4.375" style="8" customWidth="1"/>
    <col min="11789" max="11789" width="2.5" style="8" customWidth="1"/>
    <col min="11790" max="12036" width="9" style="8"/>
    <col min="12037" max="12037" width="2.25" style="8" customWidth="1"/>
    <col min="12038" max="12038" width="24.25" style="8" customWidth="1"/>
    <col min="12039" max="12039" width="4" style="8" customWidth="1"/>
    <col min="12040" max="12042" width="20.125" style="8" customWidth="1"/>
    <col min="12043" max="12043" width="3.125" style="8" customWidth="1"/>
    <col min="12044" max="12044" width="4.375" style="8" customWidth="1"/>
    <col min="12045" max="12045" width="2.5" style="8" customWidth="1"/>
    <col min="12046" max="12292" width="9" style="8"/>
    <col min="12293" max="12293" width="2.25" style="8" customWidth="1"/>
    <col min="12294" max="12294" width="24.25" style="8" customWidth="1"/>
    <col min="12295" max="12295" width="4" style="8" customWidth="1"/>
    <col min="12296" max="12298" width="20.125" style="8" customWidth="1"/>
    <col min="12299" max="12299" width="3.125" style="8" customWidth="1"/>
    <col min="12300" max="12300" width="4.375" style="8" customWidth="1"/>
    <col min="12301" max="12301" width="2.5" style="8" customWidth="1"/>
    <col min="12302" max="12548" width="9" style="8"/>
    <col min="12549" max="12549" width="2.25" style="8" customWidth="1"/>
    <col min="12550" max="12550" width="24.25" style="8" customWidth="1"/>
    <col min="12551" max="12551" width="4" style="8" customWidth="1"/>
    <col min="12552" max="12554" width="20.125" style="8" customWidth="1"/>
    <col min="12555" max="12555" width="3.125" style="8" customWidth="1"/>
    <col min="12556" max="12556" width="4.375" style="8" customWidth="1"/>
    <col min="12557" max="12557" width="2.5" style="8" customWidth="1"/>
    <col min="12558" max="12804" width="9" style="8"/>
    <col min="12805" max="12805" width="2.25" style="8" customWidth="1"/>
    <col min="12806" max="12806" width="24.25" style="8" customWidth="1"/>
    <col min="12807" max="12807" width="4" style="8" customWidth="1"/>
    <col min="12808" max="12810" width="20.125" style="8" customWidth="1"/>
    <col min="12811" max="12811" width="3.125" style="8" customWidth="1"/>
    <col min="12812" max="12812" width="4.375" style="8" customWidth="1"/>
    <col min="12813" max="12813" width="2.5" style="8" customWidth="1"/>
    <col min="12814" max="13060" width="9" style="8"/>
    <col min="13061" max="13061" width="2.25" style="8" customWidth="1"/>
    <col min="13062" max="13062" width="24.25" style="8" customWidth="1"/>
    <col min="13063" max="13063" width="4" style="8" customWidth="1"/>
    <col min="13064" max="13066" width="20.125" style="8" customWidth="1"/>
    <col min="13067" max="13067" width="3.125" style="8" customWidth="1"/>
    <col min="13068" max="13068" width="4.375" style="8" customWidth="1"/>
    <col min="13069" max="13069" width="2.5" style="8" customWidth="1"/>
    <col min="13070" max="13316" width="9" style="8"/>
    <col min="13317" max="13317" width="2.25" style="8" customWidth="1"/>
    <col min="13318" max="13318" width="24.25" style="8" customWidth="1"/>
    <col min="13319" max="13319" width="4" style="8" customWidth="1"/>
    <col min="13320" max="13322" width="20.125" style="8" customWidth="1"/>
    <col min="13323" max="13323" width="3.125" style="8" customWidth="1"/>
    <col min="13324" max="13324" width="4.375" style="8" customWidth="1"/>
    <col min="13325" max="13325" width="2.5" style="8" customWidth="1"/>
    <col min="13326" max="13572" width="9" style="8"/>
    <col min="13573" max="13573" width="2.25" style="8" customWidth="1"/>
    <col min="13574" max="13574" width="24.25" style="8" customWidth="1"/>
    <col min="13575" max="13575" width="4" style="8" customWidth="1"/>
    <col min="13576" max="13578" width="20.125" style="8" customWidth="1"/>
    <col min="13579" max="13579" width="3.125" style="8" customWidth="1"/>
    <col min="13580" max="13580" width="4.375" style="8" customWidth="1"/>
    <col min="13581" max="13581" width="2.5" style="8" customWidth="1"/>
    <col min="13582" max="13828" width="9" style="8"/>
    <col min="13829" max="13829" width="2.25" style="8" customWidth="1"/>
    <col min="13830" max="13830" width="24.25" style="8" customWidth="1"/>
    <col min="13831" max="13831" width="4" style="8" customWidth="1"/>
    <col min="13832" max="13834" width="20.125" style="8" customWidth="1"/>
    <col min="13835" max="13835" width="3.125" style="8" customWidth="1"/>
    <col min="13836" max="13836" width="4.375" style="8" customWidth="1"/>
    <col min="13837" max="13837" width="2.5" style="8" customWidth="1"/>
    <col min="13838" max="14084" width="9" style="8"/>
    <col min="14085" max="14085" width="2.25" style="8" customWidth="1"/>
    <col min="14086" max="14086" width="24.25" style="8" customWidth="1"/>
    <col min="14087" max="14087" width="4" style="8" customWidth="1"/>
    <col min="14088" max="14090" width="20.125" style="8" customWidth="1"/>
    <col min="14091" max="14091" width="3.125" style="8" customWidth="1"/>
    <col min="14092" max="14092" width="4.375" style="8" customWidth="1"/>
    <col min="14093" max="14093" width="2.5" style="8" customWidth="1"/>
    <col min="14094" max="14340" width="9" style="8"/>
    <col min="14341" max="14341" width="2.25" style="8" customWidth="1"/>
    <col min="14342" max="14342" width="24.25" style="8" customWidth="1"/>
    <col min="14343" max="14343" width="4" style="8" customWidth="1"/>
    <col min="14344" max="14346" width="20.125" style="8" customWidth="1"/>
    <col min="14347" max="14347" width="3.125" style="8" customWidth="1"/>
    <col min="14348" max="14348" width="4.375" style="8" customWidth="1"/>
    <col min="14349" max="14349" width="2.5" style="8" customWidth="1"/>
    <col min="14350" max="14596" width="9" style="8"/>
    <col min="14597" max="14597" width="2.25" style="8" customWidth="1"/>
    <col min="14598" max="14598" width="24.25" style="8" customWidth="1"/>
    <col min="14599" max="14599" width="4" style="8" customWidth="1"/>
    <col min="14600" max="14602" width="20.125" style="8" customWidth="1"/>
    <col min="14603" max="14603" width="3.125" style="8" customWidth="1"/>
    <col min="14604" max="14604" width="4.375" style="8" customWidth="1"/>
    <col min="14605" max="14605" width="2.5" style="8" customWidth="1"/>
    <col min="14606" max="14852" width="9" style="8"/>
    <col min="14853" max="14853" width="2.25" style="8" customWidth="1"/>
    <col min="14854" max="14854" width="24.25" style="8" customWidth="1"/>
    <col min="14855" max="14855" width="4" style="8" customWidth="1"/>
    <col min="14856" max="14858" width="20.125" style="8" customWidth="1"/>
    <col min="14859" max="14859" width="3.125" style="8" customWidth="1"/>
    <col min="14860" max="14860" width="4.375" style="8" customWidth="1"/>
    <col min="14861" max="14861" width="2.5" style="8" customWidth="1"/>
    <col min="14862" max="15108" width="9" style="8"/>
    <col min="15109" max="15109" width="2.25" style="8" customWidth="1"/>
    <col min="15110" max="15110" width="24.25" style="8" customWidth="1"/>
    <col min="15111" max="15111" width="4" style="8" customWidth="1"/>
    <col min="15112" max="15114" width="20.125" style="8" customWidth="1"/>
    <col min="15115" max="15115" width="3.125" style="8" customWidth="1"/>
    <col min="15116" max="15116" width="4.375" style="8" customWidth="1"/>
    <col min="15117" max="15117" width="2.5" style="8" customWidth="1"/>
    <col min="15118" max="15364" width="9" style="8"/>
    <col min="15365" max="15365" width="2.25" style="8" customWidth="1"/>
    <col min="15366" max="15366" width="24.25" style="8" customWidth="1"/>
    <col min="15367" max="15367" width="4" style="8" customWidth="1"/>
    <col min="15368" max="15370" width="20.125" style="8" customWidth="1"/>
    <col min="15371" max="15371" width="3.125" style="8" customWidth="1"/>
    <col min="15372" max="15372" width="4.375" style="8" customWidth="1"/>
    <col min="15373" max="15373" width="2.5" style="8" customWidth="1"/>
    <col min="15374" max="15620" width="9" style="8"/>
    <col min="15621" max="15621" width="2.25" style="8" customWidth="1"/>
    <col min="15622" max="15622" width="24.25" style="8" customWidth="1"/>
    <col min="15623" max="15623" width="4" style="8" customWidth="1"/>
    <col min="15624" max="15626" width="20.125" style="8" customWidth="1"/>
    <col min="15627" max="15627" width="3.125" style="8" customWidth="1"/>
    <col min="15628" max="15628" width="4.375" style="8" customWidth="1"/>
    <col min="15629" max="15629" width="2.5" style="8" customWidth="1"/>
    <col min="15630" max="15876" width="9" style="8"/>
    <col min="15877" max="15877" width="2.25" style="8" customWidth="1"/>
    <col min="15878" max="15878" width="24.25" style="8" customWidth="1"/>
    <col min="15879" max="15879" width="4" style="8" customWidth="1"/>
    <col min="15880" max="15882" width="20.125" style="8" customWidth="1"/>
    <col min="15883" max="15883" width="3.125" style="8" customWidth="1"/>
    <col min="15884" max="15884" width="4.375" style="8" customWidth="1"/>
    <col min="15885" max="15885" width="2.5" style="8" customWidth="1"/>
    <col min="15886" max="16132" width="9" style="8"/>
    <col min="16133" max="16133" width="2.25" style="8" customWidth="1"/>
    <col min="16134" max="16134" width="24.25" style="8" customWidth="1"/>
    <col min="16135" max="16135" width="4" style="8" customWidth="1"/>
    <col min="16136" max="16138" width="20.125" style="8" customWidth="1"/>
    <col min="16139" max="16139" width="3.125" style="8" customWidth="1"/>
    <col min="16140" max="16140" width="4.375" style="8" customWidth="1"/>
    <col min="16141" max="16141" width="2.5" style="8" customWidth="1"/>
    <col min="16142" max="16384" width="9" style="8"/>
  </cols>
  <sheetData>
    <row r="1" spans="2:13" ht="34.5" customHeight="1">
      <c r="B1" s="88" t="s">
        <v>1978</v>
      </c>
      <c r="C1" s="88"/>
      <c r="D1" s="88"/>
      <c r="E1" s="88"/>
      <c r="F1" s="88"/>
      <c r="G1" s="88"/>
      <c r="H1" s="88"/>
      <c r="I1" s="88"/>
      <c r="J1" s="88"/>
      <c r="K1" s="88"/>
      <c r="L1" s="88"/>
      <c r="M1" s="88"/>
    </row>
    <row r="2" spans="2:13" ht="20.100000000000001" customHeight="1">
      <c r="B2" s="89"/>
      <c r="C2" s="88"/>
      <c r="D2" s="88"/>
      <c r="E2" s="88"/>
      <c r="F2" s="88"/>
      <c r="G2" s="88"/>
      <c r="H2" s="88"/>
      <c r="I2" s="88"/>
      <c r="J2" s="2262" t="s">
        <v>45</v>
      </c>
      <c r="K2" s="2262"/>
      <c r="L2" s="2262"/>
      <c r="M2" s="88"/>
    </row>
    <row r="3" spans="2:13" ht="20.100000000000001" customHeight="1">
      <c r="B3" s="89"/>
      <c r="C3" s="88"/>
      <c r="D3" s="88"/>
      <c r="E3" s="88"/>
      <c r="F3" s="88"/>
      <c r="G3" s="88"/>
      <c r="H3" s="88"/>
      <c r="I3" s="88"/>
      <c r="J3" s="146"/>
      <c r="K3" s="146"/>
      <c r="L3" s="146"/>
      <c r="M3" s="88"/>
    </row>
    <row r="4" spans="2:13" ht="20.100000000000001" customHeight="1">
      <c r="B4" s="2263" t="s">
        <v>499</v>
      </c>
      <c r="C4" s="2263"/>
      <c r="D4" s="2263"/>
      <c r="E4" s="2263"/>
      <c r="F4" s="2263"/>
      <c r="G4" s="2263"/>
      <c r="H4" s="2263"/>
      <c r="I4" s="2263"/>
      <c r="J4" s="2263"/>
      <c r="K4" s="2263"/>
      <c r="L4" s="2263"/>
      <c r="M4" s="88"/>
    </row>
    <row r="5" spans="2:13" ht="20.100000000000001" customHeight="1">
      <c r="B5" s="90"/>
      <c r="C5" s="90"/>
      <c r="D5" s="90"/>
      <c r="E5" s="90"/>
      <c r="F5" s="90"/>
      <c r="G5" s="90"/>
      <c r="H5" s="90"/>
      <c r="I5" s="90"/>
      <c r="J5" s="90"/>
      <c r="K5" s="90"/>
      <c r="L5" s="90"/>
      <c r="M5" s="88"/>
    </row>
    <row r="6" spans="2:13" ht="30" customHeight="1">
      <c r="B6" s="90"/>
      <c r="C6" s="303" t="s">
        <v>500</v>
      </c>
      <c r="D6" s="304"/>
      <c r="E6" s="147"/>
      <c r="F6" s="147"/>
      <c r="G6" s="147"/>
      <c r="H6" s="147"/>
      <c r="I6" s="147"/>
      <c r="J6" s="147"/>
      <c r="K6" s="147"/>
      <c r="L6" s="148"/>
      <c r="M6" s="88"/>
    </row>
    <row r="7" spans="2:13" ht="30" customHeight="1">
      <c r="B7" s="88"/>
      <c r="C7" s="303" t="s">
        <v>337</v>
      </c>
      <c r="D7" s="3278" t="s">
        <v>501</v>
      </c>
      <c r="E7" s="2267"/>
      <c r="F7" s="2267"/>
      <c r="G7" s="2267"/>
      <c r="H7" s="2267"/>
      <c r="I7" s="2267"/>
      <c r="J7" s="2267"/>
      <c r="K7" s="2267"/>
      <c r="L7" s="2268"/>
      <c r="M7" s="88"/>
    </row>
    <row r="8" spans="2:13" ht="30" customHeight="1">
      <c r="B8" s="88"/>
      <c r="C8" s="305" t="s">
        <v>502</v>
      </c>
      <c r="D8" s="3279" t="s">
        <v>503</v>
      </c>
      <c r="E8" s="2270"/>
      <c r="F8" s="2270"/>
      <c r="G8" s="2270"/>
      <c r="H8" s="2270"/>
      <c r="I8" s="2270"/>
      <c r="J8" s="2270"/>
      <c r="K8" s="2270"/>
      <c r="L8" s="2271"/>
      <c r="M8" s="88"/>
    </row>
    <row r="9" spans="2:13" ht="30" customHeight="1">
      <c r="B9" s="88"/>
      <c r="C9" s="305" t="s">
        <v>504</v>
      </c>
      <c r="D9" s="3280" t="s">
        <v>916</v>
      </c>
      <c r="E9" s="3281"/>
      <c r="F9" s="3281"/>
      <c r="G9" s="3281"/>
      <c r="H9" s="3281"/>
      <c r="I9" s="3281"/>
      <c r="J9" s="3281"/>
      <c r="K9" s="3281"/>
      <c r="L9" s="3282"/>
      <c r="M9" s="88"/>
    </row>
    <row r="10" spans="2:13" ht="18.75" customHeight="1">
      <c r="B10" s="88"/>
      <c r="C10" s="3276" t="s">
        <v>505</v>
      </c>
      <c r="D10" s="306"/>
      <c r="E10" s="100"/>
      <c r="F10" s="100"/>
      <c r="G10" s="100"/>
      <c r="H10" s="100"/>
      <c r="I10" s="100"/>
      <c r="J10" s="100"/>
      <c r="K10" s="100"/>
      <c r="L10" s="101"/>
      <c r="M10" s="88"/>
    </row>
    <row r="11" spans="2:13" ht="32.25" customHeight="1">
      <c r="B11" s="88"/>
      <c r="C11" s="3276"/>
      <c r="D11" s="307"/>
      <c r="E11" s="3277" t="s">
        <v>498</v>
      </c>
      <c r="F11" s="3277"/>
      <c r="G11" s="287"/>
      <c r="H11" s="313"/>
      <c r="I11" s="314" t="s">
        <v>107</v>
      </c>
      <c r="J11" s="288"/>
      <c r="K11" s="288"/>
      <c r="L11" s="308"/>
      <c r="M11" s="88"/>
    </row>
    <row r="12" spans="2:13" ht="20.25" customHeight="1">
      <c r="B12" s="88"/>
      <c r="C12" s="3276"/>
      <c r="D12" s="309"/>
      <c r="E12" s="310" t="s">
        <v>506</v>
      </c>
      <c r="F12" s="310"/>
      <c r="G12" s="98"/>
      <c r="H12" s="98"/>
      <c r="I12" s="98"/>
      <c r="J12" s="98"/>
      <c r="K12" s="98"/>
      <c r="L12" s="99"/>
      <c r="M12" s="88"/>
    </row>
    <row r="13" spans="2:13" ht="30" customHeight="1">
      <c r="B13" s="88"/>
      <c r="C13" s="305" t="s">
        <v>507</v>
      </c>
      <c r="D13" s="3279" t="s">
        <v>508</v>
      </c>
      <c r="E13" s="2270"/>
      <c r="F13" s="2270"/>
      <c r="G13" s="2270"/>
      <c r="H13" s="2270"/>
      <c r="I13" s="2270"/>
      <c r="J13" s="2270"/>
      <c r="K13" s="2270"/>
      <c r="L13" s="2271"/>
      <c r="M13" s="88"/>
    </row>
    <row r="14" spans="2:13">
      <c r="B14" s="88"/>
      <c r="C14" s="3284" t="s">
        <v>509</v>
      </c>
      <c r="D14" s="306"/>
      <c r="E14" s="100"/>
      <c r="F14" s="100"/>
      <c r="G14" s="100"/>
      <c r="H14" s="100"/>
      <c r="I14" s="100"/>
      <c r="J14" s="100"/>
      <c r="K14" s="100"/>
      <c r="L14" s="101"/>
      <c r="M14" s="88"/>
    </row>
    <row r="15" spans="2:13" ht="24.75" customHeight="1" thickBot="1">
      <c r="B15" s="88"/>
      <c r="C15" s="3276"/>
      <c r="D15" s="307"/>
      <c r="E15" s="289" t="s">
        <v>510</v>
      </c>
      <c r="F15" s="290"/>
      <c r="G15" s="290"/>
      <c r="H15" s="290"/>
      <c r="I15" s="290"/>
      <c r="J15" s="290"/>
      <c r="K15" s="290"/>
      <c r="L15" s="308"/>
      <c r="M15" s="88"/>
    </row>
    <row r="16" spans="2:13" ht="24" customHeight="1">
      <c r="B16" s="88"/>
      <c r="C16" s="3276"/>
      <c r="D16" s="307"/>
      <c r="E16" s="315"/>
      <c r="F16" s="3285" t="s">
        <v>511</v>
      </c>
      <c r="G16" s="3285"/>
      <c r="H16" s="316" t="s">
        <v>512</v>
      </c>
      <c r="I16" s="320"/>
      <c r="J16" s="323" t="s">
        <v>513</v>
      </c>
      <c r="K16" s="324"/>
      <c r="L16" s="308"/>
      <c r="M16" s="88"/>
    </row>
    <row r="17" spans="2:13" ht="24" customHeight="1">
      <c r="B17" s="88"/>
      <c r="C17" s="3276"/>
      <c r="D17" s="307"/>
      <c r="E17" s="317" t="s">
        <v>514</v>
      </c>
      <c r="F17" s="313"/>
      <c r="G17" s="318" t="s">
        <v>107</v>
      </c>
      <c r="H17" s="313"/>
      <c r="I17" s="321" t="s">
        <v>107</v>
      </c>
      <c r="J17" s="325">
        <f>F17+H17</f>
        <v>0</v>
      </c>
      <c r="K17" s="326" t="s">
        <v>107</v>
      </c>
      <c r="L17" s="308"/>
      <c r="M17" s="88"/>
    </row>
    <row r="18" spans="2:13" ht="24" customHeight="1" thickBot="1">
      <c r="B18" s="88"/>
      <c r="C18" s="3276"/>
      <c r="D18" s="307"/>
      <c r="E18" s="319" t="s">
        <v>515</v>
      </c>
      <c r="F18" s="313"/>
      <c r="G18" s="314" t="s">
        <v>373</v>
      </c>
      <c r="H18" s="313"/>
      <c r="I18" s="322" t="s">
        <v>373</v>
      </c>
      <c r="J18" s="327">
        <f>F18+H18</f>
        <v>0</v>
      </c>
      <c r="K18" s="328" t="s">
        <v>373</v>
      </c>
      <c r="L18" s="308"/>
      <c r="M18" s="88"/>
    </row>
    <row r="19" spans="2:13" ht="24.75" customHeight="1" thickBot="1">
      <c r="B19" s="88"/>
      <c r="C19" s="3276"/>
      <c r="D19" s="307"/>
      <c r="E19" s="289" t="s">
        <v>516</v>
      </c>
      <c r="F19" s="290"/>
      <c r="G19" s="290"/>
      <c r="H19" s="291"/>
      <c r="I19" s="291"/>
      <c r="J19" s="291"/>
      <c r="K19" s="291"/>
      <c r="L19" s="308"/>
      <c r="M19" s="88"/>
    </row>
    <row r="20" spans="2:13" ht="24" customHeight="1">
      <c r="B20" s="88"/>
      <c r="C20" s="3276"/>
      <c r="D20" s="307"/>
      <c r="E20" s="330"/>
      <c r="F20" s="331" t="s">
        <v>517</v>
      </c>
      <c r="G20" s="332"/>
      <c r="H20" s="292"/>
      <c r="I20" s="330"/>
      <c r="J20" s="331" t="s">
        <v>518</v>
      </c>
      <c r="K20" s="332"/>
      <c r="L20" s="308"/>
      <c r="M20" s="88"/>
    </row>
    <row r="21" spans="2:13" ht="24" customHeight="1">
      <c r="B21" s="88"/>
      <c r="C21" s="3276"/>
      <c r="D21" s="307"/>
      <c r="E21" s="333" t="s">
        <v>514</v>
      </c>
      <c r="F21" s="329"/>
      <c r="G21" s="326" t="s">
        <v>107</v>
      </c>
      <c r="H21" s="292"/>
      <c r="I21" s="333" t="s">
        <v>514</v>
      </c>
      <c r="J21" s="329"/>
      <c r="K21" s="326" t="s">
        <v>107</v>
      </c>
      <c r="L21" s="308"/>
      <c r="M21" s="88"/>
    </row>
    <row r="22" spans="2:13" ht="24" customHeight="1" thickBot="1">
      <c r="B22" s="88"/>
      <c r="C22" s="3276"/>
      <c r="D22" s="307"/>
      <c r="E22" s="334" t="s">
        <v>515</v>
      </c>
      <c r="F22" s="335"/>
      <c r="G22" s="328" t="s">
        <v>373</v>
      </c>
      <c r="H22" s="292"/>
      <c r="I22" s="334" t="s">
        <v>515</v>
      </c>
      <c r="J22" s="335"/>
      <c r="K22" s="328" t="s">
        <v>373</v>
      </c>
      <c r="L22" s="308"/>
      <c r="M22" s="88"/>
    </row>
    <row r="23" spans="2:13" ht="29.25" customHeight="1" thickBot="1">
      <c r="B23" s="88"/>
      <c r="C23" s="3276"/>
      <c r="D23" s="307"/>
      <c r="E23" s="289" t="s">
        <v>519</v>
      </c>
      <c r="F23" s="291"/>
      <c r="G23" s="291"/>
      <c r="H23" s="291"/>
      <c r="I23" s="291"/>
      <c r="J23" s="291"/>
      <c r="K23" s="291"/>
      <c r="L23" s="308"/>
      <c r="M23" s="88"/>
    </row>
    <row r="24" spans="2:13" ht="24" customHeight="1">
      <c r="B24" s="88"/>
      <c r="C24" s="3276"/>
      <c r="D24" s="307"/>
      <c r="E24" s="291"/>
      <c r="F24" s="291"/>
      <c r="G24" s="291"/>
      <c r="H24" s="291"/>
      <c r="I24" s="330"/>
      <c r="J24" s="331" t="s">
        <v>520</v>
      </c>
      <c r="K24" s="332"/>
      <c r="L24" s="308"/>
      <c r="M24" s="88"/>
    </row>
    <row r="25" spans="2:13" ht="24" customHeight="1">
      <c r="B25" s="88"/>
      <c r="C25" s="3276"/>
      <c r="D25" s="307"/>
      <c r="E25" s="291"/>
      <c r="F25" s="291"/>
      <c r="G25" s="291"/>
      <c r="H25" s="291"/>
      <c r="I25" s="333" t="s">
        <v>514</v>
      </c>
      <c r="J25" s="318">
        <f>J17+F21+J21</f>
        <v>0</v>
      </c>
      <c r="K25" s="326" t="s">
        <v>107</v>
      </c>
      <c r="L25" s="308"/>
      <c r="M25" s="88"/>
    </row>
    <row r="26" spans="2:13" ht="24" customHeight="1" thickBot="1">
      <c r="B26" s="88"/>
      <c r="C26" s="3276"/>
      <c r="D26" s="307"/>
      <c r="E26" s="293"/>
      <c r="F26" s="292"/>
      <c r="G26" s="293"/>
      <c r="H26" s="292"/>
      <c r="I26" s="334" t="s">
        <v>515</v>
      </c>
      <c r="J26" s="336">
        <f>J18+F22+J22</f>
        <v>0</v>
      </c>
      <c r="K26" s="328" t="s">
        <v>373</v>
      </c>
      <c r="L26" s="308"/>
      <c r="M26" s="88"/>
    </row>
    <row r="27" spans="2:13" ht="15.75" customHeight="1">
      <c r="B27" s="88"/>
      <c r="C27" s="3276"/>
      <c r="D27" s="339"/>
      <c r="E27" s="340"/>
      <c r="F27" s="341"/>
      <c r="G27" s="340"/>
      <c r="H27" s="341"/>
      <c r="I27" s="342"/>
      <c r="J27" s="342"/>
      <c r="K27" s="342"/>
      <c r="L27" s="343"/>
      <c r="M27" s="88"/>
    </row>
    <row r="28" spans="2:13" ht="29.25" customHeight="1" thickBot="1">
      <c r="B28" s="88"/>
      <c r="C28" s="3276"/>
      <c r="D28" s="307"/>
      <c r="E28" s="289" t="s">
        <v>521</v>
      </c>
      <c r="F28" s="291"/>
      <c r="G28" s="291"/>
      <c r="H28" s="291"/>
      <c r="I28" s="291"/>
      <c r="J28" s="291"/>
      <c r="K28" s="291"/>
      <c r="L28" s="308"/>
      <c r="M28" s="88"/>
    </row>
    <row r="29" spans="2:13" ht="29.25" customHeight="1">
      <c r="B29" s="88"/>
      <c r="C29" s="3276"/>
      <c r="D29" s="307"/>
      <c r="E29" s="294"/>
      <c r="F29" s="294"/>
      <c r="G29" s="330"/>
      <c r="H29" s="3286" t="s">
        <v>522</v>
      </c>
      <c r="I29" s="3286"/>
      <c r="J29" s="3286" t="s">
        <v>57</v>
      </c>
      <c r="K29" s="3287"/>
      <c r="L29" s="308"/>
      <c r="M29" s="88"/>
    </row>
    <row r="30" spans="2:13" ht="29.25" customHeight="1">
      <c r="B30" s="88"/>
      <c r="C30" s="3276"/>
      <c r="D30" s="307"/>
      <c r="E30" s="295"/>
      <c r="F30" s="295"/>
      <c r="G30" s="333" t="s">
        <v>514</v>
      </c>
      <c r="H30" s="313"/>
      <c r="I30" s="318" t="s">
        <v>107</v>
      </c>
      <c r="J30" s="314">
        <f>H30</f>
        <v>0</v>
      </c>
      <c r="K30" s="326" t="s">
        <v>107</v>
      </c>
      <c r="L30" s="308"/>
      <c r="M30" s="88"/>
    </row>
    <row r="31" spans="2:13" ht="29.25" customHeight="1" thickBot="1">
      <c r="B31" s="88"/>
      <c r="C31" s="3276"/>
      <c r="D31" s="307"/>
      <c r="E31" s="296"/>
      <c r="F31" s="296"/>
      <c r="G31" s="334" t="s">
        <v>515</v>
      </c>
      <c r="H31" s="337"/>
      <c r="I31" s="338" t="s">
        <v>373</v>
      </c>
      <c r="J31" s="338">
        <f>H31</f>
        <v>0</v>
      </c>
      <c r="K31" s="328" t="s">
        <v>373</v>
      </c>
      <c r="L31" s="308"/>
      <c r="M31" s="88"/>
    </row>
    <row r="32" spans="2:13" ht="29.25" customHeight="1">
      <c r="B32" s="88"/>
      <c r="C32" s="3276"/>
      <c r="D32" s="311"/>
      <c r="E32" s="297"/>
      <c r="F32" s="298" t="s">
        <v>523</v>
      </c>
      <c r="G32" s="299"/>
      <c r="H32" s="299"/>
      <c r="I32" s="299"/>
      <c r="J32" s="299"/>
      <c r="K32" s="299"/>
      <c r="L32" s="312"/>
      <c r="M32" s="88"/>
    </row>
    <row r="33" spans="2:13" ht="29.25" customHeight="1">
      <c r="B33" s="88"/>
      <c r="C33" s="3276"/>
      <c r="D33" s="307"/>
      <c r="E33" s="3288" t="s">
        <v>524</v>
      </c>
      <c r="F33" s="3288"/>
      <c r="G33" s="3288"/>
      <c r="H33" s="3288"/>
      <c r="I33" s="3288"/>
      <c r="J33" s="3289" t="str">
        <f>IF(J26&lt;=J31,"可","不可")</f>
        <v>可</v>
      </c>
      <c r="K33" s="3289"/>
      <c r="L33" s="308"/>
      <c r="M33" s="88"/>
    </row>
    <row r="34" spans="2:13">
      <c r="B34" s="88"/>
      <c r="C34" s="3276"/>
      <c r="D34" s="309"/>
      <c r="E34" s="98"/>
      <c r="F34" s="98"/>
      <c r="G34" s="98"/>
      <c r="H34" s="98"/>
      <c r="I34" s="98"/>
      <c r="J34" s="98"/>
      <c r="K34" s="98"/>
      <c r="L34" s="99"/>
      <c r="M34" s="88"/>
    </row>
    <row r="35" spans="2:13">
      <c r="B35" s="88"/>
      <c r="C35" s="290"/>
      <c r="D35" s="290"/>
      <c r="E35" s="290"/>
      <c r="F35" s="290"/>
      <c r="G35" s="290"/>
      <c r="H35" s="290"/>
      <c r="I35" s="290"/>
      <c r="J35" s="290"/>
      <c r="K35" s="290"/>
      <c r="L35" s="290"/>
      <c r="M35" s="88"/>
    </row>
    <row r="36" spans="2:13" ht="17.25" customHeight="1">
      <c r="B36" s="88"/>
      <c r="C36" s="3283" t="s">
        <v>525</v>
      </c>
      <c r="D36" s="3283"/>
      <c r="E36" s="3283"/>
      <c r="F36" s="3283"/>
      <c r="G36" s="3283"/>
      <c r="H36" s="3283"/>
      <c r="I36" s="3283"/>
      <c r="J36" s="3283"/>
      <c r="K36" s="3283"/>
      <c r="L36" s="3283"/>
      <c r="M36" s="88"/>
    </row>
    <row r="37" spans="2:13" ht="17.25" customHeight="1">
      <c r="B37" s="88"/>
      <c r="C37" s="3283"/>
      <c r="D37" s="3283"/>
      <c r="E37" s="3283"/>
      <c r="F37" s="3283"/>
      <c r="G37" s="3283"/>
      <c r="H37" s="3283"/>
      <c r="I37" s="3283"/>
      <c r="J37" s="3283"/>
      <c r="K37" s="3283"/>
      <c r="L37" s="3283"/>
      <c r="M37" s="88"/>
    </row>
    <row r="38" spans="2:13" ht="17.25" customHeight="1">
      <c r="B38" s="88"/>
      <c r="C38" s="3283"/>
      <c r="D38" s="3283"/>
      <c r="E38" s="3283"/>
      <c r="F38" s="3283"/>
      <c r="G38" s="3283"/>
      <c r="H38" s="3283"/>
      <c r="I38" s="3283"/>
      <c r="J38" s="3283"/>
      <c r="K38" s="3283"/>
      <c r="L38" s="3283"/>
      <c r="M38" s="88"/>
    </row>
    <row r="39" spans="2:13" ht="17.25" customHeight="1">
      <c r="B39" s="88"/>
      <c r="C39" s="3283"/>
      <c r="D39" s="3283"/>
      <c r="E39" s="3283"/>
      <c r="F39" s="3283"/>
      <c r="G39" s="3283"/>
      <c r="H39" s="3283"/>
      <c r="I39" s="3283"/>
      <c r="J39" s="3283"/>
      <c r="K39" s="3283"/>
      <c r="L39" s="3283"/>
      <c r="M39" s="88"/>
    </row>
    <row r="40" spans="2:13" ht="17.25" customHeight="1">
      <c r="B40" s="88"/>
      <c r="C40" s="3283"/>
      <c r="D40" s="3283"/>
      <c r="E40" s="3283"/>
      <c r="F40" s="3283"/>
      <c r="G40" s="3283"/>
      <c r="H40" s="3283"/>
      <c r="I40" s="3283"/>
      <c r="J40" s="3283"/>
      <c r="K40" s="3283"/>
      <c r="L40" s="3283"/>
      <c r="M40" s="88"/>
    </row>
    <row r="41" spans="2:13" ht="17.25" customHeight="1">
      <c r="B41" s="88"/>
      <c r="C41" s="300"/>
      <c r="D41" s="300"/>
      <c r="E41" s="300"/>
      <c r="F41" s="300"/>
      <c r="G41" s="300"/>
      <c r="H41" s="300"/>
      <c r="I41" s="300"/>
      <c r="J41" s="300"/>
      <c r="K41" s="300"/>
      <c r="L41" s="300"/>
      <c r="M41" s="88"/>
    </row>
    <row r="45" spans="2:13">
      <c r="C45" s="301"/>
    </row>
    <row r="46" spans="2:13">
      <c r="C46" s="302"/>
    </row>
    <row r="47" spans="2:13">
      <c r="C47" s="302"/>
    </row>
    <row r="48" spans="2:13">
      <c r="C48" s="302"/>
    </row>
    <row r="49" spans="3:3">
      <c r="C49" s="302"/>
    </row>
    <row r="50" spans="3:3">
      <c r="C50" s="302"/>
    </row>
  </sheetData>
  <mergeCells count="15">
    <mergeCell ref="C36:L40"/>
    <mergeCell ref="D13:L13"/>
    <mergeCell ref="C14:C34"/>
    <mergeCell ref="F16:G16"/>
    <mergeCell ref="H29:I29"/>
    <mergeCell ref="J29:K29"/>
    <mergeCell ref="E33:I33"/>
    <mergeCell ref="J33:K33"/>
    <mergeCell ref="C10:C12"/>
    <mergeCell ref="E11:F11"/>
    <mergeCell ref="J2:L2"/>
    <mergeCell ref="B4:L4"/>
    <mergeCell ref="D7:L7"/>
    <mergeCell ref="D8:L8"/>
    <mergeCell ref="D9:L9"/>
  </mergeCells>
  <phoneticPr fontId="5"/>
  <pageMargins left="0.7" right="0.7" top="0.75" bottom="0.75" header="0.3" footer="0.3"/>
  <pageSetup paperSize="9" scale="76" orientation="portrait" r:id="rId1"/>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B5:DH82"/>
  <sheetViews>
    <sheetView topLeftCell="A16" zoomScaleNormal="100" workbookViewId="0">
      <selection activeCell="M33" sqref="M33:P33"/>
    </sheetView>
  </sheetViews>
  <sheetFormatPr defaultColWidth="9" defaultRowHeight="21" customHeight="1"/>
  <cols>
    <col min="1" max="1" width="3.75" style="1" customWidth="1"/>
    <col min="2" max="2" width="3" style="1" customWidth="1"/>
    <col min="3" max="3" width="5.375" style="1" customWidth="1"/>
    <col min="4" max="7" width="3.5" style="848" customWidth="1"/>
    <col min="8" max="64" width="3.5" style="1" customWidth="1"/>
    <col min="65" max="65" width="3.375" style="1" customWidth="1"/>
    <col min="66" max="68" width="3.25" style="1" customWidth="1"/>
    <col min="69" max="76" width="3.375" style="1" customWidth="1"/>
    <col min="77" max="78" width="7.625" style="1" customWidth="1"/>
    <col min="79" max="80" width="2.625" style="1" customWidth="1"/>
    <col min="81" max="16384" width="9" style="1"/>
  </cols>
  <sheetData>
    <row r="5" spans="2:112" ht="21" customHeight="1">
      <c r="B5" s="1415" t="s">
        <v>2023</v>
      </c>
    </row>
    <row r="6" spans="2:112" ht="21" customHeight="1">
      <c r="B6" s="848"/>
      <c r="C6" s="848"/>
      <c r="G6" s="1"/>
      <c r="W6" s="1" t="s">
        <v>1628</v>
      </c>
      <c r="AK6" s="1067"/>
      <c r="AO6" s="1068"/>
      <c r="AZ6" s="1068"/>
      <c r="BA6" s="1068"/>
      <c r="BB6" s="1068"/>
      <c r="BC6" s="1068"/>
      <c r="BD6" s="1068"/>
      <c r="BE6" s="1068"/>
      <c r="BF6" s="1068"/>
      <c r="BG6" s="1068"/>
      <c r="BH6" s="1068"/>
      <c r="BI6" s="1068"/>
      <c r="BJ6" s="1068"/>
      <c r="BK6" s="1068"/>
      <c r="BL6" s="1068"/>
      <c r="BM6" s="1068"/>
      <c r="BN6" s="1068"/>
      <c r="BO6" s="1068"/>
      <c r="BP6" s="1068"/>
      <c r="BQ6" s="1068"/>
      <c r="BR6" s="1068"/>
      <c r="BS6" s="1067"/>
      <c r="BT6" s="1067"/>
      <c r="BU6" s="1067"/>
      <c r="BV6" s="1067"/>
      <c r="BW6" s="1067"/>
      <c r="BX6" s="1067"/>
      <c r="BY6" s="1067"/>
      <c r="BZ6" s="1067"/>
      <c r="CA6" s="1067"/>
      <c r="CB6" s="1067"/>
      <c r="CC6" s="1067"/>
      <c r="CD6" s="1067"/>
      <c r="CE6" s="1067"/>
    </row>
    <row r="7" spans="2:112" ht="21" customHeight="1">
      <c r="B7" s="848"/>
      <c r="C7" s="848"/>
      <c r="G7" s="1"/>
      <c r="Y7" s="1">
        <v>-1</v>
      </c>
      <c r="AO7" s="3580" t="s">
        <v>1629</v>
      </c>
      <c r="AP7" s="3580"/>
      <c r="AQ7" s="3580"/>
      <c r="AR7" s="3580"/>
      <c r="AS7" s="3580"/>
      <c r="AT7" s="3580"/>
      <c r="AU7" s="3580"/>
      <c r="AV7" s="3580"/>
      <c r="AW7" s="3581"/>
      <c r="AX7" s="3582"/>
      <c r="AY7" s="3582"/>
      <c r="AZ7" s="3582"/>
      <c r="BA7" s="3582"/>
      <c r="BB7" s="3582"/>
      <c r="BC7" s="3582"/>
      <c r="BD7" s="3582"/>
      <c r="BE7" s="3582"/>
      <c r="BF7" s="3582"/>
      <c r="BG7" s="3582"/>
      <c r="BH7" s="3582"/>
      <c r="BI7" s="3582"/>
      <c r="BJ7" s="3582"/>
      <c r="BK7" s="3582"/>
      <c r="BL7" s="3582"/>
      <c r="BM7" s="3582"/>
      <c r="BN7" s="3582"/>
      <c r="BO7" s="3582"/>
      <c r="BP7" s="3582"/>
      <c r="BQ7" s="3582"/>
      <c r="BR7" s="3583"/>
      <c r="BS7" s="1069"/>
      <c r="BT7" s="1069"/>
      <c r="BU7" s="1069"/>
      <c r="BV7" s="1069"/>
      <c r="BW7" s="1069"/>
      <c r="BX7" s="1069"/>
      <c r="BY7" s="1069"/>
      <c r="CA7" s="1069"/>
      <c r="CB7" s="1069"/>
      <c r="CC7" s="1069"/>
      <c r="CD7" s="1069"/>
      <c r="CE7" s="1069"/>
    </row>
    <row r="8" spans="2:112" ht="21" customHeight="1">
      <c r="B8" s="848"/>
      <c r="C8" s="848"/>
      <c r="G8" s="1"/>
      <c r="AO8" s="3580" t="s">
        <v>1630</v>
      </c>
      <c r="AP8" s="3580"/>
      <c r="AQ8" s="3580"/>
      <c r="AR8" s="3580"/>
      <c r="AS8" s="3580"/>
      <c r="AT8" s="3580"/>
      <c r="AU8" s="3580"/>
      <c r="AV8" s="3580"/>
      <c r="AW8" s="3584"/>
      <c r="AX8" s="3584"/>
      <c r="AY8" s="3584"/>
      <c r="AZ8" s="3584"/>
      <c r="BA8" s="3584"/>
      <c r="BB8" s="3584"/>
      <c r="BC8" s="3584"/>
      <c r="BD8" s="3584"/>
      <c r="BE8" s="3584"/>
      <c r="BF8" s="3584"/>
      <c r="BG8" s="3584"/>
      <c r="BH8" s="3584"/>
      <c r="BI8" s="3584"/>
      <c r="BJ8" s="3584"/>
      <c r="BK8" s="3585" t="s">
        <v>1631</v>
      </c>
      <c r="BL8" s="3586"/>
      <c r="BM8" s="3586"/>
      <c r="BN8" s="3587"/>
      <c r="BO8" s="3588"/>
      <c r="BP8" s="3589"/>
      <c r="BQ8" s="3589"/>
      <c r="BR8" s="3590"/>
      <c r="BS8" s="1069"/>
      <c r="BT8" s="1069"/>
      <c r="BU8" s="1069"/>
      <c r="BV8" s="1069"/>
      <c r="BW8" s="1069"/>
      <c r="BX8" s="1069"/>
      <c r="BY8" s="1069"/>
      <c r="CA8" s="1069"/>
      <c r="CB8" s="1069"/>
      <c r="CC8" s="1069"/>
      <c r="CD8" s="1069"/>
      <c r="CE8" s="1069"/>
    </row>
    <row r="9" spans="2:112" ht="21" customHeight="1">
      <c r="B9" s="848"/>
      <c r="C9" s="1070"/>
      <c r="D9" s="3591" t="s">
        <v>1632</v>
      </c>
      <c r="E9" s="3591"/>
      <c r="F9" s="3591"/>
      <c r="G9" s="3591"/>
      <c r="H9" s="3591"/>
      <c r="I9" s="3591"/>
      <c r="J9" s="3591"/>
      <c r="K9" s="1071"/>
      <c r="L9" s="1071"/>
      <c r="M9" s="1072"/>
      <c r="N9" s="1072"/>
      <c r="O9" s="1072"/>
      <c r="P9" s="1072"/>
      <c r="Q9" s="1072"/>
      <c r="R9" s="1072"/>
      <c r="S9" s="1072"/>
      <c r="T9" s="1072"/>
      <c r="U9" s="1073"/>
      <c r="V9" s="1074"/>
      <c r="W9" s="1075"/>
      <c r="X9" s="1076"/>
      <c r="Y9" s="1076"/>
      <c r="Z9" s="1077" t="s">
        <v>1633</v>
      </c>
      <c r="AA9" s="851"/>
      <c r="CA9" s="3351"/>
      <c r="CB9" s="3351"/>
      <c r="CC9" s="3351"/>
      <c r="CD9" s="3351"/>
      <c r="CE9" s="3351"/>
      <c r="CF9" s="3351"/>
      <c r="CG9" s="3351"/>
      <c r="CH9" s="3579"/>
      <c r="CI9" s="3579"/>
      <c r="CJ9" s="3579"/>
      <c r="CK9" s="3579"/>
      <c r="CL9" s="3351"/>
      <c r="CM9" s="3351"/>
      <c r="CN9" s="3351"/>
      <c r="CO9" s="3351"/>
      <c r="CP9" s="3351"/>
      <c r="CQ9" s="3351"/>
      <c r="CR9" s="3351"/>
      <c r="CS9" s="3351"/>
      <c r="CT9" s="3351"/>
      <c r="CU9" s="3351"/>
      <c r="CV9" s="3351"/>
      <c r="CW9" s="3351"/>
      <c r="CX9" s="3351"/>
      <c r="CY9" s="3351"/>
      <c r="CZ9" s="3351"/>
      <c r="DA9" s="3351"/>
      <c r="DB9" s="3351"/>
      <c r="DC9" s="3351"/>
      <c r="DD9" s="3351"/>
      <c r="DE9" s="3351"/>
      <c r="DF9" s="3351"/>
      <c r="DG9" s="3351"/>
      <c r="DH9" s="3351"/>
    </row>
    <row r="10" spans="2:112" ht="27.75" customHeight="1">
      <c r="B10" s="848"/>
      <c r="C10" s="1070"/>
      <c r="D10" s="3576"/>
      <c r="E10" s="3576"/>
      <c r="F10" s="3576"/>
      <c r="G10" s="2514" t="s">
        <v>1634</v>
      </c>
      <c r="H10" s="2514"/>
      <c r="I10" s="2514"/>
      <c r="J10" s="2514"/>
      <c r="K10" s="2514"/>
      <c r="L10" s="2514"/>
      <c r="M10" s="2514"/>
      <c r="N10" s="2514"/>
      <c r="O10" s="2514"/>
      <c r="P10" s="2514"/>
      <c r="Q10" s="2514"/>
      <c r="R10" s="2514"/>
      <c r="S10" s="2514"/>
      <c r="T10" s="2515"/>
      <c r="U10" s="1073"/>
      <c r="V10" s="1073"/>
      <c r="W10" s="1075"/>
      <c r="X10" s="1076"/>
      <c r="Y10" s="1076"/>
      <c r="Z10" s="3543"/>
      <c r="AA10" s="2514"/>
      <c r="AB10" s="2514"/>
      <c r="AC10" s="2514"/>
      <c r="AD10" s="2514"/>
      <c r="AE10" s="2514"/>
      <c r="AF10" s="2515"/>
      <c r="AG10" s="3415" t="s">
        <v>1635</v>
      </c>
      <c r="AH10" s="3416"/>
      <c r="AI10" s="3416"/>
      <c r="AJ10" s="3529"/>
      <c r="AK10" s="3543" t="s">
        <v>1636</v>
      </c>
      <c r="AL10" s="2514"/>
      <c r="AM10" s="2514"/>
      <c r="AN10" s="2515"/>
      <c r="AO10" s="3543" t="s">
        <v>1637</v>
      </c>
      <c r="AP10" s="2514"/>
      <c r="AQ10" s="2514"/>
      <c r="AR10" s="2515"/>
      <c r="AS10" s="3543" t="s">
        <v>1638</v>
      </c>
      <c r="AT10" s="2514"/>
      <c r="AU10" s="2514"/>
      <c r="AV10" s="2515"/>
      <c r="AW10" s="3543" t="s">
        <v>1639</v>
      </c>
      <c r="AX10" s="2514"/>
      <c r="AY10" s="2514"/>
      <c r="AZ10" s="2515"/>
      <c r="BA10" s="3543" t="s">
        <v>1640</v>
      </c>
      <c r="BB10" s="2514"/>
      <c r="BC10" s="2514"/>
      <c r="BD10" s="2515"/>
      <c r="BE10" s="3543" t="s">
        <v>1641</v>
      </c>
      <c r="BF10" s="2514"/>
      <c r="BG10" s="2515"/>
      <c r="BK10" s="1078"/>
      <c r="BL10" s="1078"/>
      <c r="BM10" s="1078"/>
      <c r="BN10" s="1078"/>
      <c r="BO10" s="1079"/>
      <c r="BP10" s="1080"/>
      <c r="BQ10" s="1081"/>
      <c r="BR10" s="1081"/>
      <c r="BS10" s="1081"/>
      <c r="CA10" s="3579"/>
      <c r="CB10" s="3579"/>
      <c r="CC10" s="3579"/>
      <c r="CD10" s="3579"/>
      <c r="CE10" s="3579"/>
      <c r="CF10" s="3579"/>
      <c r="CG10" s="3579"/>
      <c r="CH10" s="3575"/>
      <c r="CI10" s="3575"/>
      <c r="CJ10" s="3575"/>
      <c r="CK10" s="3575"/>
      <c r="CL10" s="3575"/>
      <c r="CM10" s="3575"/>
      <c r="CN10" s="3575"/>
      <c r="CO10" s="3575"/>
      <c r="CP10" s="3575"/>
      <c r="CQ10" s="3575"/>
      <c r="CR10" s="3575"/>
      <c r="CS10" s="3575"/>
      <c r="CT10" s="3575"/>
      <c r="CU10" s="3575"/>
      <c r="CV10" s="3575"/>
      <c r="CW10" s="3575"/>
      <c r="CX10" s="3575"/>
      <c r="CY10" s="3575"/>
      <c r="CZ10" s="3575"/>
      <c r="DA10" s="3575"/>
      <c r="DB10" s="3575"/>
      <c r="DC10" s="3575"/>
      <c r="DD10" s="3575"/>
      <c r="DE10" s="3575"/>
      <c r="DF10" s="3563"/>
      <c r="DG10" s="3563"/>
      <c r="DH10" s="3563"/>
    </row>
    <row r="11" spans="2:112" ht="21" customHeight="1">
      <c r="B11" s="848"/>
      <c r="C11" s="1070"/>
      <c r="D11" s="3576"/>
      <c r="E11" s="3576"/>
      <c r="F11" s="3576"/>
      <c r="G11" s="2514" t="s">
        <v>1642</v>
      </c>
      <c r="H11" s="2514"/>
      <c r="I11" s="2514"/>
      <c r="J11" s="2514"/>
      <c r="K11" s="2514"/>
      <c r="L11" s="2514"/>
      <c r="M11" s="2514"/>
      <c r="N11" s="2514"/>
      <c r="O11" s="2514"/>
      <c r="P11" s="2514"/>
      <c r="Q11" s="2514"/>
      <c r="R11" s="2514"/>
      <c r="S11" s="2514"/>
      <c r="T11" s="2515"/>
      <c r="U11" s="1073"/>
      <c r="V11" s="1073"/>
      <c r="W11" s="1075"/>
      <c r="X11" s="1076"/>
      <c r="Y11" s="1076"/>
      <c r="Z11" s="3418" t="s">
        <v>1643</v>
      </c>
      <c r="AA11" s="3419"/>
      <c r="AB11" s="3419"/>
      <c r="AC11" s="3419"/>
      <c r="AD11" s="3419"/>
      <c r="AE11" s="3419"/>
      <c r="AF11" s="3578"/>
      <c r="AG11" s="3568"/>
      <c r="AH11" s="3569"/>
      <c r="AI11" s="3569"/>
      <c r="AJ11" s="3570"/>
      <c r="AK11" s="3568"/>
      <c r="AL11" s="3569"/>
      <c r="AM11" s="3569"/>
      <c r="AN11" s="3570"/>
      <c r="AO11" s="3568"/>
      <c r="AP11" s="3569"/>
      <c r="AQ11" s="3569"/>
      <c r="AR11" s="3570"/>
      <c r="AS11" s="3568"/>
      <c r="AT11" s="3569"/>
      <c r="AU11" s="3569"/>
      <c r="AV11" s="3570"/>
      <c r="AW11" s="3568"/>
      <c r="AX11" s="3569"/>
      <c r="AY11" s="3569"/>
      <c r="AZ11" s="3570"/>
      <c r="BA11" s="3568"/>
      <c r="BB11" s="3569"/>
      <c r="BC11" s="3569"/>
      <c r="BD11" s="3570"/>
      <c r="BE11" s="3564">
        <f>SUM(AG11:BD11)</f>
        <v>0</v>
      </c>
      <c r="BF11" s="3565"/>
      <c r="BG11" s="3566"/>
      <c r="BL11" s="1082"/>
      <c r="BM11" s="1082"/>
      <c r="BN11" s="1082"/>
      <c r="BW11" s="1083"/>
      <c r="CC11" s="1082"/>
      <c r="CD11" s="1082"/>
      <c r="CE11" s="1082"/>
      <c r="CL11" s="3574"/>
      <c r="CM11" s="3574"/>
      <c r="CN11" s="3574"/>
      <c r="CO11" s="3574"/>
      <c r="CP11" s="3574"/>
      <c r="CQ11" s="3574"/>
      <c r="CR11" s="3574"/>
      <c r="CS11" s="3574"/>
      <c r="CT11" s="3575"/>
      <c r="CU11" s="3575"/>
      <c r="CV11" s="3575"/>
      <c r="CW11" s="3575"/>
      <c r="CX11" s="3575"/>
      <c r="CY11" s="3575"/>
      <c r="CZ11" s="3575"/>
      <c r="DA11" s="3575"/>
      <c r="DB11" s="3575"/>
      <c r="DC11" s="3575"/>
      <c r="DD11" s="3575"/>
      <c r="DE11" s="3575"/>
      <c r="DF11" s="3563"/>
      <c r="DG11" s="3563"/>
      <c r="DH11" s="3563"/>
    </row>
    <row r="12" spans="2:112" ht="21" customHeight="1">
      <c r="B12" s="848"/>
      <c r="C12" s="1070"/>
      <c r="D12" s="3576"/>
      <c r="E12" s="3576"/>
      <c r="F12" s="3576"/>
      <c r="G12" s="2514" t="s">
        <v>1644</v>
      </c>
      <c r="H12" s="2514"/>
      <c r="I12" s="2514"/>
      <c r="J12" s="2514"/>
      <c r="K12" s="2514"/>
      <c r="L12" s="2514"/>
      <c r="M12" s="2514"/>
      <c r="N12" s="2514"/>
      <c r="O12" s="2514"/>
      <c r="P12" s="2514"/>
      <c r="Q12" s="2514"/>
      <c r="R12" s="2514"/>
      <c r="S12" s="2514"/>
      <c r="T12" s="2515"/>
      <c r="U12" s="1084"/>
      <c r="V12" s="1073"/>
      <c r="W12" s="1075"/>
      <c r="X12" s="1076"/>
      <c r="Y12" s="1076"/>
      <c r="Z12" s="1085" t="s">
        <v>1645</v>
      </c>
      <c r="AA12" s="3415" t="s">
        <v>1646</v>
      </c>
      <c r="AB12" s="3416"/>
      <c r="AC12" s="3416"/>
      <c r="AD12" s="3416"/>
      <c r="AE12" s="3416"/>
      <c r="AF12" s="3529"/>
      <c r="AG12" s="3571"/>
      <c r="AH12" s="3572"/>
      <c r="AI12" s="3572"/>
      <c r="AJ12" s="3573"/>
      <c r="AK12" s="3571"/>
      <c r="AL12" s="3572"/>
      <c r="AM12" s="3572"/>
      <c r="AN12" s="3573"/>
      <c r="AO12" s="3571"/>
      <c r="AP12" s="3572"/>
      <c r="AQ12" s="3572"/>
      <c r="AR12" s="3573"/>
      <c r="AS12" s="3568"/>
      <c r="AT12" s="3569"/>
      <c r="AU12" s="3569"/>
      <c r="AV12" s="3570"/>
      <c r="AW12" s="3568"/>
      <c r="AX12" s="3569"/>
      <c r="AY12" s="3569"/>
      <c r="AZ12" s="3570"/>
      <c r="BA12" s="3568"/>
      <c r="BB12" s="3569"/>
      <c r="BC12" s="3569"/>
      <c r="BD12" s="3570"/>
      <c r="BE12" s="3564">
        <f>SUM(AG12:BD12)</f>
        <v>0</v>
      </c>
      <c r="BF12" s="3565"/>
      <c r="BG12" s="3566"/>
      <c r="CB12" s="3351"/>
      <c r="CC12" s="3351"/>
      <c r="CD12" s="3351"/>
      <c r="CE12" s="3351"/>
      <c r="CF12" s="3351"/>
      <c r="CG12" s="3351"/>
      <c r="CH12" s="3351"/>
      <c r="CI12" s="3577"/>
      <c r="CJ12" s="3577"/>
      <c r="CK12" s="3577"/>
      <c r="CL12" s="3575"/>
      <c r="CM12" s="3575"/>
      <c r="CN12" s="3575"/>
      <c r="CO12" s="3575"/>
      <c r="CP12" s="3575"/>
      <c r="CQ12" s="3575"/>
      <c r="CR12" s="3575"/>
      <c r="CS12" s="3575"/>
      <c r="CT12" s="3575"/>
      <c r="CU12" s="3575"/>
      <c r="CV12" s="3575"/>
      <c r="CW12" s="3575"/>
      <c r="CX12" s="3575"/>
      <c r="CY12" s="3575"/>
      <c r="CZ12" s="3575"/>
      <c r="DA12" s="3575"/>
      <c r="DB12" s="3575"/>
      <c r="DC12" s="3575"/>
      <c r="DD12" s="3575"/>
      <c r="DE12" s="3575"/>
      <c r="DF12" s="3563"/>
      <c r="DG12" s="3563"/>
      <c r="DH12" s="3563"/>
    </row>
    <row r="13" spans="2:112" ht="21" customHeight="1">
      <c r="B13" s="1076"/>
      <c r="C13" s="1086"/>
      <c r="D13" s="1072"/>
      <c r="E13" s="1072"/>
      <c r="F13" s="1072"/>
      <c r="G13" s="1072"/>
      <c r="H13" s="1072"/>
      <c r="I13" s="1072"/>
      <c r="J13" s="1072"/>
      <c r="K13" s="1072"/>
      <c r="L13" s="1087" t="str">
        <f>IF(COUNTIF(D10:F12,"○")&gt;1,"いずれか１つを選択してください。","")</f>
        <v/>
      </c>
      <c r="M13" s="1072"/>
      <c r="N13" s="1072"/>
      <c r="O13" s="1072"/>
      <c r="P13" s="1072"/>
      <c r="Q13" s="1072"/>
      <c r="R13" s="1072"/>
      <c r="S13" s="1072"/>
      <c r="T13" s="1072"/>
      <c r="U13" s="1088"/>
      <c r="V13" s="1088"/>
      <c r="W13" s="1075"/>
      <c r="X13" s="1076"/>
      <c r="Y13" s="1076"/>
      <c r="Z13" s="3415" t="s">
        <v>1647</v>
      </c>
      <c r="AA13" s="3416"/>
      <c r="AB13" s="3416"/>
      <c r="AC13" s="3416"/>
      <c r="AD13" s="3416"/>
      <c r="AE13" s="3416"/>
      <c r="AF13" s="3529"/>
      <c r="AG13" s="3568"/>
      <c r="AH13" s="3569"/>
      <c r="AI13" s="3569"/>
      <c r="AJ13" s="3570"/>
      <c r="AK13" s="3568"/>
      <c r="AL13" s="3569"/>
      <c r="AM13" s="3569"/>
      <c r="AN13" s="3570"/>
      <c r="AO13" s="3568"/>
      <c r="AP13" s="3569"/>
      <c r="AQ13" s="3569"/>
      <c r="AR13" s="3570"/>
      <c r="AS13" s="3568"/>
      <c r="AT13" s="3569"/>
      <c r="AU13" s="3569"/>
      <c r="AV13" s="3570"/>
      <c r="AW13" s="3568"/>
      <c r="AX13" s="3569"/>
      <c r="AY13" s="3569"/>
      <c r="AZ13" s="3570"/>
      <c r="BA13" s="3568"/>
      <c r="BB13" s="3569"/>
      <c r="BC13" s="3569"/>
      <c r="BD13" s="3570"/>
      <c r="BE13" s="3564">
        <f>SUM(AG13:BD13)</f>
        <v>0</v>
      </c>
      <c r="BF13" s="3565"/>
      <c r="BG13" s="3566"/>
      <c r="BU13" s="1083"/>
      <c r="BW13" s="2453"/>
      <c r="BX13" s="2453"/>
      <c r="BY13" s="2453"/>
      <c r="BZ13" s="2453"/>
      <c r="CA13" s="2453"/>
      <c r="CB13" s="3567"/>
      <c r="CC13" s="3567"/>
      <c r="CD13" s="3567"/>
      <c r="CE13" s="3567"/>
      <c r="CF13" s="3567"/>
      <c r="CG13" s="3567"/>
      <c r="CH13" s="3567"/>
      <c r="CI13" s="3577"/>
      <c r="CJ13" s="3577"/>
      <c r="CK13" s="3577"/>
      <c r="CL13" s="3563"/>
      <c r="CM13" s="3563"/>
      <c r="CN13" s="3563"/>
      <c r="CO13" s="3563"/>
      <c r="CP13" s="3563"/>
      <c r="CQ13" s="3563"/>
      <c r="CR13" s="3563"/>
      <c r="CS13" s="3563"/>
      <c r="CT13" s="3563"/>
      <c r="CU13" s="3563"/>
      <c r="CV13" s="3563"/>
      <c r="CW13" s="3563"/>
      <c r="CX13" s="3563"/>
      <c r="CY13" s="3563"/>
      <c r="CZ13" s="3563"/>
      <c r="DA13" s="3563"/>
      <c r="DB13" s="3563"/>
      <c r="DC13" s="3563"/>
      <c r="DD13" s="3563"/>
      <c r="DE13" s="3563"/>
      <c r="DF13" s="3563"/>
      <c r="DG13" s="3563"/>
      <c r="DH13" s="3563"/>
    </row>
    <row r="14" spans="2:112" ht="21" customHeight="1">
      <c r="B14" s="1076"/>
      <c r="C14" s="1086"/>
      <c r="D14" s="1072"/>
      <c r="E14" s="1088"/>
      <c r="F14" s="1073"/>
      <c r="G14" s="1073"/>
      <c r="H14" s="1073"/>
      <c r="I14" s="1073"/>
      <c r="J14" s="1073"/>
      <c r="K14" s="1073"/>
      <c r="L14" s="1073"/>
      <c r="M14" s="1073"/>
      <c r="N14" s="1073"/>
      <c r="O14" s="1073"/>
      <c r="P14" s="1073"/>
      <c r="Q14" s="1073"/>
      <c r="R14" s="1073"/>
      <c r="S14" s="1073"/>
      <c r="T14" s="1073"/>
      <c r="U14" s="1073"/>
      <c r="V14" s="1088"/>
      <c r="W14" s="1075"/>
      <c r="X14" s="1076"/>
      <c r="Y14" s="1076"/>
      <c r="Z14" s="3415" t="s">
        <v>1641</v>
      </c>
      <c r="AA14" s="3416"/>
      <c r="AB14" s="3416"/>
      <c r="AC14" s="3416"/>
      <c r="AD14" s="3416"/>
      <c r="AE14" s="3416"/>
      <c r="AF14" s="3529"/>
      <c r="AG14" s="3564">
        <f>AG11+AG13</f>
        <v>0</v>
      </c>
      <c r="AH14" s="3565"/>
      <c r="AI14" s="3565"/>
      <c r="AJ14" s="3566"/>
      <c r="AK14" s="3564">
        <f t="shared" ref="AK14" si="0">AK11+AK13</f>
        <v>0</v>
      </c>
      <c r="AL14" s="3565"/>
      <c r="AM14" s="3565"/>
      <c r="AN14" s="3566"/>
      <c r="AO14" s="3564">
        <f t="shared" ref="AO14" si="1">AO11+AO13</f>
        <v>0</v>
      </c>
      <c r="AP14" s="3565"/>
      <c r="AQ14" s="3565"/>
      <c r="AR14" s="3566"/>
      <c r="AS14" s="3564">
        <f>AS11+AS13</f>
        <v>0</v>
      </c>
      <c r="AT14" s="3565"/>
      <c r="AU14" s="3565"/>
      <c r="AV14" s="3566"/>
      <c r="AW14" s="3564">
        <f t="shared" ref="AW14" si="2">AW11+AW13</f>
        <v>0</v>
      </c>
      <c r="AX14" s="3565"/>
      <c r="AY14" s="3565"/>
      <c r="AZ14" s="3566"/>
      <c r="BA14" s="3564">
        <f t="shared" ref="BA14" si="3">BA11+BA13</f>
        <v>0</v>
      </c>
      <c r="BB14" s="3565"/>
      <c r="BC14" s="3565"/>
      <c r="BD14" s="3566"/>
      <c r="BE14" s="3564">
        <f>BE11+BE13</f>
        <v>0</v>
      </c>
      <c r="BF14" s="3565"/>
      <c r="BG14" s="3566"/>
      <c r="BW14" s="3351"/>
      <c r="BX14" s="3351"/>
      <c r="BY14" s="3351"/>
      <c r="BZ14" s="3351"/>
      <c r="CA14" s="3351"/>
      <c r="CB14" s="3541"/>
      <c r="CC14" s="3541"/>
      <c r="CD14" s="3541"/>
      <c r="CE14" s="3541"/>
      <c r="CF14" s="3542"/>
      <c r="CG14" s="3542"/>
      <c r="CH14" s="3542"/>
      <c r="CI14" s="3542"/>
      <c r="CJ14" s="3542"/>
      <c r="CK14" s="3542"/>
    </row>
    <row r="15" spans="2:112" ht="21" customHeight="1">
      <c r="B15" s="1076"/>
      <c r="C15" s="1086"/>
      <c r="D15" s="1072"/>
      <c r="E15" s="1088"/>
      <c r="F15" s="1073"/>
      <c r="G15" s="1073"/>
      <c r="H15" s="1073"/>
      <c r="I15" s="1073"/>
      <c r="J15" s="1073"/>
      <c r="K15" s="1073"/>
      <c r="L15" s="1073"/>
      <c r="M15" s="1073"/>
      <c r="N15" s="1073"/>
      <c r="O15" s="1073"/>
      <c r="P15" s="1073"/>
      <c r="Q15" s="1073"/>
      <c r="R15" s="1073"/>
      <c r="S15" s="1073"/>
      <c r="T15" s="1073"/>
      <c r="U15" s="1073"/>
      <c r="V15" s="1088"/>
      <c r="W15" s="1089"/>
      <c r="X15" s="1076"/>
      <c r="Y15" s="1076"/>
      <c r="Z15" s="1076"/>
      <c r="AA15" s="1076"/>
      <c r="BG15" s="1090" t="str">
        <f>IF(AND(BE14&lt;&gt;BO8,D17="○"),"「事業者名簿」の定員数と想定される利用者数が一致しません。","")</f>
        <v/>
      </c>
      <c r="BK15" s="1078"/>
      <c r="BL15" s="1078"/>
      <c r="BM15" s="1078"/>
      <c r="BN15" s="1078"/>
      <c r="BO15" s="1079"/>
      <c r="BP15" s="1080"/>
      <c r="BQ15" s="1081"/>
      <c r="BR15" s="1081"/>
      <c r="BS15" s="1081"/>
      <c r="BW15" s="3351"/>
      <c r="BX15" s="3351"/>
      <c r="BY15" s="3351"/>
      <c r="BZ15" s="3351"/>
      <c r="CA15" s="3351"/>
      <c r="CB15" s="3541"/>
      <c r="CC15" s="3541"/>
      <c r="CD15" s="3541"/>
      <c r="CE15" s="3541"/>
      <c r="CF15" s="3542"/>
      <c r="CG15" s="3542"/>
      <c r="CH15" s="3542"/>
      <c r="CI15" s="3542"/>
      <c r="CJ15" s="3542"/>
      <c r="CK15" s="3542"/>
    </row>
    <row r="16" spans="2:112" ht="21" customHeight="1">
      <c r="B16" s="1076"/>
      <c r="C16" s="1086"/>
      <c r="D16" s="1091" t="s">
        <v>1648</v>
      </c>
      <c r="E16" s="1092"/>
      <c r="F16" s="1092"/>
      <c r="G16" s="1092"/>
      <c r="H16" s="1092"/>
      <c r="I16" s="1092"/>
      <c r="J16" s="1073"/>
      <c r="K16" s="1073"/>
      <c r="L16" s="1073"/>
      <c r="M16" s="1073"/>
      <c r="N16" s="1073"/>
      <c r="O16" s="1073"/>
      <c r="P16" s="1073"/>
      <c r="Q16" s="1073"/>
      <c r="R16" s="1073"/>
      <c r="S16" s="1073"/>
      <c r="T16" s="1073"/>
      <c r="U16" s="1073"/>
      <c r="V16" s="1088"/>
      <c r="W16" s="1093"/>
      <c r="Z16" s="1083" t="s">
        <v>1649</v>
      </c>
      <c r="AP16" s="1083" t="s">
        <v>1650</v>
      </c>
      <c r="AQ16" s="1083"/>
      <c r="AW16" s="1082"/>
      <c r="AX16" s="1082"/>
      <c r="AY16" s="1082"/>
      <c r="BG16" s="1094"/>
      <c r="BH16" s="1083" t="s">
        <v>1651</v>
      </c>
      <c r="BN16" s="1082"/>
      <c r="BO16" s="1082"/>
      <c r="BP16" s="1082"/>
      <c r="BW16" s="1076"/>
      <c r="BX16" s="1076"/>
      <c r="BY16" s="1076"/>
      <c r="BZ16" s="1076"/>
      <c r="CA16" s="1076"/>
      <c r="CB16" s="3541"/>
      <c r="CC16" s="3541"/>
      <c r="CD16" s="3541"/>
      <c r="CE16" s="3541"/>
      <c r="CF16" s="3542"/>
      <c r="CG16" s="3542"/>
      <c r="CH16" s="3542"/>
      <c r="CI16" s="3542"/>
      <c r="CJ16" s="3542"/>
      <c r="CK16" s="3542"/>
    </row>
    <row r="17" spans="2:96" ht="21" customHeight="1">
      <c r="B17" s="1076"/>
      <c r="C17" s="1086"/>
      <c r="D17" s="3549"/>
      <c r="E17" s="3554"/>
      <c r="F17" s="3551" t="s">
        <v>1652</v>
      </c>
      <c r="G17" s="3552"/>
      <c r="H17" s="3552"/>
      <c r="I17" s="3552"/>
      <c r="J17" s="3552"/>
      <c r="K17" s="3552"/>
      <c r="L17" s="3552"/>
      <c r="M17" s="3552"/>
      <c r="N17" s="3552"/>
      <c r="O17" s="3552"/>
      <c r="P17" s="3552"/>
      <c r="Q17" s="3552"/>
      <c r="R17" s="3552"/>
      <c r="S17" s="3552"/>
      <c r="T17" s="3552"/>
      <c r="U17" s="3552"/>
      <c r="V17" s="3553"/>
      <c r="W17" s="1089"/>
      <c r="AE17" s="3543" t="s">
        <v>1653</v>
      </c>
      <c r="AF17" s="2514"/>
      <c r="AG17" s="2514"/>
      <c r="AH17" s="2514"/>
      <c r="AI17" s="2514"/>
      <c r="AJ17" s="2514"/>
      <c r="AK17" s="2515"/>
      <c r="AL17" s="3555" t="s">
        <v>1654</v>
      </c>
      <c r="AM17" s="3556"/>
      <c r="AN17" s="3557"/>
      <c r="AV17" s="3543" t="s">
        <v>1653</v>
      </c>
      <c r="AW17" s="2514"/>
      <c r="AX17" s="2514"/>
      <c r="AY17" s="2514"/>
      <c r="AZ17" s="2514"/>
      <c r="BA17" s="2514"/>
      <c r="BB17" s="2515"/>
      <c r="BC17" s="3555" t="s">
        <v>1654</v>
      </c>
      <c r="BD17" s="3556"/>
      <c r="BE17" s="3557"/>
      <c r="BF17" s="519"/>
      <c r="BG17" s="1094"/>
      <c r="BM17" s="3543" t="s">
        <v>1655</v>
      </c>
      <c r="BN17" s="2514"/>
      <c r="BO17" s="2514"/>
      <c r="BP17" s="2514"/>
      <c r="BQ17" s="2514"/>
      <c r="BR17" s="2514"/>
      <c r="BS17" s="2515"/>
      <c r="BW17" s="3561"/>
      <c r="BX17" s="3561"/>
      <c r="BY17" s="3561"/>
      <c r="BZ17" s="3561"/>
      <c r="CA17" s="3561"/>
      <c r="CB17" s="3547"/>
      <c r="CC17" s="3547"/>
      <c r="CD17" s="3547"/>
      <c r="CE17" s="3547"/>
      <c r="CF17" s="3562"/>
      <c r="CG17" s="3562"/>
      <c r="CH17" s="3562"/>
      <c r="CI17" s="3561"/>
      <c r="CJ17" s="3561"/>
      <c r="CK17" s="3561"/>
    </row>
    <row r="18" spans="2:96" ht="26.25" customHeight="1">
      <c r="B18" s="1076"/>
      <c r="C18" s="1086"/>
      <c r="D18" s="3549"/>
      <c r="E18" s="3550"/>
      <c r="F18" s="3551" t="s">
        <v>1656</v>
      </c>
      <c r="G18" s="3552"/>
      <c r="H18" s="3552"/>
      <c r="I18" s="3552"/>
      <c r="J18" s="3552"/>
      <c r="K18" s="3552"/>
      <c r="L18" s="3552"/>
      <c r="M18" s="3552"/>
      <c r="N18" s="3552"/>
      <c r="O18" s="3552"/>
      <c r="P18" s="3552"/>
      <c r="Q18" s="3552"/>
      <c r="R18" s="3552"/>
      <c r="S18" s="3552"/>
      <c r="T18" s="3552"/>
      <c r="U18" s="3552"/>
      <c r="V18" s="3553"/>
      <c r="W18" s="1095"/>
      <c r="AE18" s="3538" t="s">
        <v>1657</v>
      </c>
      <c r="AF18" s="3539"/>
      <c r="AG18" s="3539"/>
      <c r="AH18" s="3540"/>
      <c r="AI18" s="3538" t="s">
        <v>1658</v>
      </c>
      <c r="AJ18" s="3539"/>
      <c r="AK18" s="3540"/>
      <c r="AL18" s="3558"/>
      <c r="AM18" s="3559"/>
      <c r="AN18" s="3560"/>
      <c r="AQ18" s="3551"/>
      <c r="AR18" s="3552"/>
      <c r="AS18" s="3552"/>
      <c r="AT18" s="3552"/>
      <c r="AU18" s="3553"/>
      <c r="AV18" s="3538" t="s">
        <v>1657</v>
      </c>
      <c r="AW18" s="3539"/>
      <c r="AX18" s="3539"/>
      <c r="AY18" s="3540"/>
      <c r="AZ18" s="3538" t="s">
        <v>1658</v>
      </c>
      <c r="BA18" s="3539"/>
      <c r="BB18" s="3540"/>
      <c r="BC18" s="3558"/>
      <c r="BD18" s="3559"/>
      <c r="BE18" s="3560"/>
      <c r="BF18" s="519"/>
      <c r="BG18" s="1096"/>
      <c r="BH18" s="3551"/>
      <c r="BI18" s="3552"/>
      <c r="BJ18" s="3552"/>
      <c r="BK18" s="3552"/>
      <c r="BL18" s="3553"/>
      <c r="BM18" s="3538" t="s">
        <v>1659</v>
      </c>
      <c r="BN18" s="3539"/>
      <c r="BO18" s="3539"/>
      <c r="BP18" s="3540"/>
      <c r="BQ18" s="3538" t="s">
        <v>1658</v>
      </c>
      <c r="BR18" s="3539"/>
      <c r="BS18" s="3540"/>
      <c r="BW18" s="1076"/>
      <c r="BX18" s="1076"/>
      <c r="BY18" s="1076"/>
      <c r="BZ18" s="3541"/>
      <c r="CA18" s="3541"/>
      <c r="CB18" s="3541"/>
      <c r="CC18" s="3541"/>
      <c r="CD18" s="3542"/>
      <c r="CE18" s="3542"/>
      <c r="CF18" s="3542"/>
      <c r="CG18" s="3542"/>
      <c r="CH18" s="3542"/>
      <c r="CI18" s="3542"/>
    </row>
    <row r="19" spans="2:96" ht="21" customHeight="1">
      <c r="B19" s="1076"/>
      <c r="C19" s="1086"/>
      <c r="D19" s="3549"/>
      <c r="E19" s="3550"/>
      <c r="F19" s="3551" t="s">
        <v>1660</v>
      </c>
      <c r="G19" s="3552"/>
      <c r="H19" s="3552"/>
      <c r="I19" s="3552"/>
      <c r="J19" s="3552"/>
      <c r="K19" s="3552"/>
      <c r="L19" s="3552"/>
      <c r="M19" s="3552"/>
      <c r="N19" s="3552"/>
      <c r="O19" s="3552"/>
      <c r="P19" s="3552"/>
      <c r="Q19" s="3552"/>
      <c r="R19" s="3552"/>
      <c r="S19" s="3552"/>
      <c r="T19" s="3552"/>
      <c r="U19" s="3552"/>
      <c r="V19" s="3553"/>
      <c r="W19" s="1095"/>
      <c r="Z19" s="3543" t="s">
        <v>1661</v>
      </c>
      <c r="AA19" s="2514"/>
      <c r="AB19" s="2514"/>
      <c r="AC19" s="2514"/>
      <c r="AD19" s="2515"/>
      <c r="AE19" s="3544" t="b">
        <f>IF((OR($D$10="○",$D$11="○")),ROUNDDOWN(((BE$11+BE$13*0.9))/6,1))</f>
        <v>0</v>
      </c>
      <c r="AF19" s="3545"/>
      <c r="AG19" s="3545"/>
      <c r="AH19" s="3546"/>
      <c r="AI19" s="3533">
        <f>AE19*$AY$65</f>
        <v>0</v>
      </c>
      <c r="AJ19" s="3534"/>
      <c r="AK19" s="3535"/>
      <c r="AL19" s="3533">
        <f>AE19*40</f>
        <v>0</v>
      </c>
      <c r="AM19" s="3534"/>
      <c r="AN19" s="3535"/>
      <c r="AQ19" s="3543" t="s">
        <v>1662</v>
      </c>
      <c r="AR19" s="2514"/>
      <c r="AS19" s="2514"/>
      <c r="AT19" s="2514"/>
      <c r="AU19" s="2515"/>
      <c r="AV19" s="3530" t="b">
        <f>IF((OR($D$10="○",$D$11="○")),$BE$48)</f>
        <v>0</v>
      </c>
      <c r="AW19" s="3531"/>
      <c r="AX19" s="3531"/>
      <c r="AY19" s="3532"/>
      <c r="AZ19" s="3536">
        <f>AV19*$AY$65</f>
        <v>0</v>
      </c>
      <c r="BA19" s="3536"/>
      <c r="BB19" s="3536"/>
      <c r="BC19" s="3533">
        <f>AV19*40</f>
        <v>0</v>
      </c>
      <c r="BD19" s="3534"/>
      <c r="BE19" s="3535"/>
      <c r="BF19" s="1097"/>
      <c r="BG19" s="1094"/>
      <c r="BH19" s="3543" t="s">
        <v>1663</v>
      </c>
      <c r="BI19" s="2514"/>
      <c r="BJ19" s="2514"/>
      <c r="BK19" s="2514"/>
      <c r="BL19" s="2515"/>
      <c r="BM19" s="3530">
        <f>(ROUNDDOWN(BQ19/40,1))</f>
        <v>0</v>
      </c>
      <c r="BN19" s="3531"/>
      <c r="BO19" s="3531"/>
      <c r="BP19" s="3532"/>
      <c r="BQ19" s="3536">
        <f>$BB$78</f>
        <v>0</v>
      </c>
      <c r="BR19" s="3536"/>
      <c r="BS19" s="3536"/>
      <c r="BU19" s="1083"/>
      <c r="BW19" s="1083"/>
      <c r="BX19" s="1083"/>
      <c r="BY19" s="1083"/>
      <c r="BZ19" s="3547"/>
      <c r="CA19" s="3547"/>
      <c r="CB19" s="3547"/>
      <c r="CC19" s="3547"/>
      <c r="CD19" s="3548"/>
      <c r="CE19" s="3548"/>
      <c r="CF19" s="3548"/>
      <c r="CG19" s="3351"/>
      <c r="CH19" s="3351"/>
      <c r="CI19" s="3351"/>
    </row>
    <row r="20" spans="2:96" ht="21" customHeight="1">
      <c r="B20" s="1076"/>
      <c r="C20" s="1098"/>
      <c r="D20" s="1099"/>
      <c r="E20" s="1099"/>
      <c r="F20" s="1099"/>
      <c r="G20" s="1099"/>
      <c r="H20" s="1099"/>
      <c r="I20" s="1099"/>
      <c r="J20" s="1099"/>
      <c r="K20" s="1099"/>
      <c r="L20" s="1100" t="str">
        <f>IF(COUNTIF(D17:E19,"○")&gt;1,"いずれか１つを選択してください。","")</f>
        <v/>
      </c>
      <c r="M20" s="1099"/>
      <c r="N20" s="1099"/>
      <c r="O20" s="1099"/>
      <c r="P20" s="1099"/>
      <c r="Q20" s="1099"/>
      <c r="R20" s="1099"/>
      <c r="S20" s="1099"/>
      <c r="T20" s="1099"/>
      <c r="U20" s="1099"/>
      <c r="V20" s="1101"/>
      <c r="W20" s="1102"/>
      <c r="Z20" s="3543" t="s">
        <v>1664</v>
      </c>
      <c r="AA20" s="2514"/>
      <c r="AB20" s="2514"/>
      <c r="AC20" s="2514"/>
      <c r="AD20" s="2515"/>
      <c r="AE20" s="3544" t="b">
        <f>IF((OR($D$12="○")),ROUNDDOWN((BE$11+BE$13*0.9)/5,1))</f>
        <v>0</v>
      </c>
      <c r="AF20" s="3545"/>
      <c r="AG20" s="3545"/>
      <c r="AH20" s="3546"/>
      <c r="AI20" s="3533">
        <f>AE20*$AY$65</f>
        <v>0</v>
      </c>
      <c r="AJ20" s="3534"/>
      <c r="AK20" s="3535"/>
      <c r="AL20" s="3533">
        <f>AE20*40</f>
        <v>0</v>
      </c>
      <c r="AM20" s="3534"/>
      <c r="AN20" s="3535"/>
      <c r="AQ20" s="3543" t="s">
        <v>1664</v>
      </c>
      <c r="AR20" s="2514"/>
      <c r="AS20" s="2514"/>
      <c r="AT20" s="2514"/>
      <c r="AU20" s="2515"/>
      <c r="AV20" s="3530" t="b">
        <f>IF(($D$12="○"),$BE$48)</f>
        <v>0</v>
      </c>
      <c r="AW20" s="3531"/>
      <c r="AX20" s="3531"/>
      <c r="AY20" s="3532"/>
      <c r="AZ20" s="3536">
        <f>AV20*$AY$65</f>
        <v>0</v>
      </c>
      <c r="BA20" s="3536"/>
      <c r="BB20" s="3536"/>
      <c r="BC20" s="3533">
        <f>AV20*40</f>
        <v>0</v>
      </c>
      <c r="BD20" s="3534"/>
      <c r="BE20" s="3535"/>
      <c r="BF20" s="1097"/>
      <c r="BG20" s="1094"/>
      <c r="BH20" s="3522" t="s">
        <v>57</v>
      </c>
      <c r="BI20" s="3523"/>
      <c r="BJ20" s="3523"/>
      <c r="BK20" s="3523"/>
      <c r="BL20" s="3524"/>
      <c r="BM20" s="3525">
        <f>SUM(BM17:BP19)</f>
        <v>0</v>
      </c>
      <c r="BN20" s="3526"/>
      <c r="BO20" s="3526"/>
      <c r="BP20" s="3527"/>
      <c r="BQ20" s="3537">
        <f>SUMIF(BQ17:BS19,"&lt;&gt;#VALUE!")</f>
        <v>0</v>
      </c>
      <c r="BR20" s="3537"/>
      <c r="BS20" s="3537"/>
      <c r="BW20" s="1103"/>
    </row>
    <row r="21" spans="2:96" ht="21" customHeight="1">
      <c r="B21" s="1076"/>
      <c r="C21" s="1076"/>
      <c r="D21" s="1076"/>
      <c r="E21" s="1078"/>
      <c r="F21" s="1078"/>
      <c r="G21" s="1078"/>
      <c r="H21" s="1078"/>
      <c r="I21" s="1078"/>
      <c r="J21" s="1078"/>
      <c r="K21" s="1078"/>
      <c r="L21" s="1078"/>
      <c r="M21" s="1078"/>
      <c r="N21" s="1078"/>
      <c r="O21" s="1078"/>
      <c r="P21" s="1078"/>
      <c r="Q21" s="1078"/>
      <c r="R21" s="1078"/>
      <c r="S21" s="1078"/>
      <c r="T21" s="1078"/>
      <c r="U21" s="1078"/>
      <c r="V21" s="1076"/>
      <c r="W21" s="1076"/>
      <c r="X21" s="1076"/>
      <c r="Y21" s="1076"/>
      <c r="Z21" s="3415" t="s">
        <v>1665</v>
      </c>
      <c r="AA21" s="3416"/>
      <c r="AB21" s="3416"/>
      <c r="AC21" s="3416"/>
      <c r="AD21" s="3529"/>
      <c r="AE21" s="3530">
        <f>IF($D$11="○","",ROUNDDOWN(($AO$11+$AO$13*0.9)/9,1)+ROUNDDOWN(($AS$11-$AS$12+$AS$13*0.9)/6,1)+ROUNDDOWN($AS$12/12,1)+ROUNDDOWN(($AW$11-$AW$12+$AW$13*0.9)/4,1)+ROUNDDOWN($AW$12/8,1)+ROUNDDOWN(($BA$11-$BA$12+$BA$13*0.9)/2.5,1)+ROUNDDOWN($BA$12/5,1))</f>
        <v>0</v>
      </c>
      <c r="AF21" s="3531"/>
      <c r="AG21" s="3531"/>
      <c r="AH21" s="3532"/>
      <c r="AI21" s="3533">
        <f>AE21*$AY$65</f>
        <v>0</v>
      </c>
      <c r="AJ21" s="3534"/>
      <c r="AK21" s="3535"/>
      <c r="AL21" s="3533">
        <f>AE21*40</f>
        <v>0</v>
      </c>
      <c r="AM21" s="3534"/>
      <c r="AN21" s="3535"/>
      <c r="AO21" s="1076"/>
      <c r="AP21" s="1076"/>
      <c r="AQ21" s="3415" t="s">
        <v>1665</v>
      </c>
      <c r="AR21" s="3416"/>
      <c r="AS21" s="3416"/>
      <c r="AT21" s="3416"/>
      <c r="AU21" s="3529"/>
      <c r="AV21" s="3530" t="e">
        <f>IF(($D$11="○"),"",$BE$56)</f>
        <v>#DIV/0!</v>
      </c>
      <c r="AW21" s="3531"/>
      <c r="AX21" s="3531"/>
      <c r="AY21" s="3532"/>
      <c r="AZ21" s="3536" t="e">
        <f>AV21*$AY$65</f>
        <v>#DIV/0!</v>
      </c>
      <c r="BA21" s="3536"/>
      <c r="BB21" s="3536"/>
      <c r="BC21" s="3533" t="e">
        <f>AV21*40</f>
        <v>#DIV/0!</v>
      </c>
      <c r="BD21" s="3534"/>
      <c r="BE21" s="3535"/>
      <c r="BF21" s="1097"/>
      <c r="BG21" s="1094"/>
      <c r="BH21" s="1076"/>
      <c r="BI21" s="1076"/>
      <c r="BJ21" s="1076"/>
      <c r="BK21" s="1076"/>
      <c r="BL21" s="1076"/>
      <c r="BM21" s="1082"/>
      <c r="BN21" s="1082"/>
      <c r="BO21" s="1082"/>
      <c r="BP21" s="1082"/>
      <c r="BQ21" s="1097"/>
      <c r="BR21" s="1097"/>
      <c r="BS21" s="1097"/>
    </row>
    <row r="22" spans="2:96" ht="21" customHeight="1">
      <c r="B22" s="1076"/>
      <c r="C22" s="1076"/>
      <c r="D22" s="1076"/>
      <c r="E22" s="1078"/>
      <c r="F22" s="1078"/>
      <c r="G22" s="1078"/>
      <c r="H22" s="1078"/>
      <c r="I22" s="1078"/>
      <c r="J22" s="1078"/>
      <c r="K22" s="1078"/>
      <c r="L22" s="1078"/>
      <c r="M22" s="1078"/>
      <c r="N22" s="1078"/>
      <c r="O22" s="1078"/>
      <c r="P22" s="1078"/>
      <c r="Q22" s="1078"/>
      <c r="R22" s="1078"/>
      <c r="S22" s="1078"/>
      <c r="T22" s="1078"/>
      <c r="U22" s="1078"/>
      <c r="V22" s="1076"/>
      <c r="W22" s="1083"/>
      <c r="X22" s="1083"/>
      <c r="Y22" s="1083"/>
      <c r="Z22" s="3522" t="s">
        <v>57</v>
      </c>
      <c r="AA22" s="3523"/>
      <c r="AB22" s="3523"/>
      <c r="AC22" s="3523"/>
      <c r="AD22" s="3524"/>
      <c r="AE22" s="3525">
        <f>SUM(AE19:AH21)</f>
        <v>0</v>
      </c>
      <c r="AF22" s="3526"/>
      <c r="AG22" s="3526"/>
      <c r="AH22" s="3527"/>
      <c r="AI22" s="3528">
        <f>SUMIF(AI19:AK21,"&lt;&gt;#VALUE!")</f>
        <v>0</v>
      </c>
      <c r="AJ22" s="3528"/>
      <c r="AK22" s="3528"/>
      <c r="AL22" s="3528">
        <f>SUMIF(AL19:AN21,"&lt;&gt;#VALUE!")</f>
        <v>0</v>
      </c>
      <c r="AM22" s="3528"/>
      <c r="AN22" s="3528"/>
      <c r="AO22" s="1083"/>
      <c r="AP22" s="1083"/>
      <c r="AQ22" s="3522" t="s">
        <v>57</v>
      </c>
      <c r="AR22" s="3523"/>
      <c r="AS22" s="3523"/>
      <c r="AT22" s="3523"/>
      <c r="AU22" s="3524"/>
      <c r="AV22" s="3525" t="e">
        <f>SUM(AV19:AY21)</f>
        <v>#DIV/0!</v>
      </c>
      <c r="AW22" s="3526"/>
      <c r="AX22" s="3526"/>
      <c r="AY22" s="3527"/>
      <c r="AZ22" s="3537" t="e">
        <f>SUMIF(AZ19:BB21,"&lt;&gt;#VALUE!")</f>
        <v>#DIV/0!</v>
      </c>
      <c r="BA22" s="3537"/>
      <c r="BB22" s="3537"/>
      <c r="BC22" s="3522" t="e">
        <f>SUMIF(BC19:BE21,"&lt;&gt;#VALUE!")</f>
        <v>#DIV/0!</v>
      </c>
      <c r="BD22" s="3523"/>
      <c r="BE22" s="3524"/>
      <c r="BF22" s="1083"/>
      <c r="BG22" s="1104"/>
      <c r="BH22" s="1083"/>
      <c r="BI22" s="1083"/>
      <c r="BJ22" s="1083"/>
      <c r="BK22" s="1083"/>
      <c r="BL22" s="1083"/>
      <c r="BM22" s="1105"/>
      <c r="BN22" s="1105"/>
      <c r="BO22" s="1105"/>
      <c r="BP22" s="1105"/>
      <c r="BQ22" s="1106"/>
      <c r="BR22" s="1106"/>
      <c r="BS22" s="1106"/>
      <c r="BT22" s="1083"/>
      <c r="BU22" s="1083"/>
      <c r="BV22" s="1083"/>
      <c r="BW22" s="1107"/>
      <c r="BX22" s="1108"/>
    </row>
    <row r="23" spans="2:96" ht="21" customHeight="1" thickBot="1">
      <c r="B23" s="1076"/>
      <c r="C23" s="1076"/>
      <c r="D23" s="1076"/>
      <c r="E23" s="1078"/>
      <c r="F23" s="1078"/>
      <c r="G23" s="1078"/>
      <c r="H23" s="1078"/>
      <c r="I23" s="1078"/>
      <c r="J23" s="1078"/>
      <c r="K23" s="1078"/>
      <c r="L23" s="1078"/>
      <c r="M23" s="1078"/>
      <c r="N23" s="1078"/>
      <c r="O23" s="1078"/>
      <c r="P23" s="1078"/>
      <c r="Q23" s="1078"/>
      <c r="R23" s="1078"/>
      <c r="S23" s="1078"/>
      <c r="T23" s="1078"/>
      <c r="U23" s="1078"/>
      <c r="V23" s="1076"/>
      <c r="W23" s="1109"/>
      <c r="X23" s="1109"/>
      <c r="Y23" s="1109"/>
      <c r="Z23" s="1109"/>
      <c r="AA23" s="1109"/>
      <c r="AB23" s="1110"/>
      <c r="AC23" s="1110"/>
      <c r="AD23" s="1110"/>
      <c r="AE23" s="1110"/>
      <c r="AF23" s="1078"/>
      <c r="AG23" s="1078"/>
      <c r="AH23" s="1078"/>
      <c r="AI23" s="1078"/>
      <c r="AJ23" s="1078"/>
      <c r="AK23" s="1078"/>
      <c r="AM23" s="1109"/>
      <c r="AN23" s="1109"/>
      <c r="AO23" s="1109"/>
      <c r="AP23" s="1109"/>
      <c r="AQ23" s="1109"/>
      <c r="AR23" s="1110"/>
      <c r="AS23" s="1110"/>
      <c r="AT23" s="1110"/>
      <c r="AU23" s="1110"/>
      <c r="AV23" s="1111"/>
      <c r="AW23" s="1111"/>
      <c r="AX23" s="1111"/>
      <c r="AY23" s="1078"/>
      <c r="AZ23" s="1078"/>
      <c r="BA23" s="1078"/>
      <c r="BD23" s="1104"/>
      <c r="BE23" s="1104"/>
      <c r="BF23" s="1104"/>
      <c r="BG23" s="1104"/>
      <c r="BH23" s="1104"/>
      <c r="BI23" s="1112"/>
      <c r="BJ23" s="1112"/>
      <c r="BK23" s="1112"/>
      <c r="BL23" s="1112"/>
      <c r="BM23" s="1113"/>
      <c r="BN23" s="1113"/>
      <c r="BO23" s="1113"/>
      <c r="BP23" s="1113"/>
      <c r="BQ23" s="851"/>
      <c r="BR23" s="1107"/>
      <c r="BS23" s="1107"/>
      <c r="BT23" s="1107"/>
      <c r="BU23" s="1103"/>
      <c r="BV23" s="1103"/>
      <c r="BW23" s="1103"/>
      <c r="BX23" s="1108"/>
    </row>
    <row r="24" spans="2:96" ht="8.25" customHeight="1">
      <c r="B24" s="1114"/>
      <c r="C24" s="1115"/>
      <c r="D24" s="1115"/>
      <c r="E24" s="1116"/>
      <c r="F24" s="1116"/>
      <c r="G24" s="1116"/>
      <c r="H24" s="1116"/>
      <c r="I24" s="1116"/>
      <c r="J24" s="1116"/>
      <c r="K24" s="1116"/>
      <c r="L24" s="1116"/>
      <c r="M24" s="1116"/>
      <c r="N24" s="1116"/>
      <c r="O24" s="1116"/>
      <c r="P24" s="1116"/>
      <c r="Q24" s="1116"/>
      <c r="R24" s="1116"/>
      <c r="S24" s="1116"/>
      <c r="T24" s="1116"/>
      <c r="U24" s="1116"/>
      <c r="V24" s="1115"/>
      <c r="W24" s="1117"/>
      <c r="X24" s="1117"/>
      <c r="Y24" s="1117"/>
      <c r="Z24" s="1117"/>
      <c r="AA24" s="1117"/>
      <c r="AB24" s="1118"/>
      <c r="AC24" s="1118"/>
      <c r="AD24" s="1118"/>
      <c r="AE24" s="1118"/>
      <c r="AF24" s="1116"/>
      <c r="AG24" s="1116"/>
      <c r="AH24" s="1116"/>
      <c r="AI24" s="1116"/>
      <c r="AJ24" s="1116"/>
      <c r="AK24" s="1116"/>
      <c r="AL24" s="1119"/>
      <c r="AM24" s="1117"/>
      <c r="AN24" s="1117"/>
      <c r="AO24" s="1117"/>
      <c r="AP24" s="1117"/>
      <c r="AQ24" s="1117"/>
      <c r="AR24" s="1118"/>
      <c r="AS24" s="1118"/>
      <c r="AT24" s="1118"/>
      <c r="AU24" s="1118"/>
      <c r="AV24" s="1120"/>
      <c r="AW24" s="1120"/>
      <c r="AX24" s="1120"/>
      <c r="AY24" s="1116"/>
      <c r="AZ24" s="1116"/>
      <c r="BA24" s="1116"/>
      <c r="BB24" s="1119"/>
      <c r="BC24" s="1119"/>
      <c r="BD24" s="1121"/>
      <c r="BE24" s="1121"/>
      <c r="BF24" s="1121"/>
      <c r="BG24" s="1121"/>
      <c r="BH24" s="1121"/>
      <c r="BI24" s="1122"/>
      <c r="BJ24" s="1122"/>
      <c r="BK24" s="1122"/>
      <c r="BL24" s="1122"/>
      <c r="BM24" s="1123"/>
      <c r="BN24" s="1124"/>
      <c r="BO24" s="1113"/>
      <c r="BP24" s="1113"/>
      <c r="BQ24" s="851"/>
      <c r="BR24" s="1107"/>
      <c r="BS24" s="1107"/>
      <c r="BT24" s="1107"/>
      <c r="BU24" s="1103"/>
      <c r="BV24" s="1103"/>
      <c r="BW24" s="1103"/>
      <c r="BX24" s="1108"/>
    </row>
    <row r="25" spans="2:96" ht="21" customHeight="1">
      <c r="B25" s="1125"/>
      <c r="D25" s="1083" t="s">
        <v>1666</v>
      </c>
      <c r="E25" s="117"/>
      <c r="F25" s="117"/>
      <c r="G25" s="117"/>
      <c r="H25" s="117"/>
      <c r="I25" s="518"/>
      <c r="J25" s="1112"/>
      <c r="K25" s="1112"/>
      <c r="L25" s="1112"/>
      <c r="M25" s="1113"/>
      <c r="N25" s="1113"/>
      <c r="O25" s="518"/>
      <c r="P25" s="1113"/>
      <c r="Q25" s="1078"/>
      <c r="R25" s="1078"/>
      <c r="S25" s="1078"/>
      <c r="T25" s="1078"/>
      <c r="U25" s="1078"/>
      <c r="V25" s="1076"/>
      <c r="W25" s="1126"/>
      <c r="X25" s="1127"/>
      <c r="Y25" s="1127"/>
      <c r="Z25" s="3514" t="s">
        <v>1667</v>
      </c>
      <c r="AA25" s="3514"/>
      <c r="AB25" s="3514"/>
      <c r="AC25" s="3514"/>
      <c r="AD25" s="3514"/>
      <c r="AE25" s="3514"/>
      <c r="AF25" s="3514"/>
      <c r="AG25" s="3514"/>
      <c r="AH25" s="3514"/>
      <c r="AI25" s="3514"/>
      <c r="AJ25" s="3514"/>
      <c r="AK25" s="3514"/>
      <c r="AL25" s="3514"/>
      <c r="AM25" s="3514"/>
      <c r="AN25" s="3514"/>
      <c r="AO25" s="3514"/>
      <c r="AP25" s="3514"/>
      <c r="AQ25" s="3514"/>
      <c r="AR25" s="3514"/>
      <c r="AS25" s="3514"/>
      <c r="AT25" s="3514"/>
      <c r="AU25" s="3514"/>
      <c r="AV25" s="3514"/>
      <c r="AW25" s="3514"/>
      <c r="AX25" s="3514"/>
      <c r="AY25" s="3514"/>
      <c r="AZ25" s="3514"/>
      <c r="BA25" s="3514"/>
      <c r="BB25" s="3514"/>
      <c r="BC25" s="3514"/>
      <c r="BD25" s="3514"/>
      <c r="BE25" s="3514"/>
      <c r="BF25" s="3514"/>
      <c r="BG25" s="3514"/>
      <c r="BH25" s="3514"/>
      <c r="BI25" s="3514"/>
      <c r="BJ25" s="3514"/>
      <c r="BK25" s="3514"/>
      <c r="BL25" s="3514"/>
      <c r="BM25" s="3515"/>
      <c r="BN25" s="1128"/>
      <c r="BO25" s="1113"/>
      <c r="BP25" s="1113"/>
      <c r="BQ25" s="851"/>
      <c r="BR25" s="1107"/>
      <c r="BS25" s="1107"/>
      <c r="BT25" s="1107"/>
      <c r="BU25" s="1103"/>
      <c r="BV25" s="1103"/>
      <c r="BW25" s="1103"/>
      <c r="BX25" s="1113"/>
    </row>
    <row r="26" spans="2:96" ht="16.5" customHeight="1">
      <c r="B26" s="1125"/>
      <c r="C26" s="1076"/>
      <c r="D26" s="1076"/>
      <c r="E26" s="1"/>
      <c r="F26" s="1112"/>
      <c r="G26" s="1112"/>
      <c r="H26" s="1112"/>
      <c r="I26" s="1113"/>
      <c r="J26" s="1113"/>
      <c r="L26" s="1113"/>
      <c r="M26" s="1078"/>
      <c r="N26" s="1078"/>
      <c r="Q26" s="1078"/>
      <c r="S26" s="1112"/>
      <c r="T26" s="1112"/>
      <c r="U26" s="1112"/>
      <c r="V26" s="1113"/>
      <c r="W26" s="1129" t="s">
        <v>1668</v>
      </c>
      <c r="X26" s="1130"/>
      <c r="Y26" s="1131"/>
      <c r="Z26" s="3516"/>
      <c r="AA26" s="3516"/>
      <c r="AB26" s="3516"/>
      <c r="AC26" s="3516"/>
      <c r="AD26" s="3516"/>
      <c r="AE26" s="3516"/>
      <c r="AF26" s="3516"/>
      <c r="AG26" s="3516"/>
      <c r="AH26" s="3516"/>
      <c r="AI26" s="3516"/>
      <c r="AJ26" s="3516"/>
      <c r="AK26" s="3516"/>
      <c r="AL26" s="3516"/>
      <c r="AM26" s="3516"/>
      <c r="AN26" s="3516"/>
      <c r="AO26" s="3516"/>
      <c r="AP26" s="3516"/>
      <c r="AQ26" s="3516"/>
      <c r="AR26" s="3516"/>
      <c r="AS26" s="3516"/>
      <c r="AT26" s="3516"/>
      <c r="AU26" s="3516"/>
      <c r="AV26" s="3516"/>
      <c r="AW26" s="3516"/>
      <c r="AX26" s="3516"/>
      <c r="AY26" s="3516"/>
      <c r="AZ26" s="3516"/>
      <c r="BA26" s="3516"/>
      <c r="BB26" s="3516"/>
      <c r="BC26" s="3516"/>
      <c r="BD26" s="3516"/>
      <c r="BE26" s="3516"/>
      <c r="BF26" s="3516"/>
      <c r="BG26" s="3516"/>
      <c r="BH26" s="3516"/>
      <c r="BI26" s="3516"/>
      <c r="BJ26" s="3516"/>
      <c r="BK26" s="3516"/>
      <c r="BL26" s="3516"/>
      <c r="BM26" s="3517"/>
      <c r="BN26" s="1128"/>
      <c r="BO26" s="1113"/>
      <c r="BQ26" s="117"/>
      <c r="BR26" s="1132"/>
      <c r="BS26" s="1132"/>
      <c r="BT26" s="1133"/>
      <c r="BU26" s="1133"/>
      <c r="BX26" s="1113"/>
    </row>
    <row r="27" spans="2:96" ht="16.5" customHeight="1">
      <c r="B27" s="1125"/>
      <c r="C27" s="1076"/>
      <c r="D27" s="1076"/>
      <c r="E27" s="1"/>
      <c r="F27" s="1112"/>
      <c r="G27" s="1112"/>
      <c r="H27" s="1112"/>
      <c r="I27" s="1113"/>
      <c r="J27" s="1113"/>
      <c r="L27" s="1113"/>
      <c r="M27" s="1078"/>
      <c r="N27" s="1078"/>
      <c r="Q27" s="1078"/>
      <c r="S27" s="1112"/>
      <c r="T27" s="1112"/>
      <c r="U27" s="1112"/>
      <c r="V27" s="1113"/>
      <c r="W27" s="1134"/>
      <c r="X27" s="1135"/>
      <c r="Y27" s="1135"/>
      <c r="Z27" s="3518"/>
      <c r="AA27" s="3518"/>
      <c r="AB27" s="3518"/>
      <c r="AC27" s="3518"/>
      <c r="AD27" s="3518"/>
      <c r="AE27" s="3518"/>
      <c r="AF27" s="3518"/>
      <c r="AG27" s="3518"/>
      <c r="AH27" s="3518"/>
      <c r="AI27" s="3518"/>
      <c r="AJ27" s="3518"/>
      <c r="AK27" s="3518"/>
      <c r="AL27" s="3518"/>
      <c r="AM27" s="3518"/>
      <c r="AN27" s="3518"/>
      <c r="AO27" s="3518"/>
      <c r="AP27" s="3518"/>
      <c r="AQ27" s="3518"/>
      <c r="AR27" s="3518"/>
      <c r="AS27" s="3518"/>
      <c r="AT27" s="3518"/>
      <c r="AU27" s="3518"/>
      <c r="AV27" s="3518"/>
      <c r="AW27" s="3518"/>
      <c r="AX27" s="3518"/>
      <c r="AY27" s="3518"/>
      <c r="AZ27" s="3518"/>
      <c r="BA27" s="3518"/>
      <c r="BB27" s="3518"/>
      <c r="BC27" s="3518"/>
      <c r="BD27" s="3518"/>
      <c r="BE27" s="3518"/>
      <c r="BF27" s="3518"/>
      <c r="BG27" s="3518"/>
      <c r="BH27" s="3518"/>
      <c r="BI27" s="3518"/>
      <c r="BJ27" s="3518"/>
      <c r="BK27" s="3518"/>
      <c r="BL27" s="3518"/>
      <c r="BM27" s="3519"/>
      <c r="BN27" s="1128"/>
      <c r="BO27" s="1107"/>
      <c r="BQ27" s="117"/>
      <c r="BR27" s="1132"/>
      <c r="BS27" s="1132"/>
      <c r="BT27" s="1133"/>
      <c r="BU27" s="1133"/>
      <c r="BX27" s="1113"/>
    </row>
    <row r="28" spans="2:96" ht="12" customHeight="1">
      <c r="B28" s="1125"/>
      <c r="C28" s="1076"/>
      <c r="D28" s="1076"/>
      <c r="E28" s="1"/>
      <c r="F28" s="1112"/>
      <c r="G28" s="1112"/>
      <c r="H28" s="1112"/>
      <c r="I28" s="1113"/>
      <c r="J28" s="1113"/>
      <c r="L28" s="1113"/>
      <c r="M28" s="1078"/>
      <c r="N28" s="1078"/>
      <c r="Q28" s="1078"/>
      <c r="S28" s="1112"/>
      <c r="T28" s="1112"/>
      <c r="U28" s="1112"/>
      <c r="V28" s="1113"/>
      <c r="W28" s="1136"/>
      <c r="X28" s="1137"/>
      <c r="Y28" s="1137"/>
      <c r="Z28" s="1012"/>
      <c r="AA28" s="1138"/>
      <c r="AB28" s="1138"/>
      <c r="AC28" s="1138"/>
      <c r="AD28" s="1138"/>
      <c r="AE28" s="1138"/>
      <c r="AF28" s="1138"/>
      <c r="AG28" s="1138"/>
      <c r="AH28" s="1138"/>
      <c r="AI28" s="1138"/>
      <c r="AJ28" s="1138"/>
      <c r="AK28" s="1138"/>
      <c r="AL28" s="1138"/>
      <c r="AM28" s="1138"/>
      <c r="AN28" s="1138"/>
      <c r="AO28" s="1138"/>
      <c r="AP28" s="1138"/>
      <c r="AQ28" s="1138"/>
      <c r="AR28" s="1138"/>
      <c r="AS28" s="1138"/>
      <c r="AT28" s="1138"/>
      <c r="AU28" s="1138"/>
      <c r="AV28" s="1138"/>
      <c r="AW28" s="1138"/>
      <c r="AX28" s="1138"/>
      <c r="AY28" s="1138"/>
      <c r="AZ28" s="1138"/>
      <c r="BA28" s="1138"/>
      <c r="BB28" s="1138"/>
      <c r="BC28" s="1138"/>
      <c r="BD28" s="1138"/>
      <c r="BE28" s="1138"/>
      <c r="BF28" s="1138"/>
      <c r="BG28" s="1138"/>
      <c r="BH28" s="1138"/>
      <c r="BI28" s="1138"/>
      <c r="BJ28" s="1138"/>
      <c r="BK28" s="1138"/>
      <c r="BL28" s="1138"/>
      <c r="BM28" s="1138"/>
      <c r="BN28" s="1128"/>
      <c r="BO28" s="1107"/>
      <c r="BQ28" s="117"/>
      <c r="BR28" s="1132"/>
      <c r="BS28" s="1132"/>
      <c r="BT28" s="1133"/>
      <c r="BU28" s="1139"/>
      <c r="BV28" s="513"/>
      <c r="BW28" s="513"/>
      <c r="BX28" s="1140"/>
      <c r="BY28" s="513"/>
      <c r="BZ28" s="513"/>
      <c r="CA28" s="513"/>
      <c r="CB28" s="513"/>
      <c r="CC28" s="513"/>
      <c r="CD28" s="513"/>
      <c r="CE28" s="513"/>
      <c r="CF28" s="513"/>
      <c r="CG28" s="513"/>
      <c r="CH28" s="513"/>
      <c r="CI28" s="513"/>
      <c r="CJ28" s="513"/>
      <c r="CK28" s="513"/>
      <c r="CL28" s="513"/>
      <c r="CM28" s="513"/>
      <c r="CN28" s="513"/>
      <c r="CO28" s="513"/>
      <c r="CP28" s="513"/>
      <c r="CQ28" s="513"/>
      <c r="CR28" s="513"/>
    </row>
    <row r="29" spans="2:96" ht="21" customHeight="1">
      <c r="B29" s="1125"/>
      <c r="C29" s="1141"/>
      <c r="D29" s="3520" t="s">
        <v>1669</v>
      </c>
      <c r="E29" s="3520"/>
      <c r="F29" s="3520"/>
      <c r="G29" s="3520"/>
      <c r="H29" s="3520"/>
      <c r="I29" s="3520"/>
      <c r="J29" s="3520"/>
      <c r="K29" s="3520"/>
      <c r="L29" s="3520"/>
      <c r="M29" s="3520"/>
      <c r="N29" s="3520"/>
      <c r="O29" s="3520"/>
      <c r="P29" s="3520"/>
      <c r="Q29" s="3520"/>
      <c r="R29" s="3520"/>
      <c r="S29" s="3520"/>
      <c r="T29" s="3520"/>
      <c r="U29" s="3520"/>
      <c r="V29" s="3520"/>
      <c r="W29" s="3520"/>
      <c r="X29" s="3520"/>
      <c r="Y29" s="3520"/>
      <c r="Z29" s="3520"/>
      <c r="AA29" s="3520"/>
      <c r="AB29" s="3520"/>
      <c r="AC29" s="3520"/>
      <c r="AD29" s="3520"/>
      <c r="AE29" s="3520"/>
      <c r="AF29" s="3520"/>
      <c r="AG29" s="1142"/>
      <c r="AH29" s="1113"/>
      <c r="AI29" s="1143"/>
      <c r="AJ29" s="3521" t="s">
        <v>1670</v>
      </c>
      <c r="AK29" s="3521"/>
      <c r="AL29" s="3521"/>
      <c r="AM29" s="3521"/>
      <c r="AN29" s="3521"/>
      <c r="AO29" s="3521"/>
      <c r="AP29" s="3521"/>
      <c r="AQ29" s="3521"/>
      <c r="AR29" s="3521"/>
      <c r="AS29" s="3521"/>
      <c r="AT29" s="3521"/>
      <c r="AU29" s="3521"/>
      <c r="AV29" s="3521"/>
      <c r="AW29" s="3521"/>
      <c r="AX29" s="3521"/>
      <c r="AY29" s="3521"/>
      <c r="AZ29" s="3521"/>
      <c r="BA29" s="3521"/>
      <c r="BB29" s="3521"/>
      <c r="BC29" s="3521"/>
      <c r="BD29" s="3521"/>
      <c r="BE29" s="3521"/>
      <c r="BF29" s="3521"/>
      <c r="BG29" s="3521"/>
      <c r="BH29" s="3521"/>
      <c r="BI29" s="3521"/>
      <c r="BJ29" s="3521"/>
      <c r="BK29" s="3521"/>
      <c r="BL29" s="3521"/>
      <c r="BM29" s="1144"/>
      <c r="BN29" s="1128"/>
      <c r="BO29" s="1107"/>
      <c r="BQ29" s="117"/>
      <c r="BR29" s="1132"/>
      <c r="BS29" s="1132"/>
      <c r="BT29" s="1133"/>
      <c r="BU29" s="1139"/>
      <c r="BV29" s="513"/>
      <c r="BW29" s="513"/>
      <c r="BX29" s="513"/>
      <c r="BY29" s="513"/>
      <c r="BZ29" s="513"/>
      <c r="CA29" s="513"/>
      <c r="CB29" s="513"/>
      <c r="CC29" s="513"/>
      <c r="CD29" s="513"/>
      <c r="CE29" s="513"/>
      <c r="CF29" s="513"/>
      <c r="CG29" s="513"/>
      <c r="CH29" s="513"/>
      <c r="CI29" s="513"/>
      <c r="CJ29" s="513"/>
      <c r="CK29" s="513"/>
      <c r="CL29" s="513"/>
      <c r="CM29" s="513"/>
      <c r="CN29" s="513"/>
      <c r="CO29" s="513"/>
      <c r="CP29" s="513"/>
      <c r="CQ29" s="513"/>
      <c r="CR29" s="513"/>
    </row>
    <row r="30" spans="2:96" ht="21" customHeight="1">
      <c r="B30" s="1125"/>
      <c r="C30" s="1145"/>
      <c r="D30" s="3513" t="s">
        <v>1671</v>
      </c>
      <c r="E30" s="3513"/>
      <c r="F30" s="3513"/>
      <c r="G30" s="3513"/>
      <c r="H30" s="3513"/>
      <c r="I30" s="1146" t="s">
        <v>1672</v>
      </c>
      <c r="J30" s="1146"/>
      <c r="K30" s="1146"/>
      <c r="L30" s="1146"/>
      <c r="M30" s="1146" t="s">
        <v>1673</v>
      </c>
      <c r="N30" s="1146"/>
      <c r="O30" s="1146"/>
      <c r="P30" s="1146"/>
      <c r="Q30" s="125"/>
      <c r="R30" s="1147"/>
      <c r="S30" s="1147"/>
      <c r="T30" s="3513" t="s">
        <v>1674</v>
      </c>
      <c r="U30" s="3513"/>
      <c r="V30" s="3513"/>
      <c r="W30" s="3513"/>
      <c r="X30" s="3513"/>
      <c r="Y30" s="1146" t="s">
        <v>1672</v>
      </c>
      <c r="Z30" s="1146"/>
      <c r="AA30" s="1146"/>
      <c r="AB30" s="1146"/>
      <c r="AC30" s="1146" t="s">
        <v>1673</v>
      </c>
      <c r="AD30" s="1146"/>
      <c r="AE30" s="1146"/>
      <c r="AF30" s="1146"/>
      <c r="AG30" s="1148"/>
      <c r="AH30" s="1147"/>
      <c r="AI30" s="1149"/>
      <c r="AJ30" s="3513" t="s">
        <v>1675</v>
      </c>
      <c r="AK30" s="3513"/>
      <c r="AL30" s="3513"/>
      <c r="AM30" s="3513"/>
      <c r="AN30" s="3513"/>
      <c r="AO30" s="1146" t="s">
        <v>1672</v>
      </c>
      <c r="AP30" s="1146"/>
      <c r="AQ30" s="1146"/>
      <c r="AR30" s="1146"/>
      <c r="AS30" s="1146" t="s">
        <v>1673</v>
      </c>
      <c r="AT30" s="1146"/>
      <c r="AU30" s="1146"/>
      <c r="AV30" s="1146"/>
      <c r="AW30" s="1150"/>
      <c r="AX30" s="1151"/>
      <c r="AY30" s="1152"/>
      <c r="AZ30" s="3513" t="s">
        <v>1676</v>
      </c>
      <c r="BA30" s="3513"/>
      <c r="BB30" s="3513"/>
      <c r="BC30" s="3513"/>
      <c r="BD30" s="3513"/>
      <c r="BE30" s="1146" t="s">
        <v>1672</v>
      </c>
      <c r="BF30" s="1146"/>
      <c r="BG30" s="1146"/>
      <c r="BH30" s="1146"/>
      <c r="BI30" s="1146" t="s">
        <v>1673</v>
      </c>
      <c r="BJ30" s="1146"/>
      <c r="BK30" s="1146"/>
      <c r="BL30" s="1146"/>
      <c r="BM30" s="1153"/>
      <c r="BN30" s="1154"/>
      <c r="BO30" s="1113"/>
      <c r="BQ30" s="117"/>
      <c r="BR30" s="1132"/>
      <c r="BS30" s="1132"/>
      <c r="BT30" s="1133"/>
      <c r="BU30" s="1139"/>
      <c r="BV30" s="1150"/>
      <c r="BW30" s="1150"/>
      <c r="BX30" s="1150"/>
      <c r="BY30" s="1150"/>
      <c r="BZ30" s="513"/>
      <c r="CA30" s="1150"/>
      <c r="CB30" s="1150"/>
      <c r="CC30" s="1150"/>
      <c r="CD30" s="1150"/>
      <c r="CE30" s="513"/>
      <c r="CF30" s="1150"/>
      <c r="CG30" s="1150"/>
      <c r="CH30" s="1150"/>
      <c r="CI30" s="1150"/>
      <c r="CJ30" s="513"/>
      <c r="CK30" s="1150"/>
      <c r="CL30" s="1150"/>
      <c r="CM30" s="1150"/>
      <c r="CN30" s="1150"/>
      <c r="CO30" s="513"/>
      <c r="CP30" s="513"/>
      <c r="CQ30" s="513"/>
      <c r="CR30" s="513"/>
    </row>
    <row r="31" spans="2:96" ht="21" customHeight="1">
      <c r="B31" s="1125"/>
      <c r="C31" s="1145"/>
      <c r="D31" s="3513" t="s">
        <v>1677</v>
      </c>
      <c r="E31" s="3513"/>
      <c r="F31" s="3513"/>
      <c r="G31" s="3513"/>
      <c r="H31" s="3513"/>
      <c r="I31" s="3509">
        <f>(ROUNDDOWN(M31/40,1))</f>
        <v>0</v>
      </c>
      <c r="J31" s="3509"/>
      <c r="K31" s="3509"/>
      <c r="L31" s="3509"/>
      <c r="M31" s="3509">
        <f>((((ROUNDDOWN($BE$14/12,1))*40)))*-1</f>
        <v>0</v>
      </c>
      <c r="N31" s="3509"/>
      <c r="O31" s="3509"/>
      <c r="P31" s="3509"/>
      <c r="Q31" s="125"/>
      <c r="R31" s="1147"/>
      <c r="S31" s="1147"/>
      <c r="T31" s="3513" t="s">
        <v>1677</v>
      </c>
      <c r="U31" s="3513"/>
      <c r="V31" s="3513"/>
      <c r="W31" s="3513"/>
      <c r="X31" s="3513"/>
      <c r="Y31" s="3509">
        <f>(ROUNDDOWN(AC31/40,1))</f>
        <v>0</v>
      </c>
      <c r="Z31" s="3509"/>
      <c r="AA31" s="3509"/>
      <c r="AB31" s="3509"/>
      <c r="AC31" s="3509">
        <f>((((ROUNDDOWN($BE$14/30,1))*40)))*-1</f>
        <v>0</v>
      </c>
      <c r="AD31" s="3509"/>
      <c r="AE31" s="3509"/>
      <c r="AF31" s="3509"/>
      <c r="AG31" s="1148"/>
      <c r="AH31" s="1147"/>
      <c r="AI31" s="1149"/>
      <c r="AJ31" s="3513" t="s">
        <v>1677</v>
      </c>
      <c r="AK31" s="3513"/>
      <c r="AL31" s="3513"/>
      <c r="AM31" s="3513"/>
      <c r="AN31" s="3513"/>
      <c r="AO31" s="3509">
        <f>(ROUNDDOWN(AS31/40,1))</f>
        <v>0</v>
      </c>
      <c r="AP31" s="3509"/>
      <c r="AQ31" s="3509"/>
      <c r="AR31" s="3509"/>
      <c r="AS31" s="3509">
        <f>((((ROUNDDOWN($BE$14/7.5,1))*40)))*-1</f>
        <v>0</v>
      </c>
      <c r="AT31" s="3509"/>
      <c r="AU31" s="3509"/>
      <c r="AV31" s="3509"/>
      <c r="AW31" s="1155"/>
      <c r="AX31" s="1151"/>
      <c r="AY31" s="1152"/>
      <c r="AZ31" s="3513" t="s">
        <v>1677</v>
      </c>
      <c r="BA31" s="3513"/>
      <c r="BB31" s="3513"/>
      <c r="BC31" s="3513"/>
      <c r="BD31" s="3513"/>
      <c r="BE31" s="3509">
        <f>(ROUNDDOWN(BI31/40,1))</f>
        <v>0</v>
      </c>
      <c r="BF31" s="3509"/>
      <c r="BG31" s="3509"/>
      <c r="BH31" s="3509"/>
      <c r="BI31" s="3510">
        <f>((((ROUNDDOWN($BE$14/20,1))*40)))*-1</f>
        <v>0</v>
      </c>
      <c r="BJ31" s="3511"/>
      <c r="BK31" s="3511"/>
      <c r="BL31" s="3512"/>
      <c r="BM31" s="1153"/>
      <c r="BN31" s="1154"/>
      <c r="BO31" s="1113"/>
      <c r="BQ31" s="117"/>
      <c r="BR31" s="1132"/>
      <c r="BS31" s="1132"/>
      <c r="BT31" s="1133"/>
      <c r="BU31" s="1139"/>
      <c r="BV31" s="1156"/>
      <c r="BW31" s="1156"/>
      <c r="BX31" s="1156"/>
      <c r="BY31" s="1156"/>
      <c r="BZ31" s="513"/>
      <c r="CA31" s="1156"/>
      <c r="CB31" s="1156"/>
      <c r="CC31" s="1156"/>
      <c r="CD31" s="1156"/>
      <c r="CE31" s="513"/>
      <c r="CF31" s="1156"/>
      <c r="CG31" s="1156"/>
      <c r="CH31" s="1156"/>
      <c r="CI31" s="1156"/>
      <c r="CJ31" s="513"/>
      <c r="CK31" s="1156"/>
      <c r="CL31" s="1156"/>
      <c r="CM31" s="1156"/>
      <c r="CN31" s="1156"/>
      <c r="CO31" s="513"/>
      <c r="CP31" s="513"/>
      <c r="CQ31" s="513"/>
      <c r="CR31" s="513"/>
    </row>
    <row r="32" spans="2:96" ht="21" customHeight="1">
      <c r="B32" s="1125"/>
      <c r="C32" s="1145"/>
      <c r="D32" s="3506" t="s">
        <v>1678</v>
      </c>
      <c r="E32" s="3507"/>
      <c r="F32" s="3507"/>
      <c r="G32" s="3507"/>
      <c r="H32" s="3508"/>
      <c r="I32" s="3509">
        <f>(ROUNDDOWN(M32/40,1))</f>
        <v>0</v>
      </c>
      <c r="J32" s="3509"/>
      <c r="K32" s="3509"/>
      <c r="L32" s="3509"/>
      <c r="M32" s="3510">
        <f>($AL$22-$AI$22)*-1</f>
        <v>0</v>
      </c>
      <c r="N32" s="3511"/>
      <c r="O32" s="3511"/>
      <c r="P32" s="3512"/>
      <c r="Q32" s="125"/>
      <c r="R32" s="1147"/>
      <c r="S32" s="1147"/>
      <c r="T32" s="3506" t="s">
        <v>1678</v>
      </c>
      <c r="U32" s="3507"/>
      <c r="V32" s="3507"/>
      <c r="W32" s="3507"/>
      <c r="X32" s="3508"/>
      <c r="Y32" s="3509">
        <f>(ROUNDDOWN(AC32/40,1))</f>
        <v>0</v>
      </c>
      <c r="Z32" s="3509"/>
      <c r="AA32" s="3509"/>
      <c r="AB32" s="3509"/>
      <c r="AC32" s="3510">
        <f>($AL$22-$AI$22)*-1</f>
        <v>0</v>
      </c>
      <c r="AD32" s="3511"/>
      <c r="AE32" s="3511"/>
      <c r="AF32" s="3512"/>
      <c r="AG32" s="1148"/>
      <c r="AH32" s="1147"/>
      <c r="AI32" s="1149"/>
      <c r="AJ32" s="3506" t="s">
        <v>1678</v>
      </c>
      <c r="AK32" s="3507"/>
      <c r="AL32" s="3507"/>
      <c r="AM32" s="3507"/>
      <c r="AN32" s="3508"/>
      <c r="AO32" s="3509">
        <f>(ROUNDDOWN(AS32/40,1))</f>
        <v>0</v>
      </c>
      <c r="AP32" s="3509"/>
      <c r="AQ32" s="3509"/>
      <c r="AR32" s="3509"/>
      <c r="AS32" s="3510">
        <f>($AL$22-$AI$22)*-1</f>
        <v>0</v>
      </c>
      <c r="AT32" s="3511"/>
      <c r="AU32" s="3511"/>
      <c r="AV32" s="3512"/>
      <c r="AW32" s="1155"/>
      <c r="AX32" s="1151"/>
      <c r="AY32" s="1152"/>
      <c r="AZ32" s="3506" t="s">
        <v>1678</v>
      </c>
      <c r="BA32" s="3507"/>
      <c r="BB32" s="3507"/>
      <c r="BC32" s="3507"/>
      <c r="BD32" s="3508"/>
      <c r="BE32" s="3509">
        <f>(ROUNDDOWN(BI32/40,1))</f>
        <v>0</v>
      </c>
      <c r="BF32" s="3509"/>
      <c r="BG32" s="3509"/>
      <c r="BH32" s="3509"/>
      <c r="BI32" s="3510">
        <f>($AL$22-$AI$22)*-1</f>
        <v>0</v>
      </c>
      <c r="BJ32" s="3511"/>
      <c r="BK32" s="3511"/>
      <c r="BL32" s="3512"/>
      <c r="BM32" s="1153"/>
      <c r="BN32" s="1154"/>
      <c r="BO32" s="1113"/>
      <c r="BQ32" s="117"/>
      <c r="BR32" s="1132"/>
      <c r="BS32" s="1132"/>
      <c r="BT32" s="1133"/>
      <c r="BU32" s="1139"/>
      <c r="BV32" s="1156"/>
      <c r="BW32" s="1156"/>
      <c r="BX32" s="1156"/>
      <c r="BY32" s="1156"/>
      <c r="BZ32" s="513"/>
      <c r="CA32" s="1156"/>
      <c r="CB32" s="1156"/>
      <c r="CC32" s="1156"/>
      <c r="CD32" s="1156"/>
      <c r="CE32" s="513"/>
      <c r="CF32" s="1156"/>
      <c r="CG32" s="1156"/>
      <c r="CH32" s="1156"/>
      <c r="CI32" s="1156"/>
      <c r="CJ32" s="513"/>
      <c r="CK32" s="1156"/>
      <c r="CL32" s="1156"/>
      <c r="CM32" s="1156"/>
      <c r="CN32" s="1156"/>
      <c r="CO32" s="513"/>
      <c r="CP32" s="513"/>
      <c r="CQ32" s="513"/>
      <c r="CR32" s="513"/>
    </row>
    <row r="33" spans="2:96" ht="21" customHeight="1" thickBot="1">
      <c r="B33" s="1125"/>
      <c r="C33" s="1145"/>
      <c r="D33" s="3500" t="s">
        <v>1679</v>
      </c>
      <c r="E33" s="3500"/>
      <c r="F33" s="3500"/>
      <c r="G33" s="3500"/>
      <c r="H33" s="3500"/>
      <c r="I33" s="3501" t="e">
        <f>(ROUNDDOWN(M33/40,1))</f>
        <v>#DIV/0!</v>
      </c>
      <c r="J33" s="3501"/>
      <c r="K33" s="3501"/>
      <c r="L33" s="3501"/>
      <c r="M33" s="4114" t="e">
        <f>$BB$78+(AZ22-AI22)</f>
        <v>#DIV/0!</v>
      </c>
      <c r="N33" s="3503"/>
      <c r="O33" s="3503"/>
      <c r="P33" s="3504"/>
      <c r="Q33" s="125"/>
      <c r="R33" s="1147"/>
      <c r="S33" s="1147"/>
      <c r="T33" s="3500" t="s">
        <v>1679</v>
      </c>
      <c r="U33" s="3500"/>
      <c r="V33" s="3500"/>
      <c r="W33" s="3500"/>
      <c r="X33" s="3500"/>
      <c r="Y33" s="3501">
        <f>(ROUNDDOWN(AC33/40,1))</f>
        <v>0</v>
      </c>
      <c r="Z33" s="3501"/>
      <c r="AA33" s="3501"/>
      <c r="AB33" s="3501"/>
      <c r="AC33" s="3502">
        <f>$BB$78</f>
        <v>0</v>
      </c>
      <c r="AD33" s="3503"/>
      <c r="AE33" s="3503"/>
      <c r="AF33" s="3504"/>
      <c r="AG33" s="1148"/>
      <c r="AH33" s="1147"/>
      <c r="AI33" s="1149"/>
      <c r="AJ33" s="3500" t="s">
        <v>1679</v>
      </c>
      <c r="AK33" s="3500"/>
      <c r="AL33" s="3500"/>
      <c r="AM33" s="3500"/>
      <c r="AN33" s="3500"/>
      <c r="AO33" s="3501">
        <f>(ROUNDDOWN(AS33/40,1))</f>
        <v>0</v>
      </c>
      <c r="AP33" s="3501"/>
      <c r="AQ33" s="3501"/>
      <c r="AR33" s="3501"/>
      <c r="AS33" s="3502">
        <f>$BB$78</f>
        <v>0</v>
      </c>
      <c r="AT33" s="3503"/>
      <c r="AU33" s="3503"/>
      <c r="AV33" s="3504"/>
      <c r="AW33" s="1155"/>
      <c r="AX33" s="1151"/>
      <c r="AY33" s="1152"/>
      <c r="AZ33" s="3500" t="s">
        <v>1679</v>
      </c>
      <c r="BA33" s="3500"/>
      <c r="BB33" s="3500"/>
      <c r="BC33" s="3500"/>
      <c r="BD33" s="3500"/>
      <c r="BE33" s="3505">
        <f>(ROUNDDOWN(BI33/40,1))</f>
        <v>0</v>
      </c>
      <c r="BF33" s="3505"/>
      <c r="BG33" s="3505"/>
      <c r="BH33" s="3505"/>
      <c r="BI33" s="3502">
        <f>$BB$78</f>
        <v>0</v>
      </c>
      <c r="BJ33" s="3503"/>
      <c r="BK33" s="3503"/>
      <c r="BL33" s="3504"/>
      <c r="BM33" s="1153"/>
      <c r="BN33" s="1154"/>
      <c r="BO33" s="1113"/>
      <c r="BU33" s="513"/>
      <c r="BV33" s="1157"/>
      <c r="BW33" s="1157"/>
      <c r="BX33" s="1157"/>
      <c r="BY33" s="1157"/>
      <c r="BZ33" s="513"/>
      <c r="CA33" s="1157"/>
      <c r="CB33" s="1157"/>
      <c r="CC33" s="1157"/>
      <c r="CD33" s="1157"/>
      <c r="CE33" s="513"/>
      <c r="CF33" s="1157"/>
      <c r="CG33" s="1157"/>
      <c r="CH33" s="1157"/>
      <c r="CI33" s="1157"/>
      <c r="CJ33" s="513"/>
      <c r="CK33" s="1157"/>
      <c r="CL33" s="1157"/>
      <c r="CM33" s="1157"/>
      <c r="CN33" s="1157"/>
      <c r="CO33" s="513"/>
      <c r="CP33" s="513"/>
      <c r="CQ33" s="513"/>
      <c r="CR33" s="513"/>
    </row>
    <row r="34" spans="2:96" ht="30.75" customHeight="1" thickTop="1">
      <c r="B34" s="1125"/>
      <c r="C34" s="1145"/>
      <c r="D34" s="3496" t="s">
        <v>1680</v>
      </c>
      <c r="E34" s="3497"/>
      <c r="F34" s="3497"/>
      <c r="G34" s="3497"/>
      <c r="H34" s="3497"/>
      <c r="I34" s="3499" t="e">
        <f>SUM(I31:L33)</f>
        <v>#DIV/0!</v>
      </c>
      <c r="J34" s="3499"/>
      <c r="K34" s="3499"/>
      <c r="L34" s="3499"/>
      <c r="M34" s="3499" t="e">
        <f>SUM(M31:P33)</f>
        <v>#DIV/0!</v>
      </c>
      <c r="N34" s="3499"/>
      <c r="O34" s="3499"/>
      <c r="P34" s="3499"/>
      <c r="Q34" s="1147"/>
      <c r="R34" s="1147"/>
      <c r="S34" s="1147"/>
      <c r="T34" s="3496" t="s">
        <v>1680</v>
      </c>
      <c r="U34" s="3497"/>
      <c r="V34" s="3497"/>
      <c r="W34" s="3497"/>
      <c r="X34" s="3497"/>
      <c r="Y34" s="3499">
        <f>SUM(Y31:AB33)</f>
        <v>0</v>
      </c>
      <c r="Z34" s="3499"/>
      <c r="AA34" s="3499"/>
      <c r="AB34" s="3499"/>
      <c r="AC34" s="3499">
        <f>SUM(AC31:AF33)</f>
        <v>0</v>
      </c>
      <c r="AD34" s="3499"/>
      <c r="AE34" s="3499"/>
      <c r="AF34" s="3499"/>
      <c r="AG34" s="1148"/>
      <c r="AH34" s="1147"/>
      <c r="AI34" s="1149"/>
      <c r="AJ34" s="3496" t="s">
        <v>1681</v>
      </c>
      <c r="AK34" s="3497"/>
      <c r="AL34" s="3497"/>
      <c r="AM34" s="3497"/>
      <c r="AN34" s="3497"/>
      <c r="AO34" s="3498">
        <f>SUM(AO31:AR33)</f>
        <v>0</v>
      </c>
      <c r="AP34" s="3498"/>
      <c r="AQ34" s="3498"/>
      <c r="AR34" s="3498"/>
      <c r="AS34" s="3499">
        <f>SUM(AS31:AV33)</f>
        <v>0</v>
      </c>
      <c r="AT34" s="3499"/>
      <c r="AU34" s="3499"/>
      <c r="AV34" s="3499"/>
      <c r="AW34" s="1155"/>
      <c r="AX34" s="1151"/>
      <c r="AY34" s="1152"/>
      <c r="AZ34" s="3496" t="s">
        <v>1682</v>
      </c>
      <c r="BA34" s="3497"/>
      <c r="BB34" s="3497"/>
      <c r="BC34" s="3497"/>
      <c r="BD34" s="3497"/>
      <c r="BE34" s="3498">
        <f>SUM(BE31:BH33)</f>
        <v>0</v>
      </c>
      <c r="BF34" s="3498"/>
      <c r="BG34" s="3498"/>
      <c r="BH34" s="3498"/>
      <c r="BI34" s="3499">
        <f>SUM(BI31:BL33)</f>
        <v>0</v>
      </c>
      <c r="BJ34" s="3499"/>
      <c r="BK34" s="3499"/>
      <c r="BL34" s="3499"/>
      <c r="BM34" s="1153"/>
      <c r="BN34" s="1154"/>
      <c r="BO34" s="1113"/>
      <c r="BQ34" s="117"/>
      <c r="BR34" s="1132"/>
      <c r="BS34" s="1132"/>
      <c r="BT34" s="1133"/>
      <c r="BU34" s="1139"/>
      <c r="BV34" s="1158"/>
      <c r="BW34" s="1158"/>
      <c r="BX34" s="1158"/>
      <c r="BY34" s="1158"/>
      <c r="BZ34" s="513"/>
      <c r="CA34" s="1158"/>
      <c r="CB34" s="1158"/>
      <c r="CC34" s="1158"/>
      <c r="CD34" s="1158"/>
      <c r="CE34" s="513"/>
      <c r="CF34" s="1158"/>
      <c r="CG34" s="1158"/>
      <c r="CH34" s="1158"/>
      <c r="CI34" s="1158"/>
      <c r="CJ34" s="513"/>
      <c r="CK34" s="1158"/>
      <c r="CL34" s="1158"/>
      <c r="CM34" s="1158"/>
      <c r="CN34" s="1158"/>
      <c r="CO34" s="513"/>
      <c r="CP34" s="513"/>
      <c r="CQ34" s="513"/>
      <c r="CR34" s="513"/>
    </row>
    <row r="35" spans="2:96" ht="20.25" customHeight="1">
      <c r="B35" s="1125"/>
      <c r="C35" s="1145"/>
      <c r="D35" s="1159"/>
      <c r="E35" s="1159"/>
      <c r="F35" s="1159"/>
      <c r="G35" s="1159"/>
      <c r="H35" s="1159"/>
      <c r="I35" s="1160"/>
      <c r="J35" s="1160"/>
      <c r="K35" s="1160"/>
      <c r="L35" s="1160"/>
      <c r="M35" s="1160"/>
      <c r="N35" s="1160"/>
      <c r="O35" s="1160"/>
      <c r="P35" s="1160"/>
      <c r="Q35" s="1078"/>
      <c r="R35" s="1078"/>
      <c r="S35" s="1078"/>
      <c r="T35" s="1159"/>
      <c r="U35" s="1159"/>
      <c r="V35" s="1159"/>
      <c r="W35" s="1159"/>
      <c r="X35" s="1159"/>
      <c r="Y35" s="1160"/>
      <c r="Z35" s="1160"/>
      <c r="AA35" s="1160"/>
      <c r="AB35" s="1160"/>
      <c r="AC35" s="1160"/>
      <c r="AD35" s="1160"/>
      <c r="AE35" s="1160"/>
      <c r="AF35" s="1160"/>
      <c r="AG35" s="1161"/>
      <c r="AH35" s="1078"/>
      <c r="AI35" s="1162"/>
      <c r="AJ35" s="1163"/>
      <c r="AK35" s="1163"/>
      <c r="AL35" s="1163"/>
      <c r="AM35" s="1163"/>
      <c r="AN35" s="1163"/>
      <c r="AO35" s="1164"/>
      <c r="AP35" s="1164"/>
      <c r="AQ35" s="1164"/>
      <c r="AR35" s="1164"/>
      <c r="AS35" s="1164"/>
      <c r="AT35" s="1164"/>
      <c r="AU35" s="1164"/>
      <c r="AV35" s="1164"/>
      <c r="AW35" s="1165"/>
      <c r="AX35" s="1166"/>
      <c r="AY35" s="1167"/>
      <c r="AZ35" s="1163"/>
      <c r="BA35" s="1163"/>
      <c r="BB35" s="1163"/>
      <c r="BC35" s="1163"/>
      <c r="BD35" s="1163"/>
      <c r="BE35" s="1164"/>
      <c r="BF35" s="1164"/>
      <c r="BG35" s="1164"/>
      <c r="BH35" s="1164"/>
      <c r="BI35" s="1164"/>
      <c r="BJ35" s="1164"/>
      <c r="BK35" s="1164"/>
      <c r="BL35" s="1164"/>
      <c r="BM35" s="1153"/>
      <c r="BN35" s="1154"/>
      <c r="BO35" s="1113"/>
      <c r="BQ35" s="117"/>
      <c r="BR35" s="1132"/>
      <c r="BS35" s="1132"/>
      <c r="BT35" s="1133"/>
      <c r="BU35" s="1139"/>
      <c r="BV35" s="513"/>
      <c r="BW35" s="513"/>
      <c r="BX35" s="1140"/>
      <c r="BY35" s="513"/>
      <c r="BZ35" s="513"/>
      <c r="CA35" s="513"/>
      <c r="CB35" s="513"/>
      <c r="CC35" s="513"/>
      <c r="CD35" s="513"/>
      <c r="CE35" s="513"/>
      <c r="CF35" s="513"/>
      <c r="CG35" s="513"/>
      <c r="CH35" s="513"/>
      <c r="CI35" s="513"/>
      <c r="CJ35" s="513"/>
      <c r="CK35" s="513"/>
      <c r="CL35" s="513"/>
      <c r="CM35" s="513"/>
      <c r="CN35" s="513"/>
      <c r="CO35" s="513"/>
      <c r="CP35" s="513"/>
      <c r="CQ35" s="513"/>
      <c r="CR35" s="513"/>
    </row>
    <row r="36" spans="2:96" ht="20.25" customHeight="1">
      <c r="B36" s="1125"/>
      <c r="C36" s="1145"/>
      <c r="D36" s="1159"/>
      <c r="E36" s="1159"/>
      <c r="F36" s="1159"/>
      <c r="G36" s="1159"/>
      <c r="H36" s="1159"/>
      <c r="I36" s="1160"/>
      <c r="J36" s="1160"/>
      <c r="K36" s="3487" t="s">
        <v>1683</v>
      </c>
      <c r="L36" s="3488"/>
      <c r="M36" s="3488"/>
      <c r="N36" s="3490" t="str">
        <f>IF(OR($BE$14&gt;0,),IF(AND(OR($D$10="○",$D$11="○"),$I$34&gt;=0),"可",IF(AND(OR($D$10="○",$D$11="○"),$I$34&lt;0),"不可","")),"")</f>
        <v/>
      </c>
      <c r="O36" s="3491"/>
      <c r="P36" s="3492"/>
      <c r="Q36" s="1078"/>
      <c r="R36" s="1078"/>
      <c r="S36" s="1078"/>
      <c r="T36" s="1159"/>
      <c r="U36" s="1159"/>
      <c r="V36" s="1159"/>
      <c r="W36" s="1159"/>
      <c r="X36" s="1159"/>
      <c r="Y36" s="1160"/>
      <c r="Z36" s="1160"/>
      <c r="AA36" s="3487" t="s">
        <v>1684</v>
      </c>
      <c r="AB36" s="3488"/>
      <c r="AC36" s="3489"/>
      <c r="AD36" s="3490" t="str">
        <f>IF(OR($BE$14&gt;0,),IF(AND(OR($D$10="○",$D$11="○"),$Y$34&gt;=0),"可",IF(AND(OR($D$10="○",$D$11="○"),$Y$34&lt;0),"不可","")),"")</f>
        <v/>
      </c>
      <c r="AE36" s="3491"/>
      <c r="AF36" s="3492"/>
      <c r="AG36" s="1161"/>
      <c r="AH36" s="1078"/>
      <c r="AI36" s="1162"/>
      <c r="AJ36" s="1163"/>
      <c r="AK36" s="1163"/>
      <c r="AL36" s="1163"/>
      <c r="AM36" s="1163"/>
      <c r="AN36" s="1163"/>
      <c r="AO36" s="1164"/>
      <c r="AP36" s="1164"/>
      <c r="AQ36" s="3487" t="s">
        <v>1685</v>
      </c>
      <c r="AR36" s="3488"/>
      <c r="AS36" s="3489"/>
      <c r="AT36" s="3490" t="str">
        <f>IF(OR($BE$14&gt;0,),IF(AND(OR($D$12="○"),$AO$34&gt;=0),"可",IF(AND(OR($D$12="○"),$AO$34&lt;0),"不可","")),"")</f>
        <v/>
      </c>
      <c r="AU36" s="3491"/>
      <c r="AV36" s="3492"/>
      <c r="AW36" s="1165"/>
      <c r="AX36" s="1166"/>
      <c r="AY36" s="1167"/>
      <c r="AZ36" s="1163"/>
      <c r="BA36" s="1163"/>
      <c r="BB36" s="1163"/>
      <c r="BC36" s="1163"/>
      <c r="BD36" s="1163"/>
      <c r="BE36" s="1164"/>
      <c r="BF36" s="1164"/>
      <c r="BG36" s="3487" t="s">
        <v>1686</v>
      </c>
      <c r="BH36" s="3488"/>
      <c r="BI36" s="3489"/>
      <c r="BJ36" s="3490" t="str">
        <f>IF(OR($BE$14&gt;0,),IF(AND(OR($D$12="○"),$BE$34&gt;=0),"可",IF(AND(OR($D$12="○"),$BE$34&lt;0),"不可","")),"")</f>
        <v/>
      </c>
      <c r="BK36" s="3491"/>
      <c r="BL36" s="3492"/>
      <c r="BM36" s="1153"/>
      <c r="BN36" s="1154"/>
      <c r="BO36" s="1113"/>
      <c r="BQ36" s="117"/>
      <c r="BR36" s="1132"/>
      <c r="BS36" s="1132"/>
      <c r="BT36" s="1133"/>
      <c r="BU36" s="1139"/>
      <c r="BV36" s="513"/>
      <c r="BW36" s="513"/>
      <c r="BX36" s="1140"/>
      <c r="BY36" s="513"/>
      <c r="BZ36" s="513"/>
      <c r="CA36" s="513"/>
      <c r="CB36" s="513"/>
      <c r="CC36" s="513"/>
      <c r="CD36" s="513"/>
      <c r="CE36" s="513"/>
      <c r="CF36" s="513"/>
      <c r="CG36" s="513"/>
      <c r="CH36" s="513"/>
      <c r="CI36" s="513"/>
      <c r="CJ36" s="513"/>
      <c r="CK36" s="513"/>
      <c r="CL36" s="513"/>
      <c r="CM36" s="513"/>
      <c r="CN36" s="513"/>
      <c r="CO36" s="513"/>
      <c r="CP36" s="513"/>
      <c r="CQ36" s="513"/>
      <c r="CR36" s="513"/>
    </row>
    <row r="37" spans="2:96" ht="20.25" customHeight="1">
      <c r="B37" s="1125"/>
      <c r="C37" s="1168"/>
      <c r="D37" s="1169"/>
      <c r="E37" s="1169"/>
      <c r="F37" s="1169"/>
      <c r="G37" s="1169"/>
      <c r="H37" s="1169"/>
      <c r="I37" s="1170"/>
      <c r="J37" s="1170"/>
      <c r="K37" s="1170"/>
      <c r="L37" s="1170"/>
      <c r="M37" s="1170"/>
      <c r="N37" s="1170"/>
      <c r="O37" s="1170"/>
      <c r="P37" s="1170"/>
      <c r="Q37" s="1171"/>
      <c r="R37" s="1171"/>
      <c r="S37" s="1171"/>
      <c r="T37" s="1169"/>
      <c r="U37" s="1169"/>
      <c r="V37" s="1169"/>
      <c r="W37" s="1169"/>
      <c r="X37" s="1169"/>
      <c r="Y37" s="1170"/>
      <c r="Z37" s="1170"/>
      <c r="AA37" s="1170"/>
      <c r="AB37" s="1170"/>
      <c r="AC37" s="1170"/>
      <c r="AD37" s="1170"/>
      <c r="AE37" s="1170"/>
      <c r="AF37" s="1170"/>
      <c r="AG37" s="1172"/>
      <c r="AH37" s="1078"/>
      <c r="AI37" s="1173"/>
      <c r="AJ37" s="1169"/>
      <c r="AK37" s="1169"/>
      <c r="AL37" s="1169"/>
      <c r="AM37" s="1169"/>
      <c r="AN37" s="1169"/>
      <c r="AO37" s="1170"/>
      <c r="AP37" s="1170"/>
      <c r="AQ37" s="1170"/>
      <c r="AR37" s="1170"/>
      <c r="AS37" s="1170"/>
      <c r="AT37" s="1170"/>
      <c r="AU37" s="1170"/>
      <c r="AV37" s="1170"/>
      <c r="AW37" s="1174"/>
      <c r="AX37" s="1171"/>
      <c r="AY37" s="1175"/>
      <c r="AZ37" s="1169"/>
      <c r="BA37" s="1169"/>
      <c r="BB37" s="1169"/>
      <c r="BC37" s="1169"/>
      <c r="BD37" s="1169"/>
      <c r="BE37" s="1170"/>
      <c r="BF37" s="1170"/>
      <c r="BG37" s="1170"/>
      <c r="BH37" s="1170"/>
      <c r="BI37" s="1170"/>
      <c r="BJ37" s="1170"/>
      <c r="BK37" s="1170"/>
      <c r="BL37" s="1170"/>
      <c r="BM37" s="1176"/>
      <c r="BN37" s="1154"/>
      <c r="BO37" s="1113"/>
      <c r="BQ37" s="117"/>
      <c r="BR37" s="1132"/>
      <c r="BS37" s="1132"/>
      <c r="BT37" s="1133"/>
      <c r="BU37" s="1139"/>
      <c r="BV37" s="513"/>
      <c r="BW37" s="513"/>
      <c r="BX37" s="1140"/>
      <c r="BY37" s="513"/>
      <c r="BZ37" s="513"/>
      <c r="CA37" s="513"/>
      <c r="CB37" s="513"/>
      <c r="CC37" s="513"/>
      <c r="CD37" s="513"/>
      <c r="CE37" s="513"/>
      <c r="CF37" s="513"/>
      <c r="CG37" s="513"/>
      <c r="CH37" s="513"/>
      <c r="CI37" s="513"/>
      <c r="CJ37" s="513"/>
      <c r="CK37" s="513"/>
      <c r="CL37" s="513"/>
      <c r="CM37" s="513"/>
      <c r="CN37" s="513"/>
      <c r="CO37" s="513"/>
      <c r="CP37" s="513"/>
      <c r="CQ37" s="513"/>
      <c r="CR37" s="513"/>
    </row>
    <row r="38" spans="2:96" ht="20.25" customHeight="1" thickBot="1">
      <c r="B38" s="1177"/>
      <c r="C38" s="1178"/>
      <c r="D38" s="1179"/>
      <c r="E38" s="1179"/>
      <c r="F38" s="1179"/>
      <c r="G38" s="1179"/>
      <c r="H38" s="1179"/>
      <c r="I38" s="1180"/>
      <c r="J38" s="1180"/>
      <c r="K38" s="1180"/>
      <c r="L38" s="1180"/>
      <c r="M38" s="1180"/>
      <c r="N38" s="1180"/>
      <c r="O38" s="1180"/>
      <c r="P38" s="1180"/>
      <c r="Q38" s="1181"/>
      <c r="R38" s="1181"/>
      <c r="S38" s="1181"/>
      <c r="T38" s="1179"/>
      <c r="U38" s="1179"/>
      <c r="V38" s="1179"/>
      <c r="W38" s="1179"/>
      <c r="X38" s="1179"/>
      <c r="Y38" s="1180"/>
      <c r="Z38" s="1180"/>
      <c r="AA38" s="1180"/>
      <c r="AB38" s="1180"/>
      <c r="AC38" s="1180"/>
      <c r="AD38" s="1180"/>
      <c r="AE38" s="1180"/>
      <c r="AF38" s="1180"/>
      <c r="AG38" s="1181"/>
      <c r="AH38" s="1181"/>
      <c r="AI38" s="1181"/>
      <c r="AJ38" s="1179"/>
      <c r="AK38" s="1179"/>
      <c r="AL38" s="1179"/>
      <c r="AM38" s="1179"/>
      <c r="AN38" s="1179"/>
      <c r="AO38" s="1180"/>
      <c r="AP38" s="1180"/>
      <c r="AQ38" s="1180"/>
      <c r="AR38" s="1180"/>
      <c r="AS38" s="1180"/>
      <c r="AT38" s="1180"/>
      <c r="AU38" s="1180"/>
      <c r="AV38" s="1180"/>
      <c r="AW38" s="1182"/>
      <c r="AX38" s="1181"/>
      <c r="AY38" s="1183"/>
      <c r="AZ38" s="1179"/>
      <c r="BA38" s="1179"/>
      <c r="BB38" s="1179"/>
      <c r="BC38" s="1179"/>
      <c r="BD38" s="1179"/>
      <c r="BE38" s="1180"/>
      <c r="BF38" s="1180"/>
      <c r="BG38" s="1180"/>
      <c r="BH38" s="1180"/>
      <c r="BI38" s="1180"/>
      <c r="BJ38" s="1180"/>
      <c r="BK38" s="1180"/>
      <c r="BL38" s="1180"/>
      <c r="BM38" s="1184"/>
      <c r="BN38" s="1185"/>
      <c r="BO38" s="1107"/>
      <c r="BQ38" s="117"/>
      <c r="BR38" s="1132"/>
      <c r="BS38" s="1132"/>
      <c r="BT38" s="1133"/>
      <c r="BU38" s="1139"/>
      <c r="BV38" s="513"/>
      <c r="BW38" s="513"/>
      <c r="BX38" s="1140"/>
      <c r="BY38" s="513"/>
      <c r="BZ38" s="513"/>
      <c r="CA38" s="513"/>
      <c r="CB38" s="513"/>
      <c r="CC38" s="513"/>
      <c r="CD38" s="513"/>
      <c r="CE38" s="513"/>
      <c r="CF38" s="513"/>
      <c r="CG38" s="513"/>
      <c r="CH38" s="513"/>
      <c r="CI38" s="513"/>
      <c r="CJ38" s="513"/>
      <c r="CK38" s="513"/>
      <c r="CL38" s="513"/>
      <c r="CM38" s="513"/>
      <c r="CN38" s="513"/>
      <c r="CO38" s="513"/>
      <c r="CP38" s="513"/>
      <c r="CQ38" s="513"/>
      <c r="CR38" s="513"/>
    </row>
    <row r="39" spans="2:96" ht="21" customHeight="1" thickBot="1">
      <c r="B39" s="1083" t="s">
        <v>1687</v>
      </c>
      <c r="D39" s="1136"/>
      <c r="E39" s="1136"/>
      <c r="F39" s="1136"/>
      <c r="G39" s="1136"/>
      <c r="H39" s="1136"/>
      <c r="I39" s="1136"/>
      <c r="J39" s="1136"/>
      <c r="K39" s="1136"/>
      <c r="L39" s="1136"/>
      <c r="M39" s="1136"/>
      <c r="N39" s="1136"/>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518"/>
      <c r="BB39" s="1136"/>
      <c r="BC39" s="518"/>
      <c r="BD39" s="518"/>
      <c r="BE39" s="1136"/>
      <c r="BF39" s="518"/>
      <c r="BG39" s="1136"/>
      <c r="BH39" s="1136"/>
      <c r="BI39" s="1136"/>
      <c r="BJ39" s="1136"/>
      <c r="BK39" s="1136"/>
      <c r="BL39" s="1136"/>
      <c r="BM39" s="1136"/>
      <c r="BN39" s="1136"/>
      <c r="BO39" s="1107"/>
      <c r="BQ39" s="117"/>
      <c r="BR39" s="1132"/>
      <c r="BS39" s="1132"/>
      <c r="BT39" s="1133"/>
      <c r="BU39" s="1139"/>
      <c r="BV39" s="513"/>
      <c r="BW39" s="513"/>
      <c r="BX39" s="513"/>
      <c r="BY39" s="513"/>
      <c r="BZ39" s="513"/>
      <c r="CA39" s="513"/>
      <c r="CB39" s="513"/>
      <c r="CC39" s="513"/>
      <c r="CD39" s="513"/>
      <c r="CE39" s="513"/>
      <c r="CF39" s="513"/>
      <c r="CG39" s="513"/>
      <c r="CH39" s="513"/>
      <c r="CI39" s="513"/>
      <c r="CJ39" s="513"/>
      <c r="CK39" s="513"/>
      <c r="CL39" s="513"/>
      <c r="CM39" s="513"/>
      <c r="CN39" s="513"/>
      <c r="CO39" s="513"/>
      <c r="CP39" s="513"/>
      <c r="CQ39" s="513"/>
      <c r="CR39" s="513"/>
    </row>
    <row r="40" spans="2:96" ht="32.25" customHeight="1" thickBot="1">
      <c r="B40" s="3347"/>
      <c r="C40" s="1186"/>
      <c r="D40" s="3349" t="s">
        <v>51</v>
      </c>
      <c r="E40" s="3349"/>
      <c r="F40" s="3349"/>
      <c r="G40" s="3349"/>
      <c r="H40" s="3349"/>
      <c r="I40" s="3350"/>
      <c r="J40" s="3353" t="s">
        <v>1575</v>
      </c>
      <c r="K40" s="1524"/>
      <c r="L40" s="1524"/>
      <c r="M40" s="1524"/>
      <c r="N40" s="1524"/>
      <c r="O40" s="3354"/>
      <c r="P40" s="3358" t="s">
        <v>52</v>
      </c>
      <c r="Q40" s="3349"/>
      <c r="R40" s="3349"/>
      <c r="S40" s="3349"/>
      <c r="T40" s="3349"/>
      <c r="U40" s="3349"/>
      <c r="V40" s="3359"/>
      <c r="W40" s="3362" t="s">
        <v>1350</v>
      </c>
      <c r="X40" s="3363"/>
      <c r="Y40" s="3363"/>
      <c r="Z40" s="3363"/>
      <c r="AA40" s="3363"/>
      <c r="AB40" s="3363"/>
      <c r="AC40" s="3364"/>
      <c r="AD40" s="3362" t="s">
        <v>1351</v>
      </c>
      <c r="AE40" s="3363"/>
      <c r="AF40" s="3363"/>
      <c r="AG40" s="3363"/>
      <c r="AH40" s="3363"/>
      <c r="AI40" s="3363"/>
      <c r="AJ40" s="3364"/>
      <c r="AK40" s="3362" t="s">
        <v>1352</v>
      </c>
      <c r="AL40" s="3363"/>
      <c r="AM40" s="3363"/>
      <c r="AN40" s="3363"/>
      <c r="AO40" s="3363"/>
      <c r="AP40" s="3363"/>
      <c r="AQ40" s="3364"/>
      <c r="AR40" s="3347" t="s">
        <v>1353</v>
      </c>
      <c r="AS40" s="3349"/>
      <c r="AT40" s="3349"/>
      <c r="AU40" s="3349"/>
      <c r="AV40" s="3349"/>
      <c r="AW40" s="3349"/>
      <c r="AX40" s="3359"/>
      <c r="AY40" s="1524" t="s">
        <v>1688</v>
      </c>
      <c r="AZ40" s="1524"/>
      <c r="BA40" s="3354"/>
      <c r="BB40" s="3353" t="s">
        <v>1689</v>
      </c>
      <c r="BC40" s="1524"/>
      <c r="BD40" s="3354"/>
      <c r="BE40" s="3353" t="s">
        <v>1690</v>
      </c>
      <c r="BF40" s="1524"/>
      <c r="BG40" s="1524"/>
      <c r="BH40" s="3353" t="s">
        <v>1691</v>
      </c>
      <c r="BI40" s="1524"/>
      <c r="BJ40" s="1524"/>
      <c r="BK40" s="3358" t="s">
        <v>1692</v>
      </c>
      <c r="BL40" s="3349"/>
      <c r="BM40" s="3349"/>
      <c r="BN40" s="3359"/>
      <c r="BQ40" s="117"/>
      <c r="BR40" s="1132"/>
      <c r="BS40" s="1132"/>
      <c r="BT40" s="1133"/>
      <c r="BU40" s="1133"/>
    </row>
    <row r="41" spans="2:96" ht="32.25" customHeight="1" thickBot="1">
      <c r="B41" s="3348"/>
      <c r="C41" s="1187"/>
      <c r="D41" s="3351"/>
      <c r="E41" s="3351"/>
      <c r="F41" s="3351"/>
      <c r="G41" s="3351"/>
      <c r="H41" s="3351"/>
      <c r="I41" s="3352"/>
      <c r="J41" s="3355"/>
      <c r="K41" s="3356"/>
      <c r="L41" s="3356"/>
      <c r="M41" s="3356"/>
      <c r="N41" s="3356"/>
      <c r="O41" s="3357"/>
      <c r="P41" s="3493"/>
      <c r="Q41" s="3494"/>
      <c r="R41" s="3494"/>
      <c r="S41" s="3494"/>
      <c r="T41" s="3494"/>
      <c r="U41" s="3494"/>
      <c r="V41" s="3495"/>
      <c r="W41" s="1188" t="s">
        <v>117</v>
      </c>
      <c r="X41" s="1189" t="s">
        <v>1693</v>
      </c>
      <c r="Y41" s="1189" t="s">
        <v>1694</v>
      </c>
      <c r="Z41" s="1189" t="s">
        <v>1695</v>
      </c>
      <c r="AA41" s="1189" t="s">
        <v>1696</v>
      </c>
      <c r="AB41" s="1189" t="s">
        <v>1697</v>
      </c>
      <c r="AC41" s="1190" t="s">
        <v>0</v>
      </c>
      <c r="AD41" s="1188" t="s">
        <v>117</v>
      </c>
      <c r="AE41" s="1189" t="s">
        <v>1693</v>
      </c>
      <c r="AF41" s="1189" t="s">
        <v>1694</v>
      </c>
      <c r="AG41" s="1189" t="s">
        <v>1695</v>
      </c>
      <c r="AH41" s="1189" t="s">
        <v>1696</v>
      </c>
      <c r="AI41" s="1189" t="s">
        <v>1697</v>
      </c>
      <c r="AJ41" s="1190" t="s">
        <v>0</v>
      </c>
      <c r="AK41" s="1188" t="s">
        <v>117</v>
      </c>
      <c r="AL41" s="1189" t="s">
        <v>1693</v>
      </c>
      <c r="AM41" s="1189" t="s">
        <v>1694</v>
      </c>
      <c r="AN41" s="1189" t="s">
        <v>1695</v>
      </c>
      <c r="AO41" s="1189" t="s">
        <v>1696</v>
      </c>
      <c r="AP41" s="1189" t="s">
        <v>1697</v>
      </c>
      <c r="AQ41" s="1190" t="s">
        <v>0</v>
      </c>
      <c r="AR41" s="1191" t="s">
        <v>117</v>
      </c>
      <c r="AS41" s="1192" t="s">
        <v>1693</v>
      </c>
      <c r="AT41" s="1192" t="s">
        <v>1694</v>
      </c>
      <c r="AU41" s="1192" t="s">
        <v>1695</v>
      </c>
      <c r="AV41" s="1192" t="s">
        <v>1696</v>
      </c>
      <c r="AW41" s="1192" t="s">
        <v>1697</v>
      </c>
      <c r="AX41" s="1193" t="s">
        <v>0</v>
      </c>
      <c r="AY41" s="3356"/>
      <c r="AZ41" s="3356"/>
      <c r="BA41" s="3357"/>
      <c r="BB41" s="3355"/>
      <c r="BC41" s="3356"/>
      <c r="BD41" s="3357"/>
      <c r="BE41" s="3355"/>
      <c r="BF41" s="3356"/>
      <c r="BG41" s="3356"/>
      <c r="BH41" s="3355"/>
      <c r="BI41" s="3356"/>
      <c r="BJ41" s="3356"/>
      <c r="BK41" s="3360"/>
      <c r="BL41" s="3351"/>
      <c r="BM41" s="3351"/>
      <c r="BN41" s="3361"/>
      <c r="BQ41" s="117"/>
      <c r="BR41" s="1132"/>
      <c r="BS41" s="1132"/>
      <c r="BT41" s="1133"/>
      <c r="BU41" s="1133"/>
    </row>
    <row r="42" spans="2:96" ht="21" customHeight="1" thickBot="1">
      <c r="B42" s="3466" t="s">
        <v>1698</v>
      </c>
      <c r="C42" s="1194"/>
      <c r="D42" s="3468"/>
      <c r="E42" s="3468"/>
      <c r="F42" s="3468"/>
      <c r="G42" s="3468"/>
      <c r="H42" s="3468"/>
      <c r="I42" s="3469"/>
      <c r="J42" s="3470"/>
      <c r="K42" s="3468"/>
      <c r="L42" s="3469"/>
      <c r="M42" s="3470"/>
      <c r="N42" s="3468"/>
      <c r="O42" s="3469"/>
      <c r="P42" s="3471"/>
      <c r="Q42" s="3345"/>
      <c r="R42" s="3345"/>
      <c r="S42" s="3345"/>
      <c r="T42" s="3345"/>
      <c r="U42" s="3345"/>
      <c r="V42" s="3346"/>
      <c r="W42" s="1195"/>
      <c r="X42" s="1196"/>
      <c r="Y42" s="1196"/>
      <c r="Z42" s="1196"/>
      <c r="AA42" s="1196"/>
      <c r="AB42" s="1196"/>
      <c r="AC42" s="1197"/>
      <c r="AD42" s="1195"/>
      <c r="AE42" s="1196"/>
      <c r="AF42" s="1196"/>
      <c r="AG42" s="1196"/>
      <c r="AH42" s="1196"/>
      <c r="AI42" s="1196"/>
      <c r="AJ42" s="1197"/>
      <c r="AK42" s="1195"/>
      <c r="AL42" s="1196"/>
      <c r="AM42" s="1196"/>
      <c r="AN42" s="1196"/>
      <c r="AO42" s="1196"/>
      <c r="AP42" s="1196"/>
      <c r="AQ42" s="1197"/>
      <c r="AR42" s="1195"/>
      <c r="AS42" s="1196"/>
      <c r="AT42" s="1196"/>
      <c r="AU42" s="1196"/>
      <c r="AV42" s="1196"/>
      <c r="AW42" s="1196"/>
      <c r="AX42" s="1197"/>
      <c r="AY42" s="3472">
        <f t="shared" ref="AY42:AY61" si="4">SUM(W42:AX42)</f>
        <v>0</v>
      </c>
      <c r="AZ42" s="3472"/>
      <c r="BA42" s="3369"/>
      <c r="BB42" s="3473">
        <f t="shared" ref="BB42:BB62" si="5">AY42/4</f>
        <v>0</v>
      </c>
      <c r="BC42" s="3474"/>
      <c r="BD42" s="3475"/>
      <c r="BE42" s="3476"/>
      <c r="BF42" s="3477"/>
      <c r="BG42" s="3477"/>
      <c r="BH42" s="3476"/>
      <c r="BI42" s="3477"/>
      <c r="BJ42" s="3477"/>
      <c r="BK42" s="3452"/>
      <c r="BL42" s="3453"/>
      <c r="BM42" s="3453"/>
      <c r="BN42" s="3454"/>
      <c r="BQ42" s="117"/>
      <c r="BR42" s="1132"/>
      <c r="BS42" s="1132"/>
      <c r="BT42" s="1133"/>
      <c r="BU42" s="1133"/>
    </row>
    <row r="43" spans="2:96" ht="21" customHeight="1">
      <c r="B43" s="3321"/>
      <c r="C43" s="3455" t="s">
        <v>1699</v>
      </c>
      <c r="D43" s="3457"/>
      <c r="E43" s="3457"/>
      <c r="F43" s="3457"/>
      <c r="G43" s="3457"/>
      <c r="H43" s="3457"/>
      <c r="I43" s="3396"/>
      <c r="J43" s="3458"/>
      <c r="K43" s="3457"/>
      <c r="L43" s="3396"/>
      <c r="M43" s="3458"/>
      <c r="N43" s="3457"/>
      <c r="O43" s="3396"/>
      <c r="P43" s="3397"/>
      <c r="Q43" s="3398"/>
      <c r="R43" s="3398"/>
      <c r="S43" s="3398"/>
      <c r="T43" s="3398"/>
      <c r="U43" s="3398"/>
      <c r="V43" s="3399"/>
      <c r="W43" s="1198"/>
      <c r="X43" s="1199"/>
      <c r="Y43" s="1199"/>
      <c r="Z43" s="1199"/>
      <c r="AA43" s="1199"/>
      <c r="AB43" s="1199"/>
      <c r="AC43" s="1200"/>
      <c r="AD43" s="1198"/>
      <c r="AE43" s="1199"/>
      <c r="AF43" s="1199"/>
      <c r="AG43" s="1199"/>
      <c r="AH43" s="1199"/>
      <c r="AI43" s="1199"/>
      <c r="AJ43" s="1200"/>
      <c r="AK43" s="1198"/>
      <c r="AL43" s="1199"/>
      <c r="AM43" s="1199"/>
      <c r="AN43" s="1199"/>
      <c r="AO43" s="1199"/>
      <c r="AP43" s="1199"/>
      <c r="AQ43" s="1200"/>
      <c r="AR43" s="1198"/>
      <c r="AS43" s="1199"/>
      <c r="AT43" s="1199"/>
      <c r="AU43" s="1199"/>
      <c r="AV43" s="1199"/>
      <c r="AW43" s="1199"/>
      <c r="AX43" s="1200"/>
      <c r="AY43" s="3459">
        <f t="shared" si="4"/>
        <v>0</v>
      </c>
      <c r="AZ43" s="3459"/>
      <c r="BA43" s="3423"/>
      <c r="BB43" s="3460">
        <f t="shared" si="5"/>
        <v>0</v>
      </c>
      <c r="BC43" s="3461"/>
      <c r="BD43" s="3462"/>
      <c r="BE43" s="3463"/>
      <c r="BF43" s="3464"/>
      <c r="BG43" s="3465"/>
      <c r="BH43" s="3463"/>
      <c r="BI43" s="3464"/>
      <c r="BJ43" s="3465"/>
      <c r="BK43" s="3441"/>
      <c r="BL43" s="3442"/>
      <c r="BM43" s="3442"/>
      <c r="BN43" s="3443"/>
      <c r="BO43" s="1201"/>
    </row>
    <row r="44" spans="2:96" ht="21" customHeight="1">
      <c r="B44" s="3321"/>
      <c r="C44" s="3456"/>
      <c r="D44" s="3444"/>
      <c r="E44" s="3444"/>
      <c r="F44" s="3444"/>
      <c r="G44" s="3444"/>
      <c r="H44" s="3444"/>
      <c r="I44" s="3388"/>
      <c r="J44" s="3445"/>
      <c r="K44" s="3444"/>
      <c r="L44" s="3388"/>
      <c r="M44" s="3445"/>
      <c r="N44" s="3444"/>
      <c r="O44" s="3388"/>
      <c r="P44" s="3310"/>
      <c r="Q44" s="3311"/>
      <c r="R44" s="3311"/>
      <c r="S44" s="3311"/>
      <c r="T44" s="3311"/>
      <c r="U44" s="3311"/>
      <c r="V44" s="3312"/>
      <c r="W44" s="1202"/>
      <c r="X44" s="1203"/>
      <c r="Y44" s="1203"/>
      <c r="Z44" s="1203"/>
      <c r="AA44" s="1203"/>
      <c r="AB44" s="1203"/>
      <c r="AC44" s="1204"/>
      <c r="AD44" s="1202"/>
      <c r="AE44" s="1203"/>
      <c r="AF44" s="1203"/>
      <c r="AG44" s="1203"/>
      <c r="AH44" s="1203"/>
      <c r="AI44" s="1203"/>
      <c r="AJ44" s="1204"/>
      <c r="AK44" s="1202"/>
      <c r="AL44" s="1203"/>
      <c r="AM44" s="1203"/>
      <c r="AN44" s="1203"/>
      <c r="AO44" s="1203"/>
      <c r="AP44" s="1203"/>
      <c r="AQ44" s="1204"/>
      <c r="AR44" s="1202"/>
      <c r="AS44" s="1203"/>
      <c r="AT44" s="1203"/>
      <c r="AU44" s="1203"/>
      <c r="AV44" s="1203"/>
      <c r="AW44" s="1203"/>
      <c r="AX44" s="1204"/>
      <c r="AY44" s="3446">
        <f t="shared" si="4"/>
        <v>0</v>
      </c>
      <c r="AZ44" s="3446"/>
      <c r="BA44" s="3389"/>
      <c r="BB44" s="3316">
        <f t="shared" si="5"/>
        <v>0</v>
      </c>
      <c r="BC44" s="3447"/>
      <c r="BD44" s="3448"/>
      <c r="BE44" s="3449"/>
      <c r="BF44" s="3450"/>
      <c r="BG44" s="3451"/>
      <c r="BH44" s="3449"/>
      <c r="BI44" s="3450"/>
      <c r="BJ44" s="3451"/>
      <c r="BK44" s="3415"/>
      <c r="BL44" s="3416"/>
      <c r="BM44" s="3416"/>
      <c r="BN44" s="3417"/>
      <c r="BO44" s="1201"/>
    </row>
    <row r="45" spans="2:96" ht="21" customHeight="1">
      <c r="B45" s="3321"/>
      <c r="C45" s="3456"/>
      <c r="D45" s="3444"/>
      <c r="E45" s="3444"/>
      <c r="F45" s="3444"/>
      <c r="G45" s="3444"/>
      <c r="H45" s="3444"/>
      <c r="I45" s="3388"/>
      <c r="J45" s="3445"/>
      <c r="K45" s="3444"/>
      <c r="L45" s="3388"/>
      <c r="M45" s="3445"/>
      <c r="N45" s="3444"/>
      <c r="O45" s="3388"/>
      <c r="P45" s="3310"/>
      <c r="Q45" s="3311"/>
      <c r="R45" s="3311"/>
      <c r="S45" s="3311"/>
      <c r="T45" s="3311"/>
      <c r="U45" s="3311"/>
      <c r="V45" s="3312"/>
      <c r="W45" s="1202"/>
      <c r="X45" s="1203"/>
      <c r="Y45" s="1203"/>
      <c r="Z45" s="1203"/>
      <c r="AA45" s="1203"/>
      <c r="AB45" s="1203"/>
      <c r="AC45" s="1204"/>
      <c r="AD45" s="1202"/>
      <c r="AE45" s="1203"/>
      <c r="AF45" s="1203"/>
      <c r="AG45" s="1203"/>
      <c r="AH45" s="1203"/>
      <c r="AI45" s="1203"/>
      <c r="AJ45" s="1204"/>
      <c r="AK45" s="1202"/>
      <c r="AL45" s="1203"/>
      <c r="AM45" s="1203"/>
      <c r="AN45" s="1203"/>
      <c r="AO45" s="1203"/>
      <c r="AP45" s="1203"/>
      <c r="AQ45" s="1204"/>
      <c r="AR45" s="1202"/>
      <c r="AS45" s="1203"/>
      <c r="AT45" s="1203"/>
      <c r="AU45" s="1203"/>
      <c r="AV45" s="1203"/>
      <c r="AW45" s="1203"/>
      <c r="AX45" s="1204"/>
      <c r="AY45" s="3446">
        <f t="shared" si="4"/>
        <v>0</v>
      </c>
      <c r="AZ45" s="3446"/>
      <c r="BA45" s="3389"/>
      <c r="BB45" s="3316">
        <f t="shared" si="5"/>
        <v>0</v>
      </c>
      <c r="BC45" s="3447"/>
      <c r="BD45" s="3448"/>
      <c r="BE45" s="3449"/>
      <c r="BF45" s="3450"/>
      <c r="BG45" s="3451"/>
      <c r="BH45" s="3449"/>
      <c r="BI45" s="3450"/>
      <c r="BJ45" s="3451"/>
      <c r="BK45" s="3415"/>
      <c r="BL45" s="3416"/>
      <c r="BM45" s="3416"/>
      <c r="BN45" s="3417"/>
      <c r="BO45" s="1201"/>
    </row>
    <row r="46" spans="2:96" ht="21" customHeight="1">
      <c r="B46" s="3321"/>
      <c r="C46" s="3456"/>
      <c r="D46" s="3444"/>
      <c r="E46" s="3444"/>
      <c r="F46" s="3444"/>
      <c r="G46" s="3444"/>
      <c r="H46" s="3444"/>
      <c r="I46" s="3388"/>
      <c r="J46" s="3445"/>
      <c r="K46" s="3444"/>
      <c r="L46" s="3388"/>
      <c r="M46" s="3445"/>
      <c r="N46" s="3444"/>
      <c r="O46" s="3388"/>
      <c r="P46" s="3310"/>
      <c r="Q46" s="3311"/>
      <c r="R46" s="3311"/>
      <c r="S46" s="3311"/>
      <c r="T46" s="3311"/>
      <c r="U46" s="3311"/>
      <c r="V46" s="3312"/>
      <c r="W46" s="1202"/>
      <c r="X46" s="1203"/>
      <c r="Y46" s="1203"/>
      <c r="Z46" s="1203"/>
      <c r="AA46" s="1203"/>
      <c r="AB46" s="1203"/>
      <c r="AC46" s="1204"/>
      <c r="AD46" s="1202"/>
      <c r="AE46" s="1203"/>
      <c r="AF46" s="1203"/>
      <c r="AG46" s="1203"/>
      <c r="AH46" s="1203"/>
      <c r="AI46" s="1203"/>
      <c r="AJ46" s="1204"/>
      <c r="AK46" s="1202"/>
      <c r="AL46" s="1203"/>
      <c r="AM46" s="1203"/>
      <c r="AN46" s="1203"/>
      <c r="AO46" s="1203"/>
      <c r="AP46" s="1203"/>
      <c r="AQ46" s="1204"/>
      <c r="AR46" s="1202"/>
      <c r="AS46" s="1203"/>
      <c r="AT46" s="1203"/>
      <c r="AU46" s="1203"/>
      <c r="AV46" s="1203"/>
      <c r="AW46" s="1203"/>
      <c r="AX46" s="1204"/>
      <c r="AY46" s="3446">
        <f t="shared" si="4"/>
        <v>0</v>
      </c>
      <c r="AZ46" s="3446"/>
      <c r="BA46" s="3389"/>
      <c r="BB46" s="3316">
        <f t="shared" si="5"/>
        <v>0</v>
      </c>
      <c r="BC46" s="3447"/>
      <c r="BD46" s="3448"/>
      <c r="BE46" s="3449"/>
      <c r="BF46" s="3450"/>
      <c r="BG46" s="3451"/>
      <c r="BH46" s="3449"/>
      <c r="BI46" s="3450"/>
      <c r="BJ46" s="3451"/>
      <c r="BK46" s="3415"/>
      <c r="BL46" s="3416"/>
      <c r="BM46" s="3416"/>
      <c r="BN46" s="3417"/>
      <c r="BO46" s="1201"/>
      <c r="CC46" s="1205"/>
      <c r="CD46" s="1067"/>
      <c r="CE46" s="1067"/>
      <c r="CF46" s="1067"/>
      <c r="CG46" s="1067"/>
      <c r="CH46" s="1067"/>
      <c r="CI46" s="1067"/>
      <c r="CJ46" s="1067"/>
      <c r="CK46" s="1067"/>
      <c r="CL46" s="1067"/>
      <c r="CM46" s="1067"/>
      <c r="CN46" s="1067"/>
      <c r="CO46" s="1067"/>
      <c r="CP46" s="1067"/>
      <c r="CQ46" s="1067"/>
      <c r="CR46" s="1067"/>
    </row>
    <row r="47" spans="2:96" ht="21" customHeight="1" thickBot="1">
      <c r="B47" s="3321"/>
      <c r="C47" s="3456"/>
      <c r="D47" s="3478"/>
      <c r="E47" s="3478"/>
      <c r="F47" s="3478"/>
      <c r="G47" s="3478"/>
      <c r="H47" s="3478"/>
      <c r="I47" s="3479"/>
      <c r="J47" s="3480"/>
      <c r="K47" s="3478"/>
      <c r="L47" s="3479"/>
      <c r="M47" s="3480"/>
      <c r="N47" s="3478"/>
      <c r="O47" s="3479"/>
      <c r="P47" s="3310"/>
      <c r="Q47" s="3311"/>
      <c r="R47" s="3311"/>
      <c r="S47" s="3311"/>
      <c r="T47" s="3311"/>
      <c r="U47" s="3311"/>
      <c r="V47" s="3312"/>
      <c r="W47" s="1206"/>
      <c r="X47" s="1207"/>
      <c r="Y47" s="1207"/>
      <c r="Z47" s="1207"/>
      <c r="AA47" s="1207"/>
      <c r="AB47" s="1207"/>
      <c r="AC47" s="1208"/>
      <c r="AD47" s="1206"/>
      <c r="AE47" s="1207"/>
      <c r="AF47" s="1207"/>
      <c r="AG47" s="1207"/>
      <c r="AH47" s="1207"/>
      <c r="AI47" s="1207"/>
      <c r="AJ47" s="1208"/>
      <c r="AK47" s="1206"/>
      <c r="AL47" s="1207"/>
      <c r="AM47" s="1207"/>
      <c r="AN47" s="1207"/>
      <c r="AO47" s="1207"/>
      <c r="AP47" s="1207"/>
      <c r="AQ47" s="1208"/>
      <c r="AR47" s="1206"/>
      <c r="AS47" s="1207"/>
      <c r="AT47" s="1207"/>
      <c r="AU47" s="1207"/>
      <c r="AV47" s="1207"/>
      <c r="AW47" s="1207"/>
      <c r="AX47" s="1208"/>
      <c r="AY47" s="3481">
        <f t="shared" si="4"/>
        <v>0</v>
      </c>
      <c r="AZ47" s="3481"/>
      <c r="BA47" s="3384"/>
      <c r="BB47" s="3305">
        <f t="shared" si="5"/>
        <v>0</v>
      </c>
      <c r="BC47" s="3482"/>
      <c r="BD47" s="3483"/>
      <c r="BE47" s="3484"/>
      <c r="BF47" s="3485"/>
      <c r="BG47" s="3486"/>
      <c r="BH47" s="3484"/>
      <c r="BI47" s="3485"/>
      <c r="BJ47" s="3486"/>
      <c r="BK47" s="3418"/>
      <c r="BL47" s="3419"/>
      <c r="BM47" s="3419"/>
      <c r="BN47" s="3420"/>
      <c r="BO47" s="1201"/>
      <c r="CC47" s="1067"/>
      <c r="CD47" s="1067"/>
      <c r="CE47" s="3421"/>
      <c r="CF47" s="3421"/>
      <c r="CG47" s="3421"/>
      <c r="CH47" s="3421"/>
      <c r="CI47" s="3421"/>
      <c r="CJ47" s="3421"/>
      <c r="CK47" s="3422"/>
      <c r="CL47" s="3422"/>
      <c r="CM47" s="3422"/>
      <c r="CN47" s="3422"/>
      <c r="CO47" s="3422"/>
      <c r="CP47" s="1133"/>
      <c r="CQ47" s="1133"/>
      <c r="CR47" s="1133"/>
    </row>
    <row r="48" spans="2:96" ht="21" customHeight="1">
      <c r="B48" s="3321"/>
      <c r="C48" s="3322" t="s">
        <v>511</v>
      </c>
      <c r="D48" s="3323"/>
      <c r="E48" s="3324"/>
      <c r="F48" s="3324"/>
      <c r="G48" s="3324"/>
      <c r="H48" s="3324"/>
      <c r="I48" s="3324"/>
      <c r="J48" s="3324"/>
      <c r="K48" s="3324"/>
      <c r="L48" s="3324"/>
      <c r="M48" s="3324"/>
      <c r="N48" s="3324"/>
      <c r="O48" s="3324"/>
      <c r="P48" s="3397"/>
      <c r="Q48" s="3398"/>
      <c r="R48" s="3398"/>
      <c r="S48" s="3398"/>
      <c r="T48" s="3398"/>
      <c r="U48" s="3398"/>
      <c r="V48" s="3399"/>
      <c r="W48" s="1198"/>
      <c r="X48" s="1199"/>
      <c r="Y48" s="1199"/>
      <c r="Z48" s="1199"/>
      <c r="AA48" s="1199"/>
      <c r="AB48" s="1199"/>
      <c r="AC48" s="1200"/>
      <c r="AD48" s="1198"/>
      <c r="AE48" s="1199"/>
      <c r="AF48" s="1199"/>
      <c r="AG48" s="1199"/>
      <c r="AH48" s="1199"/>
      <c r="AI48" s="1199"/>
      <c r="AJ48" s="1200"/>
      <c r="AK48" s="1198"/>
      <c r="AL48" s="1199"/>
      <c r="AM48" s="1199"/>
      <c r="AN48" s="1199"/>
      <c r="AO48" s="1199"/>
      <c r="AP48" s="1199"/>
      <c r="AQ48" s="1200"/>
      <c r="AR48" s="1209"/>
      <c r="AS48" s="1199"/>
      <c r="AT48" s="1199"/>
      <c r="AU48" s="1199"/>
      <c r="AV48" s="1199"/>
      <c r="AW48" s="1199"/>
      <c r="AX48" s="1200"/>
      <c r="AY48" s="3423">
        <f t="shared" si="4"/>
        <v>0</v>
      </c>
      <c r="AZ48" s="3424"/>
      <c r="BA48" s="3424"/>
      <c r="BB48" s="3425">
        <f>AY48/4</f>
        <v>0</v>
      </c>
      <c r="BC48" s="3425"/>
      <c r="BD48" s="3425"/>
      <c r="BE48" s="3426" t="e">
        <f>ROUNDDOWN(SUM(BB48:BD55)/AY65,1)</f>
        <v>#DIV/0!</v>
      </c>
      <c r="BF48" s="3427"/>
      <c r="BG48" s="3428"/>
      <c r="BH48" s="3432">
        <f>ROUNDDOWN(SUM(BB48:BD55)/40,1)</f>
        <v>0</v>
      </c>
      <c r="BI48" s="3433"/>
      <c r="BJ48" s="3434"/>
      <c r="BK48" s="3441"/>
      <c r="BL48" s="3442"/>
      <c r="BM48" s="3442"/>
      <c r="BN48" s="3443"/>
      <c r="BO48" s="1201"/>
      <c r="BP48" s="1210"/>
      <c r="CC48" s="1067"/>
      <c r="CD48" s="1067"/>
      <c r="CE48" s="3421"/>
      <c r="CF48" s="3421"/>
      <c r="CG48" s="3421"/>
      <c r="CH48" s="3421"/>
      <c r="CI48" s="3421"/>
      <c r="CJ48" s="3421"/>
      <c r="CK48" s="3422"/>
      <c r="CL48" s="3422"/>
      <c r="CM48" s="3422"/>
      <c r="CN48" s="3422"/>
      <c r="CO48" s="3422"/>
      <c r="CP48" s="1133"/>
      <c r="CQ48" s="1133"/>
      <c r="CR48" s="1133"/>
    </row>
    <row r="49" spans="2:96" ht="21" customHeight="1">
      <c r="B49" s="3321"/>
      <c r="C49" s="3321"/>
      <c r="D49" s="3308"/>
      <c r="E49" s="3309"/>
      <c r="F49" s="3309"/>
      <c r="G49" s="3309"/>
      <c r="H49" s="3309"/>
      <c r="I49" s="3309"/>
      <c r="J49" s="3309"/>
      <c r="K49" s="3309"/>
      <c r="L49" s="3309"/>
      <c r="M49" s="3309"/>
      <c r="N49" s="3309"/>
      <c r="O49" s="3309"/>
      <c r="P49" s="3310"/>
      <c r="Q49" s="3311"/>
      <c r="R49" s="3311"/>
      <c r="S49" s="3311"/>
      <c r="T49" s="3311"/>
      <c r="U49" s="3311"/>
      <c r="V49" s="3312"/>
      <c r="W49" s="1202"/>
      <c r="X49" s="1203"/>
      <c r="Y49" s="1203"/>
      <c r="Z49" s="1203"/>
      <c r="AA49" s="1203"/>
      <c r="AB49" s="1203"/>
      <c r="AC49" s="1204"/>
      <c r="AD49" s="1202"/>
      <c r="AE49" s="1203"/>
      <c r="AF49" s="1203"/>
      <c r="AG49" s="1203"/>
      <c r="AH49" s="1203"/>
      <c r="AI49" s="1203"/>
      <c r="AJ49" s="1204"/>
      <c r="AK49" s="1202"/>
      <c r="AL49" s="1203"/>
      <c r="AM49" s="1203"/>
      <c r="AN49" s="1203"/>
      <c r="AO49" s="1203"/>
      <c r="AP49" s="1203"/>
      <c r="AQ49" s="1204"/>
      <c r="AR49" s="1211"/>
      <c r="AS49" s="1203"/>
      <c r="AT49" s="1203"/>
      <c r="AU49" s="1203"/>
      <c r="AV49" s="1203"/>
      <c r="AW49" s="1203"/>
      <c r="AX49" s="1204"/>
      <c r="AY49" s="3389">
        <f t="shared" si="4"/>
        <v>0</v>
      </c>
      <c r="AZ49" s="3314"/>
      <c r="BA49" s="3314"/>
      <c r="BB49" s="3315">
        <f>AY49/4</f>
        <v>0</v>
      </c>
      <c r="BC49" s="3315"/>
      <c r="BD49" s="3315"/>
      <c r="BE49" s="3401"/>
      <c r="BF49" s="3402"/>
      <c r="BG49" s="3403"/>
      <c r="BH49" s="3435"/>
      <c r="BI49" s="3436"/>
      <c r="BJ49" s="3437"/>
      <c r="BK49" s="3415"/>
      <c r="BL49" s="3416"/>
      <c r="BM49" s="3416"/>
      <c r="BN49" s="3417"/>
      <c r="BO49" s="1201"/>
      <c r="CC49" s="1067"/>
      <c r="CD49" s="1067"/>
      <c r="CE49" s="3421"/>
      <c r="CF49" s="3421"/>
      <c r="CG49" s="3421"/>
      <c r="CH49" s="3421"/>
      <c r="CI49" s="3421"/>
      <c r="CJ49" s="3421"/>
      <c r="CK49" s="3422"/>
      <c r="CL49" s="3422"/>
      <c r="CM49" s="3422"/>
      <c r="CN49" s="3422"/>
      <c r="CO49" s="3422"/>
      <c r="CP49" s="1133"/>
      <c r="CQ49" s="1133"/>
      <c r="CR49" s="1133"/>
    </row>
    <row r="50" spans="2:96" ht="21" customHeight="1">
      <c r="B50" s="3321"/>
      <c r="C50" s="3321"/>
      <c r="D50" s="3308"/>
      <c r="E50" s="3309"/>
      <c r="F50" s="3309"/>
      <c r="G50" s="3309"/>
      <c r="H50" s="3309"/>
      <c r="I50" s="3309"/>
      <c r="J50" s="3309"/>
      <c r="K50" s="3309"/>
      <c r="L50" s="3309"/>
      <c r="M50" s="3309"/>
      <c r="N50" s="3309"/>
      <c r="O50" s="3309"/>
      <c r="P50" s="3310"/>
      <c r="Q50" s="3311"/>
      <c r="R50" s="3311"/>
      <c r="S50" s="3311"/>
      <c r="T50" s="3311"/>
      <c r="U50" s="3311"/>
      <c r="V50" s="3312"/>
      <c r="W50" s="1202"/>
      <c r="X50" s="1203"/>
      <c r="Y50" s="1203"/>
      <c r="Z50" s="1203"/>
      <c r="AA50" s="1203"/>
      <c r="AB50" s="1203"/>
      <c r="AC50" s="1204"/>
      <c r="AD50" s="1202"/>
      <c r="AE50" s="1203"/>
      <c r="AF50" s="1203"/>
      <c r="AG50" s="1203"/>
      <c r="AH50" s="1203"/>
      <c r="AI50" s="1203"/>
      <c r="AJ50" s="1204"/>
      <c r="AK50" s="1202"/>
      <c r="AL50" s="1203"/>
      <c r="AM50" s="1203"/>
      <c r="AN50" s="1203"/>
      <c r="AO50" s="1203"/>
      <c r="AP50" s="1203"/>
      <c r="AQ50" s="1204"/>
      <c r="AR50" s="1211"/>
      <c r="AS50" s="1203"/>
      <c r="AT50" s="1203"/>
      <c r="AU50" s="1203"/>
      <c r="AV50" s="1203"/>
      <c r="AW50" s="1203"/>
      <c r="AX50" s="1204"/>
      <c r="AY50" s="3389">
        <f t="shared" si="4"/>
        <v>0</v>
      </c>
      <c r="AZ50" s="3314"/>
      <c r="BA50" s="3314"/>
      <c r="BB50" s="3315">
        <f t="shared" si="5"/>
        <v>0</v>
      </c>
      <c r="BC50" s="3315"/>
      <c r="BD50" s="3315"/>
      <c r="BE50" s="3401"/>
      <c r="BF50" s="3402"/>
      <c r="BG50" s="3403"/>
      <c r="BH50" s="3435"/>
      <c r="BI50" s="3436"/>
      <c r="BJ50" s="3437"/>
      <c r="BK50" s="3415"/>
      <c r="BL50" s="3416"/>
      <c r="BM50" s="3416"/>
      <c r="BN50" s="3417"/>
      <c r="BO50" s="1201"/>
      <c r="CC50" s="1212"/>
      <c r="CD50" s="1067"/>
      <c r="CE50" s="3421"/>
      <c r="CF50" s="3421"/>
      <c r="CG50" s="3421"/>
      <c r="CH50" s="3421"/>
      <c r="CI50" s="3421"/>
      <c r="CJ50" s="3421"/>
      <c r="CK50" s="3422"/>
      <c r="CL50" s="3422"/>
      <c r="CM50" s="3422"/>
      <c r="CN50" s="3422"/>
      <c r="CO50" s="3422"/>
      <c r="CP50" s="1133"/>
      <c r="CQ50" s="1133"/>
      <c r="CR50" s="1133"/>
    </row>
    <row r="51" spans="2:96" ht="21" customHeight="1">
      <c r="B51" s="3321"/>
      <c r="C51" s="3321"/>
      <c r="D51" s="3308"/>
      <c r="E51" s="3309"/>
      <c r="F51" s="3309"/>
      <c r="G51" s="3309"/>
      <c r="H51" s="3309"/>
      <c r="I51" s="3309"/>
      <c r="J51" s="3309"/>
      <c r="K51" s="3309"/>
      <c r="L51" s="3309"/>
      <c r="M51" s="3309"/>
      <c r="N51" s="3309"/>
      <c r="O51" s="3309"/>
      <c r="P51" s="3310"/>
      <c r="Q51" s="3311"/>
      <c r="R51" s="3311"/>
      <c r="S51" s="3311"/>
      <c r="T51" s="3311"/>
      <c r="U51" s="3311"/>
      <c r="V51" s="3312"/>
      <c r="W51" s="1202"/>
      <c r="X51" s="1203"/>
      <c r="Y51" s="1203"/>
      <c r="Z51" s="1203"/>
      <c r="AA51" s="1203"/>
      <c r="AB51" s="1203"/>
      <c r="AC51" s="1204"/>
      <c r="AD51" s="1202"/>
      <c r="AE51" s="1203"/>
      <c r="AF51" s="1203"/>
      <c r="AG51" s="1203"/>
      <c r="AH51" s="1203"/>
      <c r="AI51" s="1203"/>
      <c r="AJ51" s="1204"/>
      <c r="AK51" s="1202"/>
      <c r="AL51" s="1203"/>
      <c r="AM51" s="1203"/>
      <c r="AN51" s="1203"/>
      <c r="AO51" s="1203"/>
      <c r="AP51" s="1203"/>
      <c r="AQ51" s="1204"/>
      <c r="AR51" s="1211"/>
      <c r="AS51" s="1203"/>
      <c r="AT51" s="1203"/>
      <c r="AU51" s="1203"/>
      <c r="AV51" s="1203"/>
      <c r="AW51" s="1203"/>
      <c r="AX51" s="1204"/>
      <c r="AY51" s="3389">
        <f t="shared" si="4"/>
        <v>0</v>
      </c>
      <c r="AZ51" s="3314"/>
      <c r="BA51" s="3314"/>
      <c r="BB51" s="3315">
        <f t="shared" si="5"/>
        <v>0</v>
      </c>
      <c r="BC51" s="3315"/>
      <c r="BD51" s="3315"/>
      <c r="BE51" s="3401"/>
      <c r="BF51" s="3402"/>
      <c r="BG51" s="3403"/>
      <c r="BH51" s="3435"/>
      <c r="BI51" s="3436"/>
      <c r="BJ51" s="3437"/>
      <c r="BK51" s="3418"/>
      <c r="BL51" s="3419"/>
      <c r="BM51" s="3419"/>
      <c r="BN51" s="3420"/>
      <c r="BO51" s="1201"/>
    </row>
    <row r="52" spans="2:96" ht="21" customHeight="1">
      <c r="B52" s="3321"/>
      <c r="C52" s="3321"/>
      <c r="D52" s="3308"/>
      <c r="E52" s="3309"/>
      <c r="F52" s="3309"/>
      <c r="G52" s="3309"/>
      <c r="H52" s="3309"/>
      <c r="I52" s="3309"/>
      <c r="J52" s="3309"/>
      <c r="K52" s="3309"/>
      <c r="L52" s="3309"/>
      <c r="M52" s="3309"/>
      <c r="N52" s="3309"/>
      <c r="O52" s="3309"/>
      <c r="P52" s="3310"/>
      <c r="Q52" s="3311"/>
      <c r="R52" s="3311"/>
      <c r="S52" s="3311"/>
      <c r="T52" s="3311"/>
      <c r="U52" s="3311"/>
      <c r="V52" s="3312"/>
      <c r="W52" s="1202"/>
      <c r="X52" s="1203"/>
      <c r="Y52" s="1203"/>
      <c r="Z52" s="1203"/>
      <c r="AA52" s="1203"/>
      <c r="AB52" s="1203"/>
      <c r="AC52" s="1204"/>
      <c r="AD52" s="1202"/>
      <c r="AE52" s="1203"/>
      <c r="AF52" s="1203"/>
      <c r="AG52" s="1203"/>
      <c r="AH52" s="1203"/>
      <c r="AI52" s="1203"/>
      <c r="AJ52" s="1204"/>
      <c r="AK52" s="1202"/>
      <c r="AL52" s="1203"/>
      <c r="AM52" s="1203"/>
      <c r="AN52" s="1203"/>
      <c r="AO52" s="1203"/>
      <c r="AP52" s="1203"/>
      <c r="AQ52" s="1204"/>
      <c r="AR52" s="1211"/>
      <c r="AS52" s="1203"/>
      <c r="AT52" s="1203"/>
      <c r="AU52" s="1203"/>
      <c r="AV52" s="1203"/>
      <c r="AW52" s="1203"/>
      <c r="AX52" s="1204"/>
      <c r="AY52" s="3389">
        <f t="shared" si="4"/>
        <v>0</v>
      </c>
      <c r="AZ52" s="3314"/>
      <c r="BA52" s="3314"/>
      <c r="BB52" s="3315">
        <f t="shared" si="5"/>
        <v>0</v>
      </c>
      <c r="BC52" s="3315"/>
      <c r="BD52" s="3315"/>
      <c r="BE52" s="3401"/>
      <c r="BF52" s="3402"/>
      <c r="BG52" s="3403"/>
      <c r="BH52" s="3435"/>
      <c r="BI52" s="3436"/>
      <c r="BJ52" s="3437"/>
      <c r="BK52" s="3415"/>
      <c r="BL52" s="3416"/>
      <c r="BM52" s="3416"/>
      <c r="BN52" s="3417"/>
      <c r="BO52" s="1201"/>
    </row>
    <row r="53" spans="2:96" ht="21" customHeight="1">
      <c r="B53" s="3321"/>
      <c r="C53" s="3321"/>
      <c r="D53" s="3308"/>
      <c r="E53" s="3309"/>
      <c r="F53" s="3309"/>
      <c r="G53" s="3309"/>
      <c r="H53" s="3309"/>
      <c r="I53" s="3309"/>
      <c r="J53" s="3309"/>
      <c r="K53" s="3309"/>
      <c r="L53" s="3309"/>
      <c r="M53" s="3309"/>
      <c r="N53" s="3309"/>
      <c r="O53" s="3309"/>
      <c r="P53" s="3310"/>
      <c r="Q53" s="3311"/>
      <c r="R53" s="3311"/>
      <c r="S53" s="3311"/>
      <c r="T53" s="3311"/>
      <c r="U53" s="3311"/>
      <c r="V53" s="3312"/>
      <c r="W53" s="1202"/>
      <c r="X53" s="1203"/>
      <c r="Y53" s="1203"/>
      <c r="Z53" s="1203"/>
      <c r="AA53" s="1203"/>
      <c r="AB53" s="1203"/>
      <c r="AC53" s="1204"/>
      <c r="AD53" s="1202"/>
      <c r="AE53" s="1203"/>
      <c r="AF53" s="1203"/>
      <c r="AG53" s="1203"/>
      <c r="AH53" s="1203"/>
      <c r="AI53" s="1203"/>
      <c r="AJ53" s="1204"/>
      <c r="AK53" s="1202"/>
      <c r="AL53" s="1203"/>
      <c r="AM53" s="1203"/>
      <c r="AN53" s="1203"/>
      <c r="AO53" s="1203"/>
      <c r="AP53" s="1203"/>
      <c r="AQ53" s="1204"/>
      <c r="AR53" s="1211"/>
      <c r="AS53" s="1203"/>
      <c r="AT53" s="1203"/>
      <c r="AU53" s="1203"/>
      <c r="AV53" s="1203"/>
      <c r="AW53" s="1203"/>
      <c r="AX53" s="1204"/>
      <c r="AY53" s="3389">
        <f t="shared" si="4"/>
        <v>0</v>
      </c>
      <c r="AZ53" s="3314"/>
      <c r="BA53" s="3314"/>
      <c r="BB53" s="3315">
        <f t="shared" si="5"/>
        <v>0</v>
      </c>
      <c r="BC53" s="3315"/>
      <c r="BD53" s="3315"/>
      <c r="BE53" s="3401"/>
      <c r="BF53" s="3402"/>
      <c r="BG53" s="3403"/>
      <c r="BH53" s="3435"/>
      <c r="BI53" s="3436"/>
      <c r="BJ53" s="3437"/>
      <c r="BK53" s="3415"/>
      <c r="BL53" s="3416"/>
      <c r="BM53" s="3416"/>
      <c r="BN53" s="3417"/>
      <c r="BO53" s="1201"/>
    </row>
    <row r="54" spans="2:96" ht="21" customHeight="1">
      <c r="B54" s="3321"/>
      <c r="C54" s="3321"/>
      <c r="D54" s="3308"/>
      <c r="E54" s="3309"/>
      <c r="F54" s="3309"/>
      <c r="G54" s="3309"/>
      <c r="H54" s="3309"/>
      <c r="I54" s="3309"/>
      <c r="J54" s="3309"/>
      <c r="K54" s="3309"/>
      <c r="L54" s="3309"/>
      <c r="M54" s="3309"/>
      <c r="N54" s="3309"/>
      <c r="O54" s="3309"/>
      <c r="P54" s="3310"/>
      <c r="Q54" s="3311"/>
      <c r="R54" s="3311"/>
      <c r="S54" s="3311"/>
      <c r="T54" s="3311"/>
      <c r="U54" s="3311"/>
      <c r="V54" s="3312"/>
      <c r="W54" s="1202"/>
      <c r="X54" s="1203"/>
      <c r="Y54" s="1203"/>
      <c r="Z54" s="1203"/>
      <c r="AA54" s="1203"/>
      <c r="AB54" s="1203"/>
      <c r="AC54" s="1204"/>
      <c r="AD54" s="1202"/>
      <c r="AE54" s="1203"/>
      <c r="AF54" s="1203"/>
      <c r="AG54" s="1203"/>
      <c r="AH54" s="1203"/>
      <c r="AI54" s="1203"/>
      <c r="AJ54" s="1204"/>
      <c r="AK54" s="1202"/>
      <c r="AL54" s="1203"/>
      <c r="AM54" s="1203"/>
      <c r="AN54" s="1203"/>
      <c r="AO54" s="1203"/>
      <c r="AP54" s="1203"/>
      <c r="AQ54" s="1204"/>
      <c r="AR54" s="1211"/>
      <c r="AS54" s="1203"/>
      <c r="AT54" s="1203"/>
      <c r="AU54" s="1203"/>
      <c r="AV54" s="1203"/>
      <c r="AW54" s="1203"/>
      <c r="AX54" s="1204"/>
      <c r="AY54" s="3389">
        <f t="shared" si="4"/>
        <v>0</v>
      </c>
      <c r="AZ54" s="3314"/>
      <c r="BA54" s="3314"/>
      <c r="BB54" s="3315">
        <f t="shared" si="5"/>
        <v>0</v>
      </c>
      <c r="BC54" s="3315"/>
      <c r="BD54" s="3315"/>
      <c r="BE54" s="3401"/>
      <c r="BF54" s="3402"/>
      <c r="BG54" s="3403"/>
      <c r="BH54" s="3435"/>
      <c r="BI54" s="3436"/>
      <c r="BJ54" s="3437"/>
      <c r="BK54" s="3415"/>
      <c r="BL54" s="3416"/>
      <c r="BM54" s="3416"/>
      <c r="BN54" s="3417"/>
      <c r="BO54" s="1201"/>
    </row>
    <row r="55" spans="2:96" ht="21" customHeight="1" thickBot="1">
      <c r="B55" s="3321"/>
      <c r="C55" s="3321"/>
      <c r="D55" s="3407"/>
      <c r="E55" s="3408"/>
      <c r="F55" s="3408"/>
      <c r="G55" s="3408"/>
      <c r="H55" s="3408"/>
      <c r="I55" s="3408"/>
      <c r="J55" s="3408"/>
      <c r="K55" s="3408"/>
      <c r="L55" s="3408"/>
      <c r="M55" s="3408"/>
      <c r="N55" s="3408"/>
      <c r="O55" s="3408"/>
      <c r="P55" s="3409"/>
      <c r="Q55" s="3410"/>
      <c r="R55" s="3410"/>
      <c r="S55" s="3410"/>
      <c r="T55" s="3410"/>
      <c r="U55" s="3410"/>
      <c r="V55" s="3411"/>
      <c r="W55" s="1213"/>
      <c r="X55" s="1214"/>
      <c r="Y55" s="1214"/>
      <c r="Z55" s="1214"/>
      <c r="AA55" s="1214"/>
      <c r="AB55" s="1214"/>
      <c r="AC55" s="1215"/>
      <c r="AD55" s="1213"/>
      <c r="AE55" s="1214"/>
      <c r="AF55" s="1214"/>
      <c r="AG55" s="1214"/>
      <c r="AH55" s="1214"/>
      <c r="AI55" s="1214"/>
      <c r="AJ55" s="1215"/>
      <c r="AK55" s="1213"/>
      <c r="AL55" s="1214"/>
      <c r="AM55" s="1214"/>
      <c r="AN55" s="1214"/>
      <c r="AO55" s="1214"/>
      <c r="AP55" s="1214"/>
      <c r="AQ55" s="1215"/>
      <c r="AR55" s="1216"/>
      <c r="AS55" s="1214"/>
      <c r="AT55" s="1214"/>
      <c r="AU55" s="1214"/>
      <c r="AV55" s="1214"/>
      <c r="AW55" s="1214"/>
      <c r="AX55" s="1215"/>
      <c r="AY55" s="3412">
        <f t="shared" si="4"/>
        <v>0</v>
      </c>
      <c r="AZ55" s="3413"/>
      <c r="BA55" s="3413"/>
      <c r="BB55" s="3414">
        <f t="shared" si="5"/>
        <v>0</v>
      </c>
      <c r="BC55" s="3414"/>
      <c r="BD55" s="3414"/>
      <c r="BE55" s="3429"/>
      <c r="BF55" s="3430"/>
      <c r="BG55" s="3431"/>
      <c r="BH55" s="3438"/>
      <c r="BI55" s="3439"/>
      <c r="BJ55" s="3440"/>
      <c r="BK55" s="3393"/>
      <c r="BL55" s="3394"/>
      <c r="BM55" s="3394"/>
      <c r="BN55" s="3395"/>
      <c r="BO55" s="1201"/>
    </row>
    <row r="56" spans="2:96" ht="21" customHeight="1">
      <c r="B56" s="3321"/>
      <c r="C56" s="3385" t="s">
        <v>512</v>
      </c>
      <c r="D56" s="3396"/>
      <c r="E56" s="3324"/>
      <c r="F56" s="3324"/>
      <c r="G56" s="3324"/>
      <c r="H56" s="3324"/>
      <c r="I56" s="3324"/>
      <c r="J56" s="3324"/>
      <c r="K56" s="3324"/>
      <c r="L56" s="3324"/>
      <c r="M56" s="3324"/>
      <c r="N56" s="3324"/>
      <c r="O56" s="3324"/>
      <c r="P56" s="3397"/>
      <c r="Q56" s="3398"/>
      <c r="R56" s="3398"/>
      <c r="S56" s="3398"/>
      <c r="T56" s="3398"/>
      <c r="U56" s="3398"/>
      <c r="V56" s="3399"/>
      <c r="W56" s="1217"/>
      <c r="X56" s="1218"/>
      <c r="Y56" s="1218"/>
      <c r="Z56" s="1218"/>
      <c r="AA56" s="1218"/>
      <c r="AB56" s="1218"/>
      <c r="AC56" s="1219"/>
      <c r="AD56" s="1217"/>
      <c r="AE56" s="1218"/>
      <c r="AF56" s="1218"/>
      <c r="AG56" s="1218"/>
      <c r="AH56" s="1218"/>
      <c r="AI56" s="1218"/>
      <c r="AJ56" s="1219"/>
      <c r="AK56" s="1217"/>
      <c r="AL56" s="1218"/>
      <c r="AM56" s="1218"/>
      <c r="AN56" s="1218"/>
      <c r="AO56" s="1218"/>
      <c r="AP56" s="1218"/>
      <c r="AQ56" s="1219"/>
      <c r="AR56" s="1217"/>
      <c r="AS56" s="1218"/>
      <c r="AT56" s="1218"/>
      <c r="AU56" s="1218"/>
      <c r="AV56" s="1218"/>
      <c r="AW56" s="1218"/>
      <c r="AX56" s="1219"/>
      <c r="AY56" s="3400">
        <f t="shared" si="4"/>
        <v>0</v>
      </c>
      <c r="AZ56" s="3328"/>
      <c r="BA56" s="3328"/>
      <c r="BB56" s="3329">
        <f t="shared" si="5"/>
        <v>0</v>
      </c>
      <c r="BC56" s="3329"/>
      <c r="BD56" s="3329"/>
      <c r="BE56" s="3401" t="e">
        <f>ROUNDDOWN(SUM(BB56:BD62)/AY65,1)</f>
        <v>#DIV/0!</v>
      </c>
      <c r="BF56" s="3402"/>
      <c r="BG56" s="3403"/>
      <c r="BH56" s="3404">
        <f>ROUNDDOWN(SUM(BB56:BD62)/40,1)</f>
        <v>0</v>
      </c>
      <c r="BI56" s="3405"/>
      <c r="BJ56" s="3406"/>
      <c r="BK56" s="3390"/>
      <c r="BL56" s="3391"/>
      <c r="BM56" s="3391"/>
      <c r="BN56" s="3392"/>
      <c r="BO56" s="1201"/>
    </row>
    <row r="57" spans="2:96" ht="21" customHeight="1">
      <c r="B57" s="3321"/>
      <c r="C57" s="3386"/>
      <c r="D57" s="3388"/>
      <c r="E57" s="3309"/>
      <c r="F57" s="3309"/>
      <c r="G57" s="3309"/>
      <c r="H57" s="3309"/>
      <c r="I57" s="3309"/>
      <c r="J57" s="3309"/>
      <c r="K57" s="3309"/>
      <c r="L57" s="3309"/>
      <c r="M57" s="3309"/>
      <c r="N57" s="3309"/>
      <c r="O57" s="3309"/>
      <c r="P57" s="3310"/>
      <c r="Q57" s="3311"/>
      <c r="R57" s="3311"/>
      <c r="S57" s="3311"/>
      <c r="T57" s="3311"/>
      <c r="U57" s="3311"/>
      <c r="V57" s="3312"/>
      <c r="W57" s="1202"/>
      <c r="X57" s="1203"/>
      <c r="Y57" s="1203"/>
      <c r="Z57" s="1203"/>
      <c r="AA57" s="1203"/>
      <c r="AB57" s="1203"/>
      <c r="AC57" s="1204"/>
      <c r="AD57" s="1202"/>
      <c r="AE57" s="1203"/>
      <c r="AF57" s="1203"/>
      <c r="AG57" s="1203"/>
      <c r="AH57" s="1203"/>
      <c r="AI57" s="1203"/>
      <c r="AJ57" s="1204"/>
      <c r="AK57" s="1202"/>
      <c r="AL57" s="1203"/>
      <c r="AM57" s="1203"/>
      <c r="AN57" s="1203"/>
      <c r="AO57" s="1203"/>
      <c r="AP57" s="1203"/>
      <c r="AQ57" s="1204"/>
      <c r="AR57" s="1202"/>
      <c r="AS57" s="1203"/>
      <c r="AT57" s="1203"/>
      <c r="AU57" s="1203"/>
      <c r="AV57" s="1203"/>
      <c r="AW57" s="1203"/>
      <c r="AX57" s="1204"/>
      <c r="AY57" s="3389">
        <f t="shared" si="4"/>
        <v>0</v>
      </c>
      <c r="AZ57" s="3314"/>
      <c r="BA57" s="3314"/>
      <c r="BB57" s="3315">
        <f t="shared" si="5"/>
        <v>0</v>
      </c>
      <c r="BC57" s="3315"/>
      <c r="BD57" s="3315"/>
      <c r="BE57" s="3401"/>
      <c r="BF57" s="3402"/>
      <c r="BG57" s="3403"/>
      <c r="BH57" s="3404"/>
      <c r="BI57" s="3405"/>
      <c r="BJ57" s="3406"/>
      <c r="BK57" s="3295"/>
      <c r="BL57" s="3295"/>
      <c r="BM57" s="3295"/>
      <c r="BN57" s="3296"/>
      <c r="BO57" s="1201"/>
    </row>
    <row r="58" spans="2:96" ht="21" customHeight="1">
      <c r="B58" s="3321"/>
      <c r="C58" s="3386"/>
      <c r="D58" s="3388"/>
      <c r="E58" s="3309"/>
      <c r="F58" s="3309"/>
      <c r="G58" s="3309"/>
      <c r="H58" s="3309"/>
      <c r="I58" s="3309"/>
      <c r="J58" s="3309"/>
      <c r="K58" s="3309"/>
      <c r="L58" s="3309"/>
      <c r="M58" s="3309"/>
      <c r="N58" s="3309"/>
      <c r="O58" s="3309"/>
      <c r="P58" s="3310"/>
      <c r="Q58" s="3311"/>
      <c r="R58" s="3311"/>
      <c r="S58" s="3311"/>
      <c r="T58" s="3311"/>
      <c r="U58" s="3311"/>
      <c r="V58" s="3312"/>
      <c r="W58" s="1202"/>
      <c r="X58" s="1203"/>
      <c r="Y58" s="1203"/>
      <c r="Z58" s="1203"/>
      <c r="AA58" s="1203"/>
      <c r="AB58" s="1203"/>
      <c r="AC58" s="1204"/>
      <c r="AD58" s="1202"/>
      <c r="AE58" s="1203"/>
      <c r="AF58" s="1203"/>
      <c r="AG58" s="1203"/>
      <c r="AH58" s="1203"/>
      <c r="AI58" s="1203"/>
      <c r="AJ58" s="1204"/>
      <c r="AK58" s="1202"/>
      <c r="AL58" s="1203"/>
      <c r="AM58" s="1203"/>
      <c r="AN58" s="1203"/>
      <c r="AO58" s="1203"/>
      <c r="AP58" s="1203"/>
      <c r="AQ58" s="1204"/>
      <c r="AR58" s="1202"/>
      <c r="AS58" s="1203"/>
      <c r="AT58" s="1203"/>
      <c r="AU58" s="1203"/>
      <c r="AV58" s="1203"/>
      <c r="AW58" s="1203"/>
      <c r="AX58" s="1204"/>
      <c r="AY58" s="3389">
        <f t="shared" si="4"/>
        <v>0</v>
      </c>
      <c r="AZ58" s="3314"/>
      <c r="BA58" s="3314"/>
      <c r="BB58" s="3315">
        <f t="shared" si="5"/>
        <v>0</v>
      </c>
      <c r="BC58" s="3315"/>
      <c r="BD58" s="3315"/>
      <c r="BE58" s="3401"/>
      <c r="BF58" s="3402"/>
      <c r="BG58" s="3403"/>
      <c r="BH58" s="3404"/>
      <c r="BI58" s="3405"/>
      <c r="BJ58" s="3406"/>
      <c r="BK58" s="3295"/>
      <c r="BL58" s="3295"/>
      <c r="BM58" s="3295"/>
      <c r="BN58" s="3296"/>
      <c r="BO58" s="1201"/>
    </row>
    <row r="59" spans="2:96" ht="21" customHeight="1">
      <c r="B59" s="3321"/>
      <c r="C59" s="3386"/>
      <c r="D59" s="3388"/>
      <c r="E59" s="3309"/>
      <c r="F59" s="3309"/>
      <c r="G59" s="3309"/>
      <c r="H59" s="3309"/>
      <c r="I59" s="3309"/>
      <c r="J59" s="3309"/>
      <c r="K59" s="3309"/>
      <c r="L59" s="3309"/>
      <c r="M59" s="3309"/>
      <c r="N59" s="3309"/>
      <c r="O59" s="3309"/>
      <c r="P59" s="3310"/>
      <c r="Q59" s="3311"/>
      <c r="R59" s="3311"/>
      <c r="S59" s="3311"/>
      <c r="T59" s="3311"/>
      <c r="U59" s="3311"/>
      <c r="V59" s="3312"/>
      <c r="W59" s="1202"/>
      <c r="X59" s="1203"/>
      <c r="Y59" s="1203"/>
      <c r="Z59" s="1203"/>
      <c r="AA59" s="1203"/>
      <c r="AB59" s="1203"/>
      <c r="AC59" s="1204"/>
      <c r="AD59" s="1202"/>
      <c r="AE59" s="1203"/>
      <c r="AF59" s="1203"/>
      <c r="AG59" s="1203"/>
      <c r="AH59" s="1203"/>
      <c r="AI59" s="1203"/>
      <c r="AJ59" s="1204"/>
      <c r="AK59" s="1202"/>
      <c r="AL59" s="1203"/>
      <c r="AM59" s="1203"/>
      <c r="AN59" s="1203"/>
      <c r="AO59" s="1203"/>
      <c r="AP59" s="1203"/>
      <c r="AQ59" s="1204"/>
      <c r="AR59" s="1202"/>
      <c r="AS59" s="1203"/>
      <c r="AT59" s="1203"/>
      <c r="AU59" s="1203"/>
      <c r="AV59" s="1203"/>
      <c r="AW59" s="1203"/>
      <c r="AX59" s="1204"/>
      <c r="AY59" s="3389">
        <f t="shared" si="4"/>
        <v>0</v>
      </c>
      <c r="AZ59" s="3314"/>
      <c r="BA59" s="3314"/>
      <c r="BB59" s="3315">
        <f t="shared" si="5"/>
        <v>0</v>
      </c>
      <c r="BC59" s="3315"/>
      <c r="BD59" s="3315"/>
      <c r="BE59" s="3401"/>
      <c r="BF59" s="3402"/>
      <c r="BG59" s="3403"/>
      <c r="BH59" s="3404"/>
      <c r="BI59" s="3405"/>
      <c r="BJ59" s="3406"/>
      <c r="BK59" s="3295"/>
      <c r="BL59" s="3295"/>
      <c r="BM59" s="3295"/>
      <c r="BN59" s="3296"/>
    </row>
    <row r="60" spans="2:96" ht="21" customHeight="1">
      <c r="B60" s="3321"/>
      <c r="C60" s="3386"/>
      <c r="D60" s="3388"/>
      <c r="E60" s="3309"/>
      <c r="F60" s="3309"/>
      <c r="G60" s="3309"/>
      <c r="H60" s="3309"/>
      <c r="I60" s="3309"/>
      <c r="J60" s="3309"/>
      <c r="K60" s="3309"/>
      <c r="L60" s="3309"/>
      <c r="M60" s="3309"/>
      <c r="N60" s="3309"/>
      <c r="O60" s="3309"/>
      <c r="P60" s="3310"/>
      <c r="Q60" s="3311"/>
      <c r="R60" s="3311"/>
      <c r="S60" s="3311"/>
      <c r="T60" s="3311"/>
      <c r="U60" s="3311"/>
      <c r="V60" s="3312"/>
      <c r="W60" s="1202"/>
      <c r="X60" s="1203"/>
      <c r="Y60" s="1203"/>
      <c r="Z60" s="1203"/>
      <c r="AA60" s="1203"/>
      <c r="AB60" s="1203"/>
      <c r="AC60" s="1204"/>
      <c r="AD60" s="1202"/>
      <c r="AE60" s="1203"/>
      <c r="AF60" s="1203"/>
      <c r="AG60" s="1203"/>
      <c r="AH60" s="1203"/>
      <c r="AI60" s="1203"/>
      <c r="AJ60" s="1204"/>
      <c r="AK60" s="1202"/>
      <c r="AL60" s="1203"/>
      <c r="AM60" s="1203"/>
      <c r="AN60" s="1203"/>
      <c r="AO60" s="1203"/>
      <c r="AP60" s="1203"/>
      <c r="AQ60" s="1204"/>
      <c r="AR60" s="1202"/>
      <c r="AS60" s="1203"/>
      <c r="AT60" s="1203"/>
      <c r="AU60" s="1203"/>
      <c r="AV60" s="1203"/>
      <c r="AW60" s="1203"/>
      <c r="AX60" s="1204"/>
      <c r="AY60" s="3389">
        <f t="shared" si="4"/>
        <v>0</v>
      </c>
      <c r="AZ60" s="3314"/>
      <c r="BA60" s="3314"/>
      <c r="BB60" s="3315">
        <f t="shared" si="5"/>
        <v>0</v>
      </c>
      <c r="BC60" s="3315"/>
      <c r="BD60" s="3315"/>
      <c r="BE60" s="3401"/>
      <c r="BF60" s="3402"/>
      <c r="BG60" s="3403"/>
      <c r="BH60" s="3404"/>
      <c r="BI60" s="3405"/>
      <c r="BJ60" s="3406"/>
      <c r="BK60" s="3295"/>
      <c r="BL60" s="3295"/>
      <c r="BM60" s="3295"/>
      <c r="BN60" s="3296"/>
      <c r="CE60" s="848"/>
      <c r="CF60" s="848"/>
      <c r="CG60" s="848"/>
    </row>
    <row r="61" spans="2:96" ht="21" customHeight="1">
      <c r="B61" s="3321"/>
      <c r="C61" s="3386"/>
      <c r="D61" s="3388"/>
      <c r="E61" s="3309"/>
      <c r="F61" s="3309"/>
      <c r="G61" s="3309"/>
      <c r="H61" s="3309"/>
      <c r="I61" s="3309"/>
      <c r="J61" s="3309"/>
      <c r="K61" s="3309"/>
      <c r="L61" s="3309"/>
      <c r="M61" s="3309"/>
      <c r="N61" s="3309"/>
      <c r="O61" s="3309"/>
      <c r="P61" s="3310"/>
      <c r="Q61" s="3311"/>
      <c r="R61" s="3311"/>
      <c r="S61" s="3311"/>
      <c r="T61" s="3311"/>
      <c r="U61" s="3311"/>
      <c r="V61" s="3312"/>
      <c r="W61" s="1202"/>
      <c r="X61" s="1203"/>
      <c r="Y61" s="1203"/>
      <c r="Z61" s="1203"/>
      <c r="AA61" s="1203"/>
      <c r="AB61" s="1203"/>
      <c r="AC61" s="1204"/>
      <c r="AD61" s="1202"/>
      <c r="AE61" s="1203"/>
      <c r="AF61" s="1203"/>
      <c r="AG61" s="1203"/>
      <c r="AH61" s="1203"/>
      <c r="AI61" s="1203"/>
      <c r="AJ61" s="1204"/>
      <c r="AK61" s="1202"/>
      <c r="AL61" s="1203"/>
      <c r="AM61" s="1203"/>
      <c r="AN61" s="1203"/>
      <c r="AO61" s="1203"/>
      <c r="AP61" s="1203"/>
      <c r="AQ61" s="1204"/>
      <c r="AR61" s="1202"/>
      <c r="AS61" s="1203"/>
      <c r="AT61" s="1203"/>
      <c r="AU61" s="1203"/>
      <c r="AV61" s="1203"/>
      <c r="AW61" s="1203"/>
      <c r="AX61" s="1204"/>
      <c r="AY61" s="3389">
        <f t="shared" si="4"/>
        <v>0</v>
      </c>
      <c r="AZ61" s="3314"/>
      <c r="BA61" s="3314"/>
      <c r="BB61" s="3315">
        <f t="shared" si="5"/>
        <v>0</v>
      </c>
      <c r="BC61" s="3315"/>
      <c r="BD61" s="3315"/>
      <c r="BE61" s="3401"/>
      <c r="BF61" s="3402"/>
      <c r="BG61" s="3403"/>
      <c r="BH61" s="3404"/>
      <c r="BI61" s="3405"/>
      <c r="BJ61" s="3406"/>
      <c r="BK61" s="3295"/>
      <c r="BL61" s="3295"/>
      <c r="BM61" s="3295"/>
      <c r="BN61" s="3296"/>
      <c r="CE61" s="848"/>
      <c r="CF61" s="848"/>
      <c r="CG61" s="848"/>
    </row>
    <row r="62" spans="2:96" ht="21" customHeight="1" thickBot="1">
      <c r="B62" s="3321"/>
      <c r="C62" s="3387"/>
      <c r="D62" s="3382"/>
      <c r="E62" s="3383"/>
      <c r="F62" s="3383"/>
      <c r="G62" s="3383"/>
      <c r="H62" s="3383"/>
      <c r="I62" s="3383"/>
      <c r="J62" s="3298"/>
      <c r="K62" s="3298"/>
      <c r="L62" s="3298"/>
      <c r="M62" s="3298"/>
      <c r="N62" s="3298"/>
      <c r="O62" s="3298"/>
      <c r="P62" s="3299"/>
      <c r="Q62" s="3300"/>
      <c r="R62" s="3300"/>
      <c r="S62" s="3300"/>
      <c r="T62" s="3300"/>
      <c r="U62" s="3300"/>
      <c r="V62" s="3301"/>
      <c r="W62" s="1213"/>
      <c r="X62" s="1214"/>
      <c r="Y62" s="1214"/>
      <c r="Z62" s="1214"/>
      <c r="AA62" s="1214"/>
      <c r="AB62" s="1214"/>
      <c r="AC62" s="1215"/>
      <c r="AD62" s="1213"/>
      <c r="AE62" s="1214"/>
      <c r="AF62" s="1214"/>
      <c r="AG62" s="1214"/>
      <c r="AH62" s="1214"/>
      <c r="AI62" s="1214"/>
      <c r="AJ62" s="1215"/>
      <c r="AK62" s="1213"/>
      <c r="AL62" s="1214"/>
      <c r="AM62" s="1214"/>
      <c r="AN62" s="1214"/>
      <c r="AO62" s="1214"/>
      <c r="AP62" s="1214"/>
      <c r="AQ62" s="1215"/>
      <c r="AR62" s="1213"/>
      <c r="AS62" s="1214"/>
      <c r="AT62" s="1214"/>
      <c r="AU62" s="1214"/>
      <c r="AV62" s="1214"/>
      <c r="AW62" s="1214"/>
      <c r="AX62" s="1215"/>
      <c r="AY62" s="3384">
        <f>SUM(W62:AX62)</f>
        <v>0</v>
      </c>
      <c r="AZ62" s="3303"/>
      <c r="BA62" s="3303"/>
      <c r="BB62" s="3304">
        <f t="shared" si="5"/>
        <v>0</v>
      </c>
      <c r="BC62" s="3304"/>
      <c r="BD62" s="3304"/>
      <c r="BE62" s="3401"/>
      <c r="BF62" s="3402"/>
      <c r="BG62" s="3403"/>
      <c r="BH62" s="3404"/>
      <c r="BI62" s="3405"/>
      <c r="BJ62" s="3406"/>
      <c r="BK62" s="3306"/>
      <c r="BL62" s="3306"/>
      <c r="BM62" s="3306"/>
      <c r="BN62" s="3307"/>
    </row>
    <row r="63" spans="2:96" ht="21" customHeight="1" thickBot="1">
      <c r="B63" s="3321"/>
      <c r="C63" s="3334" t="s">
        <v>1700</v>
      </c>
      <c r="D63" s="3335"/>
      <c r="E63" s="3335"/>
      <c r="F63" s="3335"/>
      <c r="G63" s="3335"/>
      <c r="H63" s="3335"/>
      <c r="I63" s="3335"/>
      <c r="J63" s="3335"/>
      <c r="K63" s="3335"/>
      <c r="L63" s="3335"/>
      <c r="M63" s="3335"/>
      <c r="N63" s="3335"/>
      <c r="O63" s="3335"/>
      <c r="P63" s="3335"/>
      <c r="Q63" s="3335"/>
      <c r="R63" s="3335"/>
      <c r="S63" s="3335"/>
      <c r="T63" s="3335"/>
      <c r="U63" s="3335"/>
      <c r="V63" s="3336"/>
      <c r="W63" s="1220">
        <f t="shared" ref="W63:AX63" si="6">SUM(W48:W62)</f>
        <v>0</v>
      </c>
      <c r="X63" s="1221">
        <f t="shared" si="6"/>
        <v>0</v>
      </c>
      <c r="Y63" s="1221">
        <f t="shared" si="6"/>
        <v>0</v>
      </c>
      <c r="Z63" s="1221">
        <f t="shared" si="6"/>
        <v>0</v>
      </c>
      <c r="AA63" s="1221">
        <f t="shared" si="6"/>
        <v>0</v>
      </c>
      <c r="AB63" s="1221">
        <f t="shared" si="6"/>
        <v>0</v>
      </c>
      <c r="AC63" s="1222">
        <f t="shared" si="6"/>
        <v>0</v>
      </c>
      <c r="AD63" s="1220">
        <f t="shared" si="6"/>
        <v>0</v>
      </c>
      <c r="AE63" s="1221">
        <f t="shared" si="6"/>
        <v>0</v>
      </c>
      <c r="AF63" s="1221">
        <f t="shared" si="6"/>
        <v>0</v>
      </c>
      <c r="AG63" s="1221">
        <f t="shared" si="6"/>
        <v>0</v>
      </c>
      <c r="AH63" s="1221">
        <f t="shared" si="6"/>
        <v>0</v>
      </c>
      <c r="AI63" s="1221">
        <f t="shared" si="6"/>
        <v>0</v>
      </c>
      <c r="AJ63" s="1222">
        <f t="shared" si="6"/>
        <v>0</v>
      </c>
      <c r="AK63" s="1220">
        <f t="shared" si="6"/>
        <v>0</v>
      </c>
      <c r="AL63" s="1221">
        <f t="shared" si="6"/>
        <v>0</v>
      </c>
      <c r="AM63" s="1221">
        <f t="shared" si="6"/>
        <v>0</v>
      </c>
      <c r="AN63" s="1221">
        <f t="shared" si="6"/>
        <v>0</v>
      </c>
      <c r="AO63" s="1221">
        <f t="shared" si="6"/>
        <v>0</v>
      </c>
      <c r="AP63" s="1221">
        <f t="shared" si="6"/>
        <v>0</v>
      </c>
      <c r="AQ63" s="1222">
        <f t="shared" si="6"/>
        <v>0</v>
      </c>
      <c r="AR63" s="1220">
        <f t="shared" si="6"/>
        <v>0</v>
      </c>
      <c r="AS63" s="1221">
        <f t="shared" si="6"/>
        <v>0</v>
      </c>
      <c r="AT63" s="1221">
        <f t="shared" si="6"/>
        <v>0</v>
      </c>
      <c r="AU63" s="1221">
        <f t="shared" si="6"/>
        <v>0</v>
      </c>
      <c r="AV63" s="1221">
        <f t="shared" si="6"/>
        <v>0</v>
      </c>
      <c r="AW63" s="1221">
        <f t="shared" si="6"/>
        <v>0</v>
      </c>
      <c r="AX63" s="1222">
        <f t="shared" si="6"/>
        <v>0</v>
      </c>
      <c r="AY63" s="3369">
        <f>SUM(AY42:BA58)</f>
        <v>0</v>
      </c>
      <c r="AZ63" s="3370"/>
      <c r="BA63" s="3370"/>
      <c r="BB63" s="3371">
        <f>SUM($BB$48:$BD$62)</f>
        <v>0</v>
      </c>
      <c r="BC63" s="3371"/>
      <c r="BD63" s="3371"/>
      <c r="BE63" s="3379" t="e">
        <f>SUM(BE48:BG62)</f>
        <v>#DIV/0!</v>
      </c>
      <c r="BF63" s="3379"/>
      <c r="BG63" s="3379"/>
      <c r="BH63" s="3380">
        <f>SUM(BH48:BJ62)</f>
        <v>0</v>
      </c>
      <c r="BI63" s="3381"/>
      <c r="BJ63" s="3381"/>
      <c r="BK63" s="3377"/>
      <c r="BL63" s="3377"/>
      <c r="BM63" s="3377"/>
      <c r="BN63" s="3378"/>
    </row>
    <row r="64" spans="2:96" ht="21" customHeight="1" thickBot="1">
      <c r="B64" s="3467"/>
      <c r="C64" s="3334" t="s">
        <v>1701</v>
      </c>
      <c r="D64" s="3335"/>
      <c r="E64" s="3335"/>
      <c r="F64" s="3335"/>
      <c r="G64" s="3335"/>
      <c r="H64" s="3335"/>
      <c r="I64" s="3335"/>
      <c r="J64" s="3335"/>
      <c r="K64" s="3335"/>
      <c r="L64" s="3335"/>
      <c r="M64" s="3335"/>
      <c r="N64" s="3335"/>
      <c r="O64" s="3335"/>
      <c r="P64" s="3335"/>
      <c r="Q64" s="3335"/>
      <c r="R64" s="3335"/>
      <c r="S64" s="3335"/>
      <c r="T64" s="3335"/>
      <c r="U64" s="3335"/>
      <c r="V64" s="3336"/>
      <c r="W64" s="1223">
        <f t="shared" ref="W64:AM64" si="7">SUM(W42:W59)</f>
        <v>0</v>
      </c>
      <c r="X64" s="1224">
        <f t="shared" si="7"/>
        <v>0</v>
      </c>
      <c r="Y64" s="1224">
        <f t="shared" si="7"/>
        <v>0</v>
      </c>
      <c r="Z64" s="1224">
        <f t="shared" si="7"/>
        <v>0</v>
      </c>
      <c r="AA64" s="1224">
        <f t="shared" si="7"/>
        <v>0</v>
      </c>
      <c r="AB64" s="1224">
        <f t="shared" si="7"/>
        <v>0</v>
      </c>
      <c r="AC64" s="1225">
        <f t="shared" si="7"/>
        <v>0</v>
      </c>
      <c r="AD64" s="1223">
        <f t="shared" si="7"/>
        <v>0</v>
      </c>
      <c r="AE64" s="1224">
        <f t="shared" si="7"/>
        <v>0</v>
      </c>
      <c r="AF64" s="1224">
        <f t="shared" si="7"/>
        <v>0</v>
      </c>
      <c r="AG64" s="1224">
        <f t="shared" si="7"/>
        <v>0</v>
      </c>
      <c r="AH64" s="1224">
        <f t="shared" si="7"/>
        <v>0</v>
      </c>
      <c r="AI64" s="1224">
        <f t="shared" si="7"/>
        <v>0</v>
      </c>
      <c r="AJ64" s="1225">
        <f t="shared" si="7"/>
        <v>0</v>
      </c>
      <c r="AK64" s="1223">
        <f t="shared" si="7"/>
        <v>0</v>
      </c>
      <c r="AL64" s="1224">
        <f t="shared" si="7"/>
        <v>0</v>
      </c>
      <c r="AM64" s="1224">
        <f t="shared" si="7"/>
        <v>0</v>
      </c>
      <c r="AN64" s="1224">
        <f>SUM(AN42:AN60)</f>
        <v>0</v>
      </c>
      <c r="AO64" s="1224">
        <f t="shared" ref="AO64:AX64" si="8">SUM(AO42:AO59)</f>
        <v>0</v>
      </c>
      <c r="AP64" s="1224">
        <f t="shared" si="8"/>
        <v>0</v>
      </c>
      <c r="AQ64" s="1225">
        <f t="shared" si="8"/>
        <v>0</v>
      </c>
      <c r="AR64" s="1223">
        <f t="shared" si="8"/>
        <v>0</v>
      </c>
      <c r="AS64" s="1224">
        <f t="shared" si="8"/>
        <v>0</v>
      </c>
      <c r="AT64" s="1224">
        <f t="shared" si="8"/>
        <v>0</v>
      </c>
      <c r="AU64" s="1224">
        <f t="shared" si="8"/>
        <v>0</v>
      </c>
      <c r="AV64" s="1224">
        <f t="shared" si="8"/>
        <v>0</v>
      </c>
      <c r="AW64" s="1224">
        <f t="shared" si="8"/>
        <v>0</v>
      </c>
      <c r="AX64" s="1225">
        <f t="shared" si="8"/>
        <v>0</v>
      </c>
      <c r="AY64" s="3369">
        <f>SUM(AY43:BA59)</f>
        <v>0</v>
      </c>
      <c r="AZ64" s="3370"/>
      <c r="BA64" s="3370"/>
      <c r="BB64" s="3371">
        <f>SUM($BB$42:$BD$62)</f>
        <v>0</v>
      </c>
      <c r="BC64" s="3371"/>
      <c r="BD64" s="3371"/>
      <c r="BE64" s="3372"/>
      <c r="BF64" s="3373"/>
      <c r="BG64" s="3374"/>
      <c r="BH64" s="3375"/>
      <c r="BI64" s="3376"/>
      <c r="BJ64" s="3376"/>
      <c r="BK64" s="3377"/>
      <c r="BL64" s="3377"/>
      <c r="BM64" s="3377"/>
      <c r="BN64" s="3378"/>
    </row>
    <row r="65" spans="2:66" ht="21" customHeight="1" thickBot="1">
      <c r="B65" s="1226" t="s">
        <v>1702</v>
      </c>
      <c r="C65" s="1227"/>
      <c r="D65" s="1228"/>
      <c r="E65" s="1229"/>
      <c r="F65" s="1229"/>
      <c r="G65" s="1229"/>
      <c r="H65" s="1229"/>
      <c r="I65" s="1229"/>
      <c r="J65" s="1229"/>
      <c r="K65" s="1229"/>
      <c r="L65" s="1229"/>
      <c r="M65" s="1229"/>
      <c r="N65" s="1229"/>
      <c r="O65" s="1229"/>
      <c r="P65" s="1229"/>
      <c r="Q65" s="1229"/>
      <c r="R65" s="1229"/>
      <c r="S65" s="1229"/>
      <c r="T65" s="1229"/>
      <c r="U65" s="1229"/>
      <c r="V65" s="1229"/>
      <c r="W65" s="1181"/>
      <c r="X65" s="1181"/>
      <c r="Y65" s="1181"/>
      <c r="Z65" s="1181"/>
      <c r="AA65" s="1181"/>
      <c r="AB65" s="1181"/>
      <c r="AC65" s="1181"/>
      <c r="AD65" s="1181"/>
      <c r="AE65" s="1181"/>
      <c r="AF65" s="1181"/>
      <c r="AG65" s="1181"/>
      <c r="AH65" s="1181"/>
      <c r="AI65" s="1181"/>
      <c r="AJ65" s="1181"/>
      <c r="AK65" s="1181"/>
      <c r="AL65" s="1181"/>
      <c r="AM65" s="1181"/>
      <c r="AN65" s="1181"/>
      <c r="AO65" s="1181"/>
      <c r="AP65" s="1181"/>
      <c r="AQ65" s="1181"/>
      <c r="AR65" s="1181"/>
      <c r="AS65" s="1181"/>
      <c r="AT65" s="1181"/>
      <c r="AU65" s="1181"/>
      <c r="AV65" s="1181"/>
      <c r="AW65" s="1181"/>
      <c r="AX65" s="1230"/>
      <c r="AY65" s="3344"/>
      <c r="AZ65" s="3345"/>
      <c r="BA65" s="3345"/>
      <c r="BB65" s="3345"/>
      <c r="BC65" s="3345"/>
      <c r="BD65" s="3345"/>
      <c r="BE65" s="3345"/>
      <c r="BF65" s="3345"/>
      <c r="BG65" s="3345"/>
      <c r="BH65" s="3345"/>
      <c r="BI65" s="3345"/>
      <c r="BJ65" s="3345"/>
      <c r="BK65" s="3345"/>
      <c r="BL65" s="3345"/>
      <c r="BM65" s="3345"/>
      <c r="BN65" s="3346"/>
    </row>
    <row r="66" spans="2:66" ht="21" customHeight="1">
      <c r="G66" s="1"/>
    </row>
    <row r="67" spans="2:66" ht="21" customHeight="1" thickBot="1">
      <c r="B67" s="1083" t="s">
        <v>1703</v>
      </c>
      <c r="D67" s="1136"/>
      <c r="E67" s="1136"/>
      <c r="F67" s="1136"/>
      <c r="G67" s="1136"/>
      <c r="H67" s="1136"/>
      <c r="I67" s="1136"/>
      <c r="J67" s="1136"/>
      <c r="K67" s="1136"/>
      <c r="L67" s="1136"/>
      <c r="M67" s="1136"/>
      <c r="N67" s="1136"/>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518"/>
      <c r="BB67" s="1136"/>
      <c r="BC67" s="518"/>
      <c r="BD67" s="518"/>
      <c r="BE67" s="1136"/>
      <c r="BF67" s="518"/>
      <c r="BG67" s="1136"/>
      <c r="BH67" s="1136"/>
      <c r="BI67" s="1136"/>
      <c r="BJ67" s="1136"/>
      <c r="BK67" s="1136"/>
      <c r="BL67" s="1136"/>
      <c r="BM67" s="1136"/>
      <c r="BN67" s="1136"/>
    </row>
    <row r="68" spans="2:66" ht="21" customHeight="1" thickBot="1">
      <c r="B68" s="3347"/>
      <c r="C68" s="1186"/>
      <c r="D68" s="3349" t="s">
        <v>51</v>
      </c>
      <c r="E68" s="3349"/>
      <c r="F68" s="3349"/>
      <c r="G68" s="3349"/>
      <c r="H68" s="3349"/>
      <c r="I68" s="3350"/>
      <c r="J68" s="3353" t="s">
        <v>1575</v>
      </c>
      <c r="K68" s="1524"/>
      <c r="L68" s="1524"/>
      <c r="M68" s="1524"/>
      <c r="N68" s="1524"/>
      <c r="O68" s="3354"/>
      <c r="P68" s="3358" t="s">
        <v>52</v>
      </c>
      <c r="Q68" s="3349"/>
      <c r="R68" s="3349"/>
      <c r="S68" s="3349"/>
      <c r="T68" s="3349"/>
      <c r="U68" s="3349"/>
      <c r="V68" s="3359"/>
      <c r="W68" s="3362" t="s">
        <v>1350</v>
      </c>
      <c r="X68" s="3363"/>
      <c r="Y68" s="3363"/>
      <c r="Z68" s="3363"/>
      <c r="AA68" s="3363"/>
      <c r="AB68" s="3363"/>
      <c r="AC68" s="3364"/>
      <c r="AD68" s="3362" t="s">
        <v>1351</v>
      </c>
      <c r="AE68" s="3363"/>
      <c r="AF68" s="3363"/>
      <c r="AG68" s="3363"/>
      <c r="AH68" s="3363"/>
      <c r="AI68" s="3363"/>
      <c r="AJ68" s="3364"/>
      <c r="AK68" s="3362" t="s">
        <v>1352</v>
      </c>
      <c r="AL68" s="3363"/>
      <c r="AM68" s="3363"/>
      <c r="AN68" s="3363"/>
      <c r="AO68" s="3363"/>
      <c r="AP68" s="3363"/>
      <c r="AQ68" s="3364"/>
      <c r="AR68" s="3347" t="s">
        <v>1353</v>
      </c>
      <c r="AS68" s="3349"/>
      <c r="AT68" s="3349"/>
      <c r="AU68" s="3349"/>
      <c r="AV68" s="3349"/>
      <c r="AW68" s="3349"/>
      <c r="AX68" s="3349"/>
      <c r="AY68" s="3365" t="s">
        <v>1688</v>
      </c>
      <c r="AZ68" s="3366"/>
      <c r="BA68" s="3366"/>
      <c r="BB68" s="3366" t="s">
        <v>1689</v>
      </c>
      <c r="BC68" s="3366"/>
      <c r="BD68" s="3366"/>
      <c r="BE68" s="3366" t="s">
        <v>1691</v>
      </c>
      <c r="BF68" s="3366"/>
      <c r="BG68" s="3366"/>
      <c r="BH68" s="3366"/>
      <c r="BI68" s="3366"/>
      <c r="BJ68" s="3366"/>
      <c r="BK68" s="3363" t="s">
        <v>1692</v>
      </c>
      <c r="BL68" s="3363"/>
      <c r="BM68" s="3363"/>
      <c r="BN68" s="3364"/>
    </row>
    <row r="69" spans="2:66" ht="21" customHeight="1" thickBot="1">
      <c r="B69" s="3348"/>
      <c r="C69" s="1187"/>
      <c r="D69" s="3351"/>
      <c r="E69" s="3351"/>
      <c r="F69" s="3351"/>
      <c r="G69" s="3351"/>
      <c r="H69" s="3351"/>
      <c r="I69" s="3352"/>
      <c r="J69" s="3355"/>
      <c r="K69" s="3356"/>
      <c r="L69" s="3356"/>
      <c r="M69" s="3356"/>
      <c r="N69" s="3356"/>
      <c r="O69" s="3357"/>
      <c r="P69" s="3360"/>
      <c r="Q69" s="3351"/>
      <c r="R69" s="3351"/>
      <c r="S69" s="3351"/>
      <c r="T69" s="3351"/>
      <c r="U69" s="3351"/>
      <c r="V69" s="3361"/>
      <c r="W69" s="1188" t="s">
        <v>117</v>
      </c>
      <c r="X69" s="1189" t="s">
        <v>1693</v>
      </c>
      <c r="Y69" s="1189" t="s">
        <v>1694</v>
      </c>
      <c r="Z69" s="1189" t="s">
        <v>1695</v>
      </c>
      <c r="AA69" s="1189" t="s">
        <v>1696</v>
      </c>
      <c r="AB69" s="1189" t="s">
        <v>1697</v>
      </c>
      <c r="AC69" s="1190" t="s">
        <v>0</v>
      </c>
      <c r="AD69" s="1188" t="s">
        <v>117</v>
      </c>
      <c r="AE69" s="1189" t="s">
        <v>1693</v>
      </c>
      <c r="AF69" s="1189" t="s">
        <v>1694</v>
      </c>
      <c r="AG69" s="1189" t="s">
        <v>1695</v>
      </c>
      <c r="AH69" s="1189" t="s">
        <v>1696</v>
      </c>
      <c r="AI69" s="1189" t="s">
        <v>1697</v>
      </c>
      <c r="AJ69" s="1190" t="s">
        <v>0</v>
      </c>
      <c r="AK69" s="1188" t="s">
        <v>117</v>
      </c>
      <c r="AL69" s="1189" t="s">
        <v>1693</v>
      </c>
      <c r="AM69" s="1189" t="s">
        <v>1694</v>
      </c>
      <c r="AN69" s="1189" t="s">
        <v>1695</v>
      </c>
      <c r="AO69" s="1189" t="s">
        <v>1696</v>
      </c>
      <c r="AP69" s="1189" t="s">
        <v>1697</v>
      </c>
      <c r="AQ69" s="1190" t="s">
        <v>0</v>
      </c>
      <c r="AR69" s="1191" t="s">
        <v>117</v>
      </c>
      <c r="AS69" s="1192" t="s">
        <v>1693</v>
      </c>
      <c r="AT69" s="1192" t="s">
        <v>1694</v>
      </c>
      <c r="AU69" s="1192" t="s">
        <v>1695</v>
      </c>
      <c r="AV69" s="1192" t="s">
        <v>1696</v>
      </c>
      <c r="AW69" s="1192" t="s">
        <v>1697</v>
      </c>
      <c r="AX69" s="1231" t="s">
        <v>0</v>
      </c>
      <c r="AY69" s="3367"/>
      <c r="AZ69" s="3368"/>
      <c r="BA69" s="3368"/>
      <c r="BB69" s="3368"/>
      <c r="BC69" s="3368"/>
      <c r="BD69" s="3368"/>
      <c r="BE69" s="3368"/>
      <c r="BF69" s="3368"/>
      <c r="BG69" s="3368"/>
      <c r="BH69" s="3368"/>
      <c r="BI69" s="3368"/>
      <c r="BJ69" s="3368"/>
      <c r="BK69" s="2517"/>
      <c r="BL69" s="2517"/>
      <c r="BM69" s="2517"/>
      <c r="BN69" s="2521"/>
    </row>
    <row r="70" spans="2:66" ht="21" customHeight="1">
      <c r="B70" s="3321"/>
      <c r="C70" s="3322" t="s">
        <v>520</v>
      </c>
      <c r="D70" s="3323"/>
      <c r="E70" s="3324"/>
      <c r="F70" s="3324"/>
      <c r="G70" s="3324"/>
      <c r="H70" s="3324"/>
      <c r="I70" s="3324"/>
      <c r="J70" s="3324"/>
      <c r="K70" s="3324"/>
      <c r="L70" s="3324"/>
      <c r="M70" s="3324"/>
      <c r="N70" s="3324"/>
      <c r="O70" s="3324"/>
      <c r="P70" s="3325"/>
      <c r="Q70" s="3325"/>
      <c r="R70" s="3325"/>
      <c r="S70" s="3325"/>
      <c r="T70" s="3325"/>
      <c r="U70" s="3325"/>
      <c r="V70" s="3326"/>
      <c r="W70" s="1209"/>
      <c r="X70" s="1199"/>
      <c r="Y70" s="1199"/>
      <c r="Z70" s="1199"/>
      <c r="AA70" s="1199"/>
      <c r="AB70" s="1199"/>
      <c r="AC70" s="1200"/>
      <c r="AD70" s="1198"/>
      <c r="AE70" s="1199"/>
      <c r="AF70" s="1199"/>
      <c r="AG70" s="1199"/>
      <c r="AH70" s="1199"/>
      <c r="AI70" s="1199"/>
      <c r="AJ70" s="1200"/>
      <c r="AK70" s="1198"/>
      <c r="AL70" s="1199"/>
      <c r="AM70" s="1199"/>
      <c r="AN70" s="1199"/>
      <c r="AO70" s="1199"/>
      <c r="AP70" s="1199"/>
      <c r="AQ70" s="1200"/>
      <c r="AR70" s="1198"/>
      <c r="AS70" s="1199"/>
      <c r="AT70" s="1199"/>
      <c r="AU70" s="1199"/>
      <c r="AV70" s="1199"/>
      <c r="AW70" s="1199"/>
      <c r="AX70" s="1200"/>
      <c r="AY70" s="3327">
        <f t="shared" ref="AY70:AY77" si="9">SUM(W70:AX70)</f>
        <v>0</v>
      </c>
      <c r="AZ70" s="3328"/>
      <c r="BA70" s="3328"/>
      <c r="BB70" s="3329">
        <f>AY70/4</f>
        <v>0</v>
      </c>
      <c r="BC70" s="3329"/>
      <c r="BD70" s="3330"/>
      <c r="BE70" s="3331">
        <f>ROUNDDOWN(SUM($BB$70:$BD$77)/40,1)</f>
        <v>0</v>
      </c>
      <c r="BF70" s="3331"/>
      <c r="BG70" s="3331"/>
      <c r="BH70" s="3331"/>
      <c r="BI70" s="3331"/>
      <c r="BJ70" s="3331"/>
      <c r="BK70" s="3319"/>
      <c r="BL70" s="3319"/>
      <c r="BM70" s="3319"/>
      <c r="BN70" s="3320"/>
    </row>
    <row r="71" spans="2:66" ht="21" customHeight="1">
      <c r="B71" s="3321"/>
      <c r="C71" s="3321"/>
      <c r="D71" s="3308"/>
      <c r="E71" s="3309"/>
      <c r="F71" s="3309"/>
      <c r="G71" s="3309"/>
      <c r="H71" s="3309"/>
      <c r="I71" s="3309"/>
      <c r="J71" s="3309"/>
      <c r="K71" s="3309"/>
      <c r="L71" s="3309"/>
      <c r="M71" s="3309"/>
      <c r="N71" s="3309"/>
      <c r="O71" s="3309"/>
      <c r="P71" s="3317"/>
      <c r="Q71" s="3317"/>
      <c r="R71" s="3317"/>
      <c r="S71" s="3317"/>
      <c r="T71" s="3317"/>
      <c r="U71" s="3317"/>
      <c r="V71" s="3318"/>
      <c r="W71" s="1211"/>
      <c r="X71" s="1203"/>
      <c r="Y71" s="1203"/>
      <c r="Z71" s="1203"/>
      <c r="AA71" s="1203"/>
      <c r="AB71" s="1203"/>
      <c r="AC71" s="1204"/>
      <c r="AD71" s="1202"/>
      <c r="AE71" s="1203"/>
      <c r="AF71" s="1203"/>
      <c r="AG71" s="1203"/>
      <c r="AH71" s="1203"/>
      <c r="AI71" s="1203"/>
      <c r="AJ71" s="1204"/>
      <c r="AK71" s="1202"/>
      <c r="AL71" s="1203"/>
      <c r="AM71" s="1203"/>
      <c r="AN71" s="1203"/>
      <c r="AO71" s="1203"/>
      <c r="AP71" s="1203"/>
      <c r="AQ71" s="1204"/>
      <c r="AR71" s="1211"/>
      <c r="AS71" s="1203"/>
      <c r="AT71" s="1203"/>
      <c r="AU71" s="1203"/>
      <c r="AV71" s="1203"/>
      <c r="AW71" s="1203"/>
      <c r="AX71" s="1204"/>
      <c r="AY71" s="3313">
        <f t="shared" si="9"/>
        <v>0</v>
      </c>
      <c r="AZ71" s="3314"/>
      <c r="BA71" s="3314"/>
      <c r="BB71" s="3315">
        <f>AY71/4</f>
        <v>0</v>
      </c>
      <c r="BC71" s="3315"/>
      <c r="BD71" s="3316"/>
      <c r="BE71" s="3332"/>
      <c r="BF71" s="3332"/>
      <c r="BG71" s="3332"/>
      <c r="BH71" s="3332"/>
      <c r="BI71" s="3332"/>
      <c r="BJ71" s="3332"/>
      <c r="BK71" s="3295"/>
      <c r="BL71" s="3295"/>
      <c r="BM71" s="3295"/>
      <c r="BN71" s="3296"/>
    </row>
    <row r="72" spans="2:66" ht="21" customHeight="1">
      <c r="B72" s="3321"/>
      <c r="C72" s="3321"/>
      <c r="D72" s="3308"/>
      <c r="E72" s="3309"/>
      <c r="F72" s="3309"/>
      <c r="G72" s="3309"/>
      <c r="H72" s="3309"/>
      <c r="I72" s="3309"/>
      <c r="J72" s="3309"/>
      <c r="K72" s="3309"/>
      <c r="L72" s="3309"/>
      <c r="M72" s="3309"/>
      <c r="N72" s="3309"/>
      <c r="O72" s="3309"/>
      <c r="P72" s="3317"/>
      <c r="Q72" s="3317"/>
      <c r="R72" s="3317"/>
      <c r="S72" s="3317"/>
      <c r="T72" s="3317"/>
      <c r="U72" s="3317"/>
      <c r="V72" s="3318"/>
      <c r="W72" s="1232"/>
      <c r="X72" s="1218"/>
      <c r="Y72" s="1218"/>
      <c r="Z72" s="1218"/>
      <c r="AA72" s="1218"/>
      <c r="AB72" s="1218"/>
      <c r="AC72" s="1219"/>
      <c r="AD72" s="1217"/>
      <c r="AE72" s="1218"/>
      <c r="AF72" s="1218"/>
      <c r="AG72" s="1218"/>
      <c r="AH72" s="1218"/>
      <c r="AI72" s="1218"/>
      <c r="AJ72" s="1219"/>
      <c r="AK72" s="1217"/>
      <c r="AL72" s="1218"/>
      <c r="AM72" s="1218"/>
      <c r="AN72" s="1218"/>
      <c r="AO72" s="1218"/>
      <c r="AP72" s="1218"/>
      <c r="AQ72" s="1219"/>
      <c r="AR72" s="1217"/>
      <c r="AS72" s="1218"/>
      <c r="AT72" s="1218"/>
      <c r="AU72" s="1218"/>
      <c r="AV72" s="1218"/>
      <c r="AW72" s="1218"/>
      <c r="AX72" s="1219"/>
      <c r="AY72" s="3313">
        <f t="shared" si="9"/>
        <v>0</v>
      </c>
      <c r="AZ72" s="3314"/>
      <c r="BA72" s="3314"/>
      <c r="BB72" s="3315">
        <f t="shared" ref="BB72:BB77" si="10">AY72/4</f>
        <v>0</v>
      </c>
      <c r="BC72" s="3315"/>
      <c r="BD72" s="3316"/>
      <c r="BE72" s="3332"/>
      <c r="BF72" s="3332"/>
      <c r="BG72" s="3332"/>
      <c r="BH72" s="3332"/>
      <c r="BI72" s="3332"/>
      <c r="BJ72" s="3332"/>
      <c r="BK72" s="3295"/>
      <c r="BL72" s="3295"/>
      <c r="BM72" s="3295"/>
      <c r="BN72" s="3296"/>
    </row>
    <row r="73" spans="2:66" ht="21" customHeight="1">
      <c r="B73" s="3321"/>
      <c r="C73" s="3321"/>
      <c r="D73" s="3308"/>
      <c r="E73" s="3309"/>
      <c r="F73" s="3309"/>
      <c r="G73" s="3309"/>
      <c r="H73" s="3309"/>
      <c r="I73" s="3309"/>
      <c r="J73" s="3309"/>
      <c r="K73" s="3309"/>
      <c r="L73" s="3309"/>
      <c r="M73" s="3309"/>
      <c r="N73" s="3309"/>
      <c r="O73" s="3309"/>
      <c r="P73" s="3310"/>
      <c r="Q73" s="3311"/>
      <c r="R73" s="3311"/>
      <c r="S73" s="3311"/>
      <c r="T73" s="3311"/>
      <c r="U73" s="3311"/>
      <c r="V73" s="3312"/>
      <c r="W73" s="1211"/>
      <c r="X73" s="1203"/>
      <c r="Y73" s="1203"/>
      <c r="Z73" s="1218"/>
      <c r="AA73" s="1218"/>
      <c r="AB73" s="1203"/>
      <c r="AC73" s="1204"/>
      <c r="AD73" s="1202"/>
      <c r="AE73" s="1203"/>
      <c r="AF73" s="1203"/>
      <c r="AG73" s="1218"/>
      <c r="AH73" s="1218"/>
      <c r="AI73" s="1203"/>
      <c r="AJ73" s="1204"/>
      <c r="AK73" s="1202"/>
      <c r="AL73" s="1203"/>
      <c r="AM73" s="1203"/>
      <c r="AN73" s="1218"/>
      <c r="AO73" s="1218"/>
      <c r="AP73" s="1203"/>
      <c r="AQ73" s="1204"/>
      <c r="AR73" s="1211"/>
      <c r="AS73" s="1203"/>
      <c r="AT73" s="1203"/>
      <c r="AU73" s="1218"/>
      <c r="AV73" s="1203"/>
      <c r="AW73" s="1203"/>
      <c r="AX73" s="1204"/>
      <c r="AY73" s="3313">
        <f t="shared" si="9"/>
        <v>0</v>
      </c>
      <c r="AZ73" s="3314"/>
      <c r="BA73" s="3314"/>
      <c r="BB73" s="3315">
        <f t="shared" si="10"/>
        <v>0</v>
      </c>
      <c r="BC73" s="3315"/>
      <c r="BD73" s="3316"/>
      <c r="BE73" s="3332"/>
      <c r="BF73" s="3332"/>
      <c r="BG73" s="3332"/>
      <c r="BH73" s="3332"/>
      <c r="BI73" s="3332"/>
      <c r="BJ73" s="3332"/>
      <c r="BK73" s="3295"/>
      <c r="BL73" s="3295"/>
      <c r="BM73" s="3295"/>
      <c r="BN73" s="3296"/>
    </row>
    <row r="74" spans="2:66" ht="21" customHeight="1">
      <c r="B74" s="3321"/>
      <c r="C74" s="3321"/>
      <c r="D74" s="3308"/>
      <c r="E74" s="3309"/>
      <c r="F74" s="3309"/>
      <c r="G74" s="3309"/>
      <c r="H74" s="3309"/>
      <c r="I74" s="3309"/>
      <c r="J74" s="3309"/>
      <c r="K74" s="3309"/>
      <c r="L74" s="3309"/>
      <c r="M74" s="3309"/>
      <c r="N74" s="3309"/>
      <c r="O74" s="3309"/>
      <c r="P74" s="3317"/>
      <c r="Q74" s="3317"/>
      <c r="R74" s="3317"/>
      <c r="S74" s="3317"/>
      <c r="T74" s="3317"/>
      <c r="U74" s="3317"/>
      <c r="V74" s="3318"/>
      <c r="W74" s="1232"/>
      <c r="X74" s="1218"/>
      <c r="Y74" s="1218"/>
      <c r="Z74" s="1218"/>
      <c r="AA74" s="1218"/>
      <c r="AB74" s="1218"/>
      <c r="AC74" s="1219"/>
      <c r="AD74" s="1217"/>
      <c r="AE74" s="1218"/>
      <c r="AF74" s="1218"/>
      <c r="AG74" s="1218"/>
      <c r="AH74" s="1218"/>
      <c r="AI74" s="1218"/>
      <c r="AJ74" s="1219"/>
      <c r="AK74" s="1217"/>
      <c r="AL74" s="1218"/>
      <c r="AM74" s="1218"/>
      <c r="AN74" s="1218"/>
      <c r="AO74" s="1218"/>
      <c r="AP74" s="1218"/>
      <c r="AQ74" s="1219"/>
      <c r="AR74" s="1217"/>
      <c r="AS74" s="1218"/>
      <c r="AT74" s="1218"/>
      <c r="AU74" s="1218"/>
      <c r="AV74" s="1218"/>
      <c r="AW74" s="1218"/>
      <c r="AX74" s="1219"/>
      <c r="AY74" s="3313">
        <f t="shared" si="9"/>
        <v>0</v>
      </c>
      <c r="AZ74" s="3314"/>
      <c r="BA74" s="3314"/>
      <c r="BB74" s="3315">
        <f t="shared" si="10"/>
        <v>0</v>
      </c>
      <c r="BC74" s="3315"/>
      <c r="BD74" s="3316"/>
      <c r="BE74" s="3332"/>
      <c r="BF74" s="3332"/>
      <c r="BG74" s="3332"/>
      <c r="BH74" s="3332"/>
      <c r="BI74" s="3332"/>
      <c r="BJ74" s="3332"/>
      <c r="BK74" s="3295"/>
      <c r="BL74" s="3295"/>
      <c r="BM74" s="3295"/>
      <c r="BN74" s="3296"/>
    </row>
    <row r="75" spans="2:66" ht="21" customHeight="1">
      <c r="B75" s="3321"/>
      <c r="C75" s="3321"/>
      <c r="D75" s="3308"/>
      <c r="E75" s="3309"/>
      <c r="F75" s="3309"/>
      <c r="G75" s="3309"/>
      <c r="H75" s="3309"/>
      <c r="I75" s="3309"/>
      <c r="J75" s="3309"/>
      <c r="K75" s="3309"/>
      <c r="L75" s="3309"/>
      <c r="M75" s="3309"/>
      <c r="N75" s="3309"/>
      <c r="O75" s="3309"/>
      <c r="P75" s="3310"/>
      <c r="Q75" s="3311"/>
      <c r="R75" s="3311"/>
      <c r="S75" s="3311"/>
      <c r="T75" s="3311"/>
      <c r="U75" s="3311"/>
      <c r="V75" s="3312"/>
      <c r="W75" s="1211"/>
      <c r="X75" s="1203"/>
      <c r="Y75" s="1203"/>
      <c r="Z75" s="1203"/>
      <c r="AA75" s="1203"/>
      <c r="AB75" s="1203"/>
      <c r="AC75" s="1233"/>
      <c r="AD75" s="1202"/>
      <c r="AE75" s="1203"/>
      <c r="AF75" s="1203"/>
      <c r="AG75" s="1203"/>
      <c r="AH75" s="1203"/>
      <c r="AI75" s="1203"/>
      <c r="AJ75" s="1233"/>
      <c r="AK75" s="1202"/>
      <c r="AL75" s="1203"/>
      <c r="AM75" s="1203"/>
      <c r="AN75" s="1203"/>
      <c r="AO75" s="1203"/>
      <c r="AP75" s="1203"/>
      <c r="AQ75" s="1233"/>
      <c r="AR75" s="1202"/>
      <c r="AS75" s="1203"/>
      <c r="AT75" s="1203"/>
      <c r="AU75" s="1203"/>
      <c r="AV75" s="1203"/>
      <c r="AW75" s="1203"/>
      <c r="AX75" s="1233"/>
      <c r="AY75" s="3313">
        <f t="shared" si="9"/>
        <v>0</v>
      </c>
      <c r="AZ75" s="3314"/>
      <c r="BA75" s="3314"/>
      <c r="BB75" s="3315">
        <f t="shared" si="10"/>
        <v>0</v>
      </c>
      <c r="BC75" s="3315"/>
      <c r="BD75" s="3316"/>
      <c r="BE75" s="3332"/>
      <c r="BF75" s="3332"/>
      <c r="BG75" s="3332"/>
      <c r="BH75" s="3332"/>
      <c r="BI75" s="3332"/>
      <c r="BJ75" s="3332"/>
      <c r="BK75" s="3295"/>
      <c r="BL75" s="3295"/>
      <c r="BM75" s="3295"/>
      <c r="BN75" s="3296"/>
    </row>
    <row r="76" spans="2:66" ht="21" customHeight="1">
      <c r="B76" s="3321"/>
      <c r="C76" s="3321"/>
      <c r="D76" s="3308"/>
      <c r="E76" s="3309"/>
      <c r="F76" s="3309"/>
      <c r="G76" s="3309"/>
      <c r="H76" s="3309"/>
      <c r="I76" s="3309"/>
      <c r="J76" s="3309"/>
      <c r="K76" s="3309"/>
      <c r="L76" s="3309"/>
      <c r="M76" s="3309"/>
      <c r="N76" s="3309"/>
      <c r="O76" s="3309"/>
      <c r="P76" s="3310"/>
      <c r="Q76" s="3311"/>
      <c r="R76" s="3311"/>
      <c r="S76" s="3311"/>
      <c r="T76" s="3311"/>
      <c r="U76" s="3311"/>
      <c r="V76" s="3312"/>
      <c r="W76" s="1211"/>
      <c r="X76" s="1203"/>
      <c r="Y76" s="1203"/>
      <c r="Z76" s="1203"/>
      <c r="AA76" s="1203"/>
      <c r="AB76" s="1203"/>
      <c r="AC76" s="1204"/>
      <c r="AD76" s="1202"/>
      <c r="AE76" s="1203"/>
      <c r="AF76" s="1203"/>
      <c r="AG76" s="1203"/>
      <c r="AH76" s="1203"/>
      <c r="AI76" s="1203"/>
      <c r="AJ76" s="1204"/>
      <c r="AK76" s="1202"/>
      <c r="AL76" s="1203"/>
      <c r="AM76" s="1203"/>
      <c r="AN76" s="1203"/>
      <c r="AO76" s="1203"/>
      <c r="AP76" s="1203"/>
      <c r="AQ76" s="1204"/>
      <c r="AR76" s="1211"/>
      <c r="AS76" s="1203"/>
      <c r="AT76" s="1203"/>
      <c r="AU76" s="1203"/>
      <c r="AV76" s="1203"/>
      <c r="AW76" s="1203"/>
      <c r="AX76" s="1204"/>
      <c r="AY76" s="3313">
        <f t="shared" si="9"/>
        <v>0</v>
      </c>
      <c r="AZ76" s="3314"/>
      <c r="BA76" s="3314"/>
      <c r="BB76" s="3315">
        <f t="shared" si="10"/>
        <v>0</v>
      </c>
      <c r="BC76" s="3315"/>
      <c r="BD76" s="3316"/>
      <c r="BE76" s="3332"/>
      <c r="BF76" s="3332"/>
      <c r="BG76" s="3332"/>
      <c r="BH76" s="3332"/>
      <c r="BI76" s="3332"/>
      <c r="BJ76" s="3332"/>
      <c r="BK76" s="3295"/>
      <c r="BL76" s="3295"/>
      <c r="BM76" s="3295"/>
      <c r="BN76" s="3296"/>
    </row>
    <row r="77" spans="2:66" ht="21" customHeight="1" thickBot="1">
      <c r="B77" s="3321"/>
      <c r="C77" s="3321"/>
      <c r="D77" s="3297"/>
      <c r="E77" s="3298"/>
      <c r="F77" s="3298"/>
      <c r="G77" s="3298"/>
      <c r="H77" s="3298"/>
      <c r="I77" s="3298"/>
      <c r="J77" s="3298"/>
      <c r="K77" s="3298"/>
      <c r="L77" s="3298"/>
      <c r="M77" s="3298"/>
      <c r="N77" s="3298"/>
      <c r="O77" s="3298"/>
      <c r="P77" s="3299"/>
      <c r="Q77" s="3300"/>
      <c r="R77" s="3300"/>
      <c r="S77" s="3300"/>
      <c r="T77" s="3300"/>
      <c r="U77" s="3300"/>
      <c r="V77" s="3301"/>
      <c r="W77" s="1216"/>
      <c r="X77" s="1214"/>
      <c r="Y77" s="1214"/>
      <c r="Z77" s="1214"/>
      <c r="AA77" s="1214"/>
      <c r="AB77" s="1214"/>
      <c r="AC77" s="1215"/>
      <c r="AD77" s="1213"/>
      <c r="AE77" s="1214"/>
      <c r="AF77" s="1214"/>
      <c r="AG77" s="1214"/>
      <c r="AH77" s="1214"/>
      <c r="AI77" s="1214"/>
      <c r="AJ77" s="1215"/>
      <c r="AK77" s="1213"/>
      <c r="AL77" s="1214"/>
      <c r="AM77" s="1214"/>
      <c r="AN77" s="1214"/>
      <c r="AO77" s="1214"/>
      <c r="AP77" s="1214"/>
      <c r="AQ77" s="1215"/>
      <c r="AR77" s="1216"/>
      <c r="AS77" s="1214"/>
      <c r="AT77" s="1214"/>
      <c r="AU77" s="1214"/>
      <c r="AV77" s="1214"/>
      <c r="AW77" s="1214"/>
      <c r="AX77" s="1215"/>
      <c r="AY77" s="3302">
        <f t="shared" si="9"/>
        <v>0</v>
      </c>
      <c r="AZ77" s="3303"/>
      <c r="BA77" s="3303"/>
      <c r="BB77" s="3304">
        <f t="shared" si="10"/>
        <v>0</v>
      </c>
      <c r="BC77" s="3304"/>
      <c r="BD77" s="3305"/>
      <c r="BE77" s="3333"/>
      <c r="BF77" s="3333"/>
      <c r="BG77" s="3333"/>
      <c r="BH77" s="3333"/>
      <c r="BI77" s="3333"/>
      <c r="BJ77" s="3333"/>
      <c r="BK77" s="3306"/>
      <c r="BL77" s="3306"/>
      <c r="BM77" s="3306"/>
      <c r="BN77" s="3307"/>
    </row>
    <row r="78" spans="2:66" ht="21" customHeight="1" thickBot="1">
      <c r="B78" s="3321"/>
      <c r="C78" s="3334" t="s">
        <v>1700</v>
      </c>
      <c r="D78" s="3335"/>
      <c r="E78" s="3335"/>
      <c r="F78" s="3335"/>
      <c r="G78" s="3335"/>
      <c r="H78" s="3335"/>
      <c r="I78" s="3335"/>
      <c r="J78" s="3335"/>
      <c r="K78" s="3335"/>
      <c r="L78" s="3335"/>
      <c r="M78" s="3335"/>
      <c r="N78" s="3335"/>
      <c r="O78" s="3335"/>
      <c r="P78" s="3335"/>
      <c r="Q78" s="3335"/>
      <c r="R78" s="3335"/>
      <c r="S78" s="3335"/>
      <c r="T78" s="3335"/>
      <c r="U78" s="3335"/>
      <c r="V78" s="3336"/>
      <c r="W78" s="1220">
        <f t="shared" ref="W78:AX78" si="11">SUM(W70:W77)</f>
        <v>0</v>
      </c>
      <c r="X78" s="1221">
        <f t="shared" si="11"/>
        <v>0</v>
      </c>
      <c r="Y78" s="1221">
        <f t="shared" si="11"/>
        <v>0</v>
      </c>
      <c r="Z78" s="1221">
        <f t="shared" si="11"/>
        <v>0</v>
      </c>
      <c r="AA78" s="1221">
        <f t="shared" si="11"/>
        <v>0</v>
      </c>
      <c r="AB78" s="1221">
        <f t="shared" si="11"/>
        <v>0</v>
      </c>
      <c r="AC78" s="1222">
        <f t="shared" si="11"/>
        <v>0</v>
      </c>
      <c r="AD78" s="1220">
        <f t="shared" si="11"/>
        <v>0</v>
      </c>
      <c r="AE78" s="1221">
        <f t="shared" si="11"/>
        <v>0</v>
      </c>
      <c r="AF78" s="1221">
        <f t="shared" si="11"/>
        <v>0</v>
      </c>
      <c r="AG78" s="1221">
        <f t="shared" si="11"/>
        <v>0</v>
      </c>
      <c r="AH78" s="1221">
        <f t="shared" si="11"/>
        <v>0</v>
      </c>
      <c r="AI78" s="1221">
        <f t="shared" si="11"/>
        <v>0</v>
      </c>
      <c r="AJ78" s="1222">
        <f t="shared" si="11"/>
        <v>0</v>
      </c>
      <c r="AK78" s="1220">
        <f t="shared" si="11"/>
        <v>0</v>
      </c>
      <c r="AL78" s="1221">
        <f t="shared" si="11"/>
        <v>0</v>
      </c>
      <c r="AM78" s="1221">
        <f t="shared" si="11"/>
        <v>0</v>
      </c>
      <c r="AN78" s="1221">
        <f t="shared" si="11"/>
        <v>0</v>
      </c>
      <c r="AO78" s="1221">
        <f t="shared" si="11"/>
        <v>0</v>
      </c>
      <c r="AP78" s="1221">
        <f t="shared" si="11"/>
        <v>0</v>
      </c>
      <c r="AQ78" s="1222">
        <f t="shared" si="11"/>
        <v>0</v>
      </c>
      <c r="AR78" s="1220">
        <f t="shared" si="11"/>
        <v>0</v>
      </c>
      <c r="AS78" s="1221">
        <f t="shared" si="11"/>
        <v>0</v>
      </c>
      <c r="AT78" s="1221">
        <f t="shared" si="11"/>
        <v>0</v>
      </c>
      <c r="AU78" s="1221">
        <f t="shared" si="11"/>
        <v>0</v>
      </c>
      <c r="AV78" s="1221">
        <f t="shared" si="11"/>
        <v>0</v>
      </c>
      <c r="AW78" s="1221">
        <f t="shared" si="11"/>
        <v>0</v>
      </c>
      <c r="AX78" s="1222">
        <f t="shared" si="11"/>
        <v>0</v>
      </c>
      <c r="AY78" s="3337">
        <f>SUM(AY70:BA77)</f>
        <v>0</v>
      </c>
      <c r="AZ78" s="3338"/>
      <c r="BA78" s="3338"/>
      <c r="BB78" s="3339">
        <f>SUM($BB$70:$BD$77)</f>
        <v>0</v>
      </c>
      <c r="BC78" s="3339"/>
      <c r="BD78" s="3340"/>
      <c r="BE78" s="3341">
        <f>SUM(BE70)</f>
        <v>0</v>
      </c>
      <c r="BF78" s="3342"/>
      <c r="BG78" s="3342"/>
      <c r="BH78" s="3342"/>
      <c r="BI78" s="3342"/>
      <c r="BJ78" s="3343"/>
      <c r="BK78" s="3290"/>
      <c r="BL78" s="3290"/>
      <c r="BM78" s="3290"/>
      <c r="BN78" s="3291"/>
    </row>
    <row r="79" spans="2:66" ht="21" customHeight="1" thickBot="1">
      <c r="B79" s="1226" t="s">
        <v>1704</v>
      </c>
      <c r="C79" s="1227"/>
      <c r="D79" s="1228"/>
      <c r="E79" s="1229"/>
      <c r="F79" s="1229"/>
      <c r="G79" s="1229"/>
      <c r="H79" s="1229"/>
      <c r="I79" s="1229"/>
      <c r="J79" s="1229"/>
      <c r="K79" s="1229"/>
      <c r="L79" s="1229"/>
      <c r="M79" s="1229"/>
      <c r="N79" s="1229"/>
      <c r="O79" s="1229"/>
      <c r="P79" s="1229"/>
      <c r="Q79" s="1229"/>
      <c r="R79" s="1229"/>
      <c r="S79" s="1229"/>
      <c r="T79" s="1229"/>
      <c r="U79" s="1229"/>
      <c r="V79" s="1229"/>
      <c r="W79" s="1181"/>
      <c r="X79" s="1181"/>
      <c r="Y79" s="1181"/>
      <c r="Z79" s="1181"/>
      <c r="AA79" s="1181"/>
      <c r="AB79" s="1181"/>
      <c r="AC79" s="1181"/>
      <c r="AD79" s="1181"/>
      <c r="AE79" s="1181"/>
      <c r="AF79" s="1181"/>
      <c r="AG79" s="1181"/>
      <c r="AH79" s="1181"/>
      <c r="AI79" s="1181"/>
      <c r="AJ79" s="1181"/>
      <c r="AK79" s="1181"/>
      <c r="AL79" s="1181"/>
      <c r="AM79" s="1181"/>
      <c r="AN79" s="1181"/>
      <c r="AO79" s="1181"/>
      <c r="AP79" s="1181"/>
      <c r="AQ79" s="1181"/>
      <c r="AR79" s="1181"/>
      <c r="AS79" s="1181"/>
      <c r="AT79" s="1181"/>
      <c r="AU79" s="1181"/>
      <c r="AV79" s="1181"/>
      <c r="AW79" s="1181"/>
      <c r="AX79" s="1230"/>
      <c r="AY79" s="3292">
        <v>40</v>
      </c>
      <c r="AZ79" s="3293"/>
      <c r="BA79" s="3293"/>
      <c r="BB79" s="3293"/>
      <c r="BC79" s="3293"/>
      <c r="BD79" s="3293"/>
      <c r="BE79" s="3293"/>
      <c r="BF79" s="3293"/>
      <c r="BG79" s="3293"/>
      <c r="BH79" s="3293"/>
      <c r="BI79" s="3293"/>
      <c r="BJ79" s="3293"/>
      <c r="BK79" s="3293"/>
      <c r="BL79" s="3293"/>
      <c r="BM79" s="3293"/>
      <c r="BN79" s="3294"/>
    </row>
    <row r="80" spans="2:66" ht="21" customHeight="1">
      <c r="B80" s="1" t="s">
        <v>1705</v>
      </c>
    </row>
    <row r="81" spans="2:7" ht="21" customHeight="1">
      <c r="B81" s="1" t="s">
        <v>1706</v>
      </c>
      <c r="G81" s="1"/>
    </row>
    <row r="82" spans="2:7" ht="21" customHeight="1">
      <c r="G82" s="1"/>
    </row>
  </sheetData>
  <mergeCells count="508">
    <mergeCell ref="DB9:DE9"/>
    <mergeCell ref="DF9:DH9"/>
    <mergeCell ref="CH9:CK9"/>
    <mergeCell ref="CL9:CO9"/>
    <mergeCell ref="CP9:CS9"/>
    <mergeCell ref="CT9:CW9"/>
    <mergeCell ref="G10:T10"/>
    <mergeCell ref="Z10:AF10"/>
    <mergeCell ref="AG10:AJ10"/>
    <mergeCell ref="AK10:AN10"/>
    <mergeCell ref="AO10:AR10"/>
    <mergeCell ref="AS10:AV10"/>
    <mergeCell ref="D9:J9"/>
    <mergeCell ref="CA9:CG9"/>
    <mergeCell ref="DB10:DE10"/>
    <mergeCell ref="DF10:DH10"/>
    <mergeCell ref="AO7:AV7"/>
    <mergeCell ref="AW7:BR7"/>
    <mergeCell ref="AO8:AV8"/>
    <mergeCell ref="AW8:BJ8"/>
    <mergeCell ref="BK8:BN8"/>
    <mergeCell ref="BO8:BR8"/>
    <mergeCell ref="CP10:CS10"/>
    <mergeCell ref="CT10:CW10"/>
    <mergeCell ref="CX10:DA10"/>
    <mergeCell ref="CH10:CK10"/>
    <mergeCell ref="CL10:CO10"/>
    <mergeCell ref="CX9:DA9"/>
    <mergeCell ref="D11:F11"/>
    <mergeCell ref="G11:T11"/>
    <mergeCell ref="Z11:AF11"/>
    <mergeCell ref="AG11:AJ11"/>
    <mergeCell ref="AK11:AN11"/>
    <mergeCell ref="AW10:AZ10"/>
    <mergeCell ref="BA10:BD10"/>
    <mergeCell ref="BE10:BG10"/>
    <mergeCell ref="CA10:CG10"/>
    <mergeCell ref="CP11:CS11"/>
    <mergeCell ref="CT11:CW11"/>
    <mergeCell ref="CX11:DA11"/>
    <mergeCell ref="DB11:DE11"/>
    <mergeCell ref="DF11:DH11"/>
    <mergeCell ref="BE11:BG11"/>
    <mergeCell ref="CL11:CO11"/>
    <mergeCell ref="D10:F10"/>
    <mergeCell ref="D12:F12"/>
    <mergeCell ref="G12:T12"/>
    <mergeCell ref="AA12:AF12"/>
    <mergeCell ref="AG12:AJ12"/>
    <mergeCell ref="AK12:AN12"/>
    <mergeCell ref="AO11:AR11"/>
    <mergeCell ref="AS11:AV11"/>
    <mergeCell ref="AW11:AZ11"/>
    <mergeCell ref="BA11:BD11"/>
    <mergeCell ref="DF12:DH12"/>
    <mergeCell ref="CI12:CK13"/>
    <mergeCell ref="CL12:CO12"/>
    <mergeCell ref="CP12:CS12"/>
    <mergeCell ref="CT12:CW12"/>
    <mergeCell ref="CX12:DA12"/>
    <mergeCell ref="DB12:DE12"/>
    <mergeCell ref="AO12:AR12"/>
    <mergeCell ref="AS12:AV12"/>
    <mergeCell ref="AW12:AZ12"/>
    <mergeCell ref="BA12:BD12"/>
    <mergeCell ref="BE12:BG12"/>
    <mergeCell ref="CB12:CH12"/>
    <mergeCell ref="CB14:CE14"/>
    <mergeCell ref="CF14:CH14"/>
    <mergeCell ref="CI14:CK14"/>
    <mergeCell ref="AO13:AR13"/>
    <mergeCell ref="AS13:AV13"/>
    <mergeCell ref="AW13:AZ13"/>
    <mergeCell ref="BA13:BD13"/>
    <mergeCell ref="BE13:BG13"/>
    <mergeCell ref="BW13:CA13"/>
    <mergeCell ref="BW15:CA15"/>
    <mergeCell ref="CB15:CE15"/>
    <mergeCell ref="CF15:CH15"/>
    <mergeCell ref="CI15:CK15"/>
    <mergeCell ref="DF13:DH13"/>
    <mergeCell ref="Z14:AF14"/>
    <mergeCell ref="AG14:AJ14"/>
    <mergeCell ref="AK14:AN14"/>
    <mergeCell ref="AO14:AR14"/>
    <mergeCell ref="AS14:AV14"/>
    <mergeCell ref="AW14:AZ14"/>
    <mergeCell ref="BA14:BD14"/>
    <mergeCell ref="BE14:BG14"/>
    <mergeCell ref="BW14:CA14"/>
    <mergeCell ref="CB13:CE13"/>
    <mergeCell ref="CF13:CH13"/>
    <mergeCell ref="CL13:CO13"/>
    <mergeCell ref="CP13:CS13"/>
    <mergeCell ref="CT13:CW13"/>
    <mergeCell ref="CX13:DA13"/>
    <mergeCell ref="DB13:DE13"/>
    <mergeCell ref="Z13:AF13"/>
    <mergeCell ref="AG13:AJ13"/>
    <mergeCell ref="AK13:AN13"/>
    <mergeCell ref="CB16:CE16"/>
    <mergeCell ref="CF16:CH16"/>
    <mergeCell ref="CI16:CK16"/>
    <mergeCell ref="D17:E17"/>
    <mergeCell ref="F17:V17"/>
    <mergeCell ref="AE17:AK17"/>
    <mergeCell ref="AL17:AN18"/>
    <mergeCell ref="AV17:BB17"/>
    <mergeCell ref="BC17:BE18"/>
    <mergeCell ref="BM17:BS17"/>
    <mergeCell ref="BW17:CA17"/>
    <mergeCell ref="CB17:CE17"/>
    <mergeCell ref="CF17:CH17"/>
    <mergeCell ref="CI17:CK17"/>
    <mergeCell ref="D18:E18"/>
    <mergeCell ref="F18:V18"/>
    <mergeCell ref="AE18:AH18"/>
    <mergeCell ref="AI18:AK18"/>
    <mergeCell ref="AQ18:AU18"/>
    <mergeCell ref="AV18:AY18"/>
    <mergeCell ref="CG18:CI18"/>
    <mergeCell ref="AZ18:BB18"/>
    <mergeCell ref="BH18:BL18"/>
    <mergeCell ref="BM18:BP18"/>
    <mergeCell ref="D19:E19"/>
    <mergeCell ref="F19:V19"/>
    <mergeCell ref="Z19:AD19"/>
    <mergeCell ref="AE19:AH19"/>
    <mergeCell ref="AI19:AK19"/>
    <mergeCell ref="AL19:AN19"/>
    <mergeCell ref="AQ19:AU19"/>
    <mergeCell ref="AV19:AY19"/>
    <mergeCell ref="AZ19:BB19"/>
    <mergeCell ref="BQ18:BS18"/>
    <mergeCell ref="BZ18:CC18"/>
    <mergeCell ref="CD18:CF18"/>
    <mergeCell ref="CG19:CI19"/>
    <mergeCell ref="Z20:AD20"/>
    <mergeCell ref="AE20:AH20"/>
    <mergeCell ref="AI20:AK20"/>
    <mergeCell ref="AL20:AN20"/>
    <mergeCell ref="AQ20:AU20"/>
    <mergeCell ref="AV20:AY20"/>
    <mergeCell ref="AZ20:BB20"/>
    <mergeCell ref="BC20:BE20"/>
    <mergeCell ref="BH20:BL20"/>
    <mergeCell ref="BC19:BE19"/>
    <mergeCell ref="BH19:BL19"/>
    <mergeCell ref="BM19:BP19"/>
    <mergeCell ref="BQ19:BS19"/>
    <mergeCell ref="BZ19:CC19"/>
    <mergeCell ref="CD19:CF19"/>
    <mergeCell ref="BM20:BP20"/>
    <mergeCell ref="BQ20:BS20"/>
    <mergeCell ref="Z21:AD21"/>
    <mergeCell ref="AE21:AH21"/>
    <mergeCell ref="AI21:AK21"/>
    <mergeCell ref="AL21:AN21"/>
    <mergeCell ref="AQ21:AU21"/>
    <mergeCell ref="AV21:AY21"/>
    <mergeCell ref="AZ21:BB21"/>
    <mergeCell ref="BC21:BE21"/>
    <mergeCell ref="AZ22:BB22"/>
    <mergeCell ref="BC22:BE22"/>
    <mergeCell ref="Z25:BM27"/>
    <mergeCell ref="D29:AF29"/>
    <mergeCell ref="AJ29:BL29"/>
    <mergeCell ref="D30:H30"/>
    <mergeCell ref="T30:X30"/>
    <mergeCell ref="AJ30:AN30"/>
    <mergeCell ref="AZ30:BD30"/>
    <mergeCell ref="Z22:AD22"/>
    <mergeCell ref="AE22:AH22"/>
    <mergeCell ref="AI22:AK22"/>
    <mergeCell ref="AL22:AN22"/>
    <mergeCell ref="AQ22:AU22"/>
    <mergeCell ref="AV22:AY22"/>
    <mergeCell ref="AJ31:AN31"/>
    <mergeCell ref="AO31:AR31"/>
    <mergeCell ref="AS31:AV31"/>
    <mergeCell ref="AZ31:BD31"/>
    <mergeCell ref="BE31:BH31"/>
    <mergeCell ref="BI31:BL31"/>
    <mergeCell ref="D31:H31"/>
    <mergeCell ref="I31:L31"/>
    <mergeCell ref="M31:P31"/>
    <mergeCell ref="T31:X31"/>
    <mergeCell ref="Y31:AB31"/>
    <mergeCell ref="AC31:AF31"/>
    <mergeCell ref="AJ32:AN32"/>
    <mergeCell ref="AO32:AR32"/>
    <mergeCell ref="AS32:AV32"/>
    <mergeCell ref="AZ32:BD32"/>
    <mergeCell ref="BE32:BH32"/>
    <mergeCell ref="BI32:BL32"/>
    <mergeCell ref="D32:H32"/>
    <mergeCell ref="I32:L32"/>
    <mergeCell ref="M32:P32"/>
    <mergeCell ref="T32:X32"/>
    <mergeCell ref="Y32:AB32"/>
    <mergeCell ref="AC32:AF32"/>
    <mergeCell ref="AJ33:AN33"/>
    <mergeCell ref="AO33:AR33"/>
    <mergeCell ref="AS33:AV33"/>
    <mergeCell ref="AZ33:BD33"/>
    <mergeCell ref="BE33:BH33"/>
    <mergeCell ref="BI33:BL33"/>
    <mergeCell ref="D33:H33"/>
    <mergeCell ref="I33:L33"/>
    <mergeCell ref="M33:P33"/>
    <mergeCell ref="T33:X33"/>
    <mergeCell ref="Y33:AB33"/>
    <mergeCell ref="AC33:AF33"/>
    <mergeCell ref="AJ34:AN34"/>
    <mergeCell ref="AO34:AR34"/>
    <mergeCell ref="AS34:AV34"/>
    <mergeCell ref="AZ34:BD34"/>
    <mergeCell ref="BE34:BH34"/>
    <mergeCell ref="BI34:BL34"/>
    <mergeCell ref="D34:H34"/>
    <mergeCell ref="I34:L34"/>
    <mergeCell ref="M34:P34"/>
    <mergeCell ref="T34:X34"/>
    <mergeCell ref="Y34:AB34"/>
    <mergeCell ref="AC34:AF34"/>
    <mergeCell ref="BG36:BI36"/>
    <mergeCell ref="BJ36:BL36"/>
    <mergeCell ref="B40:B41"/>
    <mergeCell ref="D40:I41"/>
    <mergeCell ref="J40:O41"/>
    <mergeCell ref="P40:V41"/>
    <mergeCell ref="W40:AC40"/>
    <mergeCell ref="AD40:AJ40"/>
    <mergeCell ref="AK40:AQ40"/>
    <mergeCell ref="AR40:AX40"/>
    <mergeCell ref="K36:M36"/>
    <mergeCell ref="N36:P36"/>
    <mergeCell ref="AA36:AC36"/>
    <mergeCell ref="AD36:AF36"/>
    <mergeCell ref="AQ36:AS36"/>
    <mergeCell ref="AT36:AV36"/>
    <mergeCell ref="AY40:BA41"/>
    <mergeCell ref="BB40:BD41"/>
    <mergeCell ref="BE40:BG41"/>
    <mergeCell ref="BH40:BJ41"/>
    <mergeCell ref="BK40:BN41"/>
    <mergeCell ref="B42:B64"/>
    <mergeCell ref="D42:I42"/>
    <mergeCell ref="J42:L42"/>
    <mergeCell ref="M42:O42"/>
    <mergeCell ref="P42:V42"/>
    <mergeCell ref="AY42:BA42"/>
    <mergeCell ref="BB42:BD42"/>
    <mergeCell ref="BE42:BG42"/>
    <mergeCell ref="BH42:BJ42"/>
    <mergeCell ref="AY45:BA45"/>
    <mergeCell ref="BB45:BD45"/>
    <mergeCell ref="BE45:BG45"/>
    <mergeCell ref="BH45:BJ45"/>
    <mergeCell ref="D47:I47"/>
    <mergeCell ref="J47:L47"/>
    <mergeCell ref="M47:O47"/>
    <mergeCell ref="P47:V47"/>
    <mergeCell ref="AY47:BA47"/>
    <mergeCell ref="BB47:BD47"/>
    <mergeCell ref="BE47:BG47"/>
    <mergeCell ref="BH47:BJ47"/>
    <mergeCell ref="D49:I49"/>
    <mergeCell ref="J49:L49"/>
    <mergeCell ref="M49:O49"/>
    <mergeCell ref="BK42:BN42"/>
    <mergeCell ref="C43:C47"/>
    <mergeCell ref="D43:I43"/>
    <mergeCell ref="J43:L43"/>
    <mergeCell ref="M43:O43"/>
    <mergeCell ref="P43:V43"/>
    <mergeCell ref="AY43:BA43"/>
    <mergeCell ref="BB43:BD43"/>
    <mergeCell ref="BE43:BG43"/>
    <mergeCell ref="BH43:BJ43"/>
    <mergeCell ref="BK43:BN43"/>
    <mergeCell ref="D44:I44"/>
    <mergeCell ref="J44:L44"/>
    <mergeCell ref="M44:O44"/>
    <mergeCell ref="P44:V44"/>
    <mergeCell ref="AY44:BA44"/>
    <mergeCell ref="BB44:BD44"/>
    <mergeCell ref="BE44:BG44"/>
    <mergeCell ref="BH44:BJ44"/>
    <mergeCell ref="BK44:BN44"/>
    <mergeCell ref="D45:I45"/>
    <mergeCell ref="J45:L45"/>
    <mergeCell ref="M45:O45"/>
    <mergeCell ref="P45:V45"/>
    <mergeCell ref="BK45:BN45"/>
    <mergeCell ref="D46:I46"/>
    <mergeCell ref="J46:L46"/>
    <mergeCell ref="M46:O46"/>
    <mergeCell ref="P46:V46"/>
    <mergeCell ref="AY46:BA46"/>
    <mergeCell ref="BB46:BD46"/>
    <mergeCell ref="BE46:BG46"/>
    <mergeCell ref="BH46:BJ46"/>
    <mergeCell ref="BK46:BN46"/>
    <mergeCell ref="BK47:BN47"/>
    <mergeCell ref="CE47:CJ50"/>
    <mergeCell ref="CK47:CO47"/>
    <mergeCell ref="C48:C55"/>
    <mergeCell ref="D48:I48"/>
    <mergeCell ref="J48:L48"/>
    <mergeCell ref="M48:O48"/>
    <mergeCell ref="P48:V48"/>
    <mergeCell ref="AY48:BA48"/>
    <mergeCell ref="BB48:BD48"/>
    <mergeCell ref="BK49:BN49"/>
    <mergeCell ref="CK49:CO49"/>
    <mergeCell ref="D50:I50"/>
    <mergeCell ref="J50:L50"/>
    <mergeCell ref="M50:O50"/>
    <mergeCell ref="P50:V50"/>
    <mergeCell ref="AY50:BA50"/>
    <mergeCell ref="BB50:BD50"/>
    <mergeCell ref="BK50:BN50"/>
    <mergeCell ref="CK50:CO50"/>
    <mergeCell ref="BE48:BG55"/>
    <mergeCell ref="BH48:BJ55"/>
    <mergeCell ref="BK48:BN48"/>
    <mergeCell ref="CK48:CO48"/>
    <mergeCell ref="P49:V49"/>
    <mergeCell ref="AY49:BA49"/>
    <mergeCell ref="BB49:BD49"/>
    <mergeCell ref="BK51:BN51"/>
    <mergeCell ref="D52:I52"/>
    <mergeCell ref="J52:L52"/>
    <mergeCell ref="M52:O52"/>
    <mergeCell ref="P52:V52"/>
    <mergeCell ref="AY52:BA52"/>
    <mergeCell ref="BB52:BD52"/>
    <mergeCell ref="BK52:BN52"/>
    <mergeCell ref="D51:I51"/>
    <mergeCell ref="J51:L51"/>
    <mergeCell ref="M51:O51"/>
    <mergeCell ref="P51:V51"/>
    <mergeCell ref="AY51:BA51"/>
    <mergeCell ref="BB51:BD51"/>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6:BN56"/>
    <mergeCell ref="D57:I57"/>
    <mergeCell ref="J57:L57"/>
    <mergeCell ref="M57:O57"/>
    <mergeCell ref="P57:V57"/>
    <mergeCell ref="AY57:BA57"/>
    <mergeCell ref="BB57:BD57"/>
    <mergeCell ref="BK57:BN57"/>
    <mergeCell ref="BK55:BN55"/>
    <mergeCell ref="D56:I56"/>
    <mergeCell ref="J56:L56"/>
    <mergeCell ref="M56:O56"/>
    <mergeCell ref="P56:V56"/>
    <mergeCell ref="AY56:BA56"/>
    <mergeCell ref="BB56:BD56"/>
    <mergeCell ref="BE56:BG62"/>
    <mergeCell ref="BH56:BJ62"/>
    <mergeCell ref="D55:I55"/>
    <mergeCell ref="J55:L55"/>
    <mergeCell ref="M55:O55"/>
    <mergeCell ref="P55:V55"/>
    <mergeCell ref="AY55:BA55"/>
    <mergeCell ref="BB55:BD55"/>
    <mergeCell ref="BK58:BN58"/>
    <mergeCell ref="D59:I59"/>
    <mergeCell ref="J59:L59"/>
    <mergeCell ref="M59:O59"/>
    <mergeCell ref="P59:V59"/>
    <mergeCell ref="AY59:BA59"/>
    <mergeCell ref="BB59:BD59"/>
    <mergeCell ref="BK59:BN59"/>
    <mergeCell ref="D58:I58"/>
    <mergeCell ref="J58:L58"/>
    <mergeCell ref="M58:O58"/>
    <mergeCell ref="P58:V58"/>
    <mergeCell ref="AY58:BA58"/>
    <mergeCell ref="BB58:BD58"/>
    <mergeCell ref="P61:V61"/>
    <mergeCell ref="AY61:BA61"/>
    <mergeCell ref="BB61:BD61"/>
    <mergeCell ref="BK61:BN61"/>
    <mergeCell ref="D60:I60"/>
    <mergeCell ref="J60:L60"/>
    <mergeCell ref="M60:O60"/>
    <mergeCell ref="P60:V60"/>
    <mergeCell ref="AY60:BA60"/>
    <mergeCell ref="BB60:BD60"/>
    <mergeCell ref="C64:V64"/>
    <mergeCell ref="AY64:BA64"/>
    <mergeCell ref="BB64:BD64"/>
    <mergeCell ref="BE64:BG64"/>
    <mergeCell ref="BH64:BJ64"/>
    <mergeCell ref="BK64:BN64"/>
    <mergeCell ref="BK62:BN62"/>
    <mergeCell ref="C63:V63"/>
    <mergeCell ref="AY63:BA63"/>
    <mergeCell ref="BB63:BD63"/>
    <mergeCell ref="BE63:BG63"/>
    <mergeCell ref="BH63:BJ63"/>
    <mergeCell ref="BK63:BN63"/>
    <mergeCell ref="D62:I62"/>
    <mergeCell ref="J62:L62"/>
    <mergeCell ref="M62:O62"/>
    <mergeCell ref="P62:V62"/>
    <mergeCell ref="AY62:BA62"/>
    <mergeCell ref="BB62:BD62"/>
    <mergeCell ref="C56:C62"/>
    <mergeCell ref="BK60:BN60"/>
    <mergeCell ref="D61:I61"/>
    <mergeCell ref="J61:L61"/>
    <mergeCell ref="M61:O61"/>
    <mergeCell ref="AY65:BN65"/>
    <mergeCell ref="B68:B69"/>
    <mergeCell ref="D68:I69"/>
    <mergeCell ref="J68:O69"/>
    <mergeCell ref="P68:V69"/>
    <mergeCell ref="W68:AC68"/>
    <mergeCell ref="AD68:AJ68"/>
    <mergeCell ref="AK68:AQ68"/>
    <mergeCell ref="AR68:AX68"/>
    <mergeCell ref="AY68:BA69"/>
    <mergeCell ref="BB68:BD69"/>
    <mergeCell ref="BE68:BJ69"/>
    <mergeCell ref="BK68:BN69"/>
    <mergeCell ref="B70:B78"/>
    <mergeCell ref="C70:C77"/>
    <mergeCell ref="D70:I70"/>
    <mergeCell ref="J70:L70"/>
    <mergeCell ref="M70:O70"/>
    <mergeCell ref="P70:V70"/>
    <mergeCell ref="AY70:BA70"/>
    <mergeCell ref="BB70:BD70"/>
    <mergeCell ref="BE70:BJ77"/>
    <mergeCell ref="D73:I73"/>
    <mergeCell ref="J73:L73"/>
    <mergeCell ref="M73:O73"/>
    <mergeCell ref="P73:V73"/>
    <mergeCell ref="AY73:BA73"/>
    <mergeCell ref="BB73:BD73"/>
    <mergeCell ref="C78:V78"/>
    <mergeCell ref="AY78:BA78"/>
    <mergeCell ref="BB78:BD78"/>
    <mergeCell ref="BE78:BJ78"/>
    <mergeCell ref="BK70:BN70"/>
    <mergeCell ref="D71:I71"/>
    <mergeCell ref="J71:L71"/>
    <mergeCell ref="M71:O71"/>
    <mergeCell ref="P71:V71"/>
    <mergeCell ref="AY71:BA71"/>
    <mergeCell ref="BB71:BD71"/>
    <mergeCell ref="BK71:BN71"/>
    <mergeCell ref="BK72:BN72"/>
    <mergeCell ref="BK73:BN73"/>
    <mergeCell ref="D72:I72"/>
    <mergeCell ref="J72:L72"/>
    <mergeCell ref="M72:O72"/>
    <mergeCell ref="P72:V72"/>
    <mergeCell ref="AY72:BA72"/>
    <mergeCell ref="BB72:BD72"/>
    <mergeCell ref="BK74:BN74"/>
    <mergeCell ref="D75:I75"/>
    <mergeCell ref="J75:L75"/>
    <mergeCell ref="M75:O75"/>
    <mergeCell ref="P75:V75"/>
    <mergeCell ref="AY75:BA75"/>
    <mergeCell ref="BB75:BD75"/>
    <mergeCell ref="BK75:BN75"/>
    <mergeCell ref="D74:I74"/>
    <mergeCell ref="J74:L74"/>
    <mergeCell ref="M74:O74"/>
    <mergeCell ref="P74:V74"/>
    <mergeCell ref="AY74:BA74"/>
    <mergeCell ref="BB74:BD74"/>
    <mergeCell ref="BK78:BN78"/>
    <mergeCell ref="AY79:BN79"/>
    <mergeCell ref="BK76:BN76"/>
    <mergeCell ref="D77:I77"/>
    <mergeCell ref="J77:L77"/>
    <mergeCell ref="M77:O77"/>
    <mergeCell ref="P77:V77"/>
    <mergeCell ref="AY77:BA77"/>
    <mergeCell ref="BB77:BD77"/>
    <mergeCell ref="BK77:BN77"/>
    <mergeCell ref="D76:I76"/>
    <mergeCell ref="J76:L76"/>
    <mergeCell ref="M76:O76"/>
    <mergeCell ref="P76:V76"/>
    <mergeCell ref="AY76:BA76"/>
    <mergeCell ref="BB76:BD76"/>
  </mergeCells>
  <phoneticPr fontId="5"/>
  <conditionalFormatting sqref="C36:N36 C32:D32 T32 Q32:S33 T33:X33 C33:H34 C35:AG35 AG36 C30:H31 Q30:X31 I30:L34 Y30:AB34 AG30:AG34 BV32:BV33 BV34:BY34 M32:M33 M34:X34 CA34:CD34 CA30:CD31 AC34:AF34 AC30:AF31">
    <cfRule type="expression" dxfId="99" priority="26">
      <formula>COUNTA($D$12)&gt;=1</formula>
    </cfRule>
  </conditionalFormatting>
  <conditionalFormatting sqref="C29:AG29">
    <cfRule type="expression" dxfId="98" priority="32">
      <formula>COUNTA($D$12)&gt;=1</formula>
    </cfRule>
  </conditionalFormatting>
  <conditionalFormatting sqref="C37:AG38">
    <cfRule type="expression" dxfId="97" priority="28">
      <formula>COUNTA($D$12)&gt;=1</formula>
    </cfRule>
  </conditionalFormatting>
  <conditionalFormatting sqref="D10:D12 E21:E22">
    <cfRule type="expression" dxfId="96" priority="41">
      <formula>IF($E$14:$F$14="〇",TRUE,FALSE)</formula>
    </cfRule>
  </conditionalFormatting>
  <conditionalFormatting sqref="D10:D12">
    <cfRule type="expression" dxfId="95" priority="40">
      <formula>IF($E$15:$F$16="〇",TRUE,FALSE)</formula>
    </cfRule>
  </conditionalFormatting>
  <conditionalFormatting sqref="D15">
    <cfRule type="expression" dxfId="94" priority="39">
      <formula>IF($E$14:$F$14="〇",TRUE,FALSE)</formula>
    </cfRule>
  </conditionalFormatting>
  <conditionalFormatting sqref="D17:E17 D18:D19">
    <cfRule type="expression" dxfId="93" priority="37">
      <formula>IF($E$14:$F$14="〇",TRUE,FALSE)</formula>
    </cfRule>
    <cfRule type="expression" dxfId="92" priority="38">
      <formula>IF($E$15:$F$16="〇",TRUE,FALSE)</formula>
    </cfRule>
  </conditionalFormatting>
  <conditionalFormatting sqref="N36:P36">
    <cfRule type="beginsWith" dxfId="91" priority="15" operator="beginsWith" text="可">
      <formula>LEFT(N36,LEN("可"))="可"</formula>
    </cfRule>
    <cfRule type="containsText" dxfId="90" priority="16" operator="containsText" text="不可">
      <formula>NOT(ISERROR(SEARCH("不可",N36)))</formula>
    </cfRule>
  </conditionalFormatting>
  <conditionalFormatting sqref="Q36:AD36">
    <cfRule type="expression" dxfId="89" priority="25">
      <formula>COUNTA($D$12)&gt;=1</formula>
    </cfRule>
  </conditionalFormatting>
  <conditionalFormatting sqref="AD36:AF36">
    <cfRule type="beginsWith" dxfId="88" priority="13" operator="beginsWith" text="可">
      <formula>LEFT(AD36,LEN("可"))="可"</formula>
    </cfRule>
    <cfRule type="containsText" dxfId="87" priority="14" operator="containsText" text="不可">
      <formula>NOT(ISERROR(SEARCH("不可",AD36)))</formula>
    </cfRule>
  </conditionalFormatting>
  <conditionalFormatting sqref="AE20">
    <cfRule type="expression" dxfId="86" priority="36">
      <formula>COUNTA($D$10,$D$11)&gt;=1</formula>
    </cfRule>
  </conditionalFormatting>
  <conditionalFormatting sqref="AE19:AN19">
    <cfRule type="expression" dxfId="85" priority="31">
      <formula>COUNTA($D$12)&gt;=1</formula>
    </cfRule>
  </conditionalFormatting>
  <conditionalFormatting sqref="AE21:AN21">
    <cfRule type="expression" dxfId="84" priority="35">
      <formula>COUNTA($D$11)&gt;=1</formula>
    </cfRule>
  </conditionalFormatting>
  <conditionalFormatting sqref="AI20:AN20">
    <cfRule type="expression" dxfId="83" priority="42">
      <formula>COUNTA($D$10,$D$11)&gt;=1</formula>
    </cfRule>
  </conditionalFormatting>
  <conditionalFormatting sqref="AI36:AT36 AI29:BM29 AI35:BM35 AI30:AR34 BM30:BM34 AW30:BH34">
    <cfRule type="expression" dxfId="82" priority="24">
      <formula>COUNTA($D$10:$D$11)&gt;=1</formula>
    </cfRule>
  </conditionalFormatting>
  <conditionalFormatting sqref="BM36">
    <cfRule type="expression" dxfId="81" priority="29">
      <formula>COUNTA($D$10:$D$11)&gt;=1</formula>
    </cfRule>
  </conditionalFormatting>
  <conditionalFormatting sqref="AI37:BM37">
    <cfRule type="expression" dxfId="80" priority="27">
      <formula>COUNTA($D$10:$D$11)&gt;=1</formula>
    </cfRule>
  </conditionalFormatting>
  <conditionalFormatting sqref="AT36:AV36">
    <cfRule type="beginsWith" dxfId="79" priority="10" operator="beginsWith" text="可">
      <formula>LEFT(AT36,LEN("可"))="可"</formula>
    </cfRule>
    <cfRule type="containsText" dxfId="78" priority="12" operator="containsText" text="不可">
      <formula>NOT(ISERROR(SEARCH("不可",AT36)))</formula>
    </cfRule>
  </conditionalFormatting>
  <conditionalFormatting sqref="AV19:BE19">
    <cfRule type="expression" dxfId="77" priority="17">
      <formula>COUNTA($D$12)&gt;=1</formula>
    </cfRule>
  </conditionalFormatting>
  <conditionalFormatting sqref="AV20:BE20">
    <cfRule type="expression" dxfId="76" priority="18">
      <formula>COUNTA($D$10,$D$11)&gt;=1</formula>
    </cfRule>
  </conditionalFormatting>
  <conditionalFormatting sqref="AV21:BE21">
    <cfRule type="expression" dxfId="75" priority="19">
      <formula>COUNTA($D$11)&gt;=1</formula>
    </cfRule>
  </conditionalFormatting>
  <conditionalFormatting sqref="AW36:BJ36">
    <cfRule type="expression" dxfId="74" priority="23">
      <formula>COUNTA($D$10:$D$11)&gt;=1</formula>
    </cfRule>
  </conditionalFormatting>
  <conditionalFormatting sqref="BJ36:BL36">
    <cfRule type="beginsWith" dxfId="73" priority="9" operator="beginsWith" text="可">
      <formula>LEFT(BJ36,LEN("可"))="可"</formula>
    </cfRule>
    <cfRule type="containsText" dxfId="72" priority="11" operator="containsText" text="不可">
      <formula>NOT(ISERROR(SEARCH("不可",BJ36)))</formula>
    </cfRule>
  </conditionalFormatting>
  <conditionalFormatting sqref="BM19:BS19">
    <cfRule type="expression" dxfId="71" priority="30">
      <formula>COUNTA($D$12)&gt;=1</formula>
    </cfRule>
  </conditionalFormatting>
  <conditionalFormatting sqref="CB14:CK14">
    <cfRule type="expression" dxfId="70" priority="20">
      <formula>COUNTA($D$12)&gt;=1</formula>
    </cfRule>
  </conditionalFormatting>
  <conditionalFormatting sqref="CB15:CK15">
    <cfRule type="expression" dxfId="69" priority="21">
      <formula>COUNTA($D$10,$D$11)&gt;=1</formula>
    </cfRule>
  </conditionalFormatting>
  <conditionalFormatting sqref="CB16:CK16">
    <cfRule type="expression" dxfId="68" priority="22">
      <formula>COUNTA($D$11)&gt;=1</formula>
    </cfRule>
  </conditionalFormatting>
  <conditionalFormatting sqref="CP47:CR48">
    <cfRule type="expression" dxfId="67" priority="34">
      <formula>COUNTA($AN$13)&gt;=1</formula>
    </cfRule>
  </conditionalFormatting>
  <conditionalFormatting sqref="CP49:CR50">
    <cfRule type="expression" dxfId="66" priority="33">
      <formula>COUNTA($AN$11:$AP$12)&gt;=1</formula>
    </cfRule>
  </conditionalFormatting>
  <conditionalFormatting sqref="BV30:BY31">
    <cfRule type="expression" dxfId="65" priority="8">
      <formula>COUNTA($D$12)&gt;=1</formula>
    </cfRule>
  </conditionalFormatting>
  <conditionalFormatting sqref="M30:P31">
    <cfRule type="expression" dxfId="64" priority="7">
      <formula>COUNTA($D$12)&gt;=1</formula>
    </cfRule>
  </conditionalFormatting>
  <conditionalFormatting sqref="CA32:CA33">
    <cfRule type="expression" dxfId="63" priority="6">
      <formula>COUNTA($D$12)&gt;=1</formula>
    </cfRule>
  </conditionalFormatting>
  <conditionalFormatting sqref="AC32:AC33">
    <cfRule type="expression" dxfId="62" priority="5">
      <formula>COUNTA($D$12)&gt;=1</formula>
    </cfRule>
  </conditionalFormatting>
  <conditionalFormatting sqref="CF30:CI34">
    <cfRule type="expression" dxfId="61" priority="4">
      <formula>COUNTA($D$10:$D$11)&gt;=1</formula>
    </cfRule>
  </conditionalFormatting>
  <conditionalFormatting sqref="AS30:AV34">
    <cfRule type="expression" dxfId="60" priority="3">
      <formula>COUNTA($D$10:$D$11)&gt;=1</formula>
    </cfRule>
  </conditionalFormatting>
  <conditionalFormatting sqref="CK30:CN34">
    <cfRule type="expression" dxfId="59" priority="2">
      <formula>COUNTA($D$10:$D$11)&gt;=1</formula>
    </cfRule>
  </conditionalFormatting>
  <conditionalFormatting sqref="BI30:BL34">
    <cfRule type="expression" dxfId="58" priority="1">
      <formula>COUNTA($D$10:$D$11)&gt;=1</formula>
    </cfRule>
  </conditionalFormatting>
  <dataValidations count="2">
    <dataValidation type="list" allowBlank="1" showInputMessage="1" showErrorMessage="1" sqref="E17 D10:D12 D17:D19">
      <formula1>$W$6:$W$7</formula1>
    </dataValidation>
    <dataValidation type="list" allowBlank="1" showInputMessage="1" showErrorMessage="1" sqref="E21:E22 D15">
      <formula1>$X$6:$X$7</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2:CY47"/>
  <sheetViews>
    <sheetView topLeftCell="C1" zoomScaleNormal="100" workbookViewId="0">
      <selection activeCell="CP21" sqref="CP21"/>
    </sheetView>
  </sheetViews>
  <sheetFormatPr defaultColWidth="8.875" defaultRowHeight="12"/>
  <cols>
    <col min="1" max="2" width="1.75" style="1067" hidden="1" customWidth="1"/>
    <col min="3" max="18" width="1.75" style="1067" customWidth="1"/>
    <col min="19" max="72" width="2.25" style="1067" customWidth="1"/>
    <col min="73" max="83" width="1.75" style="1067" customWidth="1"/>
    <col min="84" max="107" width="1.875" style="1067" customWidth="1"/>
    <col min="108" max="16384" width="8.875" style="1067"/>
  </cols>
  <sheetData>
    <row r="2" spans="1:103" ht="31.5" customHeight="1"/>
    <row r="3" spans="1:103" ht="54" customHeight="1">
      <c r="A3" s="1234"/>
      <c r="C3" s="3674" t="s">
        <v>2026</v>
      </c>
      <c r="D3" s="3674"/>
      <c r="E3" s="3674"/>
      <c r="F3" s="3674"/>
      <c r="G3" s="3674"/>
      <c r="H3" s="3674"/>
      <c r="I3" s="3674"/>
    </row>
    <row r="4" spans="1:103" ht="13.9" customHeight="1">
      <c r="BE4" s="1235"/>
      <c r="BF4" s="1235"/>
      <c r="BG4" s="1235"/>
      <c r="BH4" s="1235"/>
      <c r="BI4" s="1235"/>
      <c r="BJ4" s="1235"/>
      <c r="BK4" s="1235"/>
      <c r="BL4" s="1234"/>
      <c r="BM4" s="1234"/>
      <c r="BN4" s="1234"/>
      <c r="BO4" s="3421" t="s">
        <v>1707</v>
      </c>
      <c r="BP4" s="3421"/>
      <c r="BQ4" s="3421"/>
      <c r="BR4" s="3685"/>
      <c r="BS4" s="3685"/>
      <c r="BT4" s="3421" t="s">
        <v>1708</v>
      </c>
      <c r="BU4" s="3421"/>
      <c r="BV4" s="3685"/>
      <c r="BW4" s="3685"/>
      <c r="BX4" s="3421" t="s">
        <v>1709</v>
      </c>
      <c r="BY4" s="3421"/>
      <c r="BZ4" s="3685"/>
      <c r="CA4" s="3685"/>
      <c r="CB4" s="3421" t="s">
        <v>1710</v>
      </c>
      <c r="CC4" s="3421"/>
    </row>
    <row r="5" spans="1:103" ht="13.9" customHeight="1">
      <c r="CJ5" s="1133"/>
    </row>
    <row r="6" spans="1:103" ht="13.9" customHeight="1">
      <c r="T6" s="1067" t="s">
        <v>1711</v>
      </c>
    </row>
    <row r="7" spans="1:103" ht="13.9" customHeight="1">
      <c r="BY7" s="1236" t="str">
        <f>IF(COUNTIF(BY3:CA5,"○")&gt;1,"いずれか１つを選択してください。","")</f>
        <v/>
      </c>
    </row>
    <row r="8" spans="1:103" ht="13.9" customHeight="1">
      <c r="E8" s="1067" t="s">
        <v>1712</v>
      </c>
      <c r="AX8" s="1067" t="s">
        <v>1713</v>
      </c>
      <c r="CH8" s="1237"/>
      <c r="CJ8" s="1133"/>
    </row>
    <row r="9" spans="1:103" ht="13.9" customHeight="1">
      <c r="G9" s="3625" t="s">
        <v>1714</v>
      </c>
      <c r="H9" s="3625"/>
      <c r="I9" s="3625"/>
      <c r="J9" s="3625"/>
      <c r="K9" s="3625"/>
      <c r="L9" s="3625"/>
      <c r="M9" s="3625"/>
      <c r="N9" s="3625"/>
      <c r="O9" s="3682"/>
      <c r="P9" s="3683"/>
      <c r="Q9" s="3683"/>
      <c r="R9" s="3683"/>
      <c r="S9" s="3683"/>
      <c r="T9" s="3683"/>
      <c r="U9" s="3683"/>
      <c r="V9" s="3683"/>
      <c r="W9" s="3683"/>
      <c r="X9" s="3683"/>
      <c r="Y9" s="3683"/>
      <c r="Z9" s="3683"/>
      <c r="AA9" s="3683"/>
      <c r="AB9" s="3683"/>
      <c r="AC9" s="3683"/>
      <c r="AD9" s="3683"/>
      <c r="AE9" s="3683"/>
      <c r="AF9" s="3683"/>
      <c r="AG9" s="3683"/>
      <c r="AH9" s="3683"/>
      <c r="AI9" s="3683"/>
      <c r="AJ9" s="3684"/>
      <c r="AK9" s="1238"/>
      <c r="AL9" s="1238"/>
      <c r="AM9" s="1238"/>
      <c r="AN9" s="1238"/>
      <c r="AO9" s="1238"/>
      <c r="AP9" s="1238"/>
      <c r="AQ9" s="1238"/>
      <c r="AR9" s="1238"/>
      <c r="AS9" s="1238"/>
      <c r="AZ9" s="3681"/>
      <c r="BA9" s="3681"/>
      <c r="BB9" s="3681"/>
      <c r="BC9" s="3625" t="s">
        <v>1715</v>
      </c>
      <c r="BD9" s="3625"/>
      <c r="BE9" s="3625"/>
      <c r="BF9" s="3625"/>
      <c r="BG9" s="3625"/>
      <c r="BH9" s="3625"/>
      <c r="BI9" s="3625"/>
      <c r="BJ9" s="3625"/>
      <c r="BK9" s="3625"/>
      <c r="BL9" s="3625"/>
      <c r="BM9" s="3625"/>
      <c r="BN9" s="3625"/>
      <c r="CH9" s="1237"/>
      <c r="CJ9" s="1234"/>
    </row>
    <row r="10" spans="1:103" ht="13.9" customHeight="1">
      <c r="G10" s="3625" t="s">
        <v>1716</v>
      </c>
      <c r="H10" s="3625"/>
      <c r="I10" s="3625"/>
      <c r="J10" s="3625"/>
      <c r="K10" s="3625"/>
      <c r="L10" s="3625"/>
      <c r="M10" s="3625"/>
      <c r="N10" s="3625"/>
      <c r="O10" s="3682"/>
      <c r="P10" s="3683"/>
      <c r="Q10" s="3683"/>
      <c r="R10" s="3683"/>
      <c r="S10" s="3683"/>
      <c r="T10" s="3683"/>
      <c r="U10" s="3683"/>
      <c r="V10" s="3683"/>
      <c r="W10" s="3683"/>
      <c r="X10" s="3683"/>
      <c r="Y10" s="3683"/>
      <c r="Z10" s="3683"/>
      <c r="AA10" s="3683"/>
      <c r="AB10" s="3683"/>
      <c r="AC10" s="3683"/>
      <c r="AD10" s="3683"/>
      <c r="AE10" s="3683"/>
      <c r="AF10" s="3683"/>
      <c r="AG10" s="3683"/>
      <c r="AH10" s="3683"/>
      <c r="AI10" s="3683"/>
      <c r="AJ10" s="3684"/>
      <c r="AK10" s="1238"/>
      <c r="AL10" s="1238"/>
      <c r="AM10" s="1238"/>
      <c r="AN10" s="1238"/>
      <c r="AO10" s="1238"/>
      <c r="AP10" s="1238"/>
      <c r="AQ10" s="1238"/>
      <c r="AR10" s="1238"/>
      <c r="AS10" s="1238"/>
      <c r="AZ10" s="3681"/>
      <c r="BA10" s="3681"/>
      <c r="BB10" s="3681"/>
      <c r="BC10" s="3625" t="s">
        <v>1717</v>
      </c>
      <c r="BD10" s="3625"/>
      <c r="BE10" s="3625"/>
      <c r="BF10" s="3625"/>
      <c r="BG10" s="3625"/>
      <c r="BH10" s="3625"/>
      <c r="BI10" s="3625"/>
      <c r="BJ10" s="3625"/>
      <c r="BK10" s="3625"/>
      <c r="BL10" s="3625"/>
      <c r="BM10" s="3625"/>
      <c r="BN10" s="3625"/>
      <c r="BO10" s="1235"/>
      <c r="BP10" s="1235"/>
      <c r="BQ10" s="1235"/>
      <c r="BR10" s="1234"/>
      <c r="BS10" s="1234"/>
      <c r="BT10" s="1234"/>
      <c r="BU10" s="1234"/>
      <c r="BV10" s="1234"/>
      <c r="BW10" s="1234"/>
      <c r="BX10" s="1234"/>
      <c r="BY10" s="1234"/>
      <c r="BZ10" s="1234"/>
      <c r="CA10" s="1234"/>
      <c r="CB10" s="1234"/>
      <c r="CC10" s="1234"/>
      <c r="CH10" s="1237"/>
      <c r="CJ10" s="1234"/>
    </row>
    <row r="11" spans="1:103" ht="13.9" customHeight="1">
      <c r="G11" s="3625" t="s">
        <v>1630</v>
      </c>
      <c r="H11" s="3625"/>
      <c r="I11" s="3625"/>
      <c r="J11" s="3625"/>
      <c r="K11" s="3625"/>
      <c r="L11" s="3625"/>
      <c r="M11" s="3625"/>
      <c r="N11" s="3625"/>
      <c r="O11" s="3675"/>
      <c r="P11" s="3675"/>
      <c r="Q11" s="3675"/>
      <c r="R11" s="3675"/>
      <c r="S11" s="3675"/>
      <c r="T11" s="3675"/>
      <c r="U11" s="3675"/>
      <c r="V11" s="3675"/>
      <c r="W11" s="3675"/>
      <c r="X11" s="3675"/>
      <c r="Y11" s="3675"/>
      <c r="Z11" s="3675"/>
      <c r="AA11" s="3675"/>
      <c r="AB11" s="3675"/>
      <c r="AC11" s="3676" t="s">
        <v>1631</v>
      </c>
      <c r="AD11" s="3608"/>
      <c r="AE11" s="3608"/>
      <c r="AF11" s="3677"/>
      <c r="AG11" s="3678"/>
      <c r="AH11" s="3679"/>
      <c r="AI11" s="3679"/>
      <c r="AJ11" s="3680"/>
      <c r="AK11" s="1238"/>
      <c r="AL11" s="1238"/>
      <c r="AM11" s="1238"/>
      <c r="AN11" s="1238"/>
      <c r="AO11" s="1238"/>
      <c r="AP11" s="1238"/>
      <c r="AQ11" s="1238"/>
      <c r="AR11" s="1238"/>
      <c r="AS11" s="1238"/>
      <c r="AZ11" s="3681"/>
      <c r="BA11" s="3681"/>
      <c r="BB11" s="3681"/>
      <c r="BC11" s="3625" t="s">
        <v>1718</v>
      </c>
      <c r="BD11" s="3625"/>
      <c r="BE11" s="3625"/>
      <c r="BF11" s="3625"/>
      <c r="BG11" s="3625"/>
      <c r="BH11" s="3625"/>
      <c r="BI11" s="3625"/>
      <c r="BJ11" s="3625"/>
      <c r="BK11" s="3625"/>
      <c r="BL11" s="3625"/>
      <c r="BM11" s="3625"/>
      <c r="BN11" s="3625"/>
      <c r="BO11" s="1235"/>
      <c r="BP11" s="1235"/>
      <c r="BQ11" s="1235"/>
      <c r="BR11" s="1234"/>
      <c r="BS11" s="1234"/>
      <c r="BT11" s="1234"/>
      <c r="BU11" s="1234"/>
      <c r="BV11" s="1234"/>
      <c r="BW11" s="1234"/>
      <c r="BX11" s="1234"/>
      <c r="BY11" s="1234"/>
      <c r="BZ11" s="1234"/>
      <c r="CA11" s="1234"/>
      <c r="CB11" s="1234"/>
      <c r="CC11" s="1234"/>
      <c r="CJ11" s="1234"/>
      <c r="CK11" s="1234"/>
      <c r="CL11" s="1234"/>
      <c r="CM11" s="1234"/>
      <c r="CN11" s="1239"/>
      <c r="CO11" s="1239"/>
      <c r="CP11" s="1239"/>
      <c r="CQ11" s="1234"/>
      <c r="CR11" s="1234"/>
      <c r="CS11" s="1234"/>
      <c r="CT11" s="1234"/>
      <c r="CU11" s="1234"/>
      <c r="CV11" s="1234"/>
      <c r="CW11" s="1240"/>
      <c r="CX11" s="1240"/>
      <c r="CY11" s="1240"/>
    </row>
    <row r="12" spans="1:103" ht="13.9" customHeight="1">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1238"/>
      <c r="AC12" s="1238"/>
      <c r="AD12" s="1238"/>
      <c r="AE12" s="1238"/>
      <c r="AF12" s="1238"/>
      <c r="AG12" s="1238"/>
      <c r="AH12" s="1238"/>
      <c r="AI12" s="1238"/>
      <c r="AJ12" s="1238"/>
      <c r="AK12" s="1238"/>
      <c r="AL12" s="1238"/>
      <c r="AM12" s="1238"/>
      <c r="AN12" s="1238"/>
      <c r="AO12" s="1238"/>
      <c r="AP12" s="1238"/>
      <c r="AQ12" s="1238"/>
      <c r="AR12" s="1238"/>
      <c r="AS12" s="1238"/>
      <c r="AY12" s="1238"/>
      <c r="AZ12" s="1241" t="s">
        <v>1719</v>
      </c>
      <c r="BA12" s="1238"/>
      <c r="BB12" s="1238"/>
      <c r="BC12" s="1238"/>
      <c r="BD12" s="1238"/>
      <c r="BE12" s="1238"/>
      <c r="BF12" s="1238"/>
      <c r="BG12" s="1238"/>
      <c r="BH12" s="1238"/>
      <c r="BI12" s="1238"/>
      <c r="BJ12" s="1238"/>
      <c r="BO12" s="1235"/>
      <c r="BP12" s="1235"/>
      <c r="BQ12" s="1235"/>
      <c r="BR12" s="1234"/>
      <c r="BS12" s="1234"/>
      <c r="BT12" s="1234"/>
      <c r="BU12" s="1234"/>
      <c r="BV12" s="1234"/>
      <c r="BW12" s="1234"/>
      <c r="BX12" s="1234"/>
      <c r="BY12" s="1234"/>
      <c r="BZ12" s="1234"/>
      <c r="CA12" s="1234"/>
      <c r="CB12" s="1234"/>
      <c r="CC12" s="1234"/>
      <c r="CG12" s="1238"/>
    </row>
    <row r="13" spans="1:103" ht="13.9" customHeight="1" thickBot="1">
      <c r="G13" s="1236"/>
      <c r="AT13" s="1237"/>
      <c r="BU13" s="1238"/>
      <c r="BV13" s="1238"/>
      <c r="BW13" s="1238"/>
      <c r="BX13" s="1238"/>
      <c r="BY13" s="1238"/>
      <c r="BZ13" s="1238"/>
      <c r="CA13" s="1238"/>
    </row>
    <row r="14" spans="1:103" ht="13.9" customHeight="1" thickBot="1">
      <c r="E14" s="1067" t="s">
        <v>1720</v>
      </c>
      <c r="S14" s="3662" t="s">
        <v>1721</v>
      </c>
      <c r="T14" s="3663"/>
      <c r="U14" s="3663"/>
      <c r="V14" s="3663"/>
      <c r="W14" s="3663"/>
      <c r="X14" s="3663"/>
      <c r="Y14" s="3663"/>
      <c r="Z14" s="3663"/>
      <c r="AA14" s="3663"/>
      <c r="AB14" s="3663"/>
      <c r="AC14" s="3663"/>
      <c r="AD14" s="3663"/>
      <c r="AE14" s="3663"/>
      <c r="AF14" s="3663"/>
      <c r="AG14" s="3663"/>
      <c r="AH14" s="3663"/>
      <c r="AI14" s="3663"/>
      <c r="AJ14" s="3663"/>
      <c r="AK14" s="3663"/>
      <c r="AL14" s="3663"/>
      <c r="AM14" s="3663"/>
      <c r="AN14" s="3663"/>
      <c r="AO14" s="3663"/>
      <c r="AP14" s="3663"/>
      <c r="AQ14" s="3663"/>
      <c r="AR14" s="3663"/>
      <c r="AS14" s="3663"/>
      <c r="AT14" s="3663"/>
      <c r="AU14" s="3663"/>
      <c r="AV14" s="3663"/>
      <c r="AW14" s="3663"/>
      <c r="AX14" s="3663"/>
      <c r="AY14" s="3663"/>
      <c r="AZ14" s="3663"/>
      <c r="BA14" s="3663"/>
      <c r="BB14" s="3663"/>
      <c r="BC14" s="3663"/>
      <c r="BD14" s="3663"/>
      <c r="BE14" s="3663"/>
      <c r="BF14" s="3663"/>
      <c r="BG14" s="3663"/>
      <c r="BH14" s="3663"/>
      <c r="BI14" s="3663"/>
      <c r="BJ14" s="3663"/>
      <c r="BK14" s="3663"/>
      <c r="BL14" s="3663"/>
      <c r="BM14" s="3663"/>
      <c r="BN14" s="3663"/>
      <c r="BO14" s="3663"/>
      <c r="BP14" s="3663"/>
      <c r="BQ14" s="3663"/>
      <c r="BR14" s="3663"/>
      <c r="BS14" s="3663"/>
      <c r="BT14" s="3663"/>
      <c r="BU14" s="3663"/>
      <c r="BV14" s="3663"/>
      <c r="BW14" s="3663"/>
      <c r="BX14" s="3663"/>
      <c r="BY14" s="3664"/>
    </row>
    <row r="15" spans="1:103" ht="13.9" customHeight="1" thickBot="1">
      <c r="S15" s="3665" t="s">
        <v>1635</v>
      </c>
      <c r="T15" s="3666"/>
      <c r="U15" s="3666"/>
      <c r="V15" s="3666"/>
      <c r="W15" s="3666"/>
      <c r="X15" s="3666"/>
      <c r="Y15" s="3666"/>
      <c r="Z15" s="3666"/>
      <c r="AA15" s="3667"/>
      <c r="AB15" s="3665" t="s">
        <v>1636</v>
      </c>
      <c r="AC15" s="3666"/>
      <c r="AD15" s="3666"/>
      <c r="AE15" s="3666"/>
      <c r="AF15" s="3666"/>
      <c r="AG15" s="3666"/>
      <c r="AH15" s="3666"/>
      <c r="AI15" s="3666"/>
      <c r="AJ15" s="3667"/>
      <c r="AK15" s="3665" t="s">
        <v>1637</v>
      </c>
      <c r="AL15" s="3666"/>
      <c r="AM15" s="3666"/>
      <c r="AN15" s="3666"/>
      <c r="AO15" s="3666"/>
      <c r="AP15" s="3666"/>
      <c r="AQ15" s="3666"/>
      <c r="AR15" s="3666"/>
      <c r="AS15" s="3667"/>
      <c r="AT15" s="3666" t="s">
        <v>1638</v>
      </c>
      <c r="AU15" s="3666"/>
      <c r="AV15" s="3666"/>
      <c r="AW15" s="3666"/>
      <c r="AX15" s="3666"/>
      <c r="AY15" s="3666"/>
      <c r="AZ15" s="3666"/>
      <c r="BA15" s="3666"/>
      <c r="BB15" s="3666"/>
      <c r="BC15" s="3665" t="s">
        <v>1639</v>
      </c>
      <c r="BD15" s="3666"/>
      <c r="BE15" s="3666"/>
      <c r="BF15" s="3666"/>
      <c r="BG15" s="3666"/>
      <c r="BH15" s="3666"/>
      <c r="BI15" s="3666"/>
      <c r="BJ15" s="3666"/>
      <c r="BK15" s="3667"/>
      <c r="BL15" s="3665" t="s">
        <v>1640</v>
      </c>
      <c r="BM15" s="3666"/>
      <c r="BN15" s="3666"/>
      <c r="BO15" s="3666"/>
      <c r="BP15" s="3666"/>
      <c r="BQ15" s="3666"/>
      <c r="BR15" s="3666"/>
      <c r="BS15" s="3666"/>
      <c r="BT15" s="3667"/>
      <c r="BU15" s="3668" t="s">
        <v>1722</v>
      </c>
      <c r="BV15" s="3669"/>
      <c r="BW15" s="3669"/>
      <c r="BX15" s="3669"/>
      <c r="BY15" s="3670"/>
    </row>
    <row r="16" spans="1:103" ht="21.75" customHeight="1">
      <c r="G16" s="3646"/>
      <c r="H16" s="3647"/>
      <c r="I16" s="3647"/>
      <c r="J16" s="3647"/>
      <c r="K16" s="3647"/>
      <c r="L16" s="3647"/>
      <c r="M16" s="3647" t="s">
        <v>1723</v>
      </c>
      <c r="N16" s="3647"/>
      <c r="O16" s="3647"/>
      <c r="P16" s="3647"/>
      <c r="Q16" s="3647"/>
      <c r="R16" s="3648"/>
      <c r="S16" s="3650" t="s">
        <v>1724</v>
      </c>
      <c r="T16" s="3650"/>
      <c r="U16" s="3650"/>
      <c r="V16" s="3650"/>
      <c r="W16" s="3650"/>
      <c r="X16" s="3651"/>
      <c r="Y16" s="3652" t="s">
        <v>1725</v>
      </c>
      <c r="Z16" s="3653"/>
      <c r="AA16" s="3654"/>
      <c r="AB16" s="3658" t="s">
        <v>1724</v>
      </c>
      <c r="AC16" s="3650"/>
      <c r="AD16" s="3650"/>
      <c r="AE16" s="3650"/>
      <c r="AF16" s="3650"/>
      <c r="AG16" s="3651"/>
      <c r="AH16" s="3659" t="s">
        <v>1726</v>
      </c>
      <c r="AI16" s="3650"/>
      <c r="AJ16" s="3660"/>
      <c r="AK16" s="3658" t="s">
        <v>1724</v>
      </c>
      <c r="AL16" s="3650"/>
      <c r="AM16" s="3650"/>
      <c r="AN16" s="3650"/>
      <c r="AO16" s="3650"/>
      <c r="AP16" s="3651"/>
      <c r="AQ16" s="3659" t="s">
        <v>1726</v>
      </c>
      <c r="AR16" s="3650"/>
      <c r="AS16" s="3660"/>
      <c r="AT16" s="3658" t="s">
        <v>1724</v>
      </c>
      <c r="AU16" s="3650"/>
      <c r="AV16" s="3650"/>
      <c r="AW16" s="3650"/>
      <c r="AX16" s="3650"/>
      <c r="AY16" s="3651"/>
      <c r="AZ16" s="3659" t="s">
        <v>1726</v>
      </c>
      <c r="BA16" s="3650"/>
      <c r="BB16" s="3650"/>
      <c r="BC16" s="3658" t="s">
        <v>1724</v>
      </c>
      <c r="BD16" s="3650"/>
      <c r="BE16" s="3650"/>
      <c r="BF16" s="3650"/>
      <c r="BG16" s="3650"/>
      <c r="BH16" s="3651"/>
      <c r="BI16" s="3659" t="s">
        <v>1726</v>
      </c>
      <c r="BJ16" s="3650"/>
      <c r="BK16" s="3660"/>
      <c r="BL16" s="3658" t="s">
        <v>1724</v>
      </c>
      <c r="BM16" s="3650"/>
      <c r="BN16" s="3650"/>
      <c r="BO16" s="3650"/>
      <c r="BP16" s="3650"/>
      <c r="BQ16" s="3651"/>
      <c r="BR16" s="3659" t="s">
        <v>1726</v>
      </c>
      <c r="BS16" s="3650"/>
      <c r="BT16" s="3660"/>
      <c r="BU16" s="3671"/>
      <c r="BV16" s="3421"/>
      <c r="BW16" s="3421"/>
      <c r="BX16" s="3421"/>
      <c r="BY16" s="3672"/>
    </row>
    <row r="17" spans="7:80" ht="21.75" customHeight="1">
      <c r="G17" s="3624"/>
      <c r="H17" s="3625"/>
      <c r="I17" s="3625"/>
      <c r="J17" s="3625"/>
      <c r="K17" s="3625"/>
      <c r="L17" s="3625"/>
      <c r="M17" s="3625"/>
      <c r="N17" s="3625"/>
      <c r="O17" s="3625"/>
      <c r="P17" s="3625"/>
      <c r="Q17" s="3625"/>
      <c r="R17" s="3649"/>
      <c r="S17" s="3641"/>
      <c r="T17" s="3641"/>
      <c r="U17" s="3642"/>
      <c r="V17" s="3643" t="s">
        <v>1727</v>
      </c>
      <c r="W17" s="3644"/>
      <c r="X17" s="3645"/>
      <c r="Y17" s="3655"/>
      <c r="Z17" s="3656"/>
      <c r="AA17" s="3657"/>
      <c r="AB17" s="3640"/>
      <c r="AC17" s="3641"/>
      <c r="AD17" s="3642"/>
      <c r="AE17" s="3643" t="s">
        <v>1727</v>
      </c>
      <c r="AF17" s="3644"/>
      <c r="AG17" s="3645"/>
      <c r="AH17" s="3641"/>
      <c r="AI17" s="3641"/>
      <c r="AJ17" s="3661"/>
      <c r="AK17" s="3640"/>
      <c r="AL17" s="3641"/>
      <c r="AM17" s="3642"/>
      <c r="AN17" s="3643" t="s">
        <v>1727</v>
      </c>
      <c r="AO17" s="3644"/>
      <c r="AP17" s="3645"/>
      <c r="AQ17" s="3641"/>
      <c r="AR17" s="3641"/>
      <c r="AS17" s="3661"/>
      <c r="AT17" s="3640"/>
      <c r="AU17" s="3641"/>
      <c r="AV17" s="3642"/>
      <c r="AW17" s="3643" t="s">
        <v>1727</v>
      </c>
      <c r="AX17" s="3644"/>
      <c r="AY17" s="3645"/>
      <c r="AZ17" s="3641"/>
      <c r="BA17" s="3641"/>
      <c r="BB17" s="3641"/>
      <c r="BC17" s="3640"/>
      <c r="BD17" s="3641"/>
      <c r="BE17" s="3642"/>
      <c r="BF17" s="3643" t="s">
        <v>1727</v>
      </c>
      <c r="BG17" s="3644"/>
      <c r="BH17" s="3645"/>
      <c r="BI17" s="3641"/>
      <c r="BJ17" s="3641"/>
      <c r="BK17" s="3661"/>
      <c r="BL17" s="3640"/>
      <c r="BM17" s="3641"/>
      <c r="BN17" s="3642"/>
      <c r="BO17" s="3643" t="s">
        <v>1727</v>
      </c>
      <c r="BP17" s="3644"/>
      <c r="BQ17" s="3645"/>
      <c r="BR17" s="3641"/>
      <c r="BS17" s="3641"/>
      <c r="BT17" s="3661"/>
      <c r="BU17" s="3673"/>
      <c r="BV17" s="3628"/>
      <c r="BW17" s="3628"/>
      <c r="BX17" s="3628"/>
      <c r="BY17" s="3629"/>
    </row>
    <row r="18" spans="7:80" ht="13.9" customHeight="1">
      <c r="G18" s="3624" t="s">
        <v>1728</v>
      </c>
      <c r="H18" s="3625"/>
      <c r="I18" s="3625"/>
      <c r="J18" s="3625"/>
      <c r="K18" s="3625"/>
      <c r="L18" s="3625"/>
      <c r="M18" s="3637">
        <v>30</v>
      </c>
      <c r="N18" s="3638"/>
      <c r="O18" s="3638"/>
      <c r="P18" s="3638"/>
      <c r="Q18" s="3628" t="s">
        <v>1710</v>
      </c>
      <c r="R18" s="3629"/>
      <c r="S18" s="3639">
        <v>0</v>
      </c>
      <c r="T18" s="3639"/>
      <c r="U18" s="3639"/>
      <c r="V18" s="3634"/>
      <c r="W18" s="3635"/>
      <c r="X18" s="3636"/>
      <c r="Y18" s="3630">
        <v>0</v>
      </c>
      <c r="Z18" s="3631"/>
      <c r="AA18" s="3632"/>
      <c r="AB18" s="3633">
        <v>0</v>
      </c>
      <c r="AC18" s="3631"/>
      <c r="AD18" s="3631"/>
      <c r="AE18" s="3634"/>
      <c r="AF18" s="3635"/>
      <c r="AG18" s="3636"/>
      <c r="AH18" s="3630">
        <v>0</v>
      </c>
      <c r="AI18" s="3631"/>
      <c r="AJ18" s="3632"/>
      <c r="AK18" s="3633">
        <v>0</v>
      </c>
      <c r="AL18" s="3631"/>
      <c r="AM18" s="3631"/>
      <c r="AN18" s="3634"/>
      <c r="AO18" s="3635"/>
      <c r="AP18" s="3636"/>
      <c r="AQ18" s="3630">
        <v>0</v>
      </c>
      <c r="AR18" s="3631"/>
      <c r="AS18" s="3632"/>
      <c r="AT18" s="3633">
        <v>0</v>
      </c>
      <c r="AU18" s="3631"/>
      <c r="AV18" s="3631"/>
      <c r="AW18" s="3630">
        <v>0</v>
      </c>
      <c r="AX18" s="3631"/>
      <c r="AY18" s="3631"/>
      <c r="AZ18" s="3630">
        <v>0</v>
      </c>
      <c r="BA18" s="3631"/>
      <c r="BB18" s="3632"/>
      <c r="BC18" s="3633">
        <v>0</v>
      </c>
      <c r="BD18" s="3631"/>
      <c r="BE18" s="3631"/>
      <c r="BF18" s="3630">
        <v>0</v>
      </c>
      <c r="BG18" s="3631"/>
      <c r="BH18" s="3631"/>
      <c r="BI18" s="3630">
        <v>0</v>
      </c>
      <c r="BJ18" s="3631"/>
      <c r="BK18" s="3632"/>
      <c r="BL18" s="3633">
        <v>0</v>
      </c>
      <c r="BM18" s="3631"/>
      <c r="BN18" s="3631"/>
      <c r="BO18" s="3630">
        <v>0</v>
      </c>
      <c r="BP18" s="3631"/>
      <c r="BQ18" s="3631"/>
      <c r="BR18" s="3630">
        <v>0</v>
      </c>
      <c r="BS18" s="3631"/>
      <c r="BT18" s="3632"/>
      <c r="BU18" s="3616">
        <f t="shared" ref="BU18:BU29" si="0">S18+Y18+AH18+AB18+AK18+AQ18+AT18+AZ18+BC18+BI18+BL18+BR18</f>
        <v>0</v>
      </c>
      <c r="BV18" s="3616"/>
      <c r="BW18" s="3616"/>
      <c r="BX18" s="3608" t="s">
        <v>1729</v>
      </c>
      <c r="BY18" s="3609"/>
    </row>
    <row r="19" spans="7:80" ht="13.9" customHeight="1">
      <c r="G19" s="3624" t="s">
        <v>1730</v>
      </c>
      <c r="H19" s="3625"/>
      <c r="I19" s="3625"/>
      <c r="J19" s="3625"/>
      <c r="K19" s="3625"/>
      <c r="L19" s="3625"/>
      <c r="M19" s="3637">
        <v>31</v>
      </c>
      <c r="N19" s="3638"/>
      <c r="O19" s="3638"/>
      <c r="P19" s="3638"/>
      <c r="Q19" s="3628" t="s">
        <v>1710</v>
      </c>
      <c r="R19" s="3629"/>
      <c r="S19" s="3639">
        <v>0</v>
      </c>
      <c r="T19" s="3639"/>
      <c r="U19" s="3639"/>
      <c r="V19" s="3634"/>
      <c r="W19" s="3635"/>
      <c r="X19" s="3636"/>
      <c r="Y19" s="3630">
        <v>0</v>
      </c>
      <c r="Z19" s="3631"/>
      <c r="AA19" s="3632"/>
      <c r="AB19" s="3633">
        <v>0</v>
      </c>
      <c r="AC19" s="3631"/>
      <c r="AD19" s="3631"/>
      <c r="AE19" s="3634"/>
      <c r="AF19" s="3635"/>
      <c r="AG19" s="3636"/>
      <c r="AH19" s="3630">
        <v>0</v>
      </c>
      <c r="AI19" s="3631"/>
      <c r="AJ19" s="3632"/>
      <c r="AK19" s="3633">
        <v>0</v>
      </c>
      <c r="AL19" s="3631"/>
      <c r="AM19" s="3631"/>
      <c r="AN19" s="3634"/>
      <c r="AO19" s="3635"/>
      <c r="AP19" s="3636"/>
      <c r="AQ19" s="3630">
        <v>0</v>
      </c>
      <c r="AR19" s="3631"/>
      <c r="AS19" s="3632"/>
      <c r="AT19" s="3633">
        <v>0</v>
      </c>
      <c r="AU19" s="3631"/>
      <c r="AV19" s="3631"/>
      <c r="AW19" s="3630">
        <v>0</v>
      </c>
      <c r="AX19" s="3631"/>
      <c r="AY19" s="3631"/>
      <c r="AZ19" s="3630">
        <v>0</v>
      </c>
      <c r="BA19" s="3631"/>
      <c r="BB19" s="3632"/>
      <c r="BC19" s="3633">
        <v>0</v>
      </c>
      <c r="BD19" s="3631"/>
      <c r="BE19" s="3631"/>
      <c r="BF19" s="3630">
        <v>0</v>
      </c>
      <c r="BG19" s="3631"/>
      <c r="BH19" s="3631"/>
      <c r="BI19" s="3630">
        <v>0</v>
      </c>
      <c r="BJ19" s="3631"/>
      <c r="BK19" s="3632"/>
      <c r="BL19" s="3633">
        <v>0</v>
      </c>
      <c r="BM19" s="3631"/>
      <c r="BN19" s="3631"/>
      <c r="BO19" s="3630">
        <v>0</v>
      </c>
      <c r="BP19" s="3631"/>
      <c r="BQ19" s="3631"/>
      <c r="BR19" s="3630">
        <v>0</v>
      </c>
      <c r="BS19" s="3631"/>
      <c r="BT19" s="3632"/>
      <c r="BU19" s="3616">
        <f t="shared" si="0"/>
        <v>0</v>
      </c>
      <c r="BV19" s="3616"/>
      <c r="BW19" s="3616"/>
      <c r="BX19" s="3608" t="s">
        <v>1729</v>
      </c>
      <c r="BY19" s="3609"/>
    </row>
    <row r="20" spans="7:80" ht="13.9" customHeight="1">
      <c r="G20" s="3624" t="s">
        <v>1731</v>
      </c>
      <c r="H20" s="3625"/>
      <c r="I20" s="3625"/>
      <c r="J20" s="3625"/>
      <c r="K20" s="3625"/>
      <c r="L20" s="3625"/>
      <c r="M20" s="3637">
        <v>30</v>
      </c>
      <c r="N20" s="3638"/>
      <c r="O20" s="3638"/>
      <c r="P20" s="3638"/>
      <c r="Q20" s="3628" t="s">
        <v>1710</v>
      </c>
      <c r="R20" s="3629"/>
      <c r="S20" s="3639">
        <v>0</v>
      </c>
      <c r="T20" s="3639"/>
      <c r="U20" s="3639"/>
      <c r="V20" s="3634"/>
      <c r="W20" s="3635"/>
      <c r="X20" s="3636"/>
      <c r="Y20" s="3630">
        <v>0</v>
      </c>
      <c r="Z20" s="3631"/>
      <c r="AA20" s="3632"/>
      <c r="AB20" s="3633">
        <v>0</v>
      </c>
      <c r="AC20" s="3631"/>
      <c r="AD20" s="3631"/>
      <c r="AE20" s="3634"/>
      <c r="AF20" s="3635"/>
      <c r="AG20" s="3636"/>
      <c r="AH20" s="3630">
        <v>0</v>
      </c>
      <c r="AI20" s="3631"/>
      <c r="AJ20" s="3632"/>
      <c r="AK20" s="3633">
        <v>0</v>
      </c>
      <c r="AL20" s="3631"/>
      <c r="AM20" s="3631"/>
      <c r="AN20" s="3634"/>
      <c r="AO20" s="3635"/>
      <c r="AP20" s="3636"/>
      <c r="AQ20" s="3630">
        <v>0</v>
      </c>
      <c r="AR20" s="3631"/>
      <c r="AS20" s="3632"/>
      <c r="AT20" s="3633">
        <v>0</v>
      </c>
      <c r="AU20" s="3631"/>
      <c r="AV20" s="3631"/>
      <c r="AW20" s="3630">
        <v>0</v>
      </c>
      <c r="AX20" s="3631"/>
      <c r="AY20" s="3631"/>
      <c r="AZ20" s="3630">
        <v>0</v>
      </c>
      <c r="BA20" s="3631"/>
      <c r="BB20" s="3632"/>
      <c r="BC20" s="3633">
        <v>0</v>
      </c>
      <c r="BD20" s="3631"/>
      <c r="BE20" s="3631"/>
      <c r="BF20" s="3630">
        <v>0</v>
      </c>
      <c r="BG20" s="3631"/>
      <c r="BH20" s="3631"/>
      <c r="BI20" s="3630">
        <v>0</v>
      </c>
      <c r="BJ20" s="3631"/>
      <c r="BK20" s="3632"/>
      <c r="BL20" s="3633">
        <v>0</v>
      </c>
      <c r="BM20" s="3631"/>
      <c r="BN20" s="3631"/>
      <c r="BO20" s="3630">
        <v>0</v>
      </c>
      <c r="BP20" s="3631"/>
      <c r="BQ20" s="3631"/>
      <c r="BR20" s="3630">
        <v>0</v>
      </c>
      <c r="BS20" s="3631"/>
      <c r="BT20" s="3632"/>
      <c r="BU20" s="3616">
        <f t="shared" si="0"/>
        <v>0</v>
      </c>
      <c r="BV20" s="3616"/>
      <c r="BW20" s="3616"/>
      <c r="BX20" s="3608" t="s">
        <v>1729</v>
      </c>
      <c r="BY20" s="3609"/>
    </row>
    <row r="21" spans="7:80" ht="13.9" customHeight="1">
      <c r="G21" s="3624" t="s">
        <v>1732</v>
      </c>
      <c r="H21" s="3625"/>
      <c r="I21" s="3625"/>
      <c r="J21" s="3625"/>
      <c r="K21" s="3625"/>
      <c r="L21" s="3625"/>
      <c r="M21" s="3637">
        <v>31</v>
      </c>
      <c r="N21" s="3638"/>
      <c r="O21" s="3638"/>
      <c r="P21" s="3638"/>
      <c r="Q21" s="3628" t="s">
        <v>1710</v>
      </c>
      <c r="R21" s="3629"/>
      <c r="S21" s="3639">
        <v>0</v>
      </c>
      <c r="T21" s="3639"/>
      <c r="U21" s="3639"/>
      <c r="V21" s="3634"/>
      <c r="W21" s="3635"/>
      <c r="X21" s="3636"/>
      <c r="Y21" s="3630">
        <v>0</v>
      </c>
      <c r="Z21" s="3631"/>
      <c r="AA21" s="3632"/>
      <c r="AB21" s="3633">
        <v>0</v>
      </c>
      <c r="AC21" s="3631"/>
      <c r="AD21" s="3631"/>
      <c r="AE21" s="3634"/>
      <c r="AF21" s="3635"/>
      <c r="AG21" s="3636"/>
      <c r="AH21" s="3630">
        <v>0</v>
      </c>
      <c r="AI21" s="3631"/>
      <c r="AJ21" s="3632"/>
      <c r="AK21" s="3633">
        <v>0</v>
      </c>
      <c r="AL21" s="3631"/>
      <c r="AM21" s="3631"/>
      <c r="AN21" s="3634"/>
      <c r="AO21" s="3635"/>
      <c r="AP21" s="3636"/>
      <c r="AQ21" s="3630">
        <v>0</v>
      </c>
      <c r="AR21" s="3631"/>
      <c r="AS21" s="3632"/>
      <c r="AT21" s="3633">
        <v>0</v>
      </c>
      <c r="AU21" s="3631"/>
      <c r="AV21" s="3631"/>
      <c r="AW21" s="3630">
        <v>0</v>
      </c>
      <c r="AX21" s="3631"/>
      <c r="AY21" s="3631"/>
      <c r="AZ21" s="3630">
        <v>0</v>
      </c>
      <c r="BA21" s="3631"/>
      <c r="BB21" s="3632"/>
      <c r="BC21" s="3633">
        <v>0</v>
      </c>
      <c r="BD21" s="3631"/>
      <c r="BE21" s="3631"/>
      <c r="BF21" s="3630">
        <v>0</v>
      </c>
      <c r="BG21" s="3631"/>
      <c r="BH21" s="3631"/>
      <c r="BI21" s="3630">
        <v>0</v>
      </c>
      <c r="BJ21" s="3631"/>
      <c r="BK21" s="3632"/>
      <c r="BL21" s="3633">
        <v>0</v>
      </c>
      <c r="BM21" s="3631"/>
      <c r="BN21" s="3631"/>
      <c r="BO21" s="3630">
        <v>0</v>
      </c>
      <c r="BP21" s="3631"/>
      <c r="BQ21" s="3631"/>
      <c r="BR21" s="3630">
        <v>0</v>
      </c>
      <c r="BS21" s="3631"/>
      <c r="BT21" s="3632"/>
      <c r="BU21" s="3616">
        <f t="shared" si="0"/>
        <v>0</v>
      </c>
      <c r="BV21" s="3616"/>
      <c r="BW21" s="3616"/>
      <c r="BX21" s="3608" t="s">
        <v>1729</v>
      </c>
      <c r="BY21" s="3609"/>
    </row>
    <row r="22" spans="7:80" ht="13.9" customHeight="1">
      <c r="G22" s="3624" t="s">
        <v>1733</v>
      </c>
      <c r="H22" s="3625"/>
      <c r="I22" s="3625"/>
      <c r="J22" s="3625"/>
      <c r="K22" s="3625"/>
      <c r="L22" s="3625"/>
      <c r="M22" s="3637">
        <v>30</v>
      </c>
      <c r="N22" s="3638"/>
      <c r="O22" s="3638"/>
      <c r="P22" s="3638"/>
      <c r="Q22" s="3628" t="s">
        <v>1710</v>
      </c>
      <c r="R22" s="3629"/>
      <c r="S22" s="3639">
        <v>0</v>
      </c>
      <c r="T22" s="3639"/>
      <c r="U22" s="3639"/>
      <c r="V22" s="3634"/>
      <c r="W22" s="3635"/>
      <c r="X22" s="3636"/>
      <c r="Y22" s="3630">
        <v>0</v>
      </c>
      <c r="Z22" s="3631"/>
      <c r="AA22" s="3632"/>
      <c r="AB22" s="3633">
        <v>0</v>
      </c>
      <c r="AC22" s="3631"/>
      <c r="AD22" s="3631"/>
      <c r="AE22" s="3634"/>
      <c r="AF22" s="3635"/>
      <c r="AG22" s="3636"/>
      <c r="AH22" s="3630">
        <v>0</v>
      </c>
      <c r="AI22" s="3631"/>
      <c r="AJ22" s="3632"/>
      <c r="AK22" s="3633">
        <v>0</v>
      </c>
      <c r="AL22" s="3631"/>
      <c r="AM22" s="3631"/>
      <c r="AN22" s="3634"/>
      <c r="AO22" s="3635"/>
      <c r="AP22" s="3636"/>
      <c r="AQ22" s="3630">
        <v>0</v>
      </c>
      <c r="AR22" s="3631"/>
      <c r="AS22" s="3632"/>
      <c r="AT22" s="3633">
        <v>0</v>
      </c>
      <c r="AU22" s="3631"/>
      <c r="AV22" s="3631"/>
      <c r="AW22" s="3630">
        <v>0</v>
      </c>
      <c r="AX22" s="3631"/>
      <c r="AY22" s="3631"/>
      <c r="AZ22" s="3630">
        <v>0</v>
      </c>
      <c r="BA22" s="3631"/>
      <c r="BB22" s="3632"/>
      <c r="BC22" s="3633">
        <v>0</v>
      </c>
      <c r="BD22" s="3631"/>
      <c r="BE22" s="3631"/>
      <c r="BF22" s="3630">
        <v>0</v>
      </c>
      <c r="BG22" s="3631"/>
      <c r="BH22" s="3631"/>
      <c r="BI22" s="3630">
        <v>0</v>
      </c>
      <c r="BJ22" s="3631"/>
      <c r="BK22" s="3632"/>
      <c r="BL22" s="3633">
        <v>0</v>
      </c>
      <c r="BM22" s="3631"/>
      <c r="BN22" s="3631"/>
      <c r="BO22" s="3630">
        <v>0</v>
      </c>
      <c r="BP22" s="3631"/>
      <c r="BQ22" s="3631"/>
      <c r="BR22" s="3630">
        <v>0</v>
      </c>
      <c r="BS22" s="3631"/>
      <c r="BT22" s="3632"/>
      <c r="BU22" s="3616">
        <f t="shared" si="0"/>
        <v>0</v>
      </c>
      <c r="BV22" s="3616"/>
      <c r="BW22" s="3616"/>
      <c r="BX22" s="3608" t="s">
        <v>1729</v>
      </c>
      <c r="BY22" s="3609"/>
    </row>
    <row r="23" spans="7:80" ht="13.9" customHeight="1">
      <c r="G23" s="3624" t="s">
        <v>1734</v>
      </c>
      <c r="H23" s="3625"/>
      <c r="I23" s="3625"/>
      <c r="J23" s="3625"/>
      <c r="K23" s="3625"/>
      <c r="L23" s="3625"/>
      <c r="M23" s="3637">
        <v>30</v>
      </c>
      <c r="N23" s="3638"/>
      <c r="O23" s="3638"/>
      <c r="P23" s="3638"/>
      <c r="Q23" s="3628" t="s">
        <v>1710</v>
      </c>
      <c r="R23" s="3629"/>
      <c r="S23" s="3639">
        <v>0</v>
      </c>
      <c r="T23" s="3639"/>
      <c r="U23" s="3639"/>
      <c r="V23" s="3634"/>
      <c r="W23" s="3635"/>
      <c r="X23" s="3636"/>
      <c r="Y23" s="3630">
        <v>0</v>
      </c>
      <c r="Z23" s="3631"/>
      <c r="AA23" s="3632"/>
      <c r="AB23" s="3633">
        <v>0</v>
      </c>
      <c r="AC23" s="3631"/>
      <c r="AD23" s="3631"/>
      <c r="AE23" s="3634"/>
      <c r="AF23" s="3635"/>
      <c r="AG23" s="3636"/>
      <c r="AH23" s="3630">
        <v>0</v>
      </c>
      <c r="AI23" s="3631"/>
      <c r="AJ23" s="3632"/>
      <c r="AK23" s="3633">
        <v>0</v>
      </c>
      <c r="AL23" s="3631"/>
      <c r="AM23" s="3631"/>
      <c r="AN23" s="3634"/>
      <c r="AO23" s="3635"/>
      <c r="AP23" s="3636"/>
      <c r="AQ23" s="3630">
        <v>0</v>
      </c>
      <c r="AR23" s="3631"/>
      <c r="AS23" s="3632"/>
      <c r="AT23" s="3633">
        <v>0</v>
      </c>
      <c r="AU23" s="3631"/>
      <c r="AV23" s="3631"/>
      <c r="AW23" s="3630">
        <v>0</v>
      </c>
      <c r="AX23" s="3631"/>
      <c r="AY23" s="3631"/>
      <c r="AZ23" s="3630">
        <v>0</v>
      </c>
      <c r="BA23" s="3631"/>
      <c r="BB23" s="3632"/>
      <c r="BC23" s="3633">
        <v>0</v>
      </c>
      <c r="BD23" s="3631"/>
      <c r="BE23" s="3631"/>
      <c r="BF23" s="3630">
        <v>0</v>
      </c>
      <c r="BG23" s="3631"/>
      <c r="BH23" s="3631"/>
      <c r="BI23" s="3630">
        <v>0</v>
      </c>
      <c r="BJ23" s="3631"/>
      <c r="BK23" s="3632"/>
      <c r="BL23" s="3633">
        <v>0</v>
      </c>
      <c r="BM23" s="3631"/>
      <c r="BN23" s="3631"/>
      <c r="BO23" s="3630">
        <v>0</v>
      </c>
      <c r="BP23" s="3631"/>
      <c r="BQ23" s="3631"/>
      <c r="BR23" s="3630">
        <v>0</v>
      </c>
      <c r="BS23" s="3631"/>
      <c r="BT23" s="3632"/>
      <c r="BU23" s="3616">
        <f t="shared" si="0"/>
        <v>0</v>
      </c>
      <c r="BV23" s="3616"/>
      <c r="BW23" s="3616"/>
      <c r="BX23" s="3608" t="s">
        <v>1729</v>
      </c>
      <c r="BY23" s="3609"/>
    </row>
    <row r="24" spans="7:80" ht="13.9" customHeight="1">
      <c r="G24" s="3624" t="s">
        <v>1735</v>
      </c>
      <c r="H24" s="3625"/>
      <c r="I24" s="3625"/>
      <c r="J24" s="3625"/>
      <c r="K24" s="3625"/>
      <c r="L24" s="3625"/>
      <c r="M24" s="3637">
        <v>31</v>
      </c>
      <c r="N24" s="3638"/>
      <c r="O24" s="3638"/>
      <c r="P24" s="3638"/>
      <c r="Q24" s="3628" t="s">
        <v>1710</v>
      </c>
      <c r="R24" s="3629"/>
      <c r="S24" s="3639">
        <v>0</v>
      </c>
      <c r="T24" s="3639"/>
      <c r="U24" s="3639"/>
      <c r="V24" s="3634"/>
      <c r="W24" s="3635"/>
      <c r="X24" s="3636"/>
      <c r="Y24" s="3630">
        <v>0</v>
      </c>
      <c r="Z24" s="3631"/>
      <c r="AA24" s="3632"/>
      <c r="AB24" s="3633">
        <v>0</v>
      </c>
      <c r="AC24" s="3631"/>
      <c r="AD24" s="3631"/>
      <c r="AE24" s="3634"/>
      <c r="AF24" s="3635"/>
      <c r="AG24" s="3636"/>
      <c r="AH24" s="3630">
        <v>0</v>
      </c>
      <c r="AI24" s="3631"/>
      <c r="AJ24" s="3632"/>
      <c r="AK24" s="3633">
        <v>0</v>
      </c>
      <c r="AL24" s="3631"/>
      <c r="AM24" s="3631"/>
      <c r="AN24" s="3634"/>
      <c r="AO24" s="3635"/>
      <c r="AP24" s="3636"/>
      <c r="AQ24" s="3630">
        <v>0</v>
      </c>
      <c r="AR24" s="3631"/>
      <c r="AS24" s="3632"/>
      <c r="AT24" s="3633">
        <v>0</v>
      </c>
      <c r="AU24" s="3631"/>
      <c r="AV24" s="3631"/>
      <c r="AW24" s="3630">
        <v>0</v>
      </c>
      <c r="AX24" s="3631"/>
      <c r="AY24" s="3631"/>
      <c r="AZ24" s="3630">
        <v>0</v>
      </c>
      <c r="BA24" s="3631"/>
      <c r="BB24" s="3632"/>
      <c r="BC24" s="3633">
        <v>0</v>
      </c>
      <c r="BD24" s="3631"/>
      <c r="BE24" s="3631"/>
      <c r="BF24" s="3630">
        <v>0</v>
      </c>
      <c r="BG24" s="3631"/>
      <c r="BH24" s="3631"/>
      <c r="BI24" s="3630">
        <v>0</v>
      </c>
      <c r="BJ24" s="3631"/>
      <c r="BK24" s="3632"/>
      <c r="BL24" s="3633">
        <v>0</v>
      </c>
      <c r="BM24" s="3631"/>
      <c r="BN24" s="3631"/>
      <c r="BO24" s="3630">
        <v>0</v>
      </c>
      <c r="BP24" s="3631"/>
      <c r="BQ24" s="3631"/>
      <c r="BR24" s="3630">
        <v>0</v>
      </c>
      <c r="BS24" s="3631"/>
      <c r="BT24" s="3632"/>
      <c r="BU24" s="3616">
        <f t="shared" si="0"/>
        <v>0</v>
      </c>
      <c r="BV24" s="3616"/>
      <c r="BW24" s="3616"/>
      <c r="BX24" s="3608" t="s">
        <v>1729</v>
      </c>
      <c r="BY24" s="3609"/>
    </row>
    <row r="25" spans="7:80" ht="13.9" customHeight="1">
      <c r="G25" s="3624" t="s">
        <v>1736</v>
      </c>
      <c r="H25" s="3625"/>
      <c r="I25" s="3625"/>
      <c r="J25" s="3625"/>
      <c r="K25" s="3625"/>
      <c r="L25" s="3625"/>
      <c r="M25" s="3637">
        <v>30</v>
      </c>
      <c r="N25" s="3638"/>
      <c r="O25" s="3638"/>
      <c r="P25" s="3638"/>
      <c r="Q25" s="3628" t="s">
        <v>1710</v>
      </c>
      <c r="R25" s="3629"/>
      <c r="S25" s="3639">
        <v>0</v>
      </c>
      <c r="T25" s="3639"/>
      <c r="U25" s="3639"/>
      <c r="V25" s="3634"/>
      <c r="W25" s="3635"/>
      <c r="X25" s="3636"/>
      <c r="Y25" s="3630">
        <v>0</v>
      </c>
      <c r="Z25" s="3631"/>
      <c r="AA25" s="3632"/>
      <c r="AB25" s="3633">
        <v>0</v>
      </c>
      <c r="AC25" s="3631"/>
      <c r="AD25" s="3631"/>
      <c r="AE25" s="3634"/>
      <c r="AF25" s="3635"/>
      <c r="AG25" s="3636"/>
      <c r="AH25" s="3630">
        <v>0</v>
      </c>
      <c r="AI25" s="3631"/>
      <c r="AJ25" s="3632"/>
      <c r="AK25" s="3633">
        <v>0</v>
      </c>
      <c r="AL25" s="3631"/>
      <c r="AM25" s="3631"/>
      <c r="AN25" s="3634"/>
      <c r="AO25" s="3635"/>
      <c r="AP25" s="3636"/>
      <c r="AQ25" s="3630">
        <v>0</v>
      </c>
      <c r="AR25" s="3631"/>
      <c r="AS25" s="3632"/>
      <c r="AT25" s="3633">
        <v>0</v>
      </c>
      <c r="AU25" s="3631"/>
      <c r="AV25" s="3631"/>
      <c r="AW25" s="3630">
        <v>0</v>
      </c>
      <c r="AX25" s="3631"/>
      <c r="AY25" s="3631"/>
      <c r="AZ25" s="3630">
        <v>0</v>
      </c>
      <c r="BA25" s="3631"/>
      <c r="BB25" s="3632"/>
      <c r="BC25" s="3633">
        <v>0</v>
      </c>
      <c r="BD25" s="3631"/>
      <c r="BE25" s="3631"/>
      <c r="BF25" s="3630">
        <v>0</v>
      </c>
      <c r="BG25" s="3631"/>
      <c r="BH25" s="3631"/>
      <c r="BI25" s="3630">
        <v>0</v>
      </c>
      <c r="BJ25" s="3631"/>
      <c r="BK25" s="3632"/>
      <c r="BL25" s="3633">
        <v>0</v>
      </c>
      <c r="BM25" s="3631"/>
      <c r="BN25" s="3631"/>
      <c r="BO25" s="3630">
        <v>0</v>
      </c>
      <c r="BP25" s="3631"/>
      <c r="BQ25" s="3631"/>
      <c r="BR25" s="3630">
        <v>0</v>
      </c>
      <c r="BS25" s="3631"/>
      <c r="BT25" s="3632"/>
      <c r="BU25" s="3616">
        <f t="shared" si="0"/>
        <v>0</v>
      </c>
      <c r="BV25" s="3616"/>
      <c r="BW25" s="3616"/>
      <c r="BX25" s="3608" t="s">
        <v>1729</v>
      </c>
      <c r="BY25" s="3609"/>
    </row>
    <row r="26" spans="7:80" ht="13.9" customHeight="1">
      <c r="G26" s="3624" t="s">
        <v>1737</v>
      </c>
      <c r="H26" s="3625"/>
      <c r="I26" s="3625"/>
      <c r="J26" s="3625"/>
      <c r="K26" s="3625"/>
      <c r="L26" s="3625"/>
      <c r="M26" s="3637">
        <v>31</v>
      </c>
      <c r="N26" s="3638"/>
      <c r="O26" s="3638"/>
      <c r="P26" s="3638"/>
      <c r="Q26" s="3628" t="s">
        <v>1710</v>
      </c>
      <c r="R26" s="3629"/>
      <c r="S26" s="3639">
        <v>0</v>
      </c>
      <c r="T26" s="3639"/>
      <c r="U26" s="3639"/>
      <c r="V26" s="3634"/>
      <c r="W26" s="3635"/>
      <c r="X26" s="3636"/>
      <c r="Y26" s="3630">
        <v>0</v>
      </c>
      <c r="Z26" s="3631"/>
      <c r="AA26" s="3632"/>
      <c r="AB26" s="3633">
        <v>0</v>
      </c>
      <c r="AC26" s="3631"/>
      <c r="AD26" s="3631"/>
      <c r="AE26" s="3634"/>
      <c r="AF26" s="3635"/>
      <c r="AG26" s="3636"/>
      <c r="AH26" s="3630">
        <v>0</v>
      </c>
      <c r="AI26" s="3631"/>
      <c r="AJ26" s="3632"/>
      <c r="AK26" s="3633">
        <v>0</v>
      </c>
      <c r="AL26" s="3631"/>
      <c r="AM26" s="3631"/>
      <c r="AN26" s="3634"/>
      <c r="AO26" s="3635"/>
      <c r="AP26" s="3636"/>
      <c r="AQ26" s="3630">
        <v>0</v>
      </c>
      <c r="AR26" s="3631"/>
      <c r="AS26" s="3632"/>
      <c r="AT26" s="3633">
        <v>0</v>
      </c>
      <c r="AU26" s="3631"/>
      <c r="AV26" s="3631"/>
      <c r="AW26" s="3630">
        <v>0</v>
      </c>
      <c r="AX26" s="3631"/>
      <c r="AY26" s="3631"/>
      <c r="AZ26" s="3630">
        <v>0</v>
      </c>
      <c r="BA26" s="3631"/>
      <c r="BB26" s="3632"/>
      <c r="BC26" s="3633">
        <v>0</v>
      </c>
      <c r="BD26" s="3631"/>
      <c r="BE26" s="3631"/>
      <c r="BF26" s="3630">
        <v>0</v>
      </c>
      <c r="BG26" s="3631"/>
      <c r="BH26" s="3631"/>
      <c r="BI26" s="3630">
        <v>0</v>
      </c>
      <c r="BJ26" s="3631"/>
      <c r="BK26" s="3632"/>
      <c r="BL26" s="3633">
        <v>0</v>
      </c>
      <c r="BM26" s="3631"/>
      <c r="BN26" s="3631"/>
      <c r="BO26" s="3630">
        <v>0</v>
      </c>
      <c r="BP26" s="3631"/>
      <c r="BQ26" s="3631"/>
      <c r="BR26" s="3630">
        <v>0</v>
      </c>
      <c r="BS26" s="3631"/>
      <c r="BT26" s="3632"/>
      <c r="BU26" s="3616">
        <f t="shared" si="0"/>
        <v>0</v>
      </c>
      <c r="BV26" s="3616"/>
      <c r="BW26" s="3616"/>
      <c r="BX26" s="3608" t="s">
        <v>1729</v>
      </c>
      <c r="BY26" s="3609"/>
      <c r="CB26" s="1242"/>
    </row>
    <row r="27" spans="7:80" ht="13.9" customHeight="1">
      <c r="G27" s="3624" t="s">
        <v>1738</v>
      </c>
      <c r="H27" s="3625"/>
      <c r="I27" s="3625"/>
      <c r="J27" s="3625"/>
      <c r="K27" s="3625"/>
      <c r="L27" s="3625"/>
      <c r="M27" s="3637">
        <v>30</v>
      </c>
      <c r="N27" s="3638"/>
      <c r="O27" s="3638"/>
      <c r="P27" s="3638"/>
      <c r="Q27" s="3628" t="s">
        <v>1710</v>
      </c>
      <c r="R27" s="3629"/>
      <c r="S27" s="3639">
        <v>0</v>
      </c>
      <c r="T27" s="3639"/>
      <c r="U27" s="3639"/>
      <c r="V27" s="3634"/>
      <c r="W27" s="3635"/>
      <c r="X27" s="3636"/>
      <c r="Y27" s="3630">
        <v>0</v>
      </c>
      <c r="Z27" s="3631"/>
      <c r="AA27" s="3632"/>
      <c r="AB27" s="3633">
        <v>0</v>
      </c>
      <c r="AC27" s="3631"/>
      <c r="AD27" s="3631"/>
      <c r="AE27" s="3634"/>
      <c r="AF27" s="3635"/>
      <c r="AG27" s="3636"/>
      <c r="AH27" s="3630">
        <v>0</v>
      </c>
      <c r="AI27" s="3631"/>
      <c r="AJ27" s="3632"/>
      <c r="AK27" s="3633">
        <v>0</v>
      </c>
      <c r="AL27" s="3631"/>
      <c r="AM27" s="3631"/>
      <c r="AN27" s="3634"/>
      <c r="AO27" s="3635"/>
      <c r="AP27" s="3636"/>
      <c r="AQ27" s="3630">
        <v>0</v>
      </c>
      <c r="AR27" s="3631"/>
      <c r="AS27" s="3632"/>
      <c r="AT27" s="3633">
        <v>0</v>
      </c>
      <c r="AU27" s="3631"/>
      <c r="AV27" s="3631"/>
      <c r="AW27" s="3630">
        <v>0</v>
      </c>
      <c r="AX27" s="3631"/>
      <c r="AY27" s="3631"/>
      <c r="AZ27" s="3630">
        <v>0</v>
      </c>
      <c r="BA27" s="3631"/>
      <c r="BB27" s="3632"/>
      <c r="BC27" s="3633">
        <v>0</v>
      </c>
      <c r="BD27" s="3631"/>
      <c r="BE27" s="3631"/>
      <c r="BF27" s="3630">
        <v>0</v>
      </c>
      <c r="BG27" s="3631"/>
      <c r="BH27" s="3631"/>
      <c r="BI27" s="3630">
        <v>0</v>
      </c>
      <c r="BJ27" s="3631"/>
      <c r="BK27" s="3632"/>
      <c r="BL27" s="3633">
        <v>0</v>
      </c>
      <c r="BM27" s="3631"/>
      <c r="BN27" s="3631"/>
      <c r="BO27" s="3630">
        <v>0</v>
      </c>
      <c r="BP27" s="3631"/>
      <c r="BQ27" s="3631"/>
      <c r="BR27" s="3630">
        <v>0</v>
      </c>
      <c r="BS27" s="3631"/>
      <c r="BT27" s="3632"/>
      <c r="BU27" s="3616">
        <f t="shared" si="0"/>
        <v>0</v>
      </c>
      <c r="BV27" s="3616"/>
      <c r="BW27" s="3616"/>
      <c r="BX27" s="3608" t="s">
        <v>1729</v>
      </c>
      <c r="BY27" s="3609"/>
    </row>
    <row r="28" spans="7:80" ht="13.9" customHeight="1">
      <c r="G28" s="3624" t="s">
        <v>1739</v>
      </c>
      <c r="H28" s="3625"/>
      <c r="I28" s="3625"/>
      <c r="J28" s="3625"/>
      <c r="K28" s="3625"/>
      <c r="L28" s="3625"/>
      <c r="M28" s="3637">
        <v>27</v>
      </c>
      <c r="N28" s="3638"/>
      <c r="O28" s="3638"/>
      <c r="P28" s="3638"/>
      <c r="Q28" s="3628" t="s">
        <v>1710</v>
      </c>
      <c r="R28" s="3629"/>
      <c r="S28" s="3639">
        <v>0</v>
      </c>
      <c r="T28" s="3639"/>
      <c r="U28" s="3639"/>
      <c r="V28" s="3634"/>
      <c r="W28" s="3635"/>
      <c r="X28" s="3636"/>
      <c r="Y28" s="3630">
        <v>0</v>
      </c>
      <c r="Z28" s="3631"/>
      <c r="AA28" s="3632"/>
      <c r="AB28" s="3633">
        <v>0</v>
      </c>
      <c r="AC28" s="3631"/>
      <c r="AD28" s="3631"/>
      <c r="AE28" s="3634"/>
      <c r="AF28" s="3635"/>
      <c r="AG28" s="3636"/>
      <c r="AH28" s="3630">
        <v>0</v>
      </c>
      <c r="AI28" s="3631"/>
      <c r="AJ28" s="3632"/>
      <c r="AK28" s="3633">
        <v>0</v>
      </c>
      <c r="AL28" s="3631"/>
      <c r="AM28" s="3631"/>
      <c r="AN28" s="3634"/>
      <c r="AO28" s="3635"/>
      <c r="AP28" s="3636"/>
      <c r="AQ28" s="3630">
        <v>0</v>
      </c>
      <c r="AR28" s="3631"/>
      <c r="AS28" s="3632"/>
      <c r="AT28" s="3633">
        <v>0</v>
      </c>
      <c r="AU28" s="3631"/>
      <c r="AV28" s="3631"/>
      <c r="AW28" s="3630">
        <v>0</v>
      </c>
      <c r="AX28" s="3631"/>
      <c r="AY28" s="3631"/>
      <c r="AZ28" s="3630">
        <v>0</v>
      </c>
      <c r="BA28" s="3631"/>
      <c r="BB28" s="3632"/>
      <c r="BC28" s="3633">
        <v>0</v>
      </c>
      <c r="BD28" s="3631"/>
      <c r="BE28" s="3631"/>
      <c r="BF28" s="3630">
        <v>0</v>
      </c>
      <c r="BG28" s="3631"/>
      <c r="BH28" s="3631"/>
      <c r="BI28" s="3630">
        <v>0</v>
      </c>
      <c r="BJ28" s="3631"/>
      <c r="BK28" s="3632"/>
      <c r="BL28" s="3633">
        <v>0</v>
      </c>
      <c r="BM28" s="3631"/>
      <c r="BN28" s="3631"/>
      <c r="BO28" s="3630">
        <v>0</v>
      </c>
      <c r="BP28" s="3631"/>
      <c r="BQ28" s="3631"/>
      <c r="BR28" s="3630">
        <v>0</v>
      </c>
      <c r="BS28" s="3631"/>
      <c r="BT28" s="3632"/>
      <c r="BU28" s="3616">
        <f t="shared" si="0"/>
        <v>0</v>
      </c>
      <c r="BV28" s="3616"/>
      <c r="BW28" s="3616"/>
      <c r="BX28" s="3608" t="s">
        <v>1729</v>
      </c>
      <c r="BY28" s="3609"/>
    </row>
    <row r="29" spans="7:80" ht="13.9" customHeight="1">
      <c r="G29" s="3624" t="s">
        <v>1740</v>
      </c>
      <c r="H29" s="3625"/>
      <c r="I29" s="3625"/>
      <c r="J29" s="3625"/>
      <c r="K29" s="3625"/>
      <c r="L29" s="3625"/>
      <c r="M29" s="3637">
        <v>31</v>
      </c>
      <c r="N29" s="3638"/>
      <c r="O29" s="3638"/>
      <c r="P29" s="3638"/>
      <c r="Q29" s="3628" t="s">
        <v>1710</v>
      </c>
      <c r="R29" s="3629"/>
      <c r="S29" s="3639">
        <v>0</v>
      </c>
      <c r="T29" s="3639"/>
      <c r="U29" s="3639"/>
      <c r="V29" s="3634"/>
      <c r="W29" s="3635"/>
      <c r="X29" s="3636"/>
      <c r="Y29" s="3630">
        <v>0</v>
      </c>
      <c r="Z29" s="3631"/>
      <c r="AA29" s="3632"/>
      <c r="AB29" s="3633">
        <v>0</v>
      </c>
      <c r="AC29" s="3631"/>
      <c r="AD29" s="3631"/>
      <c r="AE29" s="3634"/>
      <c r="AF29" s="3635"/>
      <c r="AG29" s="3636"/>
      <c r="AH29" s="3630">
        <v>0</v>
      </c>
      <c r="AI29" s="3631"/>
      <c r="AJ29" s="3632"/>
      <c r="AK29" s="3633">
        <v>0</v>
      </c>
      <c r="AL29" s="3631"/>
      <c r="AM29" s="3631"/>
      <c r="AN29" s="3634"/>
      <c r="AO29" s="3635"/>
      <c r="AP29" s="3636"/>
      <c r="AQ29" s="3630">
        <v>0</v>
      </c>
      <c r="AR29" s="3631"/>
      <c r="AS29" s="3632"/>
      <c r="AT29" s="3633">
        <v>0</v>
      </c>
      <c r="AU29" s="3631"/>
      <c r="AV29" s="3631"/>
      <c r="AW29" s="3630">
        <v>0</v>
      </c>
      <c r="AX29" s="3631"/>
      <c r="AY29" s="3631"/>
      <c r="AZ29" s="3630">
        <v>0</v>
      </c>
      <c r="BA29" s="3631"/>
      <c r="BB29" s="3632"/>
      <c r="BC29" s="3633">
        <v>0</v>
      </c>
      <c r="BD29" s="3631"/>
      <c r="BE29" s="3631"/>
      <c r="BF29" s="3630">
        <v>0</v>
      </c>
      <c r="BG29" s="3631"/>
      <c r="BH29" s="3631"/>
      <c r="BI29" s="3630">
        <v>0</v>
      </c>
      <c r="BJ29" s="3631"/>
      <c r="BK29" s="3632"/>
      <c r="BL29" s="3633">
        <v>0</v>
      </c>
      <c r="BM29" s="3631"/>
      <c r="BN29" s="3631"/>
      <c r="BO29" s="3630">
        <v>0</v>
      </c>
      <c r="BP29" s="3631"/>
      <c r="BQ29" s="3631"/>
      <c r="BR29" s="3630">
        <v>0</v>
      </c>
      <c r="BS29" s="3631"/>
      <c r="BT29" s="3632"/>
      <c r="BU29" s="3616">
        <f t="shared" si="0"/>
        <v>0</v>
      </c>
      <c r="BV29" s="3616"/>
      <c r="BW29" s="3616"/>
      <c r="BX29" s="3608" t="s">
        <v>1729</v>
      </c>
      <c r="BY29" s="3609"/>
    </row>
    <row r="30" spans="7:80" ht="13.9" customHeight="1">
      <c r="G30" s="3624" t="s">
        <v>1722</v>
      </c>
      <c r="H30" s="3625"/>
      <c r="I30" s="3625"/>
      <c r="J30" s="3625"/>
      <c r="K30" s="3625"/>
      <c r="L30" s="3625"/>
      <c r="M30" s="3626">
        <f>SUM(M18:P29)</f>
        <v>362</v>
      </c>
      <c r="N30" s="3627"/>
      <c r="O30" s="3627"/>
      <c r="P30" s="3627"/>
      <c r="Q30" s="3628" t="s">
        <v>1710</v>
      </c>
      <c r="R30" s="3629"/>
      <c r="S30" s="3618">
        <f>SUM(S18:U29)</f>
        <v>0</v>
      </c>
      <c r="T30" s="3618"/>
      <c r="U30" s="3618"/>
      <c r="V30" s="3621"/>
      <c r="W30" s="3622"/>
      <c r="X30" s="3623"/>
      <c r="Y30" s="3617">
        <f>SUM(Y18:AA29)</f>
        <v>0</v>
      </c>
      <c r="Z30" s="3618"/>
      <c r="AA30" s="3620"/>
      <c r="AB30" s="3619">
        <f>SUM(AB18:AD29)</f>
        <v>0</v>
      </c>
      <c r="AC30" s="3616"/>
      <c r="AD30" s="3616"/>
      <c r="AE30" s="3621"/>
      <c r="AF30" s="3622"/>
      <c r="AG30" s="3623"/>
      <c r="AH30" s="3617">
        <f>SUM(AH18:AJ29)</f>
        <v>0</v>
      </c>
      <c r="AI30" s="3618"/>
      <c r="AJ30" s="3620"/>
      <c r="AK30" s="3619">
        <f>SUM(AK18:AM29)</f>
        <v>0</v>
      </c>
      <c r="AL30" s="3616"/>
      <c r="AM30" s="3616"/>
      <c r="AN30" s="3621"/>
      <c r="AO30" s="3622"/>
      <c r="AP30" s="3623"/>
      <c r="AQ30" s="3617">
        <f>SUM(AQ18:AS29)</f>
        <v>0</v>
      </c>
      <c r="AR30" s="3618"/>
      <c r="AS30" s="3620"/>
      <c r="AT30" s="3616">
        <f>SUM(AT18:AV29)</f>
        <v>0</v>
      </c>
      <c r="AU30" s="3616"/>
      <c r="AV30" s="3616"/>
      <c r="AW30" s="3617">
        <f>SUM(AW18:AY29)</f>
        <v>0</v>
      </c>
      <c r="AX30" s="3618"/>
      <c r="AY30" s="3618"/>
      <c r="AZ30" s="3617">
        <f>SUM(AZ18:BB29)</f>
        <v>0</v>
      </c>
      <c r="BA30" s="3618"/>
      <c r="BB30" s="3618"/>
      <c r="BC30" s="3619">
        <f>SUM(BC18:BE29)</f>
        <v>0</v>
      </c>
      <c r="BD30" s="3616"/>
      <c r="BE30" s="3616"/>
      <c r="BF30" s="3617">
        <f>SUM(BF18:BH29)</f>
        <v>0</v>
      </c>
      <c r="BG30" s="3618"/>
      <c r="BH30" s="3618"/>
      <c r="BI30" s="3617">
        <f>SUM(BI18:BK29)</f>
        <v>0</v>
      </c>
      <c r="BJ30" s="3618"/>
      <c r="BK30" s="3620"/>
      <c r="BL30" s="3619">
        <f>SUM(BL18:BN29)</f>
        <v>0</v>
      </c>
      <c r="BM30" s="3616"/>
      <c r="BN30" s="3616"/>
      <c r="BO30" s="3617">
        <f>SUM(BO18:BQ29)</f>
        <v>0</v>
      </c>
      <c r="BP30" s="3618"/>
      <c r="BQ30" s="3618"/>
      <c r="BR30" s="3617">
        <f>SUM(BR18:BT29)</f>
        <v>0</v>
      </c>
      <c r="BS30" s="3618"/>
      <c r="BT30" s="3620"/>
      <c r="BU30" s="3616">
        <f>SUM(BU18:BW29)</f>
        <v>0</v>
      </c>
      <c r="BV30" s="3616"/>
      <c r="BW30" s="3616"/>
      <c r="BX30" s="3608" t="s">
        <v>1729</v>
      </c>
      <c r="BY30" s="3609"/>
    </row>
    <row r="31" spans="7:80" ht="21.75" customHeight="1" thickBot="1">
      <c r="G31" s="3610" t="s">
        <v>1741</v>
      </c>
      <c r="H31" s="3611"/>
      <c r="I31" s="3611"/>
      <c r="J31" s="3611"/>
      <c r="K31" s="3611"/>
      <c r="L31" s="3612"/>
      <c r="M31" s="3613"/>
      <c r="N31" s="3614"/>
      <c r="O31" s="3614"/>
      <c r="P31" s="3614"/>
      <c r="Q31" s="3614"/>
      <c r="R31" s="3615"/>
      <c r="S31" s="3595">
        <f>IFERROR(ROUNDUP(S30/$M$30,1),"0")</f>
        <v>0</v>
      </c>
      <c r="T31" s="3595"/>
      <c r="U31" s="3595"/>
      <c r="V31" s="3605"/>
      <c r="W31" s="3606"/>
      <c r="X31" s="3607"/>
      <c r="Y31" s="3596">
        <f>IFERROR(ROUNDUP(Y30/$M$30,1),"0")</f>
        <v>0</v>
      </c>
      <c r="Z31" s="3595"/>
      <c r="AA31" s="3597"/>
      <c r="AB31" s="3594">
        <f>IFERROR(ROUNDUP(AB30/$M$30,1),"0")</f>
        <v>0</v>
      </c>
      <c r="AC31" s="3595"/>
      <c r="AD31" s="3595"/>
      <c r="AE31" s="3605"/>
      <c r="AF31" s="3606"/>
      <c r="AG31" s="3607"/>
      <c r="AH31" s="3596">
        <f>IFERROR(ROUNDUP(AH30/$M$30,1),"0")</f>
        <v>0</v>
      </c>
      <c r="AI31" s="3595"/>
      <c r="AJ31" s="3597"/>
      <c r="AK31" s="3594">
        <f>IFERROR(ROUNDUP(AK30/$M$30,1),"0")</f>
        <v>0</v>
      </c>
      <c r="AL31" s="3595"/>
      <c r="AM31" s="3595"/>
      <c r="AN31" s="3605"/>
      <c r="AO31" s="3606"/>
      <c r="AP31" s="3607"/>
      <c r="AQ31" s="3596">
        <f>IFERROR(ROUNDUP(AQ30/$M$30,1),"0")</f>
        <v>0</v>
      </c>
      <c r="AR31" s="3595"/>
      <c r="AS31" s="3597"/>
      <c r="AT31" s="3595">
        <f>IFERROR(ROUNDUP(AT30/$M$30,1),"0")</f>
        <v>0</v>
      </c>
      <c r="AU31" s="3595"/>
      <c r="AV31" s="3595"/>
      <c r="AW31" s="3596">
        <f>IFERROR(ROUNDUP(AW30/$M$30,1),"0")</f>
        <v>0</v>
      </c>
      <c r="AX31" s="3595"/>
      <c r="AY31" s="3595"/>
      <c r="AZ31" s="3596">
        <f>IFERROR(ROUNDUP(AZ30/$M$30,1),"0")</f>
        <v>0</v>
      </c>
      <c r="BA31" s="3595"/>
      <c r="BB31" s="3595"/>
      <c r="BC31" s="3594">
        <f>IFERROR(ROUNDUP(BC30/$M$30,1),"0")</f>
        <v>0</v>
      </c>
      <c r="BD31" s="3595"/>
      <c r="BE31" s="3595"/>
      <c r="BF31" s="3596">
        <f>IFERROR(ROUNDUP(BF30/$M$30,1),"0")</f>
        <v>0</v>
      </c>
      <c r="BG31" s="3595"/>
      <c r="BH31" s="3595"/>
      <c r="BI31" s="3596">
        <f>IFERROR(ROUNDUP(BI30/$M$30,1),"0")</f>
        <v>0</v>
      </c>
      <c r="BJ31" s="3595"/>
      <c r="BK31" s="3597"/>
      <c r="BL31" s="3594">
        <f>IFERROR(ROUNDUP(BL30/$M$30,1),"0")</f>
        <v>0</v>
      </c>
      <c r="BM31" s="3595"/>
      <c r="BN31" s="3595"/>
      <c r="BO31" s="3596">
        <f>IFERROR(ROUNDUP(BO30/$M$30,1),"0")</f>
        <v>0</v>
      </c>
      <c r="BP31" s="3595"/>
      <c r="BQ31" s="3595"/>
      <c r="BR31" s="3596">
        <f>IFERROR(ROUNDUP(BR30/$M$30,1),"0")</f>
        <v>0</v>
      </c>
      <c r="BS31" s="3595"/>
      <c r="BT31" s="3597"/>
      <c r="BU31" s="3598">
        <f>S31+AB31+AK31+AT31+BC31+BL31</f>
        <v>0</v>
      </c>
      <c r="BV31" s="3598"/>
      <c r="BW31" s="3598"/>
      <c r="BX31" s="3599" t="s">
        <v>1729</v>
      </c>
      <c r="BY31" s="3600"/>
    </row>
    <row r="32" spans="7:80" ht="13.9" customHeight="1" thickBot="1">
      <c r="G32" s="3601" t="s">
        <v>1742</v>
      </c>
      <c r="H32" s="3602"/>
      <c r="I32" s="3602"/>
      <c r="J32" s="3602"/>
      <c r="K32" s="3602"/>
      <c r="L32" s="3602"/>
      <c r="M32" s="3602"/>
      <c r="N32" s="3602"/>
      <c r="O32" s="3602"/>
      <c r="P32" s="3602"/>
      <c r="Q32" s="3602"/>
      <c r="R32" s="3603"/>
      <c r="S32" s="3604">
        <f>S31+Y31</f>
        <v>0</v>
      </c>
      <c r="T32" s="3592"/>
      <c r="U32" s="3592"/>
      <c r="V32" s="3592"/>
      <c r="W32" s="3592"/>
      <c r="X32" s="3592"/>
      <c r="Y32" s="3592"/>
      <c r="Z32" s="3592"/>
      <c r="AA32" s="3592"/>
      <c r="AB32" s="3592">
        <f>AB31+AH31</f>
        <v>0</v>
      </c>
      <c r="AC32" s="3592"/>
      <c r="AD32" s="3592"/>
      <c r="AE32" s="3592"/>
      <c r="AF32" s="3592"/>
      <c r="AG32" s="3592"/>
      <c r="AH32" s="3592"/>
      <c r="AI32" s="3592"/>
      <c r="AJ32" s="3592"/>
      <c r="AK32" s="3592">
        <f>AK31+AQ31</f>
        <v>0</v>
      </c>
      <c r="AL32" s="3592"/>
      <c r="AM32" s="3592"/>
      <c r="AN32" s="3592"/>
      <c r="AO32" s="3592"/>
      <c r="AP32" s="3592"/>
      <c r="AQ32" s="3592"/>
      <c r="AR32" s="3592"/>
      <c r="AS32" s="3592"/>
      <c r="AT32" s="3592">
        <f>AT31+AZ31</f>
        <v>0</v>
      </c>
      <c r="AU32" s="3592"/>
      <c r="AV32" s="3592"/>
      <c r="AW32" s="3592"/>
      <c r="AX32" s="3592"/>
      <c r="AY32" s="3592"/>
      <c r="AZ32" s="3592"/>
      <c r="BA32" s="3592"/>
      <c r="BB32" s="3592"/>
      <c r="BC32" s="3592">
        <f>BC31+BI31</f>
        <v>0</v>
      </c>
      <c r="BD32" s="3592"/>
      <c r="BE32" s="3592"/>
      <c r="BF32" s="3592"/>
      <c r="BG32" s="3592"/>
      <c r="BH32" s="3592"/>
      <c r="BI32" s="3592"/>
      <c r="BJ32" s="3592"/>
      <c r="BK32" s="3592"/>
      <c r="BL32" s="3592">
        <f>BL31+BR31</f>
        <v>0</v>
      </c>
      <c r="BM32" s="3592"/>
      <c r="BN32" s="3592"/>
      <c r="BO32" s="3592"/>
      <c r="BP32" s="3592"/>
      <c r="BQ32" s="3592"/>
      <c r="BR32" s="3592"/>
      <c r="BS32" s="3592"/>
      <c r="BT32" s="3593"/>
      <c r="BU32" s="1243"/>
      <c r="BV32" s="1243"/>
      <c r="BW32" s="1243"/>
      <c r="BX32" s="1244"/>
      <c r="BY32" s="1244"/>
    </row>
    <row r="33" spans="7:77" ht="13.9" customHeight="1">
      <c r="G33" s="1245"/>
      <c r="H33" s="1245"/>
      <c r="I33" s="1245"/>
      <c r="J33" s="1245"/>
      <c r="K33" s="1245"/>
      <c r="L33" s="1245"/>
      <c r="M33" s="1244"/>
      <c r="N33" s="1244"/>
      <c r="O33" s="1244"/>
      <c r="P33" s="1244"/>
      <c r="Q33" s="1244"/>
      <c r="R33" s="1244"/>
      <c r="S33" s="1243"/>
      <c r="T33" s="1243"/>
      <c r="U33" s="1243"/>
      <c r="V33" s="1243"/>
      <c r="W33" s="1243"/>
      <c r="X33" s="1243"/>
      <c r="Y33" s="1243"/>
      <c r="Z33" s="1243"/>
      <c r="AA33" s="1243"/>
      <c r="AB33" s="1243"/>
      <c r="AC33" s="1243"/>
      <c r="AD33" s="1243"/>
      <c r="AE33" s="1243"/>
      <c r="AF33" s="1243"/>
      <c r="AG33" s="1243"/>
      <c r="AH33" s="1243"/>
      <c r="AI33" s="1243"/>
      <c r="AJ33" s="1243"/>
      <c r="AK33" s="1243"/>
      <c r="AL33" s="1243"/>
      <c r="AM33" s="1243"/>
      <c r="AN33" s="1243"/>
      <c r="AO33" s="1243"/>
      <c r="AP33" s="1243"/>
      <c r="AQ33" s="1243"/>
      <c r="AR33" s="1243"/>
      <c r="AS33" s="1243"/>
      <c r="AT33" s="1243"/>
      <c r="AU33" s="1243"/>
      <c r="AV33" s="1243"/>
      <c r="AW33" s="1243"/>
      <c r="AX33" s="1243"/>
      <c r="AY33" s="1243"/>
      <c r="AZ33" s="1243"/>
      <c r="BA33" s="1243"/>
      <c r="BB33" s="1243"/>
      <c r="BC33" s="1243"/>
      <c r="BD33" s="1243"/>
      <c r="BE33" s="1243"/>
      <c r="BF33" s="1243"/>
      <c r="BG33" s="1243"/>
      <c r="BH33" s="1243"/>
      <c r="BI33" s="1243"/>
      <c r="BJ33" s="1243"/>
      <c r="BK33" s="1243"/>
      <c r="BL33" s="1243"/>
      <c r="BM33" s="1243"/>
      <c r="BN33" s="1243"/>
      <c r="BO33" s="1243"/>
      <c r="BP33" s="1243"/>
      <c r="BQ33" s="1243"/>
      <c r="BR33" s="1243"/>
      <c r="BS33" s="1243"/>
      <c r="BT33" s="1243"/>
      <c r="BU33" s="1243"/>
      <c r="BV33" s="1243"/>
      <c r="BW33" s="1243"/>
      <c r="BX33" s="1244"/>
      <c r="BY33" s="1244"/>
    </row>
    <row r="34" spans="7:77" ht="13.9" customHeight="1">
      <c r="G34" s="1246" t="s">
        <v>1743</v>
      </c>
      <c r="H34" s="1247"/>
      <c r="I34" s="1247"/>
      <c r="J34" s="1247"/>
      <c r="K34" s="1247"/>
      <c r="L34" s="1247"/>
      <c r="M34" s="1247"/>
      <c r="N34" s="1247"/>
      <c r="O34" s="1247"/>
      <c r="P34" s="1247"/>
      <c r="Q34" s="1247"/>
      <c r="R34" s="1247"/>
      <c r="S34" s="1247"/>
      <c r="T34" s="1247"/>
      <c r="U34" s="1247"/>
      <c r="V34" s="1247"/>
      <c r="W34" s="1247"/>
      <c r="X34" s="1234"/>
      <c r="Y34" s="1234"/>
      <c r="Z34" s="1234"/>
      <c r="AA34" s="1234"/>
      <c r="AB34" s="1234"/>
      <c r="AC34" s="1234"/>
      <c r="AD34" s="1234"/>
      <c r="AE34" s="1234"/>
      <c r="AF34" s="1234"/>
      <c r="AG34" s="1234"/>
      <c r="AH34" s="1234"/>
      <c r="AI34" s="1234"/>
      <c r="AJ34" s="1234"/>
      <c r="AK34" s="1234"/>
      <c r="AL34" s="1234"/>
      <c r="AM34" s="1234"/>
      <c r="AN34" s="1234"/>
      <c r="AO34" s="1234"/>
      <c r="AP34" s="1234"/>
      <c r="AQ34" s="1234"/>
      <c r="AR34" s="1234"/>
      <c r="AS34" s="1234"/>
      <c r="AT34" s="1234"/>
      <c r="AU34" s="1234"/>
      <c r="AV34" s="1234"/>
      <c r="AW34" s="1234"/>
      <c r="AX34" s="1234"/>
      <c r="AY34" s="1234"/>
      <c r="AZ34" s="1234"/>
      <c r="BA34" s="1234"/>
      <c r="BB34" s="1234"/>
      <c r="BC34" s="1234"/>
      <c r="BD34" s="1234"/>
      <c r="BE34" s="1234"/>
      <c r="BF34" s="1234"/>
      <c r="BG34" s="1234"/>
      <c r="BH34" s="1234"/>
      <c r="BI34" s="1234"/>
      <c r="BJ34" s="1234"/>
      <c r="BK34" s="1234"/>
      <c r="BL34" s="1234"/>
      <c r="BM34" s="1234"/>
      <c r="BN34" s="1234"/>
      <c r="BO34" s="1234"/>
      <c r="BP34" s="1234"/>
      <c r="BQ34" s="1234"/>
      <c r="BR34" s="1234"/>
      <c r="BS34" s="1234"/>
      <c r="BT34" s="1234"/>
      <c r="BU34" s="1234"/>
      <c r="BV34" s="1234"/>
      <c r="BW34" s="1234"/>
      <c r="BX34" s="1234"/>
      <c r="BY34" s="1248" t="str">
        <f>IFERROR(IF(BU31&gt;#REF!,"「１　事業者名等」の定員数を超過しています。",""),"")</f>
        <v/>
      </c>
    </row>
    <row r="35" spans="7:77" ht="13.9" customHeight="1">
      <c r="G35" s="1246" t="s">
        <v>1744</v>
      </c>
      <c r="H35" s="1247"/>
      <c r="I35" s="1247"/>
      <c r="J35" s="1247"/>
      <c r="K35" s="1247"/>
      <c r="L35" s="1247"/>
      <c r="M35" s="1247"/>
      <c r="N35" s="1247"/>
      <c r="O35" s="1247"/>
      <c r="P35" s="1247"/>
      <c r="Q35" s="1247"/>
      <c r="R35" s="1247"/>
      <c r="S35" s="1247"/>
      <c r="T35" s="1247"/>
      <c r="U35" s="1247"/>
      <c r="V35" s="1247"/>
      <c r="W35" s="1247"/>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34"/>
      <c r="AY35" s="1234"/>
      <c r="AZ35" s="1234"/>
      <c r="BA35" s="1234"/>
      <c r="BB35" s="1234"/>
      <c r="BC35" s="1234"/>
      <c r="BD35" s="1234"/>
      <c r="BE35" s="1234"/>
      <c r="BF35" s="1234"/>
      <c r="BG35" s="1234"/>
      <c r="BH35" s="1234"/>
      <c r="BI35" s="1234"/>
      <c r="BJ35" s="1234"/>
      <c r="BK35" s="1234"/>
      <c r="BL35" s="1234"/>
      <c r="BM35" s="1234"/>
      <c r="BN35" s="1234"/>
      <c r="BO35" s="1234"/>
      <c r="BP35" s="1234"/>
      <c r="BQ35" s="1234"/>
      <c r="BR35" s="1234"/>
      <c r="BS35" s="1234"/>
      <c r="BT35" s="1234"/>
      <c r="BU35" s="1234"/>
      <c r="BV35" s="1234"/>
      <c r="BW35" s="1234"/>
      <c r="BX35" s="1234"/>
      <c r="BY35" s="1234"/>
    </row>
    <row r="36" spans="7:77" ht="13.9" customHeight="1">
      <c r="G36" s="1246" t="s">
        <v>1745</v>
      </c>
      <c r="H36" s="1247"/>
      <c r="I36" s="1247"/>
      <c r="J36" s="1247"/>
      <c r="K36" s="1247"/>
      <c r="L36" s="1247"/>
      <c r="M36" s="1247"/>
      <c r="N36" s="1247"/>
      <c r="O36" s="1247"/>
      <c r="P36" s="1247"/>
      <c r="Q36" s="1247"/>
      <c r="R36" s="1247"/>
      <c r="S36" s="1247"/>
      <c r="T36" s="1247"/>
      <c r="U36" s="1247"/>
      <c r="V36" s="1247"/>
      <c r="W36" s="1247"/>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c r="AY36" s="1234"/>
      <c r="AZ36" s="1234"/>
      <c r="BA36" s="1234"/>
      <c r="BB36" s="1234"/>
      <c r="BC36" s="1234"/>
      <c r="BD36" s="1234"/>
      <c r="BE36" s="1234"/>
      <c r="BF36" s="1234"/>
      <c r="BG36" s="1234"/>
      <c r="BH36" s="1234"/>
      <c r="BI36" s="1234"/>
      <c r="BJ36" s="1234"/>
      <c r="BK36" s="1234"/>
      <c r="BL36" s="1234"/>
      <c r="BM36" s="1234"/>
      <c r="BN36" s="1234"/>
      <c r="BO36" s="1234"/>
      <c r="BP36" s="1234"/>
      <c r="BQ36" s="1234"/>
      <c r="BR36" s="1234"/>
      <c r="BS36" s="1234"/>
      <c r="BT36" s="1234"/>
      <c r="BU36" s="1234"/>
      <c r="BV36" s="1234"/>
      <c r="BW36" s="1234"/>
      <c r="BX36" s="1234"/>
      <c r="BY36" s="1234"/>
    </row>
    <row r="37" spans="7:77" ht="13.9" customHeight="1">
      <c r="G37" s="1246" t="s">
        <v>1746</v>
      </c>
      <c r="H37" s="1247"/>
      <c r="I37" s="1247"/>
      <c r="J37" s="1247"/>
      <c r="K37" s="1247"/>
      <c r="L37" s="1247"/>
      <c r="M37" s="1247"/>
      <c r="N37" s="1247"/>
      <c r="O37" s="1247"/>
      <c r="P37" s="1247"/>
      <c r="Q37" s="1247"/>
      <c r="R37" s="1247"/>
      <c r="S37" s="1247"/>
      <c r="T37" s="1247"/>
      <c r="U37" s="1247"/>
      <c r="V37" s="1247"/>
      <c r="W37" s="1247"/>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c r="AY37" s="1234"/>
      <c r="AZ37" s="1234"/>
      <c r="BA37" s="1234"/>
      <c r="BB37" s="1234"/>
      <c r="BC37" s="1234"/>
      <c r="BD37" s="1234"/>
      <c r="BE37" s="1234"/>
      <c r="BF37" s="1234"/>
      <c r="BG37" s="1234"/>
      <c r="BH37" s="1234"/>
      <c r="BI37" s="1234"/>
      <c r="BJ37" s="1234"/>
      <c r="BK37" s="1234"/>
      <c r="BL37" s="1234"/>
      <c r="BM37" s="1234"/>
      <c r="BN37" s="1234"/>
      <c r="BO37" s="1234"/>
      <c r="BP37" s="1234"/>
      <c r="BQ37" s="1234"/>
      <c r="BR37" s="1234"/>
      <c r="BS37" s="1234"/>
      <c r="BT37" s="1234"/>
      <c r="BU37" s="1234"/>
      <c r="BV37" s="1234"/>
      <c r="BW37" s="1234"/>
      <c r="BX37" s="1234"/>
      <c r="BY37" s="1234"/>
    </row>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row r="46" spans="7:77" ht="13.9" customHeight="1"/>
    <row r="47" spans="7:77" ht="13.9" customHeight="1"/>
  </sheetData>
  <mergeCells count="384">
    <mergeCell ref="C3:I3"/>
    <mergeCell ref="G11:N11"/>
    <mergeCell ref="O11:AB11"/>
    <mergeCell ref="AC11:AF11"/>
    <mergeCell ref="AG11:AJ11"/>
    <mergeCell ref="AZ11:BB11"/>
    <mergeCell ref="BC11:BN11"/>
    <mergeCell ref="CB4:CC4"/>
    <mergeCell ref="G9:N9"/>
    <mergeCell ref="O9:AJ9"/>
    <mergeCell ref="AZ9:BB9"/>
    <mergeCell ref="BC9:BN9"/>
    <mergeCell ref="G10:N10"/>
    <mergeCell ref="O10:AJ10"/>
    <mergeCell ref="AZ10:BB10"/>
    <mergeCell ref="BC10:BN10"/>
    <mergeCell ref="BO4:BQ4"/>
    <mergeCell ref="BR4:BS4"/>
    <mergeCell ref="BT4:BU4"/>
    <mergeCell ref="BV4:BW4"/>
    <mergeCell ref="BX4:BY4"/>
    <mergeCell ref="BZ4:CA4"/>
    <mergeCell ref="S14:BY14"/>
    <mergeCell ref="S15:AA15"/>
    <mergeCell ref="AB15:AJ15"/>
    <mergeCell ref="AK15:AS15"/>
    <mergeCell ref="AT15:BB15"/>
    <mergeCell ref="BC15:BK15"/>
    <mergeCell ref="BL15:BT15"/>
    <mergeCell ref="BU15:BY17"/>
    <mergeCell ref="AK16:AP16"/>
    <mergeCell ref="AQ16:AS17"/>
    <mergeCell ref="BF17:BH17"/>
    <mergeCell ref="AT16:AY16"/>
    <mergeCell ref="AZ16:BB17"/>
    <mergeCell ref="BC16:BH16"/>
    <mergeCell ref="BI16:BK17"/>
    <mergeCell ref="BL16:BQ16"/>
    <mergeCell ref="BR16:BT17"/>
    <mergeCell ref="BL17:BN17"/>
    <mergeCell ref="BO17:BQ17"/>
    <mergeCell ref="G16:L17"/>
    <mergeCell ref="M16:R17"/>
    <mergeCell ref="S16:X16"/>
    <mergeCell ref="Y16:AA17"/>
    <mergeCell ref="AB16:AG16"/>
    <mergeCell ref="AH16:AJ17"/>
    <mergeCell ref="S17:U17"/>
    <mergeCell ref="V17:X17"/>
    <mergeCell ref="AB17:AD17"/>
    <mergeCell ref="AE17:AG17"/>
    <mergeCell ref="Q18:R18"/>
    <mergeCell ref="S18:U18"/>
    <mergeCell ref="V18:X18"/>
    <mergeCell ref="Y18:AA18"/>
    <mergeCell ref="AK17:AM17"/>
    <mergeCell ref="AN17:AP17"/>
    <mergeCell ref="AT17:AV17"/>
    <mergeCell ref="AW17:AY17"/>
    <mergeCell ref="BC17:BE17"/>
    <mergeCell ref="BL18:BN18"/>
    <mergeCell ref="BO18:BQ18"/>
    <mergeCell ref="BR18:BT18"/>
    <mergeCell ref="BU18:BW18"/>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AZ19:BB19"/>
    <mergeCell ref="BC19:BE19"/>
    <mergeCell ref="BF19:BH19"/>
    <mergeCell ref="Y19:AA19"/>
    <mergeCell ref="AB19:AD19"/>
    <mergeCell ref="AE19:AG19"/>
    <mergeCell ref="AH19:AJ19"/>
    <mergeCell ref="AK19:AM19"/>
    <mergeCell ref="AN19:AP19"/>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8:BY28"/>
    <mergeCell ref="G29:L29"/>
    <mergeCell ref="M29:P29"/>
    <mergeCell ref="Q29:R29"/>
    <mergeCell ref="S29:U29"/>
    <mergeCell ref="V29:X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BX29:BY29"/>
    <mergeCell ref="AQ29:AS29"/>
    <mergeCell ref="AT29:AV29"/>
    <mergeCell ref="AW29:AY29"/>
    <mergeCell ref="AZ29:BB29"/>
    <mergeCell ref="BC29:BE29"/>
    <mergeCell ref="BF29:BH29"/>
    <mergeCell ref="Y29:AA29"/>
    <mergeCell ref="AB29:AD29"/>
    <mergeCell ref="AE29:AG29"/>
    <mergeCell ref="AH29:AJ29"/>
    <mergeCell ref="AK29:AM29"/>
    <mergeCell ref="AN29:AP29"/>
    <mergeCell ref="BI29:BK29"/>
    <mergeCell ref="BL29:BN29"/>
    <mergeCell ref="BO29:BQ29"/>
    <mergeCell ref="BR29:BT29"/>
    <mergeCell ref="BU29:BW29"/>
    <mergeCell ref="BL30:BN30"/>
    <mergeCell ref="BO30:BQ30"/>
    <mergeCell ref="BR30:BT30"/>
    <mergeCell ref="BU30:BW30"/>
    <mergeCell ref="BX30:BY30"/>
    <mergeCell ref="G31:L31"/>
    <mergeCell ref="M31:R31"/>
    <mergeCell ref="S31:U31"/>
    <mergeCell ref="V31:X31"/>
    <mergeCell ref="Y31:AA31"/>
    <mergeCell ref="AT30:AV30"/>
    <mergeCell ref="AW30:AY30"/>
    <mergeCell ref="AZ30:BB30"/>
    <mergeCell ref="BC30:BE30"/>
    <mergeCell ref="BF30:BH30"/>
    <mergeCell ref="BI30:BK30"/>
    <mergeCell ref="AB30:AD30"/>
    <mergeCell ref="AE30:AG30"/>
    <mergeCell ref="AH30:AJ30"/>
    <mergeCell ref="AK30:AM30"/>
    <mergeCell ref="AN30:AP30"/>
    <mergeCell ref="AQ30:AS30"/>
    <mergeCell ref="G30:L30"/>
    <mergeCell ref="M30:P30"/>
    <mergeCell ref="Q30:R30"/>
    <mergeCell ref="S30:U30"/>
    <mergeCell ref="V30:X30"/>
    <mergeCell ref="Y30:AA30"/>
    <mergeCell ref="BC32:BK32"/>
    <mergeCell ref="BL32:BT32"/>
    <mergeCell ref="BL31:BN31"/>
    <mergeCell ref="BO31:BQ31"/>
    <mergeCell ref="BR31:BT31"/>
    <mergeCell ref="BU31:BW31"/>
    <mergeCell ref="BX31:BY31"/>
    <mergeCell ref="G32:R32"/>
    <mergeCell ref="S32:AA32"/>
    <mergeCell ref="AB32:AJ32"/>
    <mergeCell ref="AK32:AS32"/>
    <mergeCell ref="AT32:BB32"/>
    <mergeCell ref="AT31:AV31"/>
    <mergeCell ref="AW31:AY31"/>
    <mergeCell ref="AZ31:BB31"/>
    <mergeCell ref="BC31:BE31"/>
    <mergeCell ref="BF31:BH31"/>
    <mergeCell ref="BI31:BK31"/>
    <mergeCell ref="AB31:AD31"/>
    <mergeCell ref="AE31:AG31"/>
    <mergeCell ref="AH31:AJ31"/>
    <mergeCell ref="AK31:AM31"/>
    <mergeCell ref="AN31:AP31"/>
    <mergeCell ref="AQ31:AS31"/>
  </mergeCells>
  <phoneticPr fontId="5"/>
  <dataValidations count="4">
    <dataValidation type="whole" allowBlank="1" showInputMessage="1" showErrorMessage="1" error="入力月の月日数を超過しています" sqref="M19:P19 M21:P22 M24:P24 M26:P27 M29:P29">
      <formula1>0</formula1>
      <formula2>31</formula2>
    </dataValidation>
    <dataValidation type="whole" allowBlank="1" showInputMessage="1" showErrorMessage="1" error="入力月の月日数を超過しています" sqref="M28:P28">
      <formula1>0</formula1>
      <formula2>29</formula2>
    </dataValidation>
    <dataValidation type="whole" allowBlank="1" showInputMessage="1" showErrorMessage="1" error="入力月の月日数を超過しています" sqref="M18:P18 M20:P20 M23:P23 M25:P25">
      <formula1>0</formula1>
      <formula2>30</formula2>
    </dataValidation>
    <dataValidation type="list" allowBlank="1" showInputMessage="1" showErrorMessage="1" sqref="BE4:BK4 BO10:BQ12 CG12 AZ9:BB11">
      <formula1>$T$5:$T$6</formula1>
    </dataValidation>
  </dataValidations>
  <printOptions horizontalCentered="1" verticalCentered="1"/>
  <pageMargins left="0.25" right="0.25" top="0.75" bottom="0.75" header="0.3" footer="0.3"/>
  <pageSetup paperSize="9" scale="8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20"/>
  <sheetViews>
    <sheetView workbookViewId="0">
      <selection activeCell="K6" sqref="K6"/>
    </sheetView>
  </sheetViews>
  <sheetFormatPr defaultRowHeight="13.5"/>
  <cols>
    <col min="1" max="1" width="1.25" style="1332" customWidth="1"/>
    <col min="2" max="2" width="24.25" style="1332" customWidth="1"/>
    <col min="3" max="3" width="4" style="1332" customWidth="1"/>
    <col min="4" max="6" width="20.125" style="1332" customWidth="1"/>
    <col min="7" max="7" width="3.125" style="1332" customWidth="1"/>
    <col min="8" max="8" width="1.75" style="1332" customWidth="1"/>
    <col min="9" max="9" width="2.5" style="1332" customWidth="1"/>
    <col min="10" max="256" width="9" style="1332"/>
    <col min="257" max="257" width="1.25" style="1332" customWidth="1"/>
    <col min="258" max="258" width="24.25" style="1332" customWidth="1"/>
    <col min="259" max="259" width="4" style="1332" customWidth="1"/>
    <col min="260" max="262" width="20.125" style="1332" customWidth="1"/>
    <col min="263" max="263" width="3.125" style="1332" customWidth="1"/>
    <col min="264" max="264" width="3.75" style="1332" customWidth="1"/>
    <col min="265" max="265" width="2.5" style="1332" customWidth="1"/>
    <col min="266" max="512" width="9" style="1332"/>
    <col min="513" max="513" width="1.25" style="1332" customWidth="1"/>
    <col min="514" max="514" width="24.25" style="1332" customWidth="1"/>
    <col min="515" max="515" width="4" style="1332" customWidth="1"/>
    <col min="516" max="518" width="20.125" style="1332" customWidth="1"/>
    <col min="519" max="519" width="3.125" style="1332" customWidth="1"/>
    <col min="520" max="520" width="3.75" style="1332" customWidth="1"/>
    <col min="521" max="521" width="2.5" style="1332" customWidth="1"/>
    <col min="522" max="768" width="9" style="1332"/>
    <col min="769" max="769" width="1.25" style="1332" customWidth="1"/>
    <col min="770" max="770" width="24.25" style="1332" customWidth="1"/>
    <col min="771" max="771" width="4" style="1332" customWidth="1"/>
    <col min="772" max="774" width="20.125" style="1332" customWidth="1"/>
    <col min="775" max="775" width="3.125" style="1332" customWidth="1"/>
    <col min="776" max="776" width="3.75" style="1332" customWidth="1"/>
    <col min="777" max="777" width="2.5" style="1332" customWidth="1"/>
    <col min="778" max="1024" width="9" style="1332"/>
    <col min="1025" max="1025" width="1.25" style="1332" customWidth="1"/>
    <col min="1026" max="1026" width="24.25" style="1332" customWidth="1"/>
    <col min="1027" max="1027" width="4" style="1332" customWidth="1"/>
    <col min="1028" max="1030" width="20.125" style="1332" customWidth="1"/>
    <col min="1031" max="1031" width="3.125" style="1332" customWidth="1"/>
    <col min="1032" max="1032" width="3.75" style="1332" customWidth="1"/>
    <col min="1033" max="1033" width="2.5" style="1332" customWidth="1"/>
    <col min="1034" max="1280" width="9" style="1332"/>
    <col min="1281" max="1281" width="1.25" style="1332" customWidth="1"/>
    <col min="1282" max="1282" width="24.25" style="1332" customWidth="1"/>
    <col min="1283" max="1283" width="4" style="1332" customWidth="1"/>
    <col min="1284" max="1286" width="20.125" style="1332" customWidth="1"/>
    <col min="1287" max="1287" width="3.125" style="1332" customWidth="1"/>
    <col min="1288" max="1288" width="3.75" style="1332" customWidth="1"/>
    <col min="1289" max="1289" width="2.5" style="1332" customWidth="1"/>
    <col min="1290" max="1536" width="9" style="1332"/>
    <col min="1537" max="1537" width="1.25" style="1332" customWidth="1"/>
    <col min="1538" max="1538" width="24.25" style="1332" customWidth="1"/>
    <col min="1539" max="1539" width="4" style="1332" customWidth="1"/>
    <col min="1540" max="1542" width="20.125" style="1332" customWidth="1"/>
    <col min="1543" max="1543" width="3.125" style="1332" customWidth="1"/>
    <col min="1544" max="1544" width="3.75" style="1332" customWidth="1"/>
    <col min="1545" max="1545" width="2.5" style="1332" customWidth="1"/>
    <col min="1546" max="1792" width="9" style="1332"/>
    <col min="1793" max="1793" width="1.25" style="1332" customWidth="1"/>
    <col min="1794" max="1794" width="24.25" style="1332" customWidth="1"/>
    <col min="1795" max="1795" width="4" style="1332" customWidth="1"/>
    <col min="1796" max="1798" width="20.125" style="1332" customWidth="1"/>
    <col min="1799" max="1799" width="3.125" style="1332" customWidth="1"/>
    <col min="1800" max="1800" width="3.75" style="1332" customWidth="1"/>
    <col min="1801" max="1801" width="2.5" style="1332" customWidth="1"/>
    <col min="1802" max="2048" width="9" style="1332"/>
    <col min="2049" max="2049" width="1.25" style="1332" customWidth="1"/>
    <col min="2050" max="2050" width="24.25" style="1332" customWidth="1"/>
    <col min="2051" max="2051" width="4" style="1332" customWidth="1"/>
    <col min="2052" max="2054" width="20.125" style="1332" customWidth="1"/>
    <col min="2055" max="2055" width="3.125" style="1332" customWidth="1"/>
    <col min="2056" max="2056" width="3.75" style="1332" customWidth="1"/>
    <col min="2057" max="2057" width="2.5" style="1332" customWidth="1"/>
    <col min="2058" max="2304" width="9" style="1332"/>
    <col min="2305" max="2305" width="1.25" style="1332" customWidth="1"/>
    <col min="2306" max="2306" width="24.25" style="1332" customWidth="1"/>
    <col min="2307" max="2307" width="4" style="1332" customWidth="1"/>
    <col min="2308" max="2310" width="20.125" style="1332" customWidth="1"/>
    <col min="2311" max="2311" width="3.125" style="1332" customWidth="1"/>
    <col min="2312" max="2312" width="3.75" style="1332" customWidth="1"/>
    <col min="2313" max="2313" width="2.5" style="1332" customWidth="1"/>
    <col min="2314" max="2560" width="9" style="1332"/>
    <col min="2561" max="2561" width="1.25" style="1332" customWidth="1"/>
    <col min="2562" max="2562" width="24.25" style="1332" customWidth="1"/>
    <col min="2563" max="2563" width="4" style="1332" customWidth="1"/>
    <col min="2564" max="2566" width="20.125" style="1332" customWidth="1"/>
    <col min="2567" max="2567" width="3.125" style="1332" customWidth="1"/>
    <col min="2568" max="2568" width="3.75" style="1332" customWidth="1"/>
    <col min="2569" max="2569" width="2.5" style="1332" customWidth="1"/>
    <col min="2570" max="2816" width="9" style="1332"/>
    <col min="2817" max="2817" width="1.25" style="1332" customWidth="1"/>
    <col min="2818" max="2818" width="24.25" style="1332" customWidth="1"/>
    <col min="2819" max="2819" width="4" style="1332" customWidth="1"/>
    <col min="2820" max="2822" width="20.125" style="1332" customWidth="1"/>
    <col min="2823" max="2823" width="3.125" style="1332" customWidth="1"/>
    <col min="2824" max="2824" width="3.75" style="1332" customWidth="1"/>
    <col min="2825" max="2825" width="2.5" style="1332" customWidth="1"/>
    <col min="2826" max="3072" width="9" style="1332"/>
    <col min="3073" max="3073" width="1.25" style="1332" customWidth="1"/>
    <col min="3074" max="3074" width="24.25" style="1332" customWidth="1"/>
    <col min="3075" max="3075" width="4" style="1332" customWidth="1"/>
    <col min="3076" max="3078" width="20.125" style="1332" customWidth="1"/>
    <col min="3079" max="3079" width="3.125" style="1332" customWidth="1"/>
    <col min="3080" max="3080" width="3.75" style="1332" customWidth="1"/>
    <col min="3081" max="3081" width="2.5" style="1332" customWidth="1"/>
    <col min="3082" max="3328" width="9" style="1332"/>
    <col min="3329" max="3329" width="1.25" style="1332" customWidth="1"/>
    <col min="3330" max="3330" width="24.25" style="1332" customWidth="1"/>
    <col min="3331" max="3331" width="4" style="1332" customWidth="1"/>
    <col min="3332" max="3334" width="20.125" style="1332" customWidth="1"/>
    <col min="3335" max="3335" width="3.125" style="1332" customWidth="1"/>
    <col min="3336" max="3336" width="3.75" style="1332" customWidth="1"/>
    <col min="3337" max="3337" width="2.5" style="1332" customWidth="1"/>
    <col min="3338" max="3584" width="9" style="1332"/>
    <col min="3585" max="3585" width="1.25" style="1332" customWidth="1"/>
    <col min="3586" max="3586" width="24.25" style="1332" customWidth="1"/>
    <col min="3587" max="3587" width="4" style="1332" customWidth="1"/>
    <col min="3588" max="3590" width="20.125" style="1332" customWidth="1"/>
    <col min="3591" max="3591" width="3.125" style="1332" customWidth="1"/>
    <col min="3592" max="3592" width="3.75" style="1332" customWidth="1"/>
    <col min="3593" max="3593" width="2.5" style="1332" customWidth="1"/>
    <col min="3594" max="3840" width="9" style="1332"/>
    <col min="3841" max="3841" width="1.25" style="1332" customWidth="1"/>
    <col min="3842" max="3842" width="24.25" style="1332" customWidth="1"/>
    <col min="3843" max="3843" width="4" style="1332" customWidth="1"/>
    <col min="3844" max="3846" width="20.125" style="1332" customWidth="1"/>
    <col min="3847" max="3847" width="3.125" style="1332" customWidth="1"/>
    <col min="3848" max="3848" width="3.75" style="1332" customWidth="1"/>
    <col min="3849" max="3849" width="2.5" style="1332" customWidth="1"/>
    <col min="3850" max="4096" width="9" style="1332"/>
    <col min="4097" max="4097" width="1.25" style="1332" customWidth="1"/>
    <col min="4098" max="4098" width="24.25" style="1332" customWidth="1"/>
    <col min="4099" max="4099" width="4" style="1332" customWidth="1"/>
    <col min="4100" max="4102" width="20.125" style="1332" customWidth="1"/>
    <col min="4103" max="4103" width="3.125" style="1332" customWidth="1"/>
    <col min="4104" max="4104" width="3.75" style="1332" customWidth="1"/>
    <col min="4105" max="4105" width="2.5" style="1332" customWidth="1"/>
    <col min="4106" max="4352" width="9" style="1332"/>
    <col min="4353" max="4353" width="1.25" style="1332" customWidth="1"/>
    <col min="4354" max="4354" width="24.25" style="1332" customWidth="1"/>
    <col min="4355" max="4355" width="4" style="1332" customWidth="1"/>
    <col min="4356" max="4358" width="20.125" style="1332" customWidth="1"/>
    <col min="4359" max="4359" width="3.125" style="1332" customWidth="1"/>
    <col min="4360" max="4360" width="3.75" style="1332" customWidth="1"/>
    <col min="4361" max="4361" width="2.5" style="1332" customWidth="1"/>
    <col min="4362" max="4608" width="9" style="1332"/>
    <col min="4609" max="4609" width="1.25" style="1332" customWidth="1"/>
    <col min="4610" max="4610" width="24.25" style="1332" customWidth="1"/>
    <col min="4611" max="4611" width="4" style="1332" customWidth="1"/>
    <col min="4612" max="4614" width="20.125" style="1332" customWidth="1"/>
    <col min="4615" max="4615" width="3.125" style="1332" customWidth="1"/>
    <col min="4616" max="4616" width="3.75" style="1332" customWidth="1"/>
    <col min="4617" max="4617" width="2.5" style="1332" customWidth="1"/>
    <col min="4618" max="4864" width="9" style="1332"/>
    <col min="4865" max="4865" width="1.25" style="1332" customWidth="1"/>
    <col min="4866" max="4866" width="24.25" style="1332" customWidth="1"/>
    <col min="4867" max="4867" width="4" style="1332" customWidth="1"/>
    <col min="4868" max="4870" width="20.125" style="1332" customWidth="1"/>
    <col min="4871" max="4871" width="3.125" style="1332" customWidth="1"/>
    <col min="4872" max="4872" width="3.75" style="1332" customWidth="1"/>
    <col min="4873" max="4873" width="2.5" style="1332" customWidth="1"/>
    <col min="4874" max="5120" width="9" style="1332"/>
    <col min="5121" max="5121" width="1.25" style="1332" customWidth="1"/>
    <col min="5122" max="5122" width="24.25" style="1332" customWidth="1"/>
    <col min="5123" max="5123" width="4" style="1332" customWidth="1"/>
    <col min="5124" max="5126" width="20.125" style="1332" customWidth="1"/>
    <col min="5127" max="5127" width="3.125" style="1332" customWidth="1"/>
    <col min="5128" max="5128" width="3.75" style="1332" customWidth="1"/>
    <col min="5129" max="5129" width="2.5" style="1332" customWidth="1"/>
    <col min="5130" max="5376" width="9" style="1332"/>
    <col min="5377" max="5377" width="1.25" style="1332" customWidth="1"/>
    <col min="5378" max="5378" width="24.25" style="1332" customWidth="1"/>
    <col min="5379" max="5379" width="4" style="1332" customWidth="1"/>
    <col min="5380" max="5382" width="20.125" style="1332" customWidth="1"/>
    <col min="5383" max="5383" width="3.125" style="1332" customWidth="1"/>
    <col min="5384" max="5384" width="3.75" style="1332" customWidth="1"/>
    <col min="5385" max="5385" width="2.5" style="1332" customWidth="1"/>
    <col min="5386" max="5632" width="9" style="1332"/>
    <col min="5633" max="5633" width="1.25" style="1332" customWidth="1"/>
    <col min="5634" max="5634" width="24.25" style="1332" customWidth="1"/>
    <col min="5635" max="5635" width="4" style="1332" customWidth="1"/>
    <col min="5636" max="5638" width="20.125" style="1332" customWidth="1"/>
    <col min="5639" max="5639" width="3.125" style="1332" customWidth="1"/>
    <col min="5640" max="5640" width="3.75" style="1332" customWidth="1"/>
    <col min="5641" max="5641" width="2.5" style="1332" customWidth="1"/>
    <col min="5642" max="5888" width="9" style="1332"/>
    <col min="5889" max="5889" width="1.25" style="1332" customWidth="1"/>
    <col min="5890" max="5890" width="24.25" style="1332" customWidth="1"/>
    <col min="5891" max="5891" width="4" style="1332" customWidth="1"/>
    <col min="5892" max="5894" width="20.125" style="1332" customWidth="1"/>
    <col min="5895" max="5895" width="3.125" style="1332" customWidth="1"/>
    <col min="5896" max="5896" width="3.75" style="1332" customWidth="1"/>
    <col min="5897" max="5897" width="2.5" style="1332" customWidth="1"/>
    <col min="5898" max="6144" width="9" style="1332"/>
    <col min="6145" max="6145" width="1.25" style="1332" customWidth="1"/>
    <col min="6146" max="6146" width="24.25" style="1332" customWidth="1"/>
    <col min="6147" max="6147" width="4" style="1332" customWidth="1"/>
    <col min="6148" max="6150" width="20.125" style="1332" customWidth="1"/>
    <col min="6151" max="6151" width="3.125" style="1332" customWidth="1"/>
    <col min="6152" max="6152" width="3.75" style="1332" customWidth="1"/>
    <col min="6153" max="6153" width="2.5" style="1332" customWidth="1"/>
    <col min="6154" max="6400" width="9" style="1332"/>
    <col min="6401" max="6401" width="1.25" style="1332" customWidth="1"/>
    <col min="6402" max="6402" width="24.25" style="1332" customWidth="1"/>
    <col min="6403" max="6403" width="4" style="1332" customWidth="1"/>
    <col min="6404" max="6406" width="20.125" style="1332" customWidth="1"/>
    <col min="6407" max="6407" width="3.125" style="1332" customWidth="1"/>
    <col min="6408" max="6408" width="3.75" style="1332" customWidth="1"/>
    <col min="6409" max="6409" width="2.5" style="1332" customWidth="1"/>
    <col min="6410" max="6656" width="9" style="1332"/>
    <col min="6657" max="6657" width="1.25" style="1332" customWidth="1"/>
    <col min="6658" max="6658" width="24.25" style="1332" customWidth="1"/>
    <col min="6659" max="6659" width="4" style="1332" customWidth="1"/>
    <col min="6660" max="6662" width="20.125" style="1332" customWidth="1"/>
    <col min="6663" max="6663" width="3.125" style="1332" customWidth="1"/>
    <col min="6664" max="6664" width="3.75" style="1332" customWidth="1"/>
    <col min="6665" max="6665" width="2.5" style="1332" customWidth="1"/>
    <col min="6666" max="6912" width="9" style="1332"/>
    <col min="6913" max="6913" width="1.25" style="1332" customWidth="1"/>
    <col min="6914" max="6914" width="24.25" style="1332" customWidth="1"/>
    <col min="6915" max="6915" width="4" style="1332" customWidth="1"/>
    <col min="6916" max="6918" width="20.125" style="1332" customWidth="1"/>
    <col min="6919" max="6919" width="3.125" style="1332" customWidth="1"/>
    <col min="6920" max="6920" width="3.75" style="1332" customWidth="1"/>
    <col min="6921" max="6921" width="2.5" style="1332" customWidth="1"/>
    <col min="6922" max="7168" width="9" style="1332"/>
    <col min="7169" max="7169" width="1.25" style="1332" customWidth="1"/>
    <col min="7170" max="7170" width="24.25" style="1332" customWidth="1"/>
    <col min="7171" max="7171" width="4" style="1332" customWidth="1"/>
    <col min="7172" max="7174" width="20.125" style="1332" customWidth="1"/>
    <col min="7175" max="7175" width="3.125" style="1332" customWidth="1"/>
    <col min="7176" max="7176" width="3.75" style="1332" customWidth="1"/>
    <col min="7177" max="7177" width="2.5" style="1332" customWidth="1"/>
    <col min="7178" max="7424" width="9" style="1332"/>
    <col min="7425" max="7425" width="1.25" style="1332" customWidth="1"/>
    <col min="7426" max="7426" width="24.25" style="1332" customWidth="1"/>
    <col min="7427" max="7427" width="4" style="1332" customWidth="1"/>
    <col min="7428" max="7430" width="20.125" style="1332" customWidth="1"/>
    <col min="7431" max="7431" width="3.125" style="1332" customWidth="1"/>
    <col min="7432" max="7432" width="3.75" style="1332" customWidth="1"/>
    <col min="7433" max="7433" width="2.5" style="1332" customWidth="1"/>
    <col min="7434" max="7680" width="9" style="1332"/>
    <col min="7681" max="7681" width="1.25" style="1332" customWidth="1"/>
    <col min="7682" max="7682" width="24.25" style="1332" customWidth="1"/>
    <col min="7683" max="7683" width="4" style="1332" customWidth="1"/>
    <col min="7684" max="7686" width="20.125" style="1332" customWidth="1"/>
    <col min="7687" max="7687" width="3.125" style="1332" customWidth="1"/>
    <col min="7688" max="7688" width="3.75" style="1332" customWidth="1"/>
    <col min="7689" max="7689" width="2.5" style="1332" customWidth="1"/>
    <col min="7690" max="7936" width="9" style="1332"/>
    <col min="7937" max="7937" width="1.25" style="1332" customWidth="1"/>
    <col min="7938" max="7938" width="24.25" style="1332" customWidth="1"/>
    <col min="7939" max="7939" width="4" style="1332" customWidth="1"/>
    <col min="7940" max="7942" width="20.125" style="1332" customWidth="1"/>
    <col min="7943" max="7943" width="3.125" style="1332" customWidth="1"/>
    <col min="7944" max="7944" width="3.75" style="1332" customWidth="1"/>
    <col min="7945" max="7945" width="2.5" style="1332" customWidth="1"/>
    <col min="7946" max="8192" width="9" style="1332"/>
    <col min="8193" max="8193" width="1.25" style="1332" customWidth="1"/>
    <col min="8194" max="8194" width="24.25" style="1332" customWidth="1"/>
    <col min="8195" max="8195" width="4" style="1332" customWidth="1"/>
    <col min="8196" max="8198" width="20.125" style="1332" customWidth="1"/>
    <col min="8199" max="8199" width="3.125" style="1332" customWidth="1"/>
    <col min="8200" max="8200" width="3.75" style="1332" customWidth="1"/>
    <col min="8201" max="8201" width="2.5" style="1332" customWidth="1"/>
    <col min="8202" max="8448" width="9" style="1332"/>
    <col min="8449" max="8449" width="1.25" style="1332" customWidth="1"/>
    <col min="8450" max="8450" width="24.25" style="1332" customWidth="1"/>
    <col min="8451" max="8451" width="4" style="1332" customWidth="1"/>
    <col min="8452" max="8454" width="20.125" style="1332" customWidth="1"/>
    <col min="8455" max="8455" width="3.125" style="1332" customWidth="1"/>
    <col min="8456" max="8456" width="3.75" style="1332" customWidth="1"/>
    <col min="8457" max="8457" width="2.5" style="1332" customWidth="1"/>
    <col min="8458" max="8704" width="9" style="1332"/>
    <col min="8705" max="8705" width="1.25" style="1332" customWidth="1"/>
    <col min="8706" max="8706" width="24.25" style="1332" customWidth="1"/>
    <col min="8707" max="8707" width="4" style="1332" customWidth="1"/>
    <col min="8708" max="8710" width="20.125" style="1332" customWidth="1"/>
    <col min="8711" max="8711" width="3.125" style="1332" customWidth="1"/>
    <col min="8712" max="8712" width="3.75" style="1332" customWidth="1"/>
    <col min="8713" max="8713" width="2.5" style="1332" customWidth="1"/>
    <col min="8714" max="8960" width="9" style="1332"/>
    <col min="8961" max="8961" width="1.25" style="1332" customWidth="1"/>
    <col min="8962" max="8962" width="24.25" style="1332" customWidth="1"/>
    <col min="8963" max="8963" width="4" style="1332" customWidth="1"/>
    <col min="8964" max="8966" width="20.125" style="1332" customWidth="1"/>
    <col min="8967" max="8967" width="3.125" style="1332" customWidth="1"/>
    <col min="8968" max="8968" width="3.75" style="1332" customWidth="1"/>
    <col min="8969" max="8969" width="2.5" style="1332" customWidth="1"/>
    <col min="8970" max="9216" width="9" style="1332"/>
    <col min="9217" max="9217" width="1.25" style="1332" customWidth="1"/>
    <col min="9218" max="9218" width="24.25" style="1332" customWidth="1"/>
    <col min="9219" max="9219" width="4" style="1332" customWidth="1"/>
    <col min="9220" max="9222" width="20.125" style="1332" customWidth="1"/>
    <col min="9223" max="9223" width="3.125" style="1332" customWidth="1"/>
    <col min="9224" max="9224" width="3.75" style="1332" customWidth="1"/>
    <col min="9225" max="9225" width="2.5" style="1332" customWidth="1"/>
    <col min="9226" max="9472" width="9" style="1332"/>
    <col min="9473" max="9473" width="1.25" style="1332" customWidth="1"/>
    <col min="9474" max="9474" width="24.25" style="1332" customWidth="1"/>
    <col min="9475" max="9475" width="4" style="1332" customWidth="1"/>
    <col min="9476" max="9478" width="20.125" style="1332" customWidth="1"/>
    <col min="9479" max="9479" width="3.125" style="1332" customWidth="1"/>
    <col min="9480" max="9480" width="3.75" style="1332" customWidth="1"/>
    <col min="9481" max="9481" width="2.5" style="1332" customWidth="1"/>
    <col min="9482" max="9728" width="9" style="1332"/>
    <col min="9729" max="9729" width="1.25" style="1332" customWidth="1"/>
    <col min="9730" max="9730" width="24.25" style="1332" customWidth="1"/>
    <col min="9731" max="9731" width="4" style="1332" customWidth="1"/>
    <col min="9732" max="9734" width="20.125" style="1332" customWidth="1"/>
    <col min="9735" max="9735" width="3.125" style="1332" customWidth="1"/>
    <col min="9736" max="9736" width="3.75" style="1332" customWidth="1"/>
    <col min="9737" max="9737" width="2.5" style="1332" customWidth="1"/>
    <col min="9738" max="9984" width="9" style="1332"/>
    <col min="9985" max="9985" width="1.25" style="1332" customWidth="1"/>
    <col min="9986" max="9986" width="24.25" style="1332" customWidth="1"/>
    <col min="9987" max="9987" width="4" style="1332" customWidth="1"/>
    <col min="9988" max="9990" width="20.125" style="1332" customWidth="1"/>
    <col min="9991" max="9991" width="3.125" style="1332" customWidth="1"/>
    <col min="9992" max="9992" width="3.75" style="1332" customWidth="1"/>
    <col min="9993" max="9993" width="2.5" style="1332" customWidth="1"/>
    <col min="9994" max="10240" width="9" style="1332"/>
    <col min="10241" max="10241" width="1.25" style="1332" customWidth="1"/>
    <col min="10242" max="10242" width="24.25" style="1332" customWidth="1"/>
    <col min="10243" max="10243" width="4" style="1332" customWidth="1"/>
    <col min="10244" max="10246" width="20.125" style="1332" customWidth="1"/>
    <col min="10247" max="10247" width="3.125" style="1332" customWidth="1"/>
    <col min="10248" max="10248" width="3.75" style="1332" customWidth="1"/>
    <col min="10249" max="10249" width="2.5" style="1332" customWidth="1"/>
    <col min="10250" max="10496" width="9" style="1332"/>
    <col min="10497" max="10497" width="1.25" style="1332" customWidth="1"/>
    <col min="10498" max="10498" width="24.25" style="1332" customWidth="1"/>
    <col min="10499" max="10499" width="4" style="1332" customWidth="1"/>
    <col min="10500" max="10502" width="20.125" style="1332" customWidth="1"/>
    <col min="10503" max="10503" width="3.125" style="1332" customWidth="1"/>
    <col min="10504" max="10504" width="3.75" style="1332" customWidth="1"/>
    <col min="10505" max="10505" width="2.5" style="1332" customWidth="1"/>
    <col min="10506" max="10752" width="9" style="1332"/>
    <col min="10753" max="10753" width="1.25" style="1332" customWidth="1"/>
    <col min="10754" max="10754" width="24.25" style="1332" customWidth="1"/>
    <col min="10755" max="10755" width="4" style="1332" customWidth="1"/>
    <col min="10756" max="10758" width="20.125" style="1332" customWidth="1"/>
    <col min="10759" max="10759" width="3.125" style="1332" customWidth="1"/>
    <col min="10760" max="10760" width="3.75" style="1332" customWidth="1"/>
    <col min="10761" max="10761" width="2.5" style="1332" customWidth="1"/>
    <col min="10762" max="11008" width="9" style="1332"/>
    <col min="11009" max="11009" width="1.25" style="1332" customWidth="1"/>
    <col min="11010" max="11010" width="24.25" style="1332" customWidth="1"/>
    <col min="11011" max="11011" width="4" style="1332" customWidth="1"/>
    <col min="11012" max="11014" width="20.125" style="1332" customWidth="1"/>
    <col min="11015" max="11015" width="3.125" style="1332" customWidth="1"/>
    <col min="11016" max="11016" width="3.75" style="1332" customWidth="1"/>
    <col min="11017" max="11017" width="2.5" style="1332" customWidth="1"/>
    <col min="11018" max="11264" width="9" style="1332"/>
    <col min="11265" max="11265" width="1.25" style="1332" customWidth="1"/>
    <col min="11266" max="11266" width="24.25" style="1332" customWidth="1"/>
    <col min="11267" max="11267" width="4" style="1332" customWidth="1"/>
    <col min="11268" max="11270" width="20.125" style="1332" customWidth="1"/>
    <col min="11271" max="11271" width="3.125" style="1332" customWidth="1"/>
    <col min="11272" max="11272" width="3.75" style="1332" customWidth="1"/>
    <col min="11273" max="11273" width="2.5" style="1332" customWidth="1"/>
    <col min="11274" max="11520" width="9" style="1332"/>
    <col min="11521" max="11521" width="1.25" style="1332" customWidth="1"/>
    <col min="11522" max="11522" width="24.25" style="1332" customWidth="1"/>
    <col min="11523" max="11523" width="4" style="1332" customWidth="1"/>
    <col min="11524" max="11526" width="20.125" style="1332" customWidth="1"/>
    <col min="11527" max="11527" width="3.125" style="1332" customWidth="1"/>
    <col min="11528" max="11528" width="3.75" style="1332" customWidth="1"/>
    <col min="11529" max="11529" width="2.5" style="1332" customWidth="1"/>
    <col min="11530" max="11776" width="9" style="1332"/>
    <col min="11777" max="11777" width="1.25" style="1332" customWidth="1"/>
    <col min="11778" max="11778" width="24.25" style="1332" customWidth="1"/>
    <col min="11779" max="11779" width="4" style="1332" customWidth="1"/>
    <col min="11780" max="11782" width="20.125" style="1332" customWidth="1"/>
    <col min="11783" max="11783" width="3.125" style="1332" customWidth="1"/>
    <col min="11784" max="11784" width="3.75" style="1332" customWidth="1"/>
    <col min="11785" max="11785" width="2.5" style="1332" customWidth="1"/>
    <col min="11786" max="12032" width="9" style="1332"/>
    <col min="12033" max="12033" width="1.25" style="1332" customWidth="1"/>
    <col min="12034" max="12034" width="24.25" style="1332" customWidth="1"/>
    <col min="12035" max="12035" width="4" style="1332" customWidth="1"/>
    <col min="12036" max="12038" width="20.125" style="1332" customWidth="1"/>
    <col min="12039" max="12039" width="3.125" style="1332" customWidth="1"/>
    <col min="12040" max="12040" width="3.75" style="1332" customWidth="1"/>
    <col min="12041" max="12041" width="2.5" style="1332" customWidth="1"/>
    <col min="12042" max="12288" width="9" style="1332"/>
    <col min="12289" max="12289" width="1.25" style="1332" customWidth="1"/>
    <col min="12290" max="12290" width="24.25" style="1332" customWidth="1"/>
    <col min="12291" max="12291" width="4" style="1332" customWidth="1"/>
    <col min="12292" max="12294" width="20.125" style="1332" customWidth="1"/>
    <col min="12295" max="12295" width="3.125" style="1332" customWidth="1"/>
    <col min="12296" max="12296" width="3.75" style="1332" customWidth="1"/>
    <col min="12297" max="12297" width="2.5" style="1332" customWidth="1"/>
    <col min="12298" max="12544" width="9" style="1332"/>
    <col min="12545" max="12545" width="1.25" style="1332" customWidth="1"/>
    <col min="12546" max="12546" width="24.25" style="1332" customWidth="1"/>
    <col min="12547" max="12547" width="4" style="1332" customWidth="1"/>
    <col min="12548" max="12550" width="20.125" style="1332" customWidth="1"/>
    <col min="12551" max="12551" width="3.125" style="1332" customWidth="1"/>
    <col min="12552" max="12552" width="3.75" style="1332" customWidth="1"/>
    <col min="12553" max="12553" width="2.5" style="1332" customWidth="1"/>
    <col min="12554" max="12800" width="9" style="1332"/>
    <col min="12801" max="12801" width="1.25" style="1332" customWidth="1"/>
    <col min="12802" max="12802" width="24.25" style="1332" customWidth="1"/>
    <col min="12803" max="12803" width="4" style="1332" customWidth="1"/>
    <col min="12804" max="12806" width="20.125" style="1332" customWidth="1"/>
    <col min="12807" max="12807" width="3.125" style="1332" customWidth="1"/>
    <col min="12808" max="12808" width="3.75" style="1332" customWidth="1"/>
    <col min="12809" max="12809" width="2.5" style="1332" customWidth="1"/>
    <col min="12810" max="13056" width="9" style="1332"/>
    <col min="13057" max="13057" width="1.25" style="1332" customWidth="1"/>
    <col min="13058" max="13058" width="24.25" style="1332" customWidth="1"/>
    <col min="13059" max="13059" width="4" style="1332" customWidth="1"/>
    <col min="13060" max="13062" width="20.125" style="1332" customWidth="1"/>
    <col min="13063" max="13063" width="3.125" style="1332" customWidth="1"/>
    <col min="13064" max="13064" width="3.75" style="1332" customWidth="1"/>
    <col min="13065" max="13065" width="2.5" style="1332" customWidth="1"/>
    <col min="13066" max="13312" width="9" style="1332"/>
    <col min="13313" max="13313" width="1.25" style="1332" customWidth="1"/>
    <col min="13314" max="13314" width="24.25" style="1332" customWidth="1"/>
    <col min="13315" max="13315" width="4" style="1332" customWidth="1"/>
    <col min="13316" max="13318" width="20.125" style="1332" customWidth="1"/>
    <col min="13319" max="13319" width="3.125" style="1332" customWidth="1"/>
    <col min="13320" max="13320" width="3.75" style="1332" customWidth="1"/>
    <col min="13321" max="13321" width="2.5" style="1332" customWidth="1"/>
    <col min="13322" max="13568" width="9" style="1332"/>
    <col min="13569" max="13569" width="1.25" style="1332" customWidth="1"/>
    <col min="13570" max="13570" width="24.25" style="1332" customWidth="1"/>
    <col min="13571" max="13571" width="4" style="1332" customWidth="1"/>
    <col min="13572" max="13574" width="20.125" style="1332" customWidth="1"/>
    <col min="13575" max="13575" width="3.125" style="1332" customWidth="1"/>
    <col min="13576" max="13576" width="3.75" style="1332" customWidth="1"/>
    <col min="13577" max="13577" width="2.5" style="1332" customWidth="1"/>
    <col min="13578" max="13824" width="9" style="1332"/>
    <col min="13825" max="13825" width="1.25" style="1332" customWidth="1"/>
    <col min="13826" max="13826" width="24.25" style="1332" customWidth="1"/>
    <col min="13827" max="13827" width="4" style="1332" customWidth="1"/>
    <col min="13828" max="13830" width="20.125" style="1332" customWidth="1"/>
    <col min="13831" max="13831" width="3.125" style="1332" customWidth="1"/>
    <col min="13832" max="13832" width="3.75" style="1332" customWidth="1"/>
    <col min="13833" max="13833" width="2.5" style="1332" customWidth="1"/>
    <col min="13834" max="14080" width="9" style="1332"/>
    <col min="14081" max="14081" width="1.25" style="1332" customWidth="1"/>
    <col min="14082" max="14082" width="24.25" style="1332" customWidth="1"/>
    <col min="14083" max="14083" width="4" style="1332" customWidth="1"/>
    <col min="14084" max="14086" width="20.125" style="1332" customWidth="1"/>
    <col min="14087" max="14087" width="3.125" style="1332" customWidth="1"/>
    <col min="14088" max="14088" width="3.75" style="1332" customWidth="1"/>
    <col min="14089" max="14089" width="2.5" style="1332" customWidth="1"/>
    <col min="14090" max="14336" width="9" style="1332"/>
    <col min="14337" max="14337" width="1.25" style="1332" customWidth="1"/>
    <col min="14338" max="14338" width="24.25" style="1332" customWidth="1"/>
    <col min="14339" max="14339" width="4" style="1332" customWidth="1"/>
    <col min="14340" max="14342" width="20.125" style="1332" customWidth="1"/>
    <col min="14343" max="14343" width="3.125" style="1332" customWidth="1"/>
    <col min="14344" max="14344" width="3.75" style="1332" customWidth="1"/>
    <col min="14345" max="14345" width="2.5" style="1332" customWidth="1"/>
    <col min="14346" max="14592" width="9" style="1332"/>
    <col min="14593" max="14593" width="1.25" style="1332" customWidth="1"/>
    <col min="14594" max="14594" width="24.25" style="1332" customWidth="1"/>
    <col min="14595" max="14595" width="4" style="1332" customWidth="1"/>
    <col min="14596" max="14598" width="20.125" style="1332" customWidth="1"/>
    <col min="14599" max="14599" width="3.125" style="1332" customWidth="1"/>
    <col min="14600" max="14600" width="3.75" style="1332" customWidth="1"/>
    <col min="14601" max="14601" width="2.5" style="1332" customWidth="1"/>
    <col min="14602" max="14848" width="9" style="1332"/>
    <col min="14849" max="14849" width="1.25" style="1332" customWidth="1"/>
    <col min="14850" max="14850" width="24.25" style="1332" customWidth="1"/>
    <col min="14851" max="14851" width="4" style="1332" customWidth="1"/>
    <col min="14852" max="14854" width="20.125" style="1332" customWidth="1"/>
    <col min="14855" max="14855" width="3.125" style="1332" customWidth="1"/>
    <col min="14856" max="14856" width="3.75" style="1332" customWidth="1"/>
    <col min="14857" max="14857" width="2.5" style="1332" customWidth="1"/>
    <col min="14858" max="15104" width="9" style="1332"/>
    <col min="15105" max="15105" width="1.25" style="1332" customWidth="1"/>
    <col min="15106" max="15106" width="24.25" style="1332" customWidth="1"/>
    <col min="15107" max="15107" width="4" style="1332" customWidth="1"/>
    <col min="15108" max="15110" width="20.125" style="1332" customWidth="1"/>
    <col min="15111" max="15111" width="3.125" style="1332" customWidth="1"/>
    <col min="15112" max="15112" width="3.75" style="1332" customWidth="1"/>
    <col min="15113" max="15113" width="2.5" style="1332" customWidth="1"/>
    <col min="15114" max="15360" width="9" style="1332"/>
    <col min="15361" max="15361" width="1.25" style="1332" customWidth="1"/>
    <col min="15362" max="15362" width="24.25" style="1332" customWidth="1"/>
    <col min="15363" max="15363" width="4" style="1332" customWidth="1"/>
    <col min="15364" max="15366" width="20.125" style="1332" customWidth="1"/>
    <col min="15367" max="15367" width="3.125" style="1332" customWidth="1"/>
    <col min="15368" max="15368" width="3.75" style="1332" customWidth="1"/>
    <col min="15369" max="15369" width="2.5" style="1332" customWidth="1"/>
    <col min="15370" max="15616" width="9" style="1332"/>
    <col min="15617" max="15617" width="1.25" style="1332" customWidth="1"/>
    <col min="15618" max="15618" width="24.25" style="1332" customWidth="1"/>
    <col min="15619" max="15619" width="4" style="1332" customWidth="1"/>
    <col min="15620" max="15622" width="20.125" style="1332" customWidth="1"/>
    <col min="15623" max="15623" width="3.125" style="1332" customWidth="1"/>
    <col min="15624" max="15624" width="3.75" style="1332" customWidth="1"/>
    <col min="15625" max="15625" width="2.5" style="1332" customWidth="1"/>
    <col min="15626" max="15872" width="9" style="1332"/>
    <col min="15873" max="15873" width="1.25" style="1332" customWidth="1"/>
    <col min="15874" max="15874" width="24.25" style="1332" customWidth="1"/>
    <col min="15875" max="15875" width="4" style="1332" customWidth="1"/>
    <col min="15876" max="15878" width="20.125" style="1332" customWidth="1"/>
    <col min="15879" max="15879" width="3.125" style="1332" customWidth="1"/>
    <col min="15880" max="15880" width="3.75" style="1332" customWidth="1"/>
    <col min="15881" max="15881" width="2.5" style="1332" customWidth="1"/>
    <col min="15882" max="16128" width="9" style="1332"/>
    <col min="16129" max="16129" width="1.25" style="1332" customWidth="1"/>
    <col min="16130" max="16130" width="24.25" style="1332" customWidth="1"/>
    <col min="16131" max="16131" width="4" style="1332" customWidth="1"/>
    <col min="16132" max="16134" width="20.125" style="1332" customWidth="1"/>
    <col min="16135" max="16135" width="3.125" style="1332" customWidth="1"/>
    <col min="16136" max="16136" width="3.75" style="1332" customWidth="1"/>
    <col min="16137" max="16137" width="2.5" style="1332" customWidth="1"/>
    <col min="16138" max="16384" width="9" style="1332"/>
  </cols>
  <sheetData>
    <row r="1" spans="1:8" ht="20.100000000000001" customHeight="1">
      <c r="A1" s="2"/>
      <c r="B1" s="1332" t="s">
        <v>1979</v>
      </c>
    </row>
    <row r="2" spans="1:8" ht="20.100000000000001" customHeight="1">
      <c r="A2" s="2"/>
      <c r="F2" s="3687" t="s">
        <v>45</v>
      </c>
      <c r="G2" s="3687"/>
    </row>
    <row r="3" spans="1:8" ht="20.100000000000001" customHeight="1">
      <c r="A3" s="2"/>
      <c r="F3" s="1333"/>
      <c r="G3" s="1333"/>
    </row>
    <row r="4" spans="1:8" ht="20.100000000000001" customHeight="1">
      <c r="A4" s="3168" t="s">
        <v>1863</v>
      </c>
      <c r="B4" s="3168"/>
      <c r="C4" s="3168"/>
      <c r="D4" s="3168"/>
      <c r="E4" s="3168"/>
      <c r="F4" s="3168"/>
      <c r="G4" s="3168"/>
      <c r="H4" s="3168"/>
    </row>
    <row r="5" spans="1:8" ht="20.100000000000001" customHeight="1">
      <c r="A5" s="106"/>
      <c r="B5" s="106"/>
      <c r="C5" s="106"/>
      <c r="D5" s="106"/>
      <c r="E5" s="106"/>
      <c r="F5" s="106"/>
      <c r="G5" s="106"/>
    </row>
    <row r="6" spans="1:8" ht="30" customHeight="1">
      <c r="A6" s="106"/>
      <c r="B6" s="1334" t="s">
        <v>336</v>
      </c>
      <c r="C6" s="3688"/>
      <c r="D6" s="3689"/>
      <c r="E6" s="3689"/>
      <c r="F6" s="3689"/>
      <c r="G6" s="3690"/>
    </row>
    <row r="7" spans="1:8" ht="30" customHeight="1">
      <c r="B7" s="1335" t="s">
        <v>337</v>
      </c>
      <c r="C7" s="3691" t="s">
        <v>729</v>
      </c>
      <c r="D7" s="3691"/>
      <c r="E7" s="3691"/>
      <c r="F7" s="3691"/>
      <c r="G7" s="3692"/>
    </row>
    <row r="8" spans="1:8" ht="15" customHeight="1">
      <c r="B8" s="3693" t="s">
        <v>1864</v>
      </c>
      <c r="C8" s="1336"/>
      <c r="D8" s="1337"/>
      <c r="E8" s="1337"/>
      <c r="F8" s="1337"/>
      <c r="G8" s="1338"/>
    </row>
    <row r="9" spans="1:8" ht="30" customHeight="1">
      <c r="B9" s="3694"/>
      <c r="C9" s="1339"/>
      <c r="D9" s="1023" t="s">
        <v>1865</v>
      </c>
      <c r="E9" s="1340" t="s">
        <v>1061</v>
      </c>
      <c r="F9" s="1340" t="s">
        <v>1062</v>
      </c>
      <c r="G9" s="1341"/>
    </row>
    <row r="10" spans="1:8" ht="30" customHeight="1">
      <c r="B10" s="3694"/>
      <c r="C10" s="1339"/>
      <c r="D10" s="1342"/>
      <c r="E10" s="1342"/>
      <c r="F10" s="1340" t="s">
        <v>1028</v>
      </c>
      <c r="G10" s="1341"/>
    </row>
    <row r="11" spans="1:8" ht="30" customHeight="1">
      <c r="B11" s="3694"/>
      <c r="C11" s="1339"/>
      <c r="D11" s="1342"/>
      <c r="E11" s="1342"/>
      <c r="F11" s="1340" t="s">
        <v>1028</v>
      </c>
      <c r="G11" s="1341"/>
    </row>
    <row r="12" spans="1:8" ht="30" customHeight="1">
      <c r="B12" s="3694"/>
      <c r="C12" s="1339"/>
      <c r="D12" s="1342"/>
      <c r="E12" s="1342"/>
      <c r="F12" s="1340" t="s">
        <v>1028</v>
      </c>
      <c r="G12" s="1341"/>
    </row>
    <row r="13" spans="1:8" ht="30" customHeight="1">
      <c r="B13" s="3694"/>
      <c r="C13" s="1339"/>
      <c r="D13" s="1342"/>
      <c r="E13" s="1342"/>
      <c r="F13" s="1340" t="s">
        <v>1028</v>
      </c>
      <c r="G13" s="1341"/>
    </row>
    <row r="14" spans="1:8" ht="30" customHeight="1">
      <c r="B14" s="3694"/>
      <c r="C14" s="1339"/>
      <c r="D14" s="1342"/>
      <c r="E14" s="1342"/>
      <c r="F14" s="1340" t="s">
        <v>1028</v>
      </c>
      <c r="G14" s="1341"/>
    </row>
    <row r="15" spans="1:8" ht="15" customHeight="1">
      <c r="B15" s="3695"/>
      <c r="C15" s="1343"/>
      <c r="D15" s="1337"/>
      <c r="E15" s="1337"/>
      <c r="F15" s="1337"/>
      <c r="G15" s="1344"/>
    </row>
    <row r="16" spans="1:8" ht="20.100000000000001" customHeight="1">
      <c r="B16" s="1345"/>
      <c r="C16" s="1345"/>
      <c r="D16" s="1346"/>
      <c r="E16" s="1346"/>
      <c r="F16" s="1346"/>
      <c r="G16" s="1346"/>
    </row>
    <row r="17" spans="2:9" ht="20.100000000000001" customHeight="1">
      <c r="B17" s="1347" t="s">
        <v>61</v>
      </c>
      <c r="C17" s="1347"/>
      <c r="D17" s="1347"/>
      <c r="E17" s="1347"/>
      <c r="F17" s="1347"/>
      <c r="G17" s="1347"/>
      <c r="H17" s="3"/>
      <c r="I17" s="3"/>
    </row>
    <row r="18" spans="2:9" ht="45" customHeight="1">
      <c r="B18" s="3696" t="s">
        <v>1866</v>
      </c>
      <c r="C18" s="3697"/>
      <c r="D18" s="3697"/>
      <c r="E18" s="3697"/>
      <c r="F18" s="3697"/>
      <c r="G18" s="3697"/>
      <c r="H18" s="3"/>
      <c r="I18" s="3"/>
    </row>
    <row r="19" spans="2:9" ht="20.100000000000001" customHeight="1">
      <c r="B19" s="2878"/>
      <c r="C19" s="3686"/>
      <c r="D19" s="3686"/>
      <c r="E19" s="3686"/>
      <c r="F19" s="3686"/>
      <c r="G19" s="3686"/>
    </row>
    <row r="20" spans="2:9">
      <c r="B20" s="3"/>
    </row>
  </sheetData>
  <mergeCells count="7">
    <mergeCell ref="B19:G19"/>
    <mergeCell ref="F2:G2"/>
    <mergeCell ref="A4:H4"/>
    <mergeCell ref="C6:G6"/>
    <mergeCell ref="C7:G7"/>
    <mergeCell ref="B8:B15"/>
    <mergeCell ref="B18:G18"/>
  </mergeCells>
  <phoneticPr fontId="5"/>
  <pageMargins left="0.7" right="0.7" top="0.75" bottom="0.75" header="0.3" footer="0.3"/>
  <pageSetup paperSize="9" scale="83"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M19"/>
  <sheetViews>
    <sheetView workbookViewId="0"/>
  </sheetViews>
  <sheetFormatPr defaultColWidth="8.125" defaultRowHeight="13.5"/>
  <cols>
    <col min="1" max="1" width="21.75" style="1348" customWidth="1"/>
    <col min="2" max="2" width="3.625" style="1348" customWidth="1"/>
    <col min="3" max="3" width="13.75" style="1348" customWidth="1"/>
    <col min="4" max="4" width="7.5" style="1348" customWidth="1"/>
    <col min="5" max="5" width="4" style="1348" customWidth="1"/>
    <col min="6" max="6" width="7.5" style="1348" customWidth="1"/>
    <col min="7" max="7" width="4" style="1348" customWidth="1"/>
    <col min="8" max="8" width="9.75" style="1348" customWidth="1"/>
    <col min="9" max="9" width="4" style="1348" customWidth="1"/>
    <col min="10" max="10" width="2.75" style="1348" customWidth="1"/>
    <col min="11" max="11" width="5.125" style="1348" customWidth="1"/>
    <col min="12" max="12" width="2.25" style="1348" customWidth="1"/>
    <col min="13" max="256" width="8.125" style="1348"/>
    <col min="257" max="257" width="21.75" style="1348" customWidth="1"/>
    <col min="258" max="258" width="3.625" style="1348" customWidth="1"/>
    <col min="259" max="259" width="13.75" style="1348" customWidth="1"/>
    <col min="260" max="260" width="7.5" style="1348" customWidth="1"/>
    <col min="261" max="261" width="4" style="1348" customWidth="1"/>
    <col min="262" max="262" width="7.5" style="1348" customWidth="1"/>
    <col min="263" max="263" width="4" style="1348" customWidth="1"/>
    <col min="264" max="264" width="9.75" style="1348" customWidth="1"/>
    <col min="265" max="265" width="4" style="1348" customWidth="1"/>
    <col min="266" max="266" width="2.75" style="1348" customWidth="1"/>
    <col min="267" max="267" width="3.375" style="1348" customWidth="1"/>
    <col min="268" max="268" width="2.25" style="1348" customWidth="1"/>
    <col min="269" max="512" width="8.125" style="1348"/>
    <col min="513" max="513" width="21.75" style="1348" customWidth="1"/>
    <col min="514" max="514" width="3.625" style="1348" customWidth="1"/>
    <col min="515" max="515" width="13.75" style="1348" customWidth="1"/>
    <col min="516" max="516" width="7.5" style="1348" customWidth="1"/>
    <col min="517" max="517" width="4" style="1348" customWidth="1"/>
    <col min="518" max="518" width="7.5" style="1348" customWidth="1"/>
    <col min="519" max="519" width="4" style="1348" customWidth="1"/>
    <col min="520" max="520" width="9.75" style="1348" customWidth="1"/>
    <col min="521" max="521" width="4" style="1348" customWidth="1"/>
    <col min="522" max="522" width="2.75" style="1348" customWidth="1"/>
    <col min="523" max="523" width="3.375" style="1348" customWidth="1"/>
    <col min="524" max="524" width="2.25" style="1348" customWidth="1"/>
    <col min="525" max="768" width="8.125" style="1348"/>
    <col min="769" max="769" width="21.75" style="1348" customWidth="1"/>
    <col min="770" max="770" width="3.625" style="1348" customWidth="1"/>
    <col min="771" max="771" width="13.75" style="1348" customWidth="1"/>
    <col min="772" max="772" width="7.5" style="1348" customWidth="1"/>
    <col min="773" max="773" width="4" style="1348" customWidth="1"/>
    <col min="774" max="774" width="7.5" style="1348" customWidth="1"/>
    <col min="775" max="775" width="4" style="1348" customWidth="1"/>
    <col min="776" max="776" width="9.75" style="1348" customWidth="1"/>
    <col min="777" max="777" width="4" style="1348" customWidth="1"/>
    <col min="778" max="778" width="2.75" style="1348" customWidth="1"/>
    <col min="779" max="779" width="3.375" style="1348" customWidth="1"/>
    <col min="780" max="780" width="2.25" style="1348" customWidth="1"/>
    <col min="781" max="1024" width="8.125" style="1348"/>
    <col min="1025" max="1025" width="21.75" style="1348" customWidth="1"/>
    <col min="1026" max="1026" width="3.625" style="1348" customWidth="1"/>
    <col min="1027" max="1027" width="13.75" style="1348" customWidth="1"/>
    <col min="1028" max="1028" width="7.5" style="1348" customWidth="1"/>
    <col min="1029" max="1029" width="4" style="1348" customWidth="1"/>
    <col min="1030" max="1030" width="7.5" style="1348" customWidth="1"/>
    <col min="1031" max="1031" width="4" style="1348" customWidth="1"/>
    <col min="1032" max="1032" width="9.75" style="1348" customWidth="1"/>
    <col min="1033" max="1033" width="4" style="1348" customWidth="1"/>
    <col min="1034" max="1034" width="2.75" style="1348" customWidth="1"/>
    <col min="1035" max="1035" width="3.375" style="1348" customWidth="1"/>
    <col min="1036" max="1036" width="2.25" style="1348" customWidth="1"/>
    <col min="1037" max="1280" width="8.125" style="1348"/>
    <col min="1281" max="1281" width="21.75" style="1348" customWidth="1"/>
    <col min="1282" max="1282" width="3.625" style="1348" customWidth="1"/>
    <col min="1283" max="1283" width="13.75" style="1348" customWidth="1"/>
    <col min="1284" max="1284" width="7.5" style="1348" customWidth="1"/>
    <col min="1285" max="1285" width="4" style="1348" customWidth="1"/>
    <col min="1286" max="1286" width="7.5" style="1348" customWidth="1"/>
    <col min="1287" max="1287" width="4" style="1348" customWidth="1"/>
    <col min="1288" max="1288" width="9.75" style="1348" customWidth="1"/>
    <col min="1289" max="1289" width="4" style="1348" customWidth="1"/>
    <col min="1290" max="1290" width="2.75" style="1348" customWidth="1"/>
    <col min="1291" max="1291" width="3.375" style="1348" customWidth="1"/>
    <col min="1292" max="1292" width="2.25" style="1348" customWidth="1"/>
    <col min="1293" max="1536" width="8.125" style="1348"/>
    <col min="1537" max="1537" width="21.75" style="1348" customWidth="1"/>
    <col min="1538" max="1538" width="3.625" style="1348" customWidth="1"/>
    <col min="1539" max="1539" width="13.75" style="1348" customWidth="1"/>
    <col min="1540" max="1540" width="7.5" style="1348" customWidth="1"/>
    <col min="1541" max="1541" width="4" style="1348" customWidth="1"/>
    <col min="1542" max="1542" width="7.5" style="1348" customWidth="1"/>
    <col min="1543" max="1543" width="4" style="1348" customWidth="1"/>
    <col min="1544" max="1544" width="9.75" style="1348" customWidth="1"/>
    <col min="1545" max="1545" width="4" style="1348" customWidth="1"/>
    <col min="1546" max="1546" width="2.75" style="1348" customWidth="1"/>
    <col min="1547" max="1547" width="3.375" style="1348" customWidth="1"/>
    <col min="1548" max="1548" width="2.25" style="1348" customWidth="1"/>
    <col min="1549" max="1792" width="8.125" style="1348"/>
    <col min="1793" max="1793" width="21.75" style="1348" customWidth="1"/>
    <col min="1794" max="1794" width="3.625" style="1348" customWidth="1"/>
    <col min="1795" max="1795" width="13.75" style="1348" customWidth="1"/>
    <col min="1796" max="1796" width="7.5" style="1348" customWidth="1"/>
    <col min="1797" max="1797" width="4" style="1348" customWidth="1"/>
    <col min="1798" max="1798" width="7.5" style="1348" customWidth="1"/>
    <col min="1799" max="1799" width="4" style="1348" customWidth="1"/>
    <col min="1800" max="1800" width="9.75" style="1348" customWidth="1"/>
    <col min="1801" max="1801" width="4" style="1348" customWidth="1"/>
    <col min="1802" max="1802" width="2.75" style="1348" customWidth="1"/>
    <col min="1803" max="1803" width="3.375" style="1348" customWidth="1"/>
    <col min="1804" max="1804" width="2.25" style="1348" customWidth="1"/>
    <col min="1805" max="2048" width="8.125" style="1348"/>
    <col min="2049" max="2049" width="21.75" style="1348" customWidth="1"/>
    <col min="2050" max="2050" width="3.625" style="1348" customWidth="1"/>
    <col min="2051" max="2051" width="13.75" style="1348" customWidth="1"/>
    <col min="2052" max="2052" width="7.5" style="1348" customWidth="1"/>
    <col min="2053" max="2053" width="4" style="1348" customWidth="1"/>
    <col min="2054" max="2054" width="7.5" style="1348" customWidth="1"/>
    <col min="2055" max="2055" width="4" style="1348" customWidth="1"/>
    <col min="2056" max="2056" width="9.75" style="1348" customWidth="1"/>
    <col min="2057" max="2057" width="4" style="1348" customWidth="1"/>
    <col min="2058" max="2058" width="2.75" style="1348" customWidth="1"/>
    <col min="2059" max="2059" width="3.375" style="1348" customWidth="1"/>
    <col min="2060" max="2060" width="2.25" style="1348" customWidth="1"/>
    <col min="2061" max="2304" width="8.125" style="1348"/>
    <col min="2305" max="2305" width="21.75" style="1348" customWidth="1"/>
    <col min="2306" max="2306" width="3.625" style="1348" customWidth="1"/>
    <col min="2307" max="2307" width="13.75" style="1348" customWidth="1"/>
    <col min="2308" max="2308" width="7.5" style="1348" customWidth="1"/>
    <col min="2309" max="2309" width="4" style="1348" customWidth="1"/>
    <col min="2310" max="2310" width="7.5" style="1348" customWidth="1"/>
    <col min="2311" max="2311" width="4" style="1348" customWidth="1"/>
    <col min="2312" max="2312" width="9.75" style="1348" customWidth="1"/>
    <col min="2313" max="2313" width="4" style="1348" customWidth="1"/>
    <col min="2314" max="2314" width="2.75" style="1348" customWidth="1"/>
    <col min="2315" max="2315" width="3.375" style="1348" customWidth="1"/>
    <col min="2316" max="2316" width="2.25" style="1348" customWidth="1"/>
    <col min="2317" max="2560" width="8.125" style="1348"/>
    <col min="2561" max="2561" width="21.75" style="1348" customWidth="1"/>
    <col min="2562" max="2562" width="3.625" style="1348" customWidth="1"/>
    <col min="2563" max="2563" width="13.75" style="1348" customWidth="1"/>
    <col min="2564" max="2564" width="7.5" style="1348" customWidth="1"/>
    <col min="2565" max="2565" width="4" style="1348" customWidth="1"/>
    <col min="2566" max="2566" width="7.5" style="1348" customWidth="1"/>
    <col min="2567" max="2567" width="4" style="1348" customWidth="1"/>
    <col min="2568" max="2568" width="9.75" style="1348" customWidth="1"/>
    <col min="2569" max="2569" width="4" style="1348" customWidth="1"/>
    <col min="2570" max="2570" width="2.75" style="1348" customWidth="1"/>
    <col min="2571" max="2571" width="3.375" style="1348" customWidth="1"/>
    <col min="2572" max="2572" width="2.25" style="1348" customWidth="1"/>
    <col min="2573" max="2816" width="8.125" style="1348"/>
    <col min="2817" max="2817" width="21.75" style="1348" customWidth="1"/>
    <col min="2818" max="2818" width="3.625" style="1348" customWidth="1"/>
    <col min="2819" max="2819" width="13.75" style="1348" customWidth="1"/>
    <col min="2820" max="2820" width="7.5" style="1348" customWidth="1"/>
    <col min="2821" max="2821" width="4" style="1348" customWidth="1"/>
    <col min="2822" max="2822" width="7.5" style="1348" customWidth="1"/>
    <col min="2823" max="2823" width="4" style="1348" customWidth="1"/>
    <col min="2824" max="2824" width="9.75" style="1348" customWidth="1"/>
    <col min="2825" max="2825" width="4" style="1348" customWidth="1"/>
    <col min="2826" max="2826" width="2.75" style="1348" customWidth="1"/>
    <col min="2827" max="2827" width="3.375" style="1348" customWidth="1"/>
    <col min="2828" max="2828" width="2.25" style="1348" customWidth="1"/>
    <col min="2829" max="3072" width="8.125" style="1348"/>
    <col min="3073" max="3073" width="21.75" style="1348" customWidth="1"/>
    <col min="3074" max="3074" width="3.625" style="1348" customWidth="1"/>
    <col min="3075" max="3075" width="13.75" style="1348" customWidth="1"/>
    <col min="3076" max="3076" width="7.5" style="1348" customWidth="1"/>
    <col min="3077" max="3077" width="4" style="1348" customWidth="1"/>
    <col min="3078" max="3078" width="7.5" style="1348" customWidth="1"/>
    <col min="3079" max="3079" width="4" style="1348" customWidth="1"/>
    <col min="3080" max="3080" width="9.75" style="1348" customWidth="1"/>
    <col min="3081" max="3081" width="4" style="1348" customWidth="1"/>
    <col min="3082" max="3082" width="2.75" style="1348" customWidth="1"/>
    <col min="3083" max="3083" width="3.375" style="1348" customWidth="1"/>
    <col min="3084" max="3084" width="2.25" style="1348" customWidth="1"/>
    <col min="3085" max="3328" width="8.125" style="1348"/>
    <col min="3329" max="3329" width="21.75" style="1348" customWidth="1"/>
    <col min="3330" max="3330" width="3.625" style="1348" customWidth="1"/>
    <col min="3331" max="3331" width="13.75" style="1348" customWidth="1"/>
    <col min="3332" max="3332" width="7.5" style="1348" customWidth="1"/>
    <col min="3333" max="3333" width="4" style="1348" customWidth="1"/>
    <col min="3334" max="3334" width="7.5" style="1348" customWidth="1"/>
    <col min="3335" max="3335" width="4" style="1348" customWidth="1"/>
    <col min="3336" max="3336" width="9.75" style="1348" customWidth="1"/>
    <col min="3337" max="3337" width="4" style="1348" customWidth="1"/>
    <col min="3338" max="3338" width="2.75" style="1348" customWidth="1"/>
    <col min="3339" max="3339" width="3.375" style="1348" customWidth="1"/>
    <col min="3340" max="3340" width="2.25" style="1348" customWidth="1"/>
    <col min="3341" max="3584" width="8.125" style="1348"/>
    <col min="3585" max="3585" width="21.75" style="1348" customWidth="1"/>
    <col min="3586" max="3586" width="3.625" style="1348" customWidth="1"/>
    <col min="3587" max="3587" width="13.75" style="1348" customWidth="1"/>
    <col min="3588" max="3588" width="7.5" style="1348" customWidth="1"/>
    <col min="3589" max="3589" width="4" style="1348" customWidth="1"/>
    <col min="3590" max="3590" width="7.5" style="1348" customWidth="1"/>
    <col min="3591" max="3591" width="4" style="1348" customWidth="1"/>
    <col min="3592" max="3592" width="9.75" style="1348" customWidth="1"/>
    <col min="3593" max="3593" width="4" style="1348" customWidth="1"/>
    <col min="3594" max="3594" width="2.75" style="1348" customWidth="1"/>
    <col min="3595" max="3595" width="3.375" style="1348" customWidth="1"/>
    <col min="3596" max="3596" width="2.25" style="1348" customWidth="1"/>
    <col min="3597" max="3840" width="8.125" style="1348"/>
    <col min="3841" max="3841" width="21.75" style="1348" customWidth="1"/>
    <col min="3842" max="3842" width="3.625" style="1348" customWidth="1"/>
    <col min="3843" max="3843" width="13.75" style="1348" customWidth="1"/>
    <col min="3844" max="3844" width="7.5" style="1348" customWidth="1"/>
    <col min="3845" max="3845" width="4" style="1348" customWidth="1"/>
    <col min="3846" max="3846" width="7.5" style="1348" customWidth="1"/>
    <col min="3847" max="3847" width="4" style="1348" customWidth="1"/>
    <col min="3848" max="3848" width="9.75" style="1348" customWidth="1"/>
    <col min="3849" max="3849" width="4" style="1348" customWidth="1"/>
    <col min="3850" max="3850" width="2.75" style="1348" customWidth="1"/>
    <col min="3851" max="3851" width="3.375" style="1348" customWidth="1"/>
    <col min="3852" max="3852" width="2.25" style="1348" customWidth="1"/>
    <col min="3853" max="4096" width="8.125" style="1348"/>
    <col min="4097" max="4097" width="21.75" style="1348" customWidth="1"/>
    <col min="4098" max="4098" width="3.625" style="1348" customWidth="1"/>
    <col min="4099" max="4099" width="13.75" style="1348" customWidth="1"/>
    <col min="4100" max="4100" width="7.5" style="1348" customWidth="1"/>
    <col min="4101" max="4101" width="4" style="1348" customWidth="1"/>
    <col min="4102" max="4102" width="7.5" style="1348" customWidth="1"/>
    <col min="4103" max="4103" width="4" style="1348" customWidth="1"/>
    <col min="4104" max="4104" width="9.75" style="1348" customWidth="1"/>
    <col min="4105" max="4105" width="4" style="1348" customWidth="1"/>
    <col min="4106" max="4106" width="2.75" style="1348" customWidth="1"/>
    <col min="4107" max="4107" width="3.375" style="1348" customWidth="1"/>
    <col min="4108" max="4108" width="2.25" style="1348" customWidth="1"/>
    <col min="4109" max="4352" width="8.125" style="1348"/>
    <col min="4353" max="4353" width="21.75" style="1348" customWidth="1"/>
    <col min="4354" max="4354" width="3.625" style="1348" customWidth="1"/>
    <col min="4355" max="4355" width="13.75" style="1348" customWidth="1"/>
    <col min="4356" max="4356" width="7.5" style="1348" customWidth="1"/>
    <col min="4357" max="4357" width="4" style="1348" customWidth="1"/>
    <col min="4358" max="4358" width="7.5" style="1348" customWidth="1"/>
    <col min="4359" max="4359" width="4" style="1348" customWidth="1"/>
    <col min="4360" max="4360" width="9.75" style="1348" customWidth="1"/>
    <col min="4361" max="4361" width="4" style="1348" customWidth="1"/>
    <col min="4362" max="4362" width="2.75" style="1348" customWidth="1"/>
    <col min="4363" max="4363" width="3.375" style="1348" customWidth="1"/>
    <col min="4364" max="4364" width="2.25" style="1348" customWidth="1"/>
    <col min="4365" max="4608" width="8.125" style="1348"/>
    <col min="4609" max="4609" width="21.75" style="1348" customWidth="1"/>
    <col min="4610" max="4610" width="3.625" style="1348" customWidth="1"/>
    <col min="4611" max="4611" width="13.75" style="1348" customWidth="1"/>
    <col min="4612" max="4612" width="7.5" style="1348" customWidth="1"/>
    <col min="4613" max="4613" width="4" style="1348" customWidth="1"/>
    <col min="4614" max="4614" width="7.5" style="1348" customWidth="1"/>
    <col min="4615" max="4615" width="4" style="1348" customWidth="1"/>
    <col min="4616" max="4616" width="9.75" style="1348" customWidth="1"/>
    <col min="4617" max="4617" width="4" style="1348" customWidth="1"/>
    <col min="4618" max="4618" width="2.75" style="1348" customWidth="1"/>
    <col min="4619" max="4619" width="3.375" style="1348" customWidth="1"/>
    <col min="4620" max="4620" width="2.25" style="1348" customWidth="1"/>
    <col min="4621" max="4864" width="8.125" style="1348"/>
    <col min="4865" max="4865" width="21.75" style="1348" customWidth="1"/>
    <col min="4866" max="4866" width="3.625" style="1348" customWidth="1"/>
    <col min="4867" max="4867" width="13.75" style="1348" customWidth="1"/>
    <col min="4868" max="4868" width="7.5" style="1348" customWidth="1"/>
    <col min="4869" max="4869" width="4" style="1348" customWidth="1"/>
    <col min="4870" max="4870" width="7.5" style="1348" customWidth="1"/>
    <col min="4871" max="4871" width="4" style="1348" customWidth="1"/>
    <col min="4872" max="4872" width="9.75" style="1348" customWidth="1"/>
    <col min="4873" max="4873" width="4" style="1348" customWidth="1"/>
    <col min="4874" max="4874" width="2.75" style="1348" customWidth="1"/>
    <col min="4875" max="4875" width="3.375" style="1348" customWidth="1"/>
    <col min="4876" max="4876" width="2.25" style="1348" customWidth="1"/>
    <col min="4877" max="5120" width="8.125" style="1348"/>
    <col min="5121" max="5121" width="21.75" style="1348" customWidth="1"/>
    <col min="5122" max="5122" width="3.625" style="1348" customWidth="1"/>
    <col min="5123" max="5123" width="13.75" style="1348" customWidth="1"/>
    <col min="5124" max="5124" width="7.5" style="1348" customWidth="1"/>
    <col min="5125" max="5125" width="4" style="1348" customWidth="1"/>
    <col min="5126" max="5126" width="7.5" style="1348" customWidth="1"/>
    <col min="5127" max="5127" width="4" style="1348" customWidth="1"/>
    <col min="5128" max="5128" width="9.75" style="1348" customWidth="1"/>
    <col min="5129" max="5129" width="4" style="1348" customWidth="1"/>
    <col min="5130" max="5130" width="2.75" style="1348" customWidth="1"/>
    <col min="5131" max="5131" width="3.375" style="1348" customWidth="1"/>
    <col min="5132" max="5132" width="2.25" style="1348" customWidth="1"/>
    <col min="5133" max="5376" width="8.125" style="1348"/>
    <col min="5377" max="5377" width="21.75" style="1348" customWidth="1"/>
    <col min="5378" max="5378" width="3.625" style="1348" customWidth="1"/>
    <col min="5379" max="5379" width="13.75" style="1348" customWidth="1"/>
    <col min="5380" max="5380" width="7.5" style="1348" customWidth="1"/>
    <col min="5381" max="5381" width="4" style="1348" customWidth="1"/>
    <col min="5382" max="5382" width="7.5" style="1348" customWidth="1"/>
    <col min="5383" max="5383" width="4" style="1348" customWidth="1"/>
    <col min="5384" max="5384" width="9.75" style="1348" customWidth="1"/>
    <col min="5385" max="5385" width="4" style="1348" customWidth="1"/>
    <col min="5386" max="5386" width="2.75" style="1348" customWidth="1"/>
    <col min="5387" max="5387" width="3.375" style="1348" customWidth="1"/>
    <col min="5388" max="5388" width="2.25" style="1348" customWidth="1"/>
    <col min="5389" max="5632" width="8.125" style="1348"/>
    <col min="5633" max="5633" width="21.75" style="1348" customWidth="1"/>
    <col min="5634" max="5634" width="3.625" style="1348" customWidth="1"/>
    <col min="5635" max="5635" width="13.75" style="1348" customWidth="1"/>
    <col min="5636" max="5636" width="7.5" style="1348" customWidth="1"/>
    <col min="5637" max="5637" width="4" style="1348" customWidth="1"/>
    <col min="5638" max="5638" width="7.5" style="1348" customWidth="1"/>
    <col min="5639" max="5639" width="4" style="1348" customWidth="1"/>
    <col min="5640" max="5640" width="9.75" style="1348" customWidth="1"/>
    <col min="5641" max="5641" width="4" style="1348" customWidth="1"/>
    <col min="5642" max="5642" width="2.75" style="1348" customWidth="1"/>
    <col min="5643" max="5643" width="3.375" style="1348" customWidth="1"/>
    <col min="5644" max="5644" width="2.25" style="1348" customWidth="1"/>
    <col min="5645" max="5888" width="8.125" style="1348"/>
    <col min="5889" max="5889" width="21.75" style="1348" customWidth="1"/>
    <col min="5890" max="5890" width="3.625" style="1348" customWidth="1"/>
    <col min="5891" max="5891" width="13.75" style="1348" customWidth="1"/>
    <col min="5892" max="5892" width="7.5" style="1348" customWidth="1"/>
    <col min="5893" max="5893" width="4" style="1348" customWidth="1"/>
    <col min="5894" max="5894" width="7.5" style="1348" customWidth="1"/>
    <col min="5895" max="5895" width="4" style="1348" customWidth="1"/>
    <col min="5896" max="5896" width="9.75" style="1348" customWidth="1"/>
    <col min="5897" max="5897" width="4" style="1348" customWidth="1"/>
    <col min="5898" max="5898" width="2.75" style="1348" customWidth="1"/>
    <col min="5899" max="5899" width="3.375" style="1348" customWidth="1"/>
    <col min="5900" max="5900" width="2.25" style="1348" customWidth="1"/>
    <col min="5901" max="6144" width="8.125" style="1348"/>
    <col min="6145" max="6145" width="21.75" style="1348" customWidth="1"/>
    <col min="6146" max="6146" width="3.625" style="1348" customWidth="1"/>
    <col min="6147" max="6147" width="13.75" style="1348" customWidth="1"/>
    <col min="6148" max="6148" width="7.5" style="1348" customWidth="1"/>
    <col min="6149" max="6149" width="4" style="1348" customWidth="1"/>
    <col min="6150" max="6150" width="7.5" style="1348" customWidth="1"/>
    <col min="6151" max="6151" width="4" style="1348" customWidth="1"/>
    <col min="6152" max="6152" width="9.75" style="1348" customWidth="1"/>
    <col min="6153" max="6153" width="4" style="1348" customWidth="1"/>
    <col min="6154" max="6154" width="2.75" style="1348" customWidth="1"/>
    <col min="6155" max="6155" width="3.375" style="1348" customWidth="1"/>
    <col min="6156" max="6156" width="2.25" style="1348" customWidth="1"/>
    <col min="6157" max="6400" width="8.125" style="1348"/>
    <col min="6401" max="6401" width="21.75" style="1348" customWidth="1"/>
    <col min="6402" max="6402" width="3.625" style="1348" customWidth="1"/>
    <col min="6403" max="6403" width="13.75" style="1348" customWidth="1"/>
    <col min="6404" max="6404" width="7.5" style="1348" customWidth="1"/>
    <col min="6405" max="6405" width="4" style="1348" customWidth="1"/>
    <col min="6406" max="6406" width="7.5" style="1348" customWidth="1"/>
    <col min="6407" max="6407" width="4" style="1348" customWidth="1"/>
    <col min="6408" max="6408" width="9.75" style="1348" customWidth="1"/>
    <col min="6409" max="6409" width="4" style="1348" customWidth="1"/>
    <col min="6410" max="6410" width="2.75" style="1348" customWidth="1"/>
    <col min="6411" max="6411" width="3.375" style="1348" customWidth="1"/>
    <col min="6412" max="6412" width="2.25" style="1348" customWidth="1"/>
    <col min="6413" max="6656" width="8.125" style="1348"/>
    <col min="6657" max="6657" width="21.75" style="1348" customWidth="1"/>
    <col min="6658" max="6658" width="3.625" style="1348" customWidth="1"/>
    <col min="6659" max="6659" width="13.75" style="1348" customWidth="1"/>
    <col min="6660" max="6660" width="7.5" style="1348" customWidth="1"/>
    <col min="6661" max="6661" width="4" style="1348" customWidth="1"/>
    <col min="6662" max="6662" width="7.5" style="1348" customWidth="1"/>
    <col min="6663" max="6663" width="4" style="1348" customWidth="1"/>
    <col min="6664" max="6664" width="9.75" style="1348" customWidth="1"/>
    <col min="6665" max="6665" width="4" style="1348" customWidth="1"/>
    <col min="6666" max="6666" width="2.75" style="1348" customWidth="1"/>
    <col min="6667" max="6667" width="3.375" style="1348" customWidth="1"/>
    <col min="6668" max="6668" width="2.25" style="1348" customWidth="1"/>
    <col min="6669" max="6912" width="8.125" style="1348"/>
    <col min="6913" max="6913" width="21.75" style="1348" customWidth="1"/>
    <col min="6914" max="6914" width="3.625" style="1348" customWidth="1"/>
    <col min="6915" max="6915" width="13.75" style="1348" customWidth="1"/>
    <col min="6916" max="6916" width="7.5" style="1348" customWidth="1"/>
    <col min="6917" max="6917" width="4" style="1348" customWidth="1"/>
    <col min="6918" max="6918" width="7.5" style="1348" customWidth="1"/>
    <col min="6919" max="6919" width="4" style="1348" customWidth="1"/>
    <col min="6920" max="6920" width="9.75" style="1348" customWidth="1"/>
    <col min="6921" max="6921" width="4" style="1348" customWidth="1"/>
    <col min="6922" max="6922" width="2.75" style="1348" customWidth="1"/>
    <col min="6923" max="6923" width="3.375" style="1348" customWidth="1"/>
    <col min="6924" max="6924" width="2.25" style="1348" customWidth="1"/>
    <col min="6925" max="7168" width="8.125" style="1348"/>
    <col min="7169" max="7169" width="21.75" style="1348" customWidth="1"/>
    <col min="7170" max="7170" width="3.625" style="1348" customWidth="1"/>
    <col min="7171" max="7171" width="13.75" style="1348" customWidth="1"/>
    <col min="7172" max="7172" width="7.5" style="1348" customWidth="1"/>
    <col min="7173" max="7173" width="4" style="1348" customWidth="1"/>
    <col min="7174" max="7174" width="7.5" style="1348" customWidth="1"/>
    <col min="7175" max="7175" width="4" style="1348" customWidth="1"/>
    <col min="7176" max="7176" width="9.75" style="1348" customWidth="1"/>
    <col min="7177" max="7177" width="4" style="1348" customWidth="1"/>
    <col min="7178" max="7178" width="2.75" style="1348" customWidth="1"/>
    <col min="7179" max="7179" width="3.375" style="1348" customWidth="1"/>
    <col min="7180" max="7180" width="2.25" style="1348" customWidth="1"/>
    <col min="7181" max="7424" width="8.125" style="1348"/>
    <col min="7425" max="7425" width="21.75" style="1348" customWidth="1"/>
    <col min="7426" max="7426" width="3.625" style="1348" customWidth="1"/>
    <col min="7427" max="7427" width="13.75" style="1348" customWidth="1"/>
    <col min="7428" max="7428" width="7.5" style="1348" customWidth="1"/>
    <col min="7429" max="7429" width="4" style="1348" customWidth="1"/>
    <col min="7430" max="7430" width="7.5" style="1348" customWidth="1"/>
    <col min="7431" max="7431" width="4" style="1348" customWidth="1"/>
    <col min="7432" max="7432" width="9.75" style="1348" customWidth="1"/>
    <col min="7433" max="7433" width="4" style="1348" customWidth="1"/>
    <col min="7434" max="7434" width="2.75" style="1348" customWidth="1"/>
    <col min="7435" max="7435" width="3.375" style="1348" customWidth="1"/>
    <col min="7436" max="7436" width="2.25" style="1348" customWidth="1"/>
    <col min="7437" max="7680" width="8.125" style="1348"/>
    <col min="7681" max="7681" width="21.75" style="1348" customWidth="1"/>
    <col min="7682" max="7682" width="3.625" style="1348" customWidth="1"/>
    <col min="7683" max="7683" width="13.75" style="1348" customWidth="1"/>
    <col min="7684" max="7684" width="7.5" style="1348" customWidth="1"/>
    <col min="7685" max="7685" width="4" style="1348" customWidth="1"/>
    <col min="7686" max="7686" width="7.5" style="1348" customWidth="1"/>
    <col min="7687" max="7687" width="4" style="1348" customWidth="1"/>
    <col min="7688" max="7688" width="9.75" style="1348" customWidth="1"/>
    <col min="7689" max="7689" width="4" style="1348" customWidth="1"/>
    <col min="7690" max="7690" width="2.75" style="1348" customWidth="1"/>
    <col min="7691" max="7691" width="3.375" style="1348" customWidth="1"/>
    <col min="7692" max="7692" width="2.25" style="1348" customWidth="1"/>
    <col min="7693" max="7936" width="8.125" style="1348"/>
    <col min="7937" max="7937" width="21.75" style="1348" customWidth="1"/>
    <col min="7938" max="7938" width="3.625" style="1348" customWidth="1"/>
    <col min="7939" max="7939" width="13.75" style="1348" customWidth="1"/>
    <col min="7940" max="7940" width="7.5" style="1348" customWidth="1"/>
    <col min="7941" max="7941" width="4" style="1348" customWidth="1"/>
    <col min="7942" max="7942" width="7.5" style="1348" customWidth="1"/>
    <col min="7943" max="7943" width="4" style="1348" customWidth="1"/>
    <col min="7944" max="7944" width="9.75" style="1348" customWidth="1"/>
    <col min="7945" max="7945" width="4" style="1348" customWidth="1"/>
    <col min="7946" max="7946" width="2.75" style="1348" customWidth="1"/>
    <col min="7947" max="7947" width="3.375" style="1348" customWidth="1"/>
    <col min="7948" max="7948" width="2.25" style="1348" customWidth="1"/>
    <col min="7949" max="8192" width="8.125" style="1348"/>
    <col min="8193" max="8193" width="21.75" style="1348" customWidth="1"/>
    <col min="8194" max="8194" width="3.625" style="1348" customWidth="1"/>
    <col min="8195" max="8195" width="13.75" style="1348" customWidth="1"/>
    <col min="8196" max="8196" width="7.5" style="1348" customWidth="1"/>
    <col min="8197" max="8197" width="4" style="1348" customWidth="1"/>
    <col min="8198" max="8198" width="7.5" style="1348" customWidth="1"/>
    <col min="8199" max="8199" width="4" style="1348" customWidth="1"/>
    <col min="8200" max="8200" width="9.75" style="1348" customWidth="1"/>
    <col min="8201" max="8201" width="4" style="1348" customWidth="1"/>
    <col min="8202" max="8202" width="2.75" style="1348" customWidth="1"/>
    <col min="8203" max="8203" width="3.375" style="1348" customWidth="1"/>
    <col min="8204" max="8204" width="2.25" style="1348" customWidth="1"/>
    <col min="8205" max="8448" width="8.125" style="1348"/>
    <col min="8449" max="8449" width="21.75" style="1348" customWidth="1"/>
    <col min="8450" max="8450" width="3.625" style="1348" customWidth="1"/>
    <col min="8451" max="8451" width="13.75" style="1348" customWidth="1"/>
    <col min="8452" max="8452" width="7.5" style="1348" customWidth="1"/>
    <col min="8453" max="8453" width="4" style="1348" customWidth="1"/>
    <col min="8454" max="8454" width="7.5" style="1348" customWidth="1"/>
    <col min="8455" max="8455" width="4" style="1348" customWidth="1"/>
    <col min="8456" max="8456" width="9.75" style="1348" customWidth="1"/>
    <col min="8457" max="8457" width="4" style="1348" customWidth="1"/>
    <col min="8458" max="8458" width="2.75" style="1348" customWidth="1"/>
    <col min="8459" max="8459" width="3.375" style="1348" customWidth="1"/>
    <col min="8460" max="8460" width="2.25" style="1348" customWidth="1"/>
    <col min="8461" max="8704" width="8.125" style="1348"/>
    <col min="8705" max="8705" width="21.75" style="1348" customWidth="1"/>
    <col min="8706" max="8706" width="3.625" style="1348" customWidth="1"/>
    <col min="8707" max="8707" width="13.75" style="1348" customWidth="1"/>
    <col min="8708" max="8708" width="7.5" style="1348" customWidth="1"/>
    <col min="8709" max="8709" width="4" style="1348" customWidth="1"/>
    <col min="8710" max="8710" width="7.5" style="1348" customWidth="1"/>
    <col min="8711" max="8711" width="4" style="1348" customWidth="1"/>
    <col min="8712" max="8712" width="9.75" style="1348" customWidth="1"/>
    <col min="8713" max="8713" width="4" style="1348" customWidth="1"/>
    <col min="8714" max="8714" width="2.75" style="1348" customWidth="1"/>
    <col min="8715" max="8715" width="3.375" style="1348" customWidth="1"/>
    <col min="8716" max="8716" width="2.25" style="1348" customWidth="1"/>
    <col min="8717" max="8960" width="8.125" style="1348"/>
    <col min="8961" max="8961" width="21.75" style="1348" customWidth="1"/>
    <col min="8962" max="8962" width="3.625" style="1348" customWidth="1"/>
    <col min="8963" max="8963" width="13.75" style="1348" customWidth="1"/>
    <col min="8964" max="8964" width="7.5" style="1348" customWidth="1"/>
    <col min="8965" max="8965" width="4" style="1348" customWidth="1"/>
    <col min="8966" max="8966" width="7.5" style="1348" customWidth="1"/>
    <col min="8967" max="8967" width="4" style="1348" customWidth="1"/>
    <col min="8968" max="8968" width="9.75" style="1348" customWidth="1"/>
    <col min="8969" max="8969" width="4" style="1348" customWidth="1"/>
    <col min="8970" max="8970" width="2.75" style="1348" customWidth="1"/>
    <col min="8971" max="8971" width="3.375" style="1348" customWidth="1"/>
    <col min="8972" max="8972" width="2.25" style="1348" customWidth="1"/>
    <col min="8973" max="9216" width="8.125" style="1348"/>
    <col min="9217" max="9217" width="21.75" style="1348" customWidth="1"/>
    <col min="9218" max="9218" width="3.625" style="1348" customWidth="1"/>
    <col min="9219" max="9219" width="13.75" style="1348" customWidth="1"/>
    <col min="9220" max="9220" width="7.5" style="1348" customWidth="1"/>
    <col min="9221" max="9221" width="4" style="1348" customWidth="1"/>
    <col min="9222" max="9222" width="7.5" style="1348" customWidth="1"/>
    <col min="9223" max="9223" width="4" style="1348" customWidth="1"/>
    <col min="9224" max="9224" width="9.75" style="1348" customWidth="1"/>
    <col min="9225" max="9225" width="4" style="1348" customWidth="1"/>
    <col min="9226" max="9226" width="2.75" style="1348" customWidth="1"/>
    <col min="9227" max="9227" width="3.375" style="1348" customWidth="1"/>
    <col min="9228" max="9228" width="2.25" style="1348" customWidth="1"/>
    <col min="9229" max="9472" width="8.125" style="1348"/>
    <col min="9473" max="9473" width="21.75" style="1348" customWidth="1"/>
    <col min="9474" max="9474" width="3.625" style="1348" customWidth="1"/>
    <col min="9475" max="9475" width="13.75" style="1348" customWidth="1"/>
    <col min="9476" max="9476" width="7.5" style="1348" customWidth="1"/>
    <col min="9477" max="9477" width="4" style="1348" customWidth="1"/>
    <col min="9478" max="9478" width="7.5" style="1348" customWidth="1"/>
    <col min="9479" max="9479" width="4" style="1348" customWidth="1"/>
    <col min="9480" max="9480" width="9.75" style="1348" customWidth="1"/>
    <col min="9481" max="9481" width="4" style="1348" customWidth="1"/>
    <col min="9482" max="9482" width="2.75" style="1348" customWidth="1"/>
    <col min="9483" max="9483" width="3.375" style="1348" customWidth="1"/>
    <col min="9484" max="9484" width="2.25" style="1348" customWidth="1"/>
    <col min="9485" max="9728" width="8.125" style="1348"/>
    <col min="9729" max="9729" width="21.75" style="1348" customWidth="1"/>
    <col min="9730" max="9730" width="3.625" style="1348" customWidth="1"/>
    <col min="9731" max="9731" width="13.75" style="1348" customWidth="1"/>
    <col min="9732" max="9732" width="7.5" style="1348" customWidth="1"/>
    <col min="9733" max="9733" width="4" style="1348" customWidth="1"/>
    <col min="9734" max="9734" width="7.5" style="1348" customWidth="1"/>
    <col min="9735" max="9735" width="4" style="1348" customWidth="1"/>
    <col min="9736" max="9736" width="9.75" style="1348" customWidth="1"/>
    <col min="9737" max="9737" width="4" style="1348" customWidth="1"/>
    <col min="9738" max="9738" width="2.75" style="1348" customWidth="1"/>
    <col min="9739" max="9739" width="3.375" style="1348" customWidth="1"/>
    <col min="9740" max="9740" width="2.25" style="1348" customWidth="1"/>
    <col min="9741" max="9984" width="8.125" style="1348"/>
    <col min="9985" max="9985" width="21.75" style="1348" customWidth="1"/>
    <col min="9986" max="9986" width="3.625" style="1348" customWidth="1"/>
    <col min="9987" max="9987" width="13.75" style="1348" customWidth="1"/>
    <col min="9988" max="9988" width="7.5" style="1348" customWidth="1"/>
    <col min="9989" max="9989" width="4" style="1348" customWidth="1"/>
    <col min="9990" max="9990" width="7.5" style="1348" customWidth="1"/>
    <col min="9991" max="9991" width="4" style="1348" customWidth="1"/>
    <col min="9992" max="9992" width="9.75" style="1348" customWidth="1"/>
    <col min="9993" max="9993" width="4" style="1348" customWidth="1"/>
    <col min="9994" max="9994" width="2.75" style="1348" customWidth="1"/>
    <col min="9995" max="9995" width="3.375" style="1348" customWidth="1"/>
    <col min="9996" max="9996" width="2.25" style="1348" customWidth="1"/>
    <col min="9997" max="10240" width="8.125" style="1348"/>
    <col min="10241" max="10241" width="21.75" style="1348" customWidth="1"/>
    <col min="10242" max="10242" width="3.625" style="1348" customWidth="1"/>
    <col min="10243" max="10243" width="13.75" style="1348" customWidth="1"/>
    <col min="10244" max="10244" width="7.5" style="1348" customWidth="1"/>
    <col min="10245" max="10245" width="4" style="1348" customWidth="1"/>
    <col min="10246" max="10246" width="7.5" style="1348" customWidth="1"/>
    <col min="10247" max="10247" width="4" style="1348" customWidth="1"/>
    <col min="10248" max="10248" width="9.75" style="1348" customWidth="1"/>
    <col min="10249" max="10249" width="4" style="1348" customWidth="1"/>
    <col min="10250" max="10250" width="2.75" style="1348" customWidth="1"/>
    <col min="10251" max="10251" width="3.375" style="1348" customWidth="1"/>
    <col min="10252" max="10252" width="2.25" style="1348" customWidth="1"/>
    <col min="10253" max="10496" width="8.125" style="1348"/>
    <col min="10497" max="10497" width="21.75" style="1348" customWidth="1"/>
    <col min="10498" max="10498" width="3.625" style="1348" customWidth="1"/>
    <col min="10499" max="10499" width="13.75" style="1348" customWidth="1"/>
    <col min="10500" max="10500" width="7.5" style="1348" customWidth="1"/>
    <col min="10501" max="10501" width="4" style="1348" customWidth="1"/>
    <col min="10502" max="10502" width="7.5" style="1348" customWidth="1"/>
    <col min="10503" max="10503" width="4" style="1348" customWidth="1"/>
    <col min="10504" max="10504" width="9.75" style="1348" customWidth="1"/>
    <col min="10505" max="10505" width="4" style="1348" customWidth="1"/>
    <col min="10506" max="10506" width="2.75" style="1348" customWidth="1"/>
    <col min="10507" max="10507" width="3.375" style="1348" customWidth="1"/>
    <col min="10508" max="10508" width="2.25" style="1348" customWidth="1"/>
    <col min="10509" max="10752" width="8.125" style="1348"/>
    <col min="10753" max="10753" width="21.75" style="1348" customWidth="1"/>
    <col min="10754" max="10754" width="3.625" style="1348" customWidth="1"/>
    <col min="10755" max="10755" width="13.75" style="1348" customWidth="1"/>
    <col min="10756" max="10756" width="7.5" style="1348" customWidth="1"/>
    <col min="10757" max="10757" width="4" style="1348" customWidth="1"/>
    <col min="10758" max="10758" width="7.5" style="1348" customWidth="1"/>
    <col min="10759" max="10759" width="4" style="1348" customWidth="1"/>
    <col min="10760" max="10760" width="9.75" style="1348" customWidth="1"/>
    <col min="10761" max="10761" width="4" style="1348" customWidth="1"/>
    <col min="10762" max="10762" width="2.75" style="1348" customWidth="1"/>
    <col min="10763" max="10763" width="3.375" style="1348" customWidth="1"/>
    <col min="10764" max="10764" width="2.25" style="1348" customWidth="1"/>
    <col min="10765" max="11008" width="8.125" style="1348"/>
    <col min="11009" max="11009" width="21.75" style="1348" customWidth="1"/>
    <col min="11010" max="11010" width="3.625" style="1348" customWidth="1"/>
    <col min="11011" max="11011" width="13.75" style="1348" customWidth="1"/>
    <col min="11012" max="11012" width="7.5" style="1348" customWidth="1"/>
    <col min="11013" max="11013" width="4" style="1348" customWidth="1"/>
    <col min="11014" max="11014" width="7.5" style="1348" customWidth="1"/>
    <col min="11015" max="11015" width="4" style="1348" customWidth="1"/>
    <col min="11016" max="11016" width="9.75" style="1348" customWidth="1"/>
    <col min="11017" max="11017" width="4" style="1348" customWidth="1"/>
    <col min="11018" max="11018" width="2.75" style="1348" customWidth="1"/>
    <col min="11019" max="11019" width="3.375" style="1348" customWidth="1"/>
    <col min="11020" max="11020" width="2.25" style="1348" customWidth="1"/>
    <col min="11021" max="11264" width="8.125" style="1348"/>
    <col min="11265" max="11265" width="21.75" style="1348" customWidth="1"/>
    <col min="11266" max="11266" width="3.625" style="1348" customWidth="1"/>
    <col min="11267" max="11267" width="13.75" style="1348" customWidth="1"/>
    <col min="11268" max="11268" width="7.5" style="1348" customWidth="1"/>
    <col min="11269" max="11269" width="4" style="1348" customWidth="1"/>
    <col min="11270" max="11270" width="7.5" style="1348" customWidth="1"/>
    <col min="11271" max="11271" width="4" style="1348" customWidth="1"/>
    <col min="11272" max="11272" width="9.75" style="1348" customWidth="1"/>
    <col min="11273" max="11273" width="4" style="1348" customWidth="1"/>
    <col min="11274" max="11274" width="2.75" style="1348" customWidth="1"/>
    <col min="11275" max="11275" width="3.375" style="1348" customWidth="1"/>
    <col min="11276" max="11276" width="2.25" style="1348" customWidth="1"/>
    <col min="11277" max="11520" width="8.125" style="1348"/>
    <col min="11521" max="11521" width="21.75" style="1348" customWidth="1"/>
    <col min="11522" max="11522" width="3.625" style="1348" customWidth="1"/>
    <col min="11523" max="11523" width="13.75" style="1348" customWidth="1"/>
    <col min="11524" max="11524" width="7.5" style="1348" customWidth="1"/>
    <col min="11525" max="11525" width="4" style="1348" customWidth="1"/>
    <col min="11526" max="11526" width="7.5" style="1348" customWidth="1"/>
    <col min="11527" max="11527" width="4" style="1348" customWidth="1"/>
    <col min="11528" max="11528" width="9.75" style="1348" customWidth="1"/>
    <col min="11529" max="11529" width="4" style="1348" customWidth="1"/>
    <col min="11530" max="11530" width="2.75" style="1348" customWidth="1"/>
    <col min="11531" max="11531" width="3.375" style="1348" customWidth="1"/>
    <col min="11532" max="11532" width="2.25" style="1348" customWidth="1"/>
    <col min="11533" max="11776" width="8.125" style="1348"/>
    <col min="11777" max="11777" width="21.75" style="1348" customWidth="1"/>
    <col min="11778" max="11778" width="3.625" style="1348" customWidth="1"/>
    <col min="11779" max="11779" width="13.75" style="1348" customWidth="1"/>
    <col min="11780" max="11780" width="7.5" style="1348" customWidth="1"/>
    <col min="11781" max="11781" width="4" style="1348" customWidth="1"/>
    <col min="11782" max="11782" width="7.5" style="1348" customWidth="1"/>
    <col min="11783" max="11783" width="4" style="1348" customWidth="1"/>
    <col min="11784" max="11784" width="9.75" style="1348" customWidth="1"/>
    <col min="11785" max="11785" width="4" style="1348" customWidth="1"/>
    <col min="11786" max="11786" width="2.75" style="1348" customWidth="1"/>
    <col min="11787" max="11787" width="3.375" style="1348" customWidth="1"/>
    <col min="11788" max="11788" width="2.25" style="1348" customWidth="1"/>
    <col min="11789" max="12032" width="8.125" style="1348"/>
    <col min="12033" max="12033" width="21.75" style="1348" customWidth="1"/>
    <col min="12034" max="12034" width="3.625" style="1348" customWidth="1"/>
    <col min="12035" max="12035" width="13.75" style="1348" customWidth="1"/>
    <col min="12036" max="12036" width="7.5" style="1348" customWidth="1"/>
    <col min="12037" max="12037" width="4" style="1348" customWidth="1"/>
    <col min="12038" max="12038" width="7.5" style="1348" customWidth="1"/>
    <col min="12039" max="12039" width="4" style="1348" customWidth="1"/>
    <col min="12040" max="12040" width="9.75" style="1348" customWidth="1"/>
    <col min="12041" max="12041" width="4" style="1348" customWidth="1"/>
    <col min="12042" max="12042" width="2.75" style="1348" customWidth="1"/>
    <col min="12043" max="12043" width="3.375" style="1348" customWidth="1"/>
    <col min="12044" max="12044" width="2.25" style="1348" customWidth="1"/>
    <col min="12045" max="12288" width="8.125" style="1348"/>
    <col min="12289" max="12289" width="21.75" style="1348" customWidth="1"/>
    <col min="12290" max="12290" width="3.625" style="1348" customWidth="1"/>
    <col min="12291" max="12291" width="13.75" style="1348" customWidth="1"/>
    <col min="12292" max="12292" width="7.5" style="1348" customWidth="1"/>
    <col min="12293" max="12293" width="4" style="1348" customWidth="1"/>
    <col min="12294" max="12294" width="7.5" style="1348" customWidth="1"/>
    <col min="12295" max="12295" width="4" style="1348" customWidth="1"/>
    <col min="12296" max="12296" width="9.75" style="1348" customWidth="1"/>
    <col min="12297" max="12297" width="4" style="1348" customWidth="1"/>
    <col min="12298" max="12298" width="2.75" style="1348" customWidth="1"/>
    <col min="12299" max="12299" width="3.375" style="1348" customWidth="1"/>
    <col min="12300" max="12300" width="2.25" style="1348" customWidth="1"/>
    <col min="12301" max="12544" width="8.125" style="1348"/>
    <col min="12545" max="12545" width="21.75" style="1348" customWidth="1"/>
    <col min="12546" max="12546" width="3.625" style="1348" customWidth="1"/>
    <col min="12547" max="12547" width="13.75" style="1348" customWidth="1"/>
    <col min="12548" max="12548" width="7.5" style="1348" customWidth="1"/>
    <col min="12549" max="12549" width="4" style="1348" customWidth="1"/>
    <col min="12550" max="12550" width="7.5" style="1348" customWidth="1"/>
    <col min="12551" max="12551" width="4" style="1348" customWidth="1"/>
    <col min="12552" max="12552" width="9.75" style="1348" customWidth="1"/>
    <col min="12553" max="12553" width="4" style="1348" customWidth="1"/>
    <col min="12554" max="12554" width="2.75" style="1348" customWidth="1"/>
    <col min="12555" max="12555" width="3.375" style="1348" customWidth="1"/>
    <col min="12556" max="12556" width="2.25" style="1348" customWidth="1"/>
    <col min="12557" max="12800" width="8.125" style="1348"/>
    <col min="12801" max="12801" width="21.75" style="1348" customWidth="1"/>
    <col min="12802" max="12802" width="3.625" style="1348" customWidth="1"/>
    <col min="12803" max="12803" width="13.75" style="1348" customWidth="1"/>
    <col min="12804" max="12804" width="7.5" style="1348" customWidth="1"/>
    <col min="12805" max="12805" width="4" style="1348" customWidth="1"/>
    <col min="12806" max="12806" width="7.5" style="1348" customWidth="1"/>
    <col min="12807" max="12807" width="4" style="1348" customWidth="1"/>
    <col min="12808" max="12808" width="9.75" style="1348" customWidth="1"/>
    <col min="12809" max="12809" width="4" style="1348" customWidth="1"/>
    <col min="12810" max="12810" width="2.75" style="1348" customWidth="1"/>
    <col min="12811" max="12811" width="3.375" style="1348" customWidth="1"/>
    <col min="12812" max="12812" width="2.25" style="1348" customWidth="1"/>
    <col min="12813" max="13056" width="8.125" style="1348"/>
    <col min="13057" max="13057" width="21.75" style="1348" customWidth="1"/>
    <col min="13058" max="13058" width="3.625" style="1348" customWidth="1"/>
    <col min="13059" max="13059" width="13.75" style="1348" customWidth="1"/>
    <col min="13060" max="13060" width="7.5" style="1348" customWidth="1"/>
    <col min="13061" max="13061" width="4" style="1348" customWidth="1"/>
    <col min="13062" max="13062" width="7.5" style="1348" customWidth="1"/>
    <col min="13063" max="13063" width="4" style="1348" customWidth="1"/>
    <col min="13064" max="13064" width="9.75" style="1348" customWidth="1"/>
    <col min="13065" max="13065" width="4" style="1348" customWidth="1"/>
    <col min="13066" max="13066" width="2.75" style="1348" customWidth="1"/>
    <col min="13067" max="13067" width="3.375" style="1348" customWidth="1"/>
    <col min="13068" max="13068" width="2.25" style="1348" customWidth="1"/>
    <col min="13069" max="13312" width="8.125" style="1348"/>
    <col min="13313" max="13313" width="21.75" style="1348" customWidth="1"/>
    <col min="13314" max="13314" width="3.625" style="1348" customWidth="1"/>
    <col min="13315" max="13315" width="13.75" style="1348" customWidth="1"/>
    <col min="13316" max="13316" width="7.5" style="1348" customWidth="1"/>
    <col min="13317" max="13317" width="4" style="1348" customWidth="1"/>
    <col min="13318" max="13318" width="7.5" style="1348" customWidth="1"/>
    <col min="13319" max="13319" width="4" style="1348" customWidth="1"/>
    <col min="13320" max="13320" width="9.75" style="1348" customWidth="1"/>
    <col min="13321" max="13321" width="4" style="1348" customWidth="1"/>
    <col min="13322" max="13322" width="2.75" style="1348" customWidth="1"/>
    <col min="13323" max="13323" width="3.375" style="1348" customWidth="1"/>
    <col min="13324" max="13324" width="2.25" style="1348" customWidth="1"/>
    <col min="13325" max="13568" width="8.125" style="1348"/>
    <col min="13569" max="13569" width="21.75" style="1348" customWidth="1"/>
    <col min="13570" max="13570" width="3.625" style="1348" customWidth="1"/>
    <col min="13571" max="13571" width="13.75" style="1348" customWidth="1"/>
    <col min="13572" max="13572" width="7.5" style="1348" customWidth="1"/>
    <col min="13573" max="13573" width="4" style="1348" customWidth="1"/>
    <col min="13574" max="13574" width="7.5" style="1348" customWidth="1"/>
    <col min="13575" max="13575" width="4" style="1348" customWidth="1"/>
    <col min="13576" max="13576" width="9.75" style="1348" customWidth="1"/>
    <col min="13577" max="13577" width="4" style="1348" customWidth="1"/>
    <col min="13578" max="13578" width="2.75" style="1348" customWidth="1"/>
    <col min="13579" max="13579" width="3.375" style="1348" customWidth="1"/>
    <col min="13580" max="13580" width="2.25" style="1348" customWidth="1"/>
    <col min="13581" max="13824" width="8.125" style="1348"/>
    <col min="13825" max="13825" width="21.75" style="1348" customWidth="1"/>
    <col min="13826" max="13826" width="3.625" style="1348" customWidth="1"/>
    <col min="13827" max="13827" width="13.75" style="1348" customWidth="1"/>
    <col min="13828" max="13828" width="7.5" style="1348" customWidth="1"/>
    <col min="13829" max="13829" width="4" style="1348" customWidth="1"/>
    <col min="13830" max="13830" width="7.5" style="1348" customWidth="1"/>
    <col min="13831" max="13831" width="4" style="1348" customWidth="1"/>
    <col min="13832" max="13832" width="9.75" style="1348" customWidth="1"/>
    <col min="13833" max="13833" width="4" style="1348" customWidth="1"/>
    <col min="13834" max="13834" width="2.75" style="1348" customWidth="1"/>
    <col min="13835" max="13835" width="3.375" style="1348" customWidth="1"/>
    <col min="13836" max="13836" width="2.25" style="1348" customWidth="1"/>
    <col min="13837" max="14080" width="8.125" style="1348"/>
    <col min="14081" max="14081" width="21.75" style="1348" customWidth="1"/>
    <col min="14082" max="14082" width="3.625" style="1348" customWidth="1"/>
    <col min="14083" max="14083" width="13.75" style="1348" customWidth="1"/>
    <col min="14084" max="14084" width="7.5" style="1348" customWidth="1"/>
    <col min="14085" max="14085" width="4" style="1348" customWidth="1"/>
    <col min="14086" max="14086" width="7.5" style="1348" customWidth="1"/>
    <col min="14087" max="14087" width="4" style="1348" customWidth="1"/>
    <col min="14088" max="14088" width="9.75" style="1348" customWidth="1"/>
    <col min="14089" max="14089" width="4" style="1348" customWidth="1"/>
    <col min="14090" max="14090" width="2.75" style="1348" customWidth="1"/>
    <col min="14091" max="14091" width="3.375" style="1348" customWidth="1"/>
    <col min="14092" max="14092" width="2.25" style="1348" customWidth="1"/>
    <col min="14093" max="14336" width="8.125" style="1348"/>
    <col min="14337" max="14337" width="21.75" style="1348" customWidth="1"/>
    <col min="14338" max="14338" width="3.625" style="1348" customWidth="1"/>
    <col min="14339" max="14339" width="13.75" style="1348" customWidth="1"/>
    <col min="14340" max="14340" width="7.5" style="1348" customWidth="1"/>
    <col min="14341" max="14341" width="4" style="1348" customWidth="1"/>
    <col min="14342" max="14342" width="7.5" style="1348" customWidth="1"/>
    <col min="14343" max="14343" width="4" style="1348" customWidth="1"/>
    <col min="14344" max="14344" width="9.75" style="1348" customWidth="1"/>
    <col min="14345" max="14345" width="4" style="1348" customWidth="1"/>
    <col min="14346" max="14346" width="2.75" style="1348" customWidth="1"/>
    <col min="14347" max="14347" width="3.375" style="1348" customWidth="1"/>
    <col min="14348" max="14348" width="2.25" style="1348" customWidth="1"/>
    <col min="14349" max="14592" width="8.125" style="1348"/>
    <col min="14593" max="14593" width="21.75" style="1348" customWidth="1"/>
    <col min="14594" max="14594" width="3.625" style="1348" customWidth="1"/>
    <col min="14595" max="14595" width="13.75" style="1348" customWidth="1"/>
    <col min="14596" max="14596" width="7.5" style="1348" customWidth="1"/>
    <col min="14597" max="14597" width="4" style="1348" customWidth="1"/>
    <col min="14598" max="14598" width="7.5" style="1348" customWidth="1"/>
    <col min="14599" max="14599" width="4" style="1348" customWidth="1"/>
    <col min="14600" max="14600" width="9.75" style="1348" customWidth="1"/>
    <col min="14601" max="14601" width="4" style="1348" customWidth="1"/>
    <col min="14602" max="14602" width="2.75" style="1348" customWidth="1"/>
    <col min="14603" max="14603" width="3.375" style="1348" customWidth="1"/>
    <col min="14604" max="14604" width="2.25" style="1348" customWidth="1"/>
    <col min="14605" max="14848" width="8.125" style="1348"/>
    <col min="14849" max="14849" width="21.75" style="1348" customWidth="1"/>
    <col min="14850" max="14850" width="3.625" style="1348" customWidth="1"/>
    <col min="14851" max="14851" width="13.75" style="1348" customWidth="1"/>
    <col min="14852" max="14852" width="7.5" style="1348" customWidth="1"/>
    <col min="14853" max="14853" width="4" style="1348" customWidth="1"/>
    <col min="14854" max="14854" width="7.5" style="1348" customWidth="1"/>
    <col min="14855" max="14855" width="4" style="1348" customWidth="1"/>
    <col min="14856" max="14856" width="9.75" style="1348" customWidth="1"/>
    <col min="14857" max="14857" width="4" style="1348" customWidth="1"/>
    <col min="14858" max="14858" width="2.75" style="1348" customWidth="1"/>
    <col min="14859" max="14859" width="3.375" style="1348" customWidth="1"/>
    <col min="14860" max="14860" width="2.25" style="1348" customWidth="1"/>
    <col min="14861" max="15104" width="8.125" style="1348"/>
    <col min="15105" max="15105" width="21.75" style="1348" customWidth="1"/>
    <col min="15106" max="15106" width="3.625" style="1348" customWidth="1"/>
    <col min="15107" max="15107" width="13.75" style="1348" customWidth="1"/>
    <col min="15108" max="15108" width="7.5" style="1348" customWidth="1"/>
    <col min="15109" max="15109" width="4" style="1348" customWidth="1"/>
    <col min="15110" max="15110" width="7.5" style="1348" customWidth="1"/>
    <col min="15111" max="15111" width="4" style="1348" customWidth="1"/>
    <col min="15112" max="15112" width="9.75" style="1348" customWidth="1"/>
    <col min="15113" max="15113" width="4" style="1348" customWidth="1"/>
    <col min="15114" max="15114" width="2.75" style="1348" customWidth="1"/>
    <col min="15115" max="15115" width="3.375" style="1348" customWidth="1"/>
    <col min="15116" max="15116" width="2.25" style="1348" customWidth="1"/>
    <col min="15117" max="15360" width="8.125" style="1348"/>
    <col min="15361" max="15361" width="21.75" style="1348" customWidth="1"/>
    <col min="15362" max="15362" width="3.625" style="1348" customWidth="1"/>
    <col min="15363" max="15363" width="13.75" style="1348" customWidth="1"/>
    <col min="15364" max="15364" width="7.5" style="1348" customWidth="1"/>
    <col min="15365" max="15365" width="4" style="1348" customWidth="1"/>
    <col min="15366" max="15366" width="7.5" style="1348" customWidth="1"/>
    <col min="15367" max="15367" width="4" style="1348" customWidth="1"/>
    <col min="15368" max="15368" width="9.75" style="1348" customWidth="1"/>
    <col min="15369" max="15369" width="4" style="1348" customWidth="1"/>
    <col min="15370" max="15370" width="2.75" style="1348" customWidth="1"/>
    <col min="15371" max="15371" width="3.375" style="1348" customWidth="1"/>
    <col min="15372" max="15372" width="2.25" style="1348" customWidth="1"/>
    <col min="15373" max="15616" width="8.125" style="1348"/>
    <col min="15617" max="15617" width="21.75" style="1348" customWidth="1"/>
    <col min="15618" max="15618" width="3.625" style="1348" customWidth="1"/>
    <col min="15619" max="15619" width="13.75" style="1348" customWidth="1"/>
    <col min="15620" max="15620" width="7.5" style="1348" customWidth="1"/>
    <col min="15621" max="15621" width="4" style="1348" customWidth="1"/>
    <col min="15622" max="15622" width="7.5" style="1348" customWidth="1"/>
    <col min="15623" max="15623" width="4" style="1348" customWidth="1"/>
    <col min="15624" max="15624" width="9.75" style="1348" customWidth="1"/>
    <col min="15625" max="15625" width="4" style="1348" customWidth="1"/>
    <col min="15626" max="15626" width="2.75" style="1348" customWidth="1"/>
    <col min="15627" max="15627" width="3.375" style="1348" customWidth="1"/>
    <col min="15628" max="15628" width="2.25" style="1348" customWidth="1"/>
    <col min="15629" max="15872" width="8.125" style="1348"/>
    <col min="15873" max="15873" width="21.75" style="1348" customWidth="1"/>
    <col min="15874" max="15874" width="3.625" style="1348" customWidth="1"/>
    <col min="15875" max="15875" width="13.75" style="1348" customWidth="1"/>
    <col min="15876" max="15876" width="7.5" style="1348" customWidth="1"/>
    <col min="15877" max="15877" width="4" style="1348" customWidth="1"/>
    <col min="15878" max="15878" width="7.5" style="1348" customWidth="1"/>
    <col min="15879" max="15879" width="4" style="1348" customWidth="1"/>
    <col min="15880" max="15880" width="9.75" style="1348" customWidth="1"/>
    <col min="15881" max="15881" width="4" style="1348" customWidth="1"/>
    <col min="15882" max="15882" width="2.75" style="1348" customWidth="1"/>
    <col min="15883" max="15883" width="3.375" style="1348" customWidth="1"/>
    <col min="15884" max="15884" width="2.25" style="1348" customWidth="1"/>
    <col min="15885" max="16128" width="8.125" style="1348"/>
    <col min="16129" max="16129" width="21.75" style="1348" customWidth="1"/>
    <col min="16130" max="16130" width="3.625" style="1348" customWidth="1"/>
    <col min="16131" max="16131" width="13.75" style="1348" customWidth="1"/>
    <col min="16132" max="16132" width="7.5" style="1348" customWidth="1"/>
    <col min="16133" max="16133" width="4" style="1348" customWidth="1"/>
    <col min="16134" max="16134" width="7.5" style="1348" customWidth="1"/>
    <col min="16135" max="16135" width="4" style="1348" customWidth="1"/>
    <col min="16136" max="16136" width="9.75" style="1348" customWidth="1"/>
    <col min="16137" max="16137" width="4" style="1348" customWidth="1"/>
    <col min="16138" max="16138" width="2.75" style="1348" customWidth="1"/>
    <col min="16139" max="16139" width="3.375" style="1348" customWidth="1"/>
    <col min="16140" max="16140" width="2.25" style="1348" customWidth="1"/>
    <col min="16141" max="16384" width="8.125" style="1348"/>
  </cols>
  <sheetData>
    <row r="1" spans="1:13" ht="20.100000000000001" customHeight="1">
      <c r="A1" s="1416" t="s">
        <v>1984</v>
      </c>
      <c r="B1" s="1416"/>
      <c r="C1" s="1416"/>
      <c r="D1" s="1416"/>
      <c r="E1" s="1416"/>
      <c r="F1" s="1416"/>
      <c r="G1" s="1416"/>
      <c r="H1" s="1417"/>
      <c r="I1" s="1418"/>
      <c r="J1" s="1418"/>
      <c r="K1" s="1416"/>
    </row>
    <row r="2" spans="1:13" ht="20.100000000000001" customHeight="1">
      <c r="A2" s="1416"/>
      <c r="B2" s="1416"/>
      <c r="C2" s="1416"/>
      <c r="D2" s="1416"/>
      <c r="E2" s="1416"/>
      <c r="F2" s="1416"/>
      <c r="G2" s="1416"/>
      <c r="H2" s="3704" t="s">
        <v>45</v>
      </c>
      <c r="I2" s="3704"/>
      <c r="J2" s="3704"/>
      <c r="K2" s="1419"/>
    </row>
    <row r="3" spans="1:13" ht="20.100000000000001" customHeight="1">
      <c r="A3" s="1416"/>
      <c r="B3" s="1416"/>
      <c r="C3" s="1416"/>
      <c r="D3" s="1416"/>
      <c r="E3" s="1416"/>
      <c r="F3" s="1416"/>
      <c r="G3" s="1416"/>
      <c r="H3" s="1417"/>
      <c r="I3" s="1417"/>
      <c r="J3" s="1417"/>
      <c r="K3" s="1416"/>
    </row>
    <row r="4" spans="1:13" ht="20.100000000000001" customHeight="1">
      <c r="A4" s="3705" t="s">
        <v>1980</v>
      </c>
      <c r="B4" s="3705"/>
      <c r="C4" s="3705"/>
      <c r="D4" s="3705"/>
      <c r="E4" s="3705"/>
      <c r="F4" s="3705"/>
      <c r="G4" s="3705"/>
      <c r="H4" s="3705"/>
      <c r="I4" s="3705"/>
      <c r="J4" s="3705"/>
      <c r="K4" s="1416"/>
    </row>
    <row r="5" spans="1:13" ht="20.100000000000001" customHeight="1">
      <c r="A5" s="1420"/>
      <c r="B5" s="1420"/>
      <c r="C5" s="1420"/>
      <c r="D5" s="1420"/>
      <c r="E5" s="1420"/>
      <c r="F5" s="1420"/>
      <c r="G5" s="1420"/>
      <c r="H5" s="1420"/>
      <c r="I5" s="1420"/>
      <c r="J5" s="1420"/>
      <c r="K5" s="1416"/>
    </row>
    <row r="6" spans="1:13" ht="39.950000000000003" customHeight="1">
      <c r="A6" s="1421" t="s">
        <v>336</v>
      </c>
      <c r="B6" s="3706"/>
      <c r="C6" s="3707"/>
      <c r="D6" s="3707"/>
      <c r="E6" s="3707"/>
      <c r="F6" s="3707"/>
      <c r="G6" s="3707"/>
      <c r="H6" s="3707"/>
      <c r="I6" s="3707"/>
      <c r="J6" s="3708"/>
      <c r="K6" s="1416"/>
    </row>
    <row r="7" spans="1:13" ht="39.950000000000003" customHeight="1">
      <c r="A7" s="1422" t="s">
        <v>337</v>
      </c>
      <c r="B7" s="3701" t="s">
        <v>1749</v>
      </c>
      <c r="C7" s="3709"/>
      <c r="D7" s="3709"/>
      <c r="E7" s="3709"/>
      <c r="F7" s="3709"/>
      <c r="G7" s="3709"/>
      <c r="H7" s="3709"/>
      <c r="I7" s="3709"/>
      <c r="J7" s="3702"/>
      <c r="K7" s="1416"/>
    </row>
    <row r="8" spans="1:13" ht="19.5" customHeight="1">
      <c r="A8" s="3698" t="s">
        <v>1981</v>
      </c>
      <c r="B8" s="1423"/>
      <c r="C8" s="1424"/>
      <c r="D8" s="1424"/>
      <c r="E8" s="1424"/>
      <c r="F8" s="1424"/>
      <c r="G8" s="1424"/>
      <c r="H8" s="1424"/>
      <c r="I8" s="1424"/>
      <c r="J8" s="1425"/>
      <c r="K8" s="1416"/>
    </row>
    <row r="9" spans="1:13" ht="33" customHeight="1">
      <c r="A9" s="3699"/>
      <c r="B9" s="1426"/>
      <c r="C9" s="1427"/>
      <c r="D9" s="3701" t="s">
        <v>55</v>
      </c>
      <c r="E9" s="3702"/>
      <c r="F9" s="3701" t="s">
        <v>56</v>
      </c>
      <c r="G9" s="3702"/>
      <c r="H9" s="3701" t="s">
        <v>57</v>
      </c>
      <c r="I9" s="3702"/>
      <c r="J9" s="1428"/>
      <c r="K9" s="1416"/>
    </row>
    <row r="10" spans="1:13" ht="33" customHeight="1" thickBot="1">
      <c r="A10" s="3699"/>
      <c r="B10" s="1426"/>
      <c r="C10" s="1427" t="s">
        <v>58</v>
      </c>
      <c r="D10" s="1429"/>
      <c r="E10" s="1430" t="s">
        <v>59</v>
      </c>
      <c r="F10" s="1431"/>
      <c r="G10" s="1430" t="s">
        <v>59</v>
      </c>
      <c r="H10" s="1432">
        <f>D10+F10</f>
        <v>0</v>
      </c>
      <c r="I10" s="1433" t="s">
        <v>59</v>
      </c>
      <c r="J10" s="1428"/>
      <c r="K10" s="1416"/>
      <c r="M10" s="1472"/>
    </row>
    <row r="11" spans="1:13" ht="33" customHeight="1" thickTop="1" thickBot="1">
      <c r="A11" s="3699"/>
      <c r="B11" s="1434"/>
      <c r="C11" s="1435" t="s">
        <v>60</v>
      </c>
      <c r="D11" s="1436"/>
      <c r="E11" s="1430" t="s">
        <v>59</v>
      </c>
      <c r="F11" s="1431"/>
      <c r="G11" s="1437" t="s">
        <v>59</v>
      </c>
      <c r="H11" s="1438">
        <f>D11+F11</f>
        <v>0</v>
      </c>
      <c r="I11" s="1439" t="s">
        <v>59</v>
      </c>
      <c r="J11" s="1440"/>
      <c r="K11" s="1416"/>
    </row>
    <row r="12" spans="1:13" ht="19.5" customHeight="1" thickTop="1">
      <c r="A12" s="3700"/>
      <c r="B12" s="1441"/>
      <c r="C12" s="1424"/>
      <c r="D12" s="1424"/>
      <c r="E12" s="1424"/>
      <c r="F12" s="1424"/>
      <c r="G12" s="1424"/>
      <c r="H12" s="1442"/>
      <c r="I12" s="1442"/>
      <c r="J12" s="1443"/>
      <c r="K12" s="1416"/>
    </row>
    <row r="13" spans="1:13" ht="17.25" customHeight="1">
      <c r="A13" s="3698" t="s">
        <v>1982</v>
      </c>
      <c r="B13" s="1423"/>
      <c r="C13" s="1444"/>
      <c r="D13" s="1444"/>
      <c r="E13" s="1444"/>
      <c r="F13" s="1444"/>
      <c r="G13" s="1444"/>
      <c r="H13" s="1444"/>
      <c r="I13" s="1444"/>
      <c r="J13" s="1445"/>
      <c r="K13" s="1416"/>
    </row>
    <row r="14" spans="1:13" ht="42" customHeight="1">
      <c r="A14" s="3699"/>
      <c r="B14" s="1446" t="s">
        <v>105</v>
      </c>
      <c r="C14" s="1416" t="s">
        <v>106</v>
      </c>
      <c r="D14" s="1416"/>
      <c r="E14" s="1416"/>
      <c r="F14" s="1416"/>
      <c r="G14" s="3701"/>
      <c r="H14" s="3702"/>
      <c r="I14" s="1416" t="s">
        <v>107</v>
      </c>
      <c r="J14" s="1447"/>
      <c r="K14" s="1416"/>
    </row>
    <row r="15" spans="1:13" ht="17.25" customHeight="1">
      <c r="A15" s="3700"/>
      <c r="B15" s="1448"/>
      <c r="C15" s="1449"/>
      <c r="D15" s="1449"/>
      <c r="E15" s="1449"/>
      <c r="F15" s="1449"/>
      <c r="G15" s="1449"/>
      <c r="H15" s="1449"/>
      <c r="I15" s="1449"/>
      <c r="J15" s="1450"/>
      <c r="K15" s="1416"/>
    </row>
    <row r="16" spans="1:13">
      <c r="A16" s="1451"/>
      <c r="B16" s="1451"/>
      <c r="C16" s="1451"/>
      <c r="D16" s="1451"/>
      <c r="E16" s="1451"/>
      <c r="F16" s="1451"/>
      <c r="G16" s="1451"/>
      <c r="H16" s="1451"/>
      <c r="I16" s="1451"/>
      <c r="J16" s="1451"/>
      <c r="K16" s="1416"/>
    </row>
    <row r="17" spans="1:12" ht="27.75" customHeight="1">
      <c r="A17" s="3703" t="s">
        <v>1983</v>
      </c>
      <c r="B17" s="3703"/>
      <c r="C17" s="3703"/>
      <c r="D17" s="3703"/>
      <c r="E17" s="3703"/>
      <c r="F17" s="3703"/>
      <c r="G17" s="3703"/>
      <c r="H17" s="3703"/>
      <c r="I17" s="3703"/>
      <c r="J17" s="3703"/>
      <c r="K17" s="1452"/>
      <c r="L17" s="3"/>
    </row>
    <row r="18" spans="1:12" ht="7.5" customHeight="1">
      <c r="A18" s="3703"/>
      <c r="B18" s="3703"/>
      <c r="C18" s="3703"/>
      <c r="D18" s="3703"/>
      <c r="E18" s="3703"/>
      <c r="F18" s="3703"/>
      <c r="G18" s="3703"/>
      <c r="H18" s="3703"/>
      <c r="I18" s="3703"/>
      <c r="J18" s="3703"/>
      <c r="K18" s="1416"/>
    </row>
    <row r="19" spans="1:12">
      <c r="A19" s="3"/>
    </row>
  </sheetData>
  <mergeCells count="12">
    <mergeCell ref="A13:A15"/>
    <mergeCell ref="G14:H14"/>
    <mergeCell ref="A17:J17"/>
    <mergeCell ref="A18:J18"/>
    <mergeCell ref="H2:J2"/>
    <mergeCell ref="A4:J4"/>
    <mergeCell ref="B6:J6"/>
    <mergeCell ref="B7:J7"/>
    <mergeCell ref="A8:A12"/>
    <mergeCell ref="D9:E9"/>
    <mergeCell ref="F9:G9"/>
    <mergeCell ref="H9:I9"/>
  </mergeCells>
  <phoneticPr fontId="5"/>
  <printOptions horizontalCentered="1"/>
  <pageMargins left="0.78740157480314965" right="0" top="0" bottom="0" header="0" footer="0"/>
  <pageSetup paperSize="9" orientation="portrait" horizontalDpi="300" verticalDpi="300" r:id="rId1"/>
  <headerFooter alignWithMargins="0"/>
  <rowBreaks count="1" manualBreakCount="1">
    <brk id="42" max="16383" man="1"/>
  </rowBreaks>
  <colBreaks count="1" manualBreakCount="1">
    <brk id="17"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2:AA44"/>
  <sheetViews>
    <sheetView workbookViewId="0">
      <selection activeCell="J9" sqref="J9"/>
    </sheetView>
  </sheetViews>
  <sheetFormatPr defaultRowHeight="13.5"/>
  <cols>
    <col min="1" max="1" width="2.5" style="531" customWidth="1"/>
    <col min="2" max="2" width="18.25" style="531" customWidth="1"/>
    <col min="3" max="3" width="17.25" style="531" customWidth="1"/>
    <col min="4" max="4" width="18" style="531" customWidth="1"/>
    <col min="5" max="5" width="29.5" style="531" customWidth="1"/>
    <col min="6" max="6" width="5.125" style="531" customWidth="1"/>
    <col min="7" max="7" width="8.75" style="531" customWidth="1"/>
    <col min="8" max="8" width="16.375" style="531" customWidth="1"/>
    <col min="9" max="10" width="16.125" style="531" customWidth="1"/>
    <col min="11" max="11" width="2.125" style="531" customWidth="1"/>
    <col min="12" max="260" width="9" style="531"/>
    <col min="261" max="261" width="20.125" style="531" customWidth="1"/>
    <col min="262" max="262" width="18.875" style="531" customWidth="1"/>
    <col min="263" max="263" width="8.875" style="531" customWidth="1"/>
    <col min="264" max="264" width="18.875" style="531" customWidth="1"/>
    <col min="265" max="265" width="12.625" style="531" customWidth="1"/>
    <col min="266" max="266" width="22.875" style="531" customWidth="1"/>
    <col min="267" max="516" width="9" style="531"/>
    <col min="517" max="517" width="20.125" style="531" customWidth="1"/>
    <col min="518" max="518" width="18.875" style="531" customWidth="1"/>
    <col min="519" max="519" width="8.875" style="531" customWidth="1"/>
    <col min="520" max="520" width="18.875" style="531" customWidth="1"/>
    <col min="521" max="521" width="12.625" style="531" customWidth="1"/>
    <col min="522" max="522" width="22.875" style="531" customWidth="1"/>
    <col min="523" max="772" width="9" style="531"/>
    <col min="773" max="773" width="20.125" style="531" customWidth="1"/>
    <col min="774" max="774" width="18.875" style="531" customWidth="1"/>
    <col min="775" max="775" width="8.875" style="531" customWidth="1"/>
    <col min="776" max="776" width="18.875" style="531" customWidth="1"/>
    <col min="777" max="777" width="12.625" style="531" customWidth="1"/>
    <col min="778" max="778" width="22.875" style="531" customWidth="1"/>
    <col min="779" max="1028" width="9" style="531"/>
    <col min="1029" max="1029" width="20.125" style="531" customWidth="1"/>
    <col min="1030" max="1030" width="18.875" style="531" customWidth="1"/>
    <col min="1031" max="1031" width="8.875" style="531" customWidth="1"/>
    <col min="1032" max="1032" width="18.875" style="531" customWidth="1"/>
    <col min="1033" max="1033" width="12.625" style="531" customWidth="1"/>
    <col min="1034" max="1034" width="22.875" style="531" customWidth="1"/>
    <col min="1035" max="1284" width="9" style="531"/>
    <col min="1285" max="1285" width="20.125" style="531" customWidth="1"/>
    <col min="1286" max="1286" width="18.875" style="531" customWidth="1"/>
    <col min="1287" max="1287" width="8.875" style="531" customWidth="1"/>
    <col min="1288" max="1288" width="18.875" style="531" customWidth="1"/>
    <col min="1289" max="1289" width="12.625" style="531" customWidth="1"/>
    <col min="1290" max="1290" width="22.875" style="531" customWidth="1"/>
    <col min="1291" max="1540" width="9" style="531"/>
    <col min="1541" max="1541" width="20.125" style="531" customWidth="1"/>
    <col min="1542" max="1542" width="18.875" style="531" customWidth="1"/>
    <col min="1543" max="1543" width="8.875" style="531" customWidth="1"/>
    <col min="1544" max="1544" width="18.875" style="531" customWidth="1"/>
    <col min="1545" max="1545" width="12.625" style="531" customWidth="1"/>
    <col min="1546" max="1546" width="22.875" style="531" customWidth="1"/>
    <col min="1547" max="1796" width="9" style="531"/>
    <col min="1797" max="1797" width="20.125" style="531" customWidth="1"/>
    <col min="1798" max="1798" width="18.875" style="531" customWidth="1"/>
    <col min="1799" max="1799" width="8.875" style="531" customWidth="1"/>
    <col min="1800" max="1800" width="18.875" style="531" customWidth="1"/>
    <col min="1801" max="1801" width="12.625" style="531" customWidth="1"/>
    <col min="1802" max="1802" width="22.875" style="531" customWidth="1"/>
    <col min="1803" max="2052" width="9" style="531"/>
    <col min="2053" max="2053" width="20.125" style="531" customWidth="1"/>
    <col min="2054" max="2054" width="18.875" style="531" customWidth="1"/>
    <col min="2055" max="2055" width="8.875" style="531" customWidth="1"/>
    <col min="2056" max="2056" width="18.875" style="531" customWidth="1"/>
    <col min="2057" max="2057" width="12.625" style="531" customWidth="1"/>
    <col min="2058" max="2058" width="22.875" style="531" customWidth="1"/>
    <col min="2059" max="2308" width="9" style="531"/>
    <col min="2309" max="2309" width="20.125" style="531" customWidth="1"/>
    <col min="2310" max="2310" width="18.875" style="531" customWidth="1"/>
    <col min="2311" max="2311" width="8.875" style="531" customWidth="1"/>
    <col min="2312" max="2312" width="18.875" style="531" customWidth="1"/>
    <col min="2313" max="2313" width="12.625" style="531" customWidth="1"/>
    <col min="2314" max="2314" width="22.875" style="531" customWidth="1"/>
    <col min="2315" max="2564" width="9" style="531"/>
    <col min="2565" max="2565" width="20.125" style="531" customWidth="1"/>
    <col min="2566" max="2566" width="18.875" style="531" customWidth="1"/>
    <col min="2567" max="2567" width="8.875" style="531" customWidth="1"/>
    <col min="2568" max="2568" width="18.875" style="531" customWidth="1"/>
    <col min="2569" max="2569" width="12.625" style="531" customWidth="1"/>
    <col min="2570" max="2570" width="22.875" style="531" customWidth="1"/>
    <col min="2571" max="2820" width="9" style="531"/>
    <col min="2821" max="2821" width="20.125" style="531" customWidth="1"/>
    <col min="2822" max="2822" width="18.875" style="531" customWidth="1"/>
    <col min="2823" max="2823" width="8.875" style="531" customWidth="1"/>
    <col min="2824" max="2824" width="18.875" style="531" customWidth="1"/>
    <col min="2825" max="2825" width="12.625" style="531" customWidth="1"/>
    <col min="2826" max="2826" width="22.875" style="531" customWidth="1"/>
    <col min="2827" max="3076" width="9" style="531"/>
    <col min="3077" max="3077" width="20.125" style="531" customWidth="1"/>
    <col min="3078" max="3078" width="18.875" style="531" customWidth="1"/>
    <col min="3079" max="3079" width="8.875" style="531" customWidth="1"/>
    <col min="3080" max="3080" width="18.875" style="531" customWidth="1"/>
    <col min="3081" max="3081" width="12.625" style="531" customWidth="1"/>
    <col min="3082" max="3082" width="22.875" style="531" customWidth="1"/>
    <col min="3083" max="3332" width="9" style="531"/>
    <col min="3333" max="3333" width="20.125" style="531" customWidth="1"/>
    <col min="3334" max="3334" width="18.875" style="531" customWidth="1"/>
    <col min="3335" max="3335" width="8.875" style="531" customWidth="1"/>
    <col min="3336" max="3336" width="18.875" style="531" customWidth="1"/>
    <col min="3337" max="3337" width="12.625" style="531" customWidth="1"/>
    <col min="3338" max="3338" width="22.875" style="531" customWidth="1"/>
    <col min="3339" max="3588" width="9" style="531"/>
    <col min="3589" max="3589" width="20.125" style="531" customWidth="1"/>
    <col min="3590" max="3590" width="18.875" style="531" customWidth="1"/>
    <col min="3591" max="3591" width="8.875" style="531" customWidth="1"/>
    <col min="3592" max="3592" width="18.875" style="531" customWidth="1"/>
    <col min="3593" max="3593" width="12.625" style="531" customWidth="1"/>
    <col min="3594" max="3594" width="22.875" style="531" customWidth="1"/>
    <col min="3595" max="3844" width="9" style="531"/>
    <col min="3845" max="3845" width="20.125" style="531" customWidth="1"/>
    <col min="3846" max="3846" width="18.875" style="531" customWidth="1"/>
    <col min="3847" max="3847" width="8.875" style="531" customWidth="1"/>
    <col min="3848" max="3848" width="18.875" style="531" customWidth="1"/>
    <col min="3849" max="3849" width="12.625" style="531" customWidth="1"/>
    <col min="3850" max="3850" width="22.875" style="531" customWidth="1"/>
    <col min="3851" max="4100" width="9" style="531"/>
    <col min="4101" max="4101" width="20.125" style="531" customWidth="1"/>
    <col min="4102" max="4102" width="18.875" style="531" customWidth="1"/>
    <col min="4103" max="4103" width="8.875" style="531" customWidth="1"/>
    <col min="4104" max="4104" width="18.875" style="531" customWidth="1"/>
    <col min="4105" max="4105" width="12.625" style="531" customWidth="1"/>
    <col min="4106" max="4106" width="22.875" style="531" customWidth="1"/>
    <col min="4107" max="4356" width="9" style="531"/>
    <col min="4357" max="4357" width="20.125" style="531" customWidth="1"/>
    <col min="4358" max="4358" width="18.875" style="531" customWidth="1"/>
    <col min="4359" max="4359" width="8.875" style="531" customWidth="1"/>
    <col min="4360" max="4360" width="18.875" style="531" customWidth="1"/>
    <col min="4361" max="4361" width="12.625" style="531" customWidth="1"/>
    <col min="4362" max="4362" width="22.875" style="531" customWidth="1"/>
    <col min="4363" max="4612" width="9" style="531"/>
    <col min="4613" max="4613" width="20.125" style="531" customWidth="1"/>
    <col min="4614" max="4614" width="18.875" style="531" customWidth="1"/>
    <col min="4615" max="4615" width="8.875" style="531" customWidth="1"/>
    <col min="4616" max="4616" width="18.875" style="531" customWidth="1"/>
    <col min="4617" max="4617" width="12.625" style="531" customWidth="1"/>
    <col min="4618" max="4618" width="22.875" style="531" customWidth="1"/>
    <col min="4619" max="4868" width="9" style="531"/>
    <col min="4869" max="4869" width="20.125" style="531" customWidth="1"/>
    <col min="4870" max="4870" width="18.875" style="531" customWidth="1"/>
    <col min="4871" max="4871" width="8.875" style="531" customWidth="1"/>
    <col min="4872" max="4872" width="18.875" style="531" customWidth="1"/>
    <col min="4873" max="4873" width="12.625" style="531" customWidth="1"/>
    <col min="4874" max="4874" width="22.875" style="531" customWidth="1"/>
    <col min="4875" max="5124" width="9" style="531"/>
    <col min="5125" max="5125" width="20.125" style="531" customWidth="1"/>
    <col min="5126" max="5126" width="18.875" style="531" customWidth="1"/>
    <col min="5127" max="5127" width="8.875" style="531" customWidth="1"/>
    <col min="5128" max="5128" width="18.875" style="531" customWidth="1"/>
    <col min="5129" max="5129" width="12.625" style="531" customWidth="1"/>
    <col min="5130" max="5130" width="22.875" style="531" customWidth="1"/>
    <col min="5131" max="5380" width="9" style="531"/>
    <col min="5381" max="5381" width="20.125" style="531" customWidth="1"/>
    <col min="5382" max="5382" width="18.875" style="531" customWidth="1"/>
    <col min="5383" max="5383" width="8.875" style="531" customWidth="1"/>
    <col min="5384" max="5384" width="18.875" style="531" customWidth="1"/>
    <col min="5385" max="5385" width="12.625" style="531" customWidth="1"/>
    <col min="5386" max="5386" width="22.875" style="531" customWidth="1"/>
    <col min="5387" max="5636" width="9" style="531"/>
    <col min="5637" max="5637" width="20.125" style="531" customWidth="1"/>
    <col min="5638" max="5638" width="18.875" style="531" customWidth="1"/>
    <col min="5639" max="5639" width="8.875" style="531" customWidth="1"/>
    <col min="5640" max="5640" width="18.875" style="531" customWidth="1"/>
    <col min="5641" max="5641" width="12.625" style="531" customWidth="1"/>
    <col min="5642" max="5642" width="22.875" style="531" customWidth="1"/>
    <col min="5643" max="5892" width="9" style="531"/>
    <col min="5893" max="5893" width="20.125" style="531" customWidth="1"/>
    <col min="5894" max="5894" width="18.875" style="531" customWidth="1"/>
    <col min="5895" max="5895" width="8.875" style="531" customWidth="1"/>
    <col min="5896" max="5896" width="18.875" style="531" customWidth="1"/>
    <col min="5897" max="5897" width="12.625" style="531" customWidth="1"/>
    <col min="5898" max="5898" width="22.875" style="531" customWidth="1"/>
    <col min="5899" max="6148" width="9" style="531"/>
    <col min="6149" max="6149" width="20.125" style="531" customWidth="1"/>
    <col min="6150" max="6150" width="18.875" style="531" customWidth="1"/>
    <col min="6151" max="6151" width="8.875" style="531" customWidth="1"/>
    <col min="6152" max="6152" width="18.875" style="531" customWidth="1"/>
    <col min="6153" max="6153" width="12.625" style="531" customWidth="1"/>
    <col min="6154" max="6154" width="22.875" style="531" customWidth="1"/>
    <col min="6155" max="6404" width="9" style="531"/>
    <col min="6405" max="6405" width="20.125" style="531" customWidth="1"/>
    <col min="6406" max="6406" width="18.875" style="531" customWidth="1"/>
    <col min="6407" max="6407" width="8.875" style="531" customWidth="1"/>
    <col min="6408" max="6408" width="18.875" style="531" customWidth="1"/>
    <col min="6409" max="6409" width="12.625" style="531" customWidth="1"/>
    <col min="6410" max="6410" width="22.875" style="531" customWidth="1"/>
    <col min="6411" max="6660" width="9" style="531"/>
    <col min="6661" max="6661" width="20.125" style="531" customWidth="1"/>
    <col min="6662" max="6662" width="18.875" style="531" customWidth="1"/>
    <col min="6663" max="6663" width="8.875" style="531" customWidth="1"/>
    <col min="6664" max="6664" width="18.875" style="531" customWidth="1"/>
    <col min="6665" max="6665" width="12.625" style="531" customWidth="1"/>
    <col min="6666" max="6666" width="22.875" style="531" customWidth="1"/>
    <col min="6667" max="6916" width="9" style="531"/>
    <col min="6917" max="6917" width="20.125" style="531" customWidth="1"/>
    <col min="6918" max="6918" width="18.875" style="531" customWidth="1"/>
    <col min="6919" max="6919" width="8.875" style="531" customWidth="1"/>
    <col min="6920" max="6920" width="18.875" style="531" customWidth="1"/>
    <col min="6921" max="6921" width="12.625" style="531" customWidth="1"/>
    <col min="6922" max="6922" width="22.875" style="531" customWidth="1"/>
    <col min="6923" max="7172" width="9" style="531"/>
    <col min="7173" max="7173" width="20.125" style="531" customWidth="1"/>
    <col min="7174" max="7174" width="18.875" style="531" customWidth="1"/>
    <col min="7175" max="7175" width="8.875" style="531" customWidth="1"/>
    <col min="7176" max="7176" width="18.875" style="531" customWidth="1"/>
    <col min="7177" max="7177" width="12.625" style="531" customWidth="1"/>
    <col min="7178" max="7178" width="22.875" style="531" customWidth="1"/>
    <col min="7179" max="7428" width="9" style="531"/>
    <col min="7429" max="7429" width="20.125" style="531" customWidth="1"/>
    <col min="7430" max="7430" width="18.875" style="531" customWidth="1"/>
    <col min="7431" max="7431" width="8.875" style="531" customWidth="1"/>
    <col min="7432" max="7432" width="18.875" style="531" customWidth="1"/>
    <col min="7433" max="7433" width="12.625" style="531" customWidth="1"/>
    <col min="7434" max="7434" width="22.875" style="531" customWidth="1"/>
    <col min="7435" max="7684" width="9" style="531"/>
    <col min="7685" max="7685" width="20.125" style="531" customWidth="1"/>
    <col min="7686" max="7686" width="18.875" style="531" customWidth="1"/>
    <col min="7687" max="7687" width="8.875" style="531" customWidth="1"/>
    <col min="7688" max="7688" width="18.875" style="531" customWidth="1"/>
    <col min="7689" max="7689" width="12.625" style="531" customWidth="1"/>
    <col min="7690" max="7690" width="22.875" style="531" customWidth="1"/>
    <col min="7691" max="7940" width="9" style="531"/>
    <col min="7941" max="7941" width="20.125" style="531" customWidth="1"/>
    <col min="7942" max="7942" width="18.875" style="531" customWidth="1"/>
    <col min="7943" max="7943" width="8.875" style="531" customWidth="1"/>
    <col min="7944" max="7944" width="18.875" style="531" customWidth="1"/>
    <col min="7945" max="7945" width="12.625" style="531" customWidth="1"/>
    <col min="7946" max="7946" width="22.875" style="531" customWidth="1"/>
    <col min="7947" max="8196" width="9" style="531"/>
    <col min="8197" max="8197" width="20.125" style="531" customWidth="1"/>
    <col min="8198" max="8198" width="18.875" style="531" customWidth="1"/>
    <col min="8199" max="8199" width="8.875" style="531" customWidth="1"/>
    <col min="8200" max="8200" width="18.875" style="531" customWidth="1"/>
    <col min="8201" max="8201" width="12.625" style="531" customWidth="1"/>
    <col min="8202" max="8202" width="22.875" style="531" customWidth="1"/>
    <col min="8203" max="8452" width="9" style="531"/>
    <col min="8453" max="8453" width="20.125" style="531" customWidth="1"/>
    <col min="8454" max="8454" width="18.875" style="531" customWidth="1"/>
    <col min="8455" max="8455" width="8.875" style="531" customWidth="1"/>
    <col min="8456" max="8456" width="18.875" style="531" customWidth="1"/>
    <col min="8457" max="8457" width="12.625" style="531" customWidth="1"/>
    <col min="8458" max="8458" width="22.875" style="531" customWidth="1"/>
    <col min="8459" max="8708" width="9" style="531"/>
    <col min="8709" max="8709" width="20.125" style="531" customWidth="1"/>
    <col min="8710" max="8710" width="18.875" style="531" customWidth="1"/>
    <col min="8711" max="8711" width="8.875" style="531" customWidth="1"/>
    <col min="8712" max="8712" width="18.875" style="531" customWidth="1"/>
    <col min="8713" max="8713" width="12.625" style="531" customWidth="1"/>
    <col min="8714" max="8714" width="22.875" style="531" customWidth="1"/>
    <col min="8715" max="8964" width="9" style="531"/>
    <col min="8965" max="8965" width="20.125" style="531" customWidth="1"/>
    <col min="8966" max="8966" width="18.875" style="531" customWidth="1"/>
    <col min="8967" max="8967" width="8.875" style="531" customWidth="1"/>
    <col min="8968" max="8968" width="18.875" style="531" customWidth="1"/>
    <col min="8969" max="8969" width="12.625" style="531" customWidth="1"/>
    <col min="8970" max="8970" width="22.875" style="531" customWidth="1"/>
    <col min="8971" max="9220" width="9" style="531"/>
    <col min="9221" max="9221" width="20.125" style="531" customWidth="1"/>
    <col min="9222" max="9222" width="18.875" style="531" customWidth="1"/>
    <col min="9223" max="9223" width="8.875" style="531" customWidth="1"/>
    <col min="9224" max="9224" width="18.875" style="531" customWidth="1"/>
    <col min="9225" max="9225" width="12.625" style="531" customWidth="1"/>
    <col min="9226" max="9226" width="22.875" style="531" customWidth="1"/>
    <col min="9227" max="9476" width="9" style="531"/>
    <col min="9477" max="9477" width="20.125" style="531" customWidth="1"/>
    <col min="9478" max="9478" width="18.875" style="531" customWidth="1"/>
    <col min="9479" max="9479" width="8.875" style="531" customWidth="1"/>
    <col min="9480" max="9480" width="18.875" style="531" customWidth="1"/>
    <col min="9481" max="9481" width="12.625" style="531" customWidth="1"/>
    <col min="9482" max="9482" width="22.875" style="531" customWidth="1"/>
    <col min="9483" max="9732" width="9" style="531"/>
    <col min="9733" max="9733" width="20.125" style="531" customWidth="1"/>
    <col min="9734" max="9734" width="18.875" style="531" customWidth="1"/>
    <col min="9735" max="9735" width="8.875" style="531" customWidth="1"/>
    <col min="9736" max="9736" width="18.875" style="531" customWidth="1"/>
    <col min="9737" max="9737" width="12.625" style="531" customWidth="1"/>
    <col min="9738" max="9738" width="22.875" style="531" customWidth="1"/>
    <col min="9739" max="9988" width="9" style="531"/>
    <col min="9989" max="9989" width="20.125" style="531" customWidth="1"/>
    <col min="9990" max="9990" width="18.875" style="531" customWidth="1"/>
    <col min="9991" max="9991" width="8.875" style="531" customWidth="1"/>
    <col min="9992" max="9992" width="18.875" style="531" customWidth="1"/>
    <col min="9993" max="9993" width="12.625" style="531" customWidth="1"/>
    <col min="9994" max="9994" width="22.875" style="531" customWidth="1"/>
    <col min="9995" max="10244" width="9" style="531"/>
    <col min="10245" max="10245" width="20.125" style="531" customWidth="1"/>
    <col min="10246" max="10246" width="18.875" style="531" customWidth="1"/>
    <col min="10247" max="10247" width="8.875" style="531" customWidth="1"/>
    <col min="10248" max="10248" width="18.875" style="531" customWidth="1"/>
    <col min="10249" max="10249" width="12.625" style="531" customWidth="1"/>
    <col min="10250" max="10250" width="22.875" style="531" customWidth="1"/>
    <col min="10251" max="10500" width="9" style="531"/>
    <col min="10501" max="10501" width="20.125" style="531" customWidth="1"/>
    <col min="10502" max="10502" width="18.875" style="531" customWidth="1"/>
    <col min="10503" max="10503" width="8.875" style="531" customWidth="1"/>
    <col min="10504" max="10504" width="18.875" style="531" customWidth="1"/>
    <col min="10505" max="10505" width="12.625" style="531" customWidth="1"/>
    <col min="10506" max="10506" width="22.875" style="531" customWidth="1"/>
    <col min="10507" max="10756" width="9" style="531"/>
    <col min="10757" max="10757" width="20.125" style="531" customWidth="1"/>
    <col min="10758" max="10758" width="18.875" style="531" customWidth="1"/>
    <col min="10759" max="10759" width="8.875" style="531" customWidth="1"/>
    <col min="10760" max="10760" width="18.875" style="531" customWidth="1"/>
    <col min="10761" max="10761" width="12.625" style="531" customWidth="1"/>
    <col min="10762" max="10762" width="22.875" style="531" customWidth="1"/>
    <col min="10763" max="11012" width="9" style="531"/>
    <col min="11013" max="11013" width="20.125" style="531" customWidth="1"/>
    <col min="11014" max="11014" width="18.875" style="531" customWidth="1"/>
    <col min="11015" max="11015" width="8.875" style="531" customWidth="1"/>
    <col min="11016" max="11016" width="18.875" style="531" customWidth="1"/>
    <col min="11017" max="11017" width="12.625" style="531" customWidth="1"/>
    <col min="11018" max="11018" width="22.875" style="531" customWidth="1"/>
    <col min="11019" max="11268" width="9" style="531"/>
    <col min="11269" max="11269" width="20.125" style="531" customWidth="1"/>
    <col min="11270" max="11270" width="18.875" style="531" customWidth="1"/>
    <col min="11271" max="11271" width="8.875" style="531" customWidth="1"/>
    <col min="11272" max="11272" width="18.875" style="531" customWidth="1"/>
    <col min="11273" max="11273" width="12.625" style="531" customWidth="1"/>
    <col min="11274" max="11274" width="22.875" style="531" customWidth="1"/>
    <col min="11275" max="11524" width="9" style="531"/>
    <col min="11525" max="11525" width="20.125" style="531" customWidth="1"/>
    <col min="11526" max="11526" width="18.875" style="531" customWidth="1"/>
    <col min="11527" max="11527" width="8.875" style="531" customWidth="1"/>
    <col min="11528" max="11528" width="18.875" style="531" customWidth="1"/>
    <col min="11529" max="11529" width="12.625" style="531" customWidth="1"/>
    <col min="11530" max="11530" width="22.875" style="531" customWidth="1"/>
    <col min="11531" max="11780" width="9" style="531"/>
    <col min="11781" max="11781" width="20.125" style="531" customWidth="1"/>
    <col min="11782" max="11782" width="18.875" style="531" customWidth="1"/>
    <col min="11783" max="11783" width="8.875" style="531" customWidth="1"/>
    <col min="11784" max="11784" width="18.875" style="531" customWidth="1"/>
    <col min="11785" max="11785" width="12.625" style="531" customWidth="1"/>
    <col min="11786" max="11786" width="22.875" style="531" customWidth="1"/>
    <col min="11787" max="12036" width="9" style="531"/>
    <col min="12037" max="12037" width="20.125" style="531" customWidth="1"/>
    <col min="12038" max="12038" width="18.875" style="531" customWidth="1"/>
    <col min="12039" max="12039" width="8.875" style="531" customWidth="1"/>
    <col min="12040" max="12040" width="18.875" style="531" customWidth="1"/>
    <col min="12041" max="12041" width="12.625" style="531" customWidth="1"/>
    <col min="12042" max="12042" width="22.875" style="531" customWidth="1"/>
    <col min="12043" max="12292" width="9" style="531"/>
    <col min="12293" max="12293" width="20.125" style="531" customWidth="1"/>
    <col min="12294" max="12294" width="18.875" style="531" customWidth="1"/>
    <col min="12295" max="12295" width="8.875" style="531" customWidth="1"/>
    <col min="12296" max="12296" width="18.875" style="531" customWidth="1"/>
    <col min="12297" max="12297" width="12.625" style="531" customWidth="1"/>
    <col min="12298" max="12298" width="22.875" style="531" customWidth="1"/>
    <col min="12299" max="12548" width="9" style="531"/>
    <col min="12549" max="12549" width="20.125" style="531" customWidth="1"/>
    <col min="12550" max="12550" width="18.875" style="531" customWidth="1"/>
    <col min="12551" max="12551" width="8.875" style="531" customWidth="1"/>
    <col min="12552" max="12552" width="18.875" style="531" customWidth="1"/>
    <col min="12553" max="12553" width="12.625" style="531" customWidth="1"/>
    <col min="12554" max="12554" width="22.875" style="531" customWidth="1"/>
    <col min="12555" max="12804" width="9" style="531"/>
    <col min="12805" max="12805" width="20.125" style="531" customWidth="1"/>
    <col min="12806" max="12806" width="18.875" style="531" customWidth="1"/>
    <col min="12807" max="12807" width="8.875" style="531" customWidth="1"/>
    <col min="12808" max="12808" width="18.875" style="531" customWidth="1"/>
    <col min="12809" max="12809" width="12.625" style="531" customWidth="1"/>
    <col min="12810" max="12810" width="22.875" style="531" customWidth="1"/>
    <col min="12811" max="13060" width="9" style="531"/>
    <col min="13061" max="13061" width="20.125" style="531" customWidth="1"/>
    <col min="13062" max="13062" width="18.875" style="531" customWidth="1"/>
    <col min="13063" max="13063" width="8.875" style="531" customWidth="1"/>
    <col min="13064" max="13064" width="18.875" style="531" customWidth="1"/>
    <col min="13065" max="13065" width="12.625" style="531" customWidth="1"/>
    <col min="13066" max="13066" width="22.875" style="531" customWidth="1"/>
    <col min="13067" max="13316" width="9" style="531"/>
    <col min="13317" max="13317" width="20.125" style="531" customWidth="1"/>
    <col min="13318" max="13318" width="18.875" style="531" customWidth="1"/>
    <col min="13319" max="13319" width="8.875" style="531" customWidth="1"/>
    <col min="13320" max="13320" width="18.875" style="531" customWidth="1"/>
    <col min="13321" max="13321" width="12.625" style="531" customWidth="1"/>
    <col min="13322" max="13322" width="22.875" style="531" customWidth="1"/>
    <col min="13323" max="13572" width="9" style="531"/>
    <col min="13573" max="13573" width="20.125" style="531" customWidth="1"/>
    <col min="13574" max="13574" width="18.875" style="531" customWidth="1"/>
    <col min="13575" max="13575" width="8.875" style="531" customWidth="1"/>
    <col min="13576" max="13576" width="18.875" style="531" customWidth="1"/>
    <col min="13577" max="13577" width="12.625" style="531" customWidth="1"/>
    <col min="13578" max="13578" width="22.875" style="531" customWidth="1"/>
    <col min="13579" max="13828" width="9" style="531"/>
    <col min="13829" max="13829" width="20.125" style="531" customWidth="1"/>
    <col min="13830" max="13830" width="18.875" style="531" customWidth="1"/>
    <col min="13831" max="13831" width="8.875" style="531" customWidth="1"/>
    <col min="13832" max="13832" width="18.875" style="531" customWidth="1"/>
    <col min="13833" max="13833" width="12.625" style="531" customWidth="1"/>
    <col min="13834" max="13834" width="22.875" style="531" customWidth="1"/>
    <col min="13835" max="14084" width="9" style="531"/>
    <col min="14085" max="14085" width="20.125" style="531" customWidth="1"/>
    <col min="14086" max="14086" width="18.875" style="531" customWidth="1"/>
    <col min="14087" max="14087" width="8.875" style="531" customWidth="1"/>
    <col min="14088" max="14088" width="18.875" style="531" customWidth="1"/>
    <col min="14089" max="14089" width="12.625" style="531" customWidth="1"/>
    <col min="14090" max="14090" width="22.875" style="531" customWidth="1"/>
    <col min="14091" max="14340" width="9" style="531"/>
    <col min="14341" max="14341" width="20.125" style="531" customWidth="1"/>
    <col min="14342" max="14342" width="18.875" style="531" customWidth="1"/>
    <col min="14343" max="14343" width="8.875" style="531" customWidth="1"/>
    <col min="14344" max="14344" width="18.875" style="531" customWidth="1"/>
    <col min="14345" max="14345" width="12.625" style="531" customWidth="1"/>
    <col min="14346" max="14346" width="22.875" style="531" customWidth="1"/>
    <col min="14347" max="14596" width="9" style="531"/>
    <col min="14597" max="14597" width="20.125" style="531" customWidth="1"/>
    <col min="14598" max="14598" width="18.875" style="531" customWidth="1"/>
    <col min="14599" max="14599" width="8.875" style="531" customWidth="1"/>
    <col min="14600" max="14600" width="18.875" style="531" customWidth="1"/>
    <col min="14601" max="14601" width="12.625" style="531" customWidth="1"/>
    <col min="14602" max="14602" width="22.875" style="531" customWidth="1"/>
    <col min="14603" max="14852" width="9" style="531"/>
    <col min="14853" max="14853" width="20.125" style="531" customWidth="1"/>
    <col min="14854" max="14854" width="18.875" style="531" customWidth="1"/>
    <col min="14855" max="14855" width="8.875" style="531" customWidth="1"/>
    <col min="14856" max="14856" width="18.875" style="531" customWidth="1"/>
    <col min="14857" max="14857" width="12.625" style="531" customWidth="1"/>
    <col min="14858" max="14858" width="22.875" style="531" customWidth="1"/>
    <col min="14859" max="15108" width="9" style="531"/>
    <col min="15109" max="15109" width="20.125" style="531" customWidth="1"/>
    <col min="15110" max="15110" width="18.875" style="531" customWidth="1"/>
    <col min="15111" max="15111" width="8.875" style="531" customWidth="1"/>
    <col min="15112" max="15112" width="18.875" style="531" customWidth="1"/>
    <col min="15113" max="15113" width="12.625" style="531" customWidth="1"/>
    <col min="15114" max="15114" width="22.875" style="531" customWidth="1"/>
    <col min="15115" max="15364" width="9" style="531"/>
    <col min="15365" max="15365" width="20.125" style="531" customWidth="1"/>
    <col min="15366" max="15366" width="18.875" style="531" customWidth="1"/>
    <col min="15367" max="15367" width="8.875" style="531" customWidth="1"/>
    <col min="15368" max="15368" width="18.875" style="531" customWidth="1"/>
    <col min="15369" max="15369" width="12.625" style="531" customWidth="1"/>
    <col min="15370" max="15370" width="22.875" style="531" customWidth="1"/>
    <col min="15371" max="15620" width="9" style="531"/>
    <col min="15621" max="15621" width="20.125" style="531" customWidth="1"/>
    <col min="15622" max="15622" width="18.875" style="531" customWidth="1"/>
    <col min="15623" max="15623" width="8.875" style="531" customWidth="1"/>
    <col min="15624" max="15624" width="18.875" style="531" customWidth="1"/>
    <col min="15625" max="15625" width="12.625" style="531" customWidth="1"/>
    <col min="15626" max="15626" width="22.875" style="531" customWidth="1"/>
    <col min="15627" max="15876" width="9" style="531"/>
    <col min="15877" max="15877" width="20.125" style="531" customWidth="1"/>
    <col min="15878" max="15878" width="18.875" style="531" customWidth="1"/>
    <col min="15879" max="15879" width="8.875" style="531" customWidth="1"/>
    <col min="15880" max="15880" width="18.875" style="531" customWidth="1"/>
    <col min="15881" max="15881" width="12.625" style="531" customWidth="1"/>
    <col min="15882" max="15882" width="22.875" style="531" customWidth="1"/>
    <col min="15883" max="16132" width="9" style="531"/>
    <col min="16133" max="16133" width="20.125" style="531" customWidth="1"/>
    <col min="16134" max="16134" width="18.875" style="531" customWidth="1"/>
    <col min="16135" max="16135" width="8.875" style="531" customWidth="1"/>
    <col min="16136" max="16136" width="18.875" style="531" customWidth="1"/>
    <col min="16137" max="16137" width="12.625" style="531" customWidth="1"/>
    <col min="16138" max="16138" width="22.875" style="531" customWidth="1"/>
    <col min="16139" max="16384" width="9" style="531"/>
  </cols>
  <sheetData>
    <row r="2" spans="1:27" ht="18.75" customHeight="1">
      <c r="B2" s="531" t="s">
        <v>1985</v>
      </c>
      <c r="I2" s="3712"/>
      <c r="J2" s="3712"/>
    </row>
    <row r="3" spans="1:27" ht="18.75" customHeight="1">
      <c r="I3" s="3712" t="s">
        <v>664</v>
      </c>
      <c r="J3" s="3712"/>
    </row>
    <row r="4" spans="1:27" s="533" customFormat="1">
      <c r="A4" s="532"/>
      <c r="R4" s="3713"/>
      <c r="S4" s="3713"/>
      <c r="T4" s="3713"/>
      <c r="U4" s="3713"/>
      <c r="V4" s="3713"/>
      <c r="W4" s="3713"/>
      <c r="X4" s="3713"/>
      <c r="Y4" s="3713"/>
      <c r="Z4" s="534"/>
      <c r="AA4" s="534"/>
    </row>
    <row r="5" spans="1:27" ht="32.25" customHeight="1">
      <c r="B5" s="3714" t="s">
        <v>665</v>
      </c>
      <c r="C5" s="3714"/>
      <c r="D5" s="3714"/>
      <c r="E5" s="3714"/>
      <c r="F5" s="3714"/>
      <c r="G5" s="3714"/>
      <c r="H5" s="3714"/>
      <c r="I5" s="3714"/>
      <c r="J5" s="3714"/>
    </row>
    <row r="6" spans="1:27" ht="15" customHeight="1" thickBot="1"/>
    <row r="7" spans="1:27" ht="36.75" customHeight="1">
      <c r="A7" s="535"/>
      <c r="B7" s="543" t="s">
        <v>104</v>
      </c>
      <c r="C7" s="3715"/>
      <c r="D7" s="3715"/>
      <c r="E7" s="3715"/>
      <c r="F7" s="3715"/>
      <c r="G7" s="3715"/>
      <c r="H7" s="3715"/>
      <c r="I7" s="3715"/>
      <c r="J7" s="3716"/>
    </row>
    <row r="8" spans="1:27" ht="36.75" customHeight="1" thickBot="1">
      <c r="A8" s="535"/>
      <c r="B8" s="544" t="s">
        <v>47</v>
      </c>
      <c r="C8" s="3710" t="s">
        <v>312</v>
      </c>
      <c r="D8" s="3710"/>
      <c r="E8" s="3710"/>
      <c r="F8" s="3710"/>
      <c r="G8" s="3710"/>
      <c r="H8" s="3710"/>
      <c r="I8" s="3710"/>
      <c r="J8" s="3711"/>
    </row>
    <row r="9" spans="1:27" ht="16.5" customHeight="1">
      <c r="A9" s="535"/>
      <c r="B9" s="535"/>
      <c r="C9" s="535"/>
      <c r="D9" s="535"/>
      <c r="E9" s="535"/>
      <c r="F9" s="535"/>
      <c r="G9" s="535"/>
      <c r="H9" s="535"/>
      <c r="I9" s="535"/>
      <c r="J9" s="535"/>
    </row>
    <row r="10" spans="1:27" ht="16.5" customHeight="1" thickBot="1">
      <c r="A10" s="535"/>
      <c r="B10" s="535" t="s">
        <v>666</v>
      </c>
      <c r="C10" s="535"/>
      <c r="D10" s="535"/>
      <c r="E10" s="535"/>
      <c r="F10" s="535"/>
      <c r="G10" s="535"/>
      <c r="H10" s="535"/>
      <c r="I10" s="535"/>
      <c r="J10" s="535"/>
    </row>
    <row r="11" spans="1:27" ht="80.25" customHeight="1">
      <c r="A11" s="535"/>
      <c r="B11" s="3717" t="s">
        <v>667</v>
      </c>
      <c r="C11" s="3718"/>
      <c r="D11" s="3718"/>
      <c r="E11" s="3718"/>
      <c r="F11" s="3718"/>
      <c r="G11" s="3718"/>
      <c r="H11" s="3718"/>
      <c r="I11" s="3718"/>
      <c r="J11" s="3719"/>
    </row>
    <row r="12" spans="1:27" ht="21" customHeight="1">
      <c r="A12" s="535"/>
      <c r="B12" s="3720" t="s">
        <v>668</v>
      </c>
      <c r="C12" s="2698" t="s">
        <v>669</v>
      </c>
      <c r="D12" s="2698"/>
      <c r="E12" s="2698"/>
      <c r="F12" s="3721" t="s">
        <v>670</v>
      </c>
      <c r="G12" s="2699" t="s">
        <v>671</v>
      </c>
      <c r="H12" s="2699"/>
      <c r="I12" s="2699"/>
      <c r="J12" s="3722"/>
    </row>
    <row r="13" spans="1:27" ht="36.75" customHeight="1">
      <c r="A13" s="535"/>
      <c r="B13" s="3720"/>
      <c r="C13" s="2698"/>
      <c r="D13" s="2698"/>
      <c r="E13" s="2698"/>
      <c r="F13" s="3721"/>
      <c r="G13" s="2698"/>
      <c r="H13" s="2698"/>
      <c r="I13" s="2698"/>
      <c r="J13" s="3723"/>
    </row>
    <row r="14" spans="1:27" ht="36.75" customHeight="1">
      <c r="A14" s="535"/>
      <c r="B14" s="3720"/>
      <c r="C14" s="2698"/>
      <c r="D14" s="2698"/>
      <c r="E14" s="2698"/>
      <c r="F14" s="3721"/>
      <c r="G14" s="2698" t="s">
        <v>672</v>
      </c>
      <c r="H14" s="2698"/>
      <c r="I14" s="2698" t="s">
        <v>673</v>
      </c>
      <c r="J14" s="3723"/>
    </row>
    <row r="15" spans="1:27" ht="36.75" customHeight="1">
      <c r="A15" s="535"/>
      <c r="B15" s="3720"/>
      <c r="C15" s="2698"/>
      <c r="D15" s="2698"/>
      <c r="E15" s="2698"/>
      <c r="F15" s="3721"/>
      <c r="G15" s="3724" t="s">
        <v>674</v>
      </c>
      <c r="H15" s="3724"/>
      <c r="I15" s="2698" t="s">
        <v>675</v>
      </c>
      <c r="J15" s="3723"/>
    </row>
    <row r="16" spans="1:27" ht="21" customHeight="1">
      <c r="A16" s="535"/>
      <c r="B16" s="3720"/>
      <c r="C16" s="2698"/>
      <c r="D16" s="2698"/>
      <c r="E16" s="2698"/>
      <c r="F16" s="3721" t="s">
        <v>676</v>
      </c>
      <c r="G16" s="2699" t="s">
        <v>671</v>
      </c>
      <c r="H16" s="2699"/>
      <c r="I16" s="2699"/>
      <c r="J16" s="3722"/>
    </row>
    <row r="17" spans="1:11" ht="36.75" customHeight="1">
      <c r="A17" s="535"/>
      <c r="B17" s="3720"/>
      <c r="C17" s="2698"/>
      <c r="D17" s="2698"/>
      <c r="E17" s="2698"/>
      <c r="F17" s="3721"/>
      <c r="G17" s="2698"/>
      <c r="H17" s="2698"/>
      <c r="I17" s="2698"/>
      <c r="J17" s="3723"/>
    </row>
    <row r="18" spans="1:11" ht="36.75" customHeight="1">
      <c r="A18" s="535"/>
      <c r="B18" s="3720"/>
      <c r="C18" s="2698"/>
      <c r="D18" s="2698"/>
      <c r="E18" s="2698"/>
      <c r="F18" s="3721"/>
      <c r="G18" s="2698" t="s">
        <v>672</v>
      </c>
      <c r="H18" s="2698"/>
      <c r="I18" s="2698" t="s">
        <v>673</v>
      </c>
      <c r="J18" s="3723"/>
    </row>
    <row r="19" spans="1:11" ht="36.75" customHeight="1">
      <c r="A19" s="535"/>
      <c r="B19" s="3720"/>
      <c r="C19" s="2698"/>
      <c r="D19" s="2698"/>
      <c r="E19" s="2698"/>
      <c r="F19" s="3721"/>
      <c r="G19" s="3724" t="s">
        <v>674</v>
      </c>
      <c r="H19" s="3724"/>
      <c r="I19" s="2698" t="s">
        <v>675</v>
      </c>
      <c r="J19" s="3723"/>
    </row>
    <row r="20" spans="1:11" ht="29.25" customHeight="1">
      <c r="A20" s="535"/>
      <c r="B20" s="3725" t="s">
        <v>677</v>
      </c>
      <c r="C20" s="3727" t="s">
        <v>678</v>
      </c>
      <c r="D20" s="3727"/>
      <c r="E20" s="3727"/>
      <c r="F20" s="3729" t="s">
        <v>679</v>
      </c>
      <c r="G20" s="3727"/>
      <c r="H20" s="3727"/>
      <c r="I20" s="3727" t="s">
        <v>680</v>
      </c>
      <c r="J20" s="3730"/>
    </row>
    <row r="21" spans="1:11" ht="30.75" customHeight="1" thickBot="1">
      <c r="A21" s="535"/>
      <c r="B21" s="3726"/>
      <c r="C21" s="3728"/>
      <c r="D21" s="3728"/>
      <c r="E21" s="3728"/>
      <c r="F21" s="3728"/>
      <c r="G21" s="3728"/>
      <c r="H21" s="3728"/>
      <c r="I21" s="3728"/>
      <c r="J21" s="3731"/>
    </row>
    <row r="22" spans="1:11" ht="30.75" customHeight="1" thickBot="1">
      <c r="A22" s="535"/>
      <c r="B22" s="536" t="s">
        <v>681</v>
      </c>
      <c r="C22" s="535"/>
      <c r="D22" s="535"/>
      <c r="E22" s="537" t="str">
        <f t="array" ref="E22">IF(AND(2&gt;=I24:I26,8&lt;=I24:I26),"規定されている定員を超過しています。","")</f>
        <v/>
      </c>
      <c r="F22" s="537"/>
      <c r="G22" s="537"/>
      <c r="H22" s="537"/>
      <c r="I22" s="535"/>
      <c r="J22" s="535"/>
    </row>
    <row r="23" spans="1:11" ht="46.5" customHeight="1" thickBot="1">
      <c r="A23" s="535"/>
      <c r="B23" s="3732"/>
      <c r="C23" s="3733"/>
      <c r="D23" s="3734" t="s">
        <v>682</v>
      </c>
      <c r="E23" s="3734"/>
      <c r="F23" s="3734"/>
      <c r="G23" s="3734"/>
      <c r="H23" s="3735"/>
      <c r="I23" s="552" t="s">
        <v>683</v>
      </c>
      <c r="J23" s="552" t="s">
        <v>684</v>
      </c>
    </row>
    <row r="24" spans="1:11" ht="29.25" customHeight="1">
      <c r="A24" s="535"/>
      <c r="B24" s="3736" t="s">
        <v>685</v>
      </c>
      <c r="C24" s="545" t="s">
        <v>686</v>
      </c>
      <c r="D24" s="3746"/>
      <c r="E24" s="3746"/>
      <c r="F24" s="3746"/>
      <c r="G24" s="3746"/>
      <c r="H24" s="3747"/>
      <c r="I24" s="548"/>
      <c r="J24" s="548"/>
    </row>
    <row r="25" spans="1:11" ht="29.25" customHeight="1">
      <c r="A25" s="535"/>
      <c r="B25" s="3737"/>
      <c r="C25" s="546" t="s">
        <v>687</v>
      </c>
      <c r="D25" s="3741"/>
      <c r="E25" s="3741"/>
      <c r="F25" s="3741"/>
      <c r="G25" s="3741"/>
      <c r="H25" s="3742"/>
      <c r="I25" s="549"/>
      <c r="J25" s="549"/>
    </row>
    <row r="26" spans="1:11" ht="29.25" customHeight="1" thickBot="1">
      <c r="A26" s="535"/>
      <c r="B26" s="3737"/>
      <c r="C26" s="550" t="s">
        <v>688</v>
      </c>
      <c r="D26" s="3743"/>
      <c r="E26" s="3743"/>
      <c r="F26" s="3743"/>
      <c r="G26" s="3743"/>
      <c r="H26" s="3744"/>
      <c r="I26" s="551"/>
      <c r="J26" s="551"/>
    </row>
    <row r="27" spans="1:11" ht="29.25" customHeight="1" thickBot="1">
      <c r="A27" s="535"/>
      <c r="B27" s="3738"/>
      <c r="C27" s="3745" t="s">
        <v>689</v>
      </c>
      <c r="D27" s="3734"/>
      <c r="E27" s="3734"/>
      <c r="F27" s="3734"/>
      <c r="G27" s="3734"/>
      <c r="H27" s="3735"/>
      <c r="I27" s="552"/>
      <c r="J27" s="552"/>
    </row>
    <row r="28" spans="1:11" ht="29.25" customHeight="1" thickBot="1">
      <c r="A28" s="535"/>
      <c r="B28" s="538"/>
      <c r="C28" s="538"/>
      <c r="D28" s="539"/>
      <c r="E28" s="539"/>
      <c r="F28" s="539"/>
      <c r="G28" s="539"/>
      <c r="H28" s="539"/>
      <c r="I28" s="540"/>
      <c r="J28" s="541"/>
      <c r="K28" s="542"/>
    </row>
    <row r="29" spans="1:11" ht="29.25" customHeight="1">
      <c r="A29" s="535"/>
      <c r="B29" s="3736" t="s">
        <v>690</v>
      </c>
      <c r="C29" s="545" t="s">
        <v>686</v>
      </c>
      <c r="D29" s="3739"/>
      <c r="E29" s="3739"/>
      <c r="F29" s="3739"/>
      <c r="G29" s="3739"/>
      <c r="H29" s="3740"/>
      <c r="I29" s="547"/>
      <c r="J29" s="547"/>
    </row>
    <row r="30" spans="1:11" ht="29.25" customHeight="1">
      <c r="A30" s="535"/>
      <c r="B30" s="3737"/>
      <c r="C30" s="546" t="s">
        <v>687</v>
      </c>
      <c r="D30" s="3741"/>
      <c r="E30" s="3741"/>
      <c r="F30" s="3741"/>
      <c r="G30" s="3741"/>
      <c r="H30" s="3742"/>
      <c r="I30" s="549"/>
      <c r="J30" s="549"/>
    </row>
    <row r="31" spans="1:11" ht="29.25" customHeight="1" thickBot="1">
      <c r="A31" s="535"/>
      <c r="B31" s="3737"/>
      <c r="C31" s="550" t="s">
        <v>688</v>
      </c>
      <c r="D31" s="3743"/>
      <c r="E31" s="3743"/>
      <c r="F31" s="3743"/>
      <c r="G31" s="3743"/>
      <c r="H31" s="3744"/>
      <c r="I31" s="551"/>
      <c r="J31" s="551"/>
    </row>
    <row r="32" spans="1:11" ht="29.25" customHeight="1" thickBot="1">
      <c r="A32" s="535"/>
      <c r="B32" s="3738"/>
      <c r="C32" s="3745" t="s">
        <v>689</v>
      </c>
      <c r="D32" s="3734"/>
      <c r="E32" s="3734"/>
      <c r="F32" s="3734"/>
      <c r="G32" s="3734"/>
      <c r="H32" s="3735"/>
      <c r="I32" s="552"/>
      <c r="J32" s="552"/>
    </row>
    <row r="33" spans="1:11" ht="29.25" customHeight="1" thickBot="1">
      <c r="A33" s="535"/>
      <c r="B33" s="538"/>
      <c r="C33" s="538"/>
      <c r="D33" s="539"/>
      <c r="E33" s="539"/>
      <c r="F33" s="539"/>
      <c r="G33" s="539"/>
      <c r="H33" s="539"/>
      <c r="I33" s="540"/>
      <c r="J33" s="541"/>
      <c r="K33" s="542"/>
    </row>
    <row r="34" spans="1:11" ht="29.25" customHeight="1">
      <c r="A34" s="535"/>
      <c r="B34" s="3736" t="s">
        <v>691</v>
      </c>
      <c r="C34" s="545" t="s">
        <v>686</v>
      </c>
      <c r="D34" s="3739"/>
      <c r="E34" s="3739"/>
      <c r="F34" s="3739"/>
      <c r="G34" s="3739"/>
      <c r="H34" s="3740"/>
      <c r="I34" s="547"/>
      <c r="J34" s="547"/>
    </row>
    <row r="35" spans="1:11" ht="29.25" customHeight="1">
      <c r="A35" s="535"/>
      <c r="B35" s="3737"/>
      <c r="C35" s="546" t="s">
        <v>687</v>
      </c>
      <c r="D35" s="3741"/>
      <c r="E35" s="3741"/>
      <c r="F35" s="3741"/>
      <c r="G35" s="3741"/>
      <c r="H35" s="3742"/>
      <c r="I35" s="549"/>
      <c r="J35" s="549"/>
    </row>
    <row r="36" spans="1:11" ht="29.25" customHeight="1" thickBot="1">
      <c r="A36" s="535"/>
      <c r="B36" s="3737"/>
      <c r="C36" s="550" t="s">
        <v>688</v>
      </c>
      <c r="D36" s="3743"/>
      <c r="E36" s="3743"/>
      <c r="F36" s="3743"/>
      <c r="G36" s="3743"/>
      <c r="H36" s="3744"/>
      <c r="I36" s="551"/>
      <c r="J36" s="551"/>
    </row>
    <row r="37" spans="1:11" ht="29.25" customHeight="1" thickBot="1">
      <c r="A37" s="535"/>
      <c r="B37" s="3738"/>
      <c r="C37" s="3745" t="s">
        <v>689</v>
      </c>
      <c r="D37" s="3734"/>
      <c r="E37" s="3734"/>
      <c r="F37" s="3734"/>
      <c r="G37" s="3734"/>
      <c r="H37" s="3735"/>
      <c r="I37" s="552"/>
      <c r="J37" s="552"/>
    </row>
    <row r="38" spans="1:11" ht="29.25" customHeight="1" thickBot="1">
      <c r="A38" s="535"/>
      <c r="B38" s="538"/>
      <c r="C38" s="538"/>
      <c r="D38" s="539"/>
      <c r="E38" s="539"/>
      <c r="F38" s="539"/>
      <c r="G38" s="539"/>
      <c r="H38" s="539"/>
      <c r="I38" s="540"/>
      <c r="J38" s="541"/>
      <c r="K38" s="542"/>
    </row>
    <row r="39" spans="1:11" ht="29.25" customHeight="1">
      <c r="A39" s="535"/>
      <c r="B39" s="3736" t="s">
        <v>692</v>
      </c>
      <c r="C39" s="545" t="s">
        <v>686</v>
      </c>
      <c r="D39" s="3739"/>
      <c r="E39" s="3739"/>
      <c r="F39" s="3739"/>
      <c r="G39" s="3739"/>
      <c r="H39" s="3740"/>
      <c r="I39" s="547"/>
      <c r="J39" s="547"/>
    </row>
    <row r="40" spans="1:11" ht="29.25" customHeight="1">
      <c r="A40" s="535"/>
      <c r="B40" s="3737"/>
      <c r="C40" s="546" t="s">
        <v>687</v>
      </c>
      <c r="D40" s="3741"/>
      <c r="E40" s="3741"/>
      <c r="F40" s="3741"/>
      <c r="G40" s="3741"/>
      <c r="H40" s="3742"/>
      <c r="I40" s="549"/>
      <c r="J40" s="549"/>
    </row>
    <row r="41" spans="1:11" ht="29.25" customHeight="1" thickBot="1">
      <c r="A41" s="535"/>
      <c r="B41" s="3737"/>
      <c r="C41" s="550" t="s">
        <v>688</v>
      </c>
      <c r="D41" s="3743"/>
      <c r="E41" s="3743"/>
      <c r="F41" s="3743"/>
      <c r="G41" s="3743"/>
      <c r="H41" s="3744"/>
      <c r="I41" s="551"/>
      <c r="J41" s="551"/>
    </row>
    <row r="42" spans="1:11" ht="29.25" customHeight="1" thickBot="1">
      <c r="A42" s="535"/>
      <c r="B42" s="3738"/>
      <c r="C42" s="3745" t="s">
        <v>689</v>
      </c>
      <c r="D42" s="3734"/>
      <c r="E42" s="3734"/>
      <c r="F42" s="3734"/>
      <c r="G42" s="3734"/>
      <c r="H42" s="3735"/>
      <c r="I42" s="552"/>
      <c r="J42" s="552"/>
    </row>
    <row r="43" spans="1:11" ht="29.25" customHeight="1">
      <c r="B43" s="535"/>
      <c r="C43" s="535"/>
      <c r="D43" s="535"/>
      <c r="E43" s="535"/>
      <c r="F43" s="535"/>
      <c r="G43" s="535"/>
      <c r="H43" s="535"/>
      <c r="I43" s="540"/>
      <c r="J43" s="535"/>
    </row>
    <row r="44" spans="1:11" ht="14.25">
      <c r="B44" s="535" t="s">
        <v>693</v>
      </c>
      <c r="C44" s="535"/>
      <c r="D44" s="535"/>
      <c r="E44" s="535"/>
      <c r="F44" s="535"/>
      <c r="G44" s="535"/>
      <c r="H44" s="535"/>
      <c r="I44" s="535"/>
      <c r="J44" s="535"/>
    </row>
  </sheetData>
  <mergeCells count="49">
    <mergeCell ref="B34:B37"/>
    <mergeCell ref="D34:H34"/>
    <mergeCell ref="D35:H35"/>
    <mergeCell ref="D36:H36"/>
    <mergeCell ref="C37:H37"/>
    <mergeCell ref="B39:B42"/>
    <mergeCell ref="D39:H39"/>
    <mergeCell ref="D40:H40"/>
    <mergeCell ref="D41:H41"/>
    <mergeCell ref="C42:H42"/>
    <mergeCell ref="B23:C23"/>
    <mergeCell ref="D23:H23"/>
    <mergeCell ref="B29:B32"/>
    <mergeCell ref="D29:H29"/>
    <mergeCell ref="D30:H30"/>
    <mergeCell ref="D31:H31"/>
    <mergeCell ref="C32:H32"/>
    <mergeCell ref="B24:B27"/>
    <mergeCell ref="D24:H24"/>
    <mergeCell ref="D25:H25"/>
    <mergeCell ref="D26:H26"/>
    <mergeCell ref="C27:H27"/>
    <mergeCell ref="I19:J19"/>
    <mergeCell ref="B20:B21"/>
    <mergeCell ref="C20:E21"/>
    <mergeCell ref="F20:H21"/>
    <mergeCell ref="I20:J21"/>
    <mergeCell ref="B11:J11"/>
    <mergeCell ref="B12:B19"/>
    <mergeCell ref="C12:E19"/>
    <mergeCell ref="F12:F15"/>
    <mergeCell ref="G12:J12"/>
    <mergeCell ref="G13:J13"/>
    <mergeCell ref="G14:H14"/>
    <mergeCell ref="I14:J14"/>
    <mergeCell ref="G15:H15"/>
    <mergeCell ref="I15:J15"/>
    <mergeCell ref="F16:F19"/>
    <mergeCell ref="G16:J16"/>
    <mergeCell ref="G17:J17"/>
    <mergeCell ref="G18:H18"/>
    <mergeCell ref="I18:J18"/>
    <mergeCell ref="G19:H19"/>
    <mergeCell ref="C8:J8"/>
    <mergeCell ref="I2:J2"/>
    <mergeCell ref="I3:J3"/>
    <mergeCell ref="R4:Y4"/>
    <mergeCell ref="B5:J5"/>
    <mergeCell ref="C7:J7"/>
  </mergeCells>
  <phoneticPr fontId="5"/>
  <conditionalFormatting sqref="I24">
    <cfRule type="cellIs" dxfId="57" priority="7" operator="notBetween">
      <formula>2</formula>
      <formula>7</formula>
    </cfRule>
  </conditionalFormatting>
  <conditionalFormatting sqref="I29">
    <cfRule type="cellIs" dxfId="56" priority="3" operator="notBetween">
      <formula>2</formula>
      <formula>7</formula>
    </cfRule>
  </conditionalFormatting>
  <conditionalFormatting sqref="I34">
    <cfRule type="cellIs" dxfId="55" priority="2" operator="notBetween">
      <formula>2</formula>
      <formula>7</formula>
    </cfRule>
  </conditionalFormatting>
  <conditionalFormatting sqref="I39">
    <cfRule type="cellIs" dxfId="54" priority="1" operator="notBetween">
      <formula>2</formula>
      <formula>7</formula>
    </cfRule>
  </conditionalFormatting>
  <pageMargins left="0.75" right="0.75" top="1" bottom="1" header="0.51200000000000001" footer="0.51200000000000001"/>
  <pageSetup paperSize="9" scale="58"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E57"/>
  <sheetViews>
    <sheetView zoomScaleNormal="100" workbookViewId="0">
      <selection activeCell="BG22" sqref="BG22"/>
    </sheetView>
  </sheetViews>
  <sheetFormatPr defaultColWidth="8.875" defaultRowHeight="12"/>
  <cols>
    <col min="1" max="56" width="1.75" style="1067" customWidth="1"/>
    <col min="57" max="59" width="8.875" style="1067" customWidth="1"/>
    <col min="60" max="16384" width="8.875" style="1067"/>
  </cols>
  <sheetData>
    <row r="1" spans="1:56" ht="13.9" customHeight="1">
      <c r="A1" s="1234" t="s">
        <v>1986</v>
      </c>
    </row>
    <row r="2" spans="1:56" ht="13.9" customHeight="1">
      <c r="AP2" s="3421" t="s">
        <v>1707</v>
      </c>
      <c r="AQ2" s="3421"/>
      <c r="AR2" s="3421"/>
      <c r="AS2" s="3685"/>
      <c r="AT2" s="3685"/>
      <c r="AU2" s="3421" t="s">
        <v>1708</v>
      </c>
      <c r="AV2" s="3421"/>
      <c r="AW2" s="3685"/>
      <c r="AX2" s="3685"/>
      <c r="AY2" s="3421" t="s">
        <v>1709</v>
      </c>
      <c r="AZ2" s="3421"/>
      <c r="BA2" s="3685"/>
      <c r="BB2" s="3685"/>
      <c r="BC2" s="3421" t="s">
        <v>1710</v>
      </c>
      <c r="BD2" s="3421"/>
    </row>
    <row r="3" spans="1:56" ht="13.9" customHeight="1"/>
    <row r="4" spans="1:56" ht="13.9" customHeight="1">
      <c r="Q4" s="1067" t="s">
        <v>1711</v>
      </c>
    </row>
    <row r="5" spans="1:56" ht="13.9" customHeight="1"/>
    <row r="6" spans="1:56" ht="13.9" customHeight="1">
      <c r="C6" s="1067" t="s">
        <v>1712</v>
      </c>
      <c r="AI6" s="1067" t="s">
        <v>1713</v>
      </c>
    </row>
    <row r="7" spans="1:56" ht="13.9" customHeight="1">
      <c r="E7" s="3625" t="s">
        <v>1714</v>
      </c>
      <c r="F7" s="3625"/>
      <c r="G7" s="3625"/>
      <c r="H7" s="3625"/>
      <c r="I7" s="3625"/>
      <c r="J7" s="3625"/>
      <c r="K7" s="3625"/>
      <c r="L7" s="3748"/>
      <c r="M7" s="3748"/>
      <c r="N7" s="3748"/>
      <c r="O7" s="3748"/>
      <c r="P7" s="3748"/>
      <c r="Q7" s="3748"/>
      <c r="R7" s="3748"/>
      <c r="S7" s="3748"/>
      <c r="T7" s="3748"/>
      <c r="U7" s="3748"/>
      <c r="V7" s="3748"/>
      <c r="W7" s="3748"/>
      <c r="X7" s="3748"/>
      <c r="Y7" s="3748"/>
      <c r="Z7" s="3748"/>
      <c r="AA7" s="3748"/>
      <c r="AB7" s="3748"/>
      <c r="AC7" s="3748"/>
      <c r="AD7" s="3748"/>
      <c r="AK7" s="3749"/>
      <c r="AL7" s="3749"/>
      <c r="AM7" s="3749"/>
      <c r="AN7" s="3625" t="s">
        <v>1715</v>
      </c>
      <c r="AO7" s="3625"/>
      <c r="AP7" s="3625"/>
      <c r="AQ7" s="3625"/>
      <c r="AR7" s="3625"/>
      <c r="AS7" s="3625"/>
      <c r="AT7" s="3625"/>
      <c r="AU7" s="3625"/>
      <c r="AV7" s="3625"/>
      <c r="AW7" s="3625"/>
      <c r="AX7" s="3625"/>
      <c r="AY7" s="3625"/>
    </row>
    <row r="8" spans="1:56" ht="13.9" customHeight="1">
      <c r="E8" s="3625" t="s">
        <v>1716</v>
      </c>
      <c r="F8" s="3625"/>
      <c r="G8" s="3625"/>
      <c r="H8" s="3625"/>
      <c r="I8" s="3625"/>
      <c r="J8" s="3625"/>
      <c r="K8" s="3625"/>
      <c r="L8" s="3748"/>
      <c r="M8" s="3748"/>
      <c r="N8" s="3748"/>
      <c r="O8" s="3748"/>
      <c r="P8" s="3748"/>
      <c r="Q8" s="3748"/>
      <c r="R8" s="3748"/>
      <c r="S8" s="3748"/>
      <c r="T8" s="3748"/>
      <c r="U8" s="3748"/>
      <c r="V8" s="3748"/>
      <c r="W8" s="3748"/>
      <c r="X8" s="3748"/>
      <c r="Y8" s="3748"/>
      <c r="Z8" s="3748"/>
      <c r="AA8" s="3748"/>
      <c r="AB8" s="3748"/>
      <c r="AC8" s="3748"/>
      <c r="AD8" s="3748"/>
      <c r="AK8" s="3749"/>
      <c r="AL8" s="3749"/>
      <c r="AM8" s="3749"/>
      <c r="AN8" s="3625" t="s">
        <v>1717</v>
      </c>
      <c r="AO8" s="3625"/>
      <c r="AP8" s="3625"/>
      <c r="AQ8" s="3625"/>
      <c r="AR8" s="3625"/>
      <c r="AS8" s="3625"/>
      <c r="AT8" s="3625"/>
      <c r="AU8" s="3625"/>
      <c r="AV8" s="3625"/>
      <c r="AW8" s="3625"/>
      <c r="AX8" s="3625"/>
      <c r="AY8" s="3625"/>
    </row>
    <row r="9" spans="1:56" ht="13.9" customHeight="1">
      <c r="E9" s="3625" t="s">
        <v>1630</v>
      </c>
      <c r="F9" s="3625"/>
      <c r="G9" s="3625"/>
      <c r="H9" s="3625"/>
      <c r="I9" s="3625"/>
      <c r="J9" s="3625"/>
      <c r="K9" s="3625"/>
      <c r="L9" s="3748"/>
      <c r="M9" s="3748"/>
      <c r="N9" s="3748"/>
      <c r="O9" s="3748"/>
      <c r="P9" s="3748"/>
      <c r="Q9" s="3748"/>
      <c r="R9" s="3748"/>
      <c r="S9" s="3748"/>
      <c r="T9" s="3748"/>
      <c r="U9" s="3748"/>
      <c r="V9" s="3625" t="s">
        <v>1631</v>
      </c>
      <c r="W9" s="3625"/>
      <c r="X9" s="3625"/>
      <c r="Y9" s="3755"/>
      <c r="Z9" s="3755"/>
      <c r="AA9" s="3755"/>
      <c r="AB9" s="3755"/>
      <c r="AC9" s="3625" t="s">
        <v>1729</v>
      </c>
      <c r="AD9" s="3625"/>
      <c r="AJ9" s="1238"/>
      <c r="AK9" s="1352" t="s">
        <v>1879</v>
      </c>
      <c r="AL9" s="1238"/>
      <c r="AM9" s="1238"/>
      <c r="AN9" s="1238"/>
      <c r="AO9" s="1238"/>
      <c r="AP9" s="1238"/>
      <c r="AQ9" s="1238"/>
      <c r="AR9" s="1238"/>
      <c r="AS9" s="1238"/>
      <c r="AT9" s="1238"/>
      <c r="AU9" s="1238"/>
    </row>
    <row r="10" spans="1:56" ht="13.9" customHeight="1">
      <c r="C10" s="1238"/>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H10" s="1238"/>
      <c r="AI10" s="1238"/>
      <c r="AJ10" s="1238"/>
      <c r="AK10" s="1236" t="str">
        <f>IF(COUNTIF(AK6:AM8,"○")&gt;1,"いづれか１つを選択してください。","")</f>
        <v/>
      </c>
      <c r="AL10" s="1238"/>
      <c r="AM10" s="1238"/>
      <c r="AN10" s="1238"/>
      <c r="AO10" s="1238"/>
      <c r="AP10" s="1238"/>
      <c r="AQ10" s="1238"/>
      <c r="AR10" s="1238"/>
      <c r="AS10" s="1238"/>
      <c r="AT10" s="1238"/>
      <c r="AU10" s="1238"/>
    </row>
    <row r="11" spans="1:56" ht="13.9" customHeight="1">
      <c r="C11" s="1067" t="s">
        <v>1880</v>
      </c>
      <c r="AH11" s="1067" t="s">
        <v>1881</v>
      </c>
    </row>
    <row r="12" spans="1:56" ht="13.9" customHeight="1">
      <c r="E12" s="3749"/>
      <c r="F12" s="3749"/>
      <c r="G12" s="3749"/>
      <c r="H12" s="3756" t="s">
        <v>1882</v>
      </c>
      <c r="I12" s="3756"/>
      <c r="J12" s="3756"/>
      <c r="K12" s="3756"/>
      <c r="L12" s="3756"/>
      <c r="M12" s="3756"/>
      <c r="N12" s="3756"/>
      <c r="O12" s="3756"/>
      <c r="P12" s="3756"/>
      <c r="Q12" s="3756"/>
      <c r="R12" s="3756"/>
      <c r="S12" s="3756"/>
      <c r="T12" s="3756"/>
      <c r="U12" s="3756"/>
      <c r="V12" s="3756"/>
      <c r="W12" s="3756"/>
      <c r="X12" s="3756"/>
      <c r="Y12" s="3756"/>
      <c r="Z12" s="3756"/>
      <c r="AA12" s="3756"/>
      <c r="AB12" s="3756"/>
      <c r="AC12" s="3756"/>
      <c r="AD12" s="3756"/>
      <c r="AE12" s="3756"/>
      <c r="AF12" s="3756"/>
      <c r="AI12" s="1237"/>
      <c r="AK12" s="3750" t="s">
        <v>1883</v>
      </c>
      <c r="AL12" s="3751"/>
      <c r="AM12" s="3751"/>
      <c r="AN12" s="3752"/>
      <c r="AO12" s="3753"/>
      <c r="AP12" s="3754"/>
      <c r="AQ12" s="3754"/>
      <c r="AR12" s="3608" t="s">
        <v>1729</v>
      </c>
      <c r="AS12" s="3677"/>
      <c r="AT12" s="3676" t="s">
        <v>1884</v>
      </c>
      <c r="AU12" s="3608"/>
      <c r="AV12" s="3608"/>
      <c r="AW12" s="3677"/>
      <c r="AX12" s="3753"/>
      <c r="AY12" s="3754"/>
      <c r="AZ12" s="3754"/>
      <c r="BA12" s="3608" t="s">
        <v>1729</v>
      </c>
      <c r="BB12" s="3677"/>
    </row>
    <row r="13" spans="1:56" ht="13.9" customHeight="1">
      <c r="E13" s="3749"/>
      <c r="F13" s="3749"/>
      <c r="G13" s="3749"/>
      <c r="H13" s="3756" t="s">
        <v>1885</v>
      </c>
      <c r="I13" s="3756"/>
      <c r="J13" s="3756"/>
      <c r="K13" s="3756"/>
      <c r="L13" s="3756"/>
      <c r="M13" s="3756"/>
      <c r="N13" s="3756"/>
      <c r="O13" s="3756"/>
      <c r="P13" s="3756"/>
      <c r="Q13" s="3756"/>
      <c r="R13" s="3756"/>
      <c r="S13" s="3756"/>
      <c r="T13" s="3756"/>
      <c r="U13" s="3756"/>
      <c r="V13" s="3756"/>
      <c r="W13" s="3756"/>
      <c r="X13" s="3756"/>
      <c r="Y13" s="3756"/>
      <c r="Z13" s="3756"/>
      <c r="AA13" s="3756"/>
      <c r="AB13" s="3756"/>
      <c r="AC13" s="3756"/>
      <c r="AD13" s="3756"/>
      <c r="AE13" s="3756"/>
      <c r="AF13" s="3756"/>
      <c r="AH13" s="1237" t="str">
        <f>IF(E12="○","→","")</f>
        <v/>
      </c>
      <c r="AI13" s="1237"/>
      <c r="AK13" s="3676" t="s">
        <v>1886</v>
      </c>
      <c r="AL13" s="3608"/>
      <c r="AM13" s="3608"/>
      <c r="AN13" s="3677"/>
      <c r="AO13" s="3753"/>
      <c r="AP13" s="3754"/>
      <c r="AQ13" s="3754"/>
      <c r="AR13" s="3608" t="s">
        <v>1729</v>
      </c>
      <c r="AS13" s="3677"/>
      <c r="AT13" s="3676" t="s">
        <v>1887</v>
      </c>
      <c r="AU13" s="3608"/>
      <c r="AV13" s="3608"/>
      <c r="AW13" s="3677"/>
      <c r="AX13" s="3753"/>
      <c r="AY13" s="3754"/>
      <c r="AZ13" s="3754"/>
      <c r="BA13" s="3608" t="s">
        <v>1729</v>
      </c>
      <c r="BB13" s="3677"/>
    </row>
    <row r="14" spans="1:56" ht="13.9" customHeight="1">
      <c r="E14" s="3749"/>
      <c r="F14" s="3749"/>
      <c r="G14" s="3749"/>
      <c r="H14" s="3756" t="s">
        <v>1888</v>
      </c>
      <c r="I14" s="3756"/>
      <c r="J14" s="3756"/>
      <c r="K14" s="3756"/>
      <c r="L14" s="3756"/>
      <c r="M14" s="3756"/>
      <c r="N14" s="3756"/>
      <c r="O14" s="3756"/>
      <c r="P14" s="3756"/>
      <c r="Q14" s="3756"/>
      <c r="R14" s="3756"/>
      <c r="S14" s="3756"/>
      <c r="T14" s="3756"/>
      <c r="U14" s="3756"/>
      <c r="V14" s="3756"/>
      <c r="W14" s="3756"/>
      <c r="X14" s="3756"/>
      <c r="Y14" s="3756"/>
      <c r="Z14" s="3756"/>
      <c r="AA14" s="3756"/>
      <c r="AB14" s="3756"/>
      <c r="AC14" s="3756"/>
      <c r="AD14" s="3756"/>
      <c r="AE14" s="3756"/>
      <c r="AF14" s="3756"/>
      <c r="AH14" s="1237"/>
      <c r="AI14" s="1237"/>
      <c r="AK14" s="3676" t="s">
        <v>1889</v>
      </c>
      <c r="AL14" s="3608"/>
      <c r="AM14" s="3608"/>
      <c r="AN14" s="3677"/>
      <c r="AO14" s="3753"/>
      <c r="AP14" s="3754"/>
      <c r="AQ14" s="3754"/>
      <c r="AR14" s="3608" t="s">
        <v>1729</v>
      </c>
      <c r="AS14" s="3677"/>
      <c r="AT14" s="3676" t="s">
        <v>1890</v>
      </c>
      <c r="AU14" s="3608"/>
      <c r="AV14" s="3608"/>
      <c r="AW14" s="3677"/>
      <c r="AX14" s="3753"/>
      <c r="AY14" s="3754"/>
      <c r="AZ14" s="3754"/>
      <c r="BA14" s="3608" t="s">
        <v>1729</v>
      </c>
      <c r="BB14" s="3677"/>
    </row>
    <row r="15" spans="1:56" ht="13.9" customHeight="1">
      <c r="E15" s="1353" t="s">
        <v>1891</v>
      </c>
      <c r="F15" s="1234"/>
      <c r="G15" s="1234"/>
      <c r="H15" s="1234"/>
      <c r="I15" s="1234"/>
      <c r="J15" s="1234"/>
      <c r="K15" s="1234"/>
      <c r="L15" s="1234"/>
      <c r="M15" s="1234"/>
      <c r="N15" s="1234"/>
      <c r="O15" s="1234"/>
      <c r="P15" s="1234"/>
      <c r="Q15" s="1234"/>
      <c r="R15" s="1234"/>
      <c r="S15" s="1234"/>
      <c r="T15" s="1234"/>
      <c r="U15" s="1234"/>
      <c r="V15" s="1234"/>
      <c r="W15" s="1234"/>
      <c r="X15" s="1234"/>
      <c r="Y15" s="1234"/>
      <c r="Z15" s="1234"/>
      <c r="AA15" s="1234"/>
      <c r="AB15" s="1234"/>
      <c r="AC15" s="1234"/>
      <c r="AD15" s="1234"/>
      <c r="AE15" s="1234"/>
      <c r="AF15" s="1234"/>
      <c r="AK15" s="1234"/>
      <c r="AL15" s="1234"/>
      <c r="AM15" s="1234"/>
      <c r="AN15" s="1234"/>
      <c r="AO15" s="1239"/>
      <c r="AP15" s="1239"/>
      <c r="AQ15" s="1239"/>
      <c r="AR15" s="1234"/>
      <c r="AS15" s="1234"/>
      <c r="AT15" s="3676" t="s">
        <v>1892</v>
      </c>
      <c r="AU15" s="3608"/>
      <c r="AV15" s="3608"/>
      <c r="AW15" s="3677"/>
      <c r="AX15" s="3758">
        <f>AO12+AO13+AO14+AX12+AX13+AX14</f>
        <v>0</v>
      </c>
      <c r="AY15" s="3759"/>
      <c r="AZ15" s="3759"/>
      <c r="BA15" s="3608" t="s">
        <v>1729</v>
      </c>
      <c r="BB15" s="3677"/>
    </row>
    <row r="16" spans="1:56" ht="13.9" customHeight="1">
      <c r="E16" s="1353" t="s">
        <v>1893</v>
      </c>
      <c r="F16" s="1234"/>
      <c r="G16" s="1234"/>
      <c r="H16" s="1234"/>
      <c r="I16" s="1234"/>
      <c r="J16" s="1234"/>
      <c r="K16" s="1234"/>
      <c r="L16" s="1234"/>
      <c r="M16" s="1234"/>
      <c r="N16" s="1234"/>
      <c r="O16" s="1234"/>
      <c r="P16" s="1234"/>
      <c r="Q16" s="1234"/>
      <c r="R16" s="1234"/>
      <c r="S16" s="1234"/>
      <c r="T16" s="1234"/>
      <c r="U16" s="1234"/>
      <c r="V16" s="1234"/>
      <c r="W16" s="1234"/>
      <c r="X16" s="1234"/>
      <c r="Y16" s="1234"/>
      <c r="Z16" s="1234"/>
      <c r="AA16" s="1234"/>
      <c r="AB16" s="1234"/>
      <c r="AC16" s="1234"/>
      <c r="AD16" s="1354" t="str">
        <f>IF(OR(E13="○",E14="○"),"↓","")</f>
        <v/>
      </c>
      <c r="AE16" s="1205"/>
      <c r="AF16" s="1234"/>
      <c r="AR16" s="1238"/>
      <c r="AS16" s="1238"/>
      <c r="AT16" s="1355"/>
      <c r="AU16" s="1355"/>
      <c r="AV16" s="1355"/>
      <c r="AW16" s="1355"/>
      <c r="AX16" s="1355"/>
      <c r="AY16" s="1355"/>
      <c r="AZ16" s="1355"/>
      <c r="BA16" s="1355"/>
      <c r="BB16" s="1356" t="str">
        <f>IF(AND(AX15&lt;&gt;Y9,E12="○"),"「１　事業者名簿」の定員数と想定される利用者数が一致しません。","")</f>
        <v/>
      </c>
    </row>
    <row r="17" spans="3:53" ht="13.9" customHeight="1">
      <c r="E17" s="1236" t="str">
        <f>IF(COUNTIF(E12:G14,"○")&gt;1,"いずれか１つを選択してください。","")</f>
        <v/>
      </c>
      <c r="AD17" s="1237"/>
      <c r="AE17" s="1237"/>
      <c r="AR17" s="1238"/>
      <c r="AS17" s="1238"/>
      <c r="AT17" s="1238"/>
      <c r="AU17" s="1238"/>
      <c r="AV17" s="1238"/>
      <c r="AW17" s="1238"/>
      <c r="AX17" s="1238"/>
      <c r="AY17" s="1238"/>
      <c r="AZ17" s="1238"/>
    </row>
    <row r="18" spans="3:53" ht="13.9" customHeight="1">
      <c r="C18" s="1067" t="s">
        <v>1894</v>
      </c>
    </row>
    <row r="19" spans="3:53" ht="13.9" customHeight="1">
      <c r="E19" s="3625"/>
      <c r="F19" s="3625"/>
      <c r="G19" s="3625"/>
      <c r="H19" s="3625"/>
      <c r="I19" s="3625"/>
      <c r="J19" s="3625" t="s">
        <v>1723</v>
      </c>
      <c r="K19" s="3625"/>
      <c r="L19" s="3625"/>
      <c r="M19" s="3625"/>
      <c r="N19" s="3625"/>
      <c r="O19" s="3625"/>
      <c r="P19" s="3625" t="s">
        <v>1895</v>
      </c>
      <c r="Q19" s="3625"/>
      <c r="R19" s="3625"/>
      <c r="S19" s="3625"/>
      <c r="T19" s="3625"/>
      <c r="U19" s="3625"/>
      <c r="V19" s="3625"/>
      <c r="W19" s="3625"/>
      <c r="X19" s="3625"/>
      <c r="Y19" s="3625"/>
      <c r="Z19" s="3625"/>
      <c r="AA19" s="3625"/>
      <c r="AB19" s="3625"/>
      <c r="AC19" s="3625"/>
      <c r="AD19" s="3625"/>
      <c r="AE19" s="3625"/>
      <c r="AF19" s="3625"/>
      <c r="AG19" s="3625"/>
      <c r="AH19" s="3625"/>
      <c r="AI19" s="3625"/>
      <c r="AJ19" s="3625"/>
      <c r="AK19" s="3625"/>
      <c r="AL19" s="3625"/>
      <c r="AM19" s="3625"/>
      <c r="AN19" s="3625"/>
      <c r="AO19" s="3625"/>
      <c r="AP19" s="3625"/>
      <c r="AQ19" s="3625"/>
      <c r="AR19" s="3625"/>
      <c r="AS19" s="3625"/>
      <c r="AT19" s="3625"/>
      <c r="AU19" s="3625"/>
      <c r="AV19" s="3625"/>
      <c r="AW19" s="3625"/>
      <c r="AX19" s="3625"/>
    </row>
    <row r="20" spans="3:53" ht="13.9" customHeight="1">
      <c r="E20" s="3625"/>
      <c r="F20" s="3625"/>
      <c r="G20" s="3625"/>
      <c r="H20" s="3625"/>
      <c r="I20" s="3625"/>
      <c r="J20" s="3625"/>
      <c r="K20" s="3625"/>
      <c r="L20" s="3625"/>
      <c r="M20" s="3625"/>
      <c r="N20" s="3625"/>
      <c r="O20" s="3625"/>
      <c r="P20" s="3757" t="s">
        <v>1883</v>
      </c>
      <c r="Q20" s="3757"/>
      <c r="R20" s="3757"/>
      <c r="S20" s="3757"/>
      <c r="T20" s="3757"/>
      <c r="U20" s="3625" t="s">
        <v>1886</v>
      </c>
      <c r="V20" s="3625"/>
      <c r="W20" s="3625"/>
      <c r="X20" s="3625"/>
      <c r="Y20" s="3625"/>
      <c r="Z20" s="3625" t="s">
        <v>1889</v>
      </c>
      <c r="AA20" s="3625"/>
      <c r="AB20" s="3625"/>
      <c r="AC20" s="3625"/>
      <c r="AD20" s="3625"/>
      <c r="AE20" s="3625" t="s">
        <v>1884</v>
      </c>
      <c r="AF20" s="3625"/>
      <c r="AG20" s="3625"/>
      <c r="AH20" s="3625"/>
      <c r="AI20" s="3625"/>
      <c r="AJ20" s="3625" t="s">
        <v>1887</v>
      </c>
      <c r="AK20" s="3625"/>
      <c r="AL20" s="3625"/>
      <c r="AM20" s="3625"/>
      <c r="AN20" s="3625"/>
      <c r="AO20" s="3625" t="s">
        <v>1890</v>
      </c>
      <c r="AP20" s="3625"/>
      <c r="AQ20" s="3625"/>
      <c r="AR20" s="3625"/>
      <c r="AS20" s="3625"/>
      <c r="AT20" s="3625" t="s">
        <v>1722</v>
      </c>
      <c r="AU20" s="3625"/>
      <c r="AV20" s="3625"/>
      <c r="AW20" s="3625"/>
      <c r="AX20" s="3625"/>
    </row>
    <row r="21" spans="3:53" ht="13.9" customHeight="1">
      <c r="E21" s="3625" t="s">
        <v>1728</v>
      </c>
      <c r="F21" s="3625"/>
      <c r="G21" s="3625"/>
      <c r="H21" s="3625"/>
      <c r="I21" s="3625"/>
      <c r="J21" s="3763">
        <v>30</v>
      </c>
      <c r="K21" s="3764"/>
      <c r="L21" s="3764"/>
      <c r="M21" s="3764"/>
      <c r="N21" s="3628" t="s">
        <v>1710</v>
      </c>
      <c r="O21" s="3765"/>
      <c r="P21" s="3766">
        <v>0</v>
      </c>
      <c r="Q21" s="3767"/>
      <c r="R21" s="3767"/>
      <c r="S21" s="3628" t="s">
        <v>1729</v>
      </c>
      <c r="T21" s="3765"/>
      <c r="U21" s="3761">
        <v>0</v>
      </c>
      <c r="V21" s="3762"/>
      <c r="W21" s="3762"/>
      <c r="X21" s="3608" t="s">
        <v>1729</v>
      </c>
      <c r="Y21" s="3677"/>
      <c r="Z21" s="3766">
        <v>0</v>
      </c>
      <c r="AA21" s="3767"/>
      <c r="AB21" s="3767"/>
      <c r="AC21" s="3628" t="s">
        <v>1729</v>
      </c>
      <c r="AD21" s="3765"/>
      <c r="AE21" s="3761">
        <v>0</v>
      </c>
      <c r="AF21" s="3762"/>
      <c r="AG21" s="3762"/>
      <c r="AH21" s="3608" t="s">
        <v>1729</v>
      </c>
      <c r="AI21" s="3677"/>
      <c r="AJ21" s="3761">
        <v>0</v>
      </c>
      <c r="AK21" s="3762"/>
      <c r="AL21" s="3762"/>
      <c r="AM21" s="3608" t="s">
        <v>1729</v>
      </c>
      <c r="AN21" s="3677"/>
      <c r="AO21" s="3761">
        <v>0</v>
      </c>
      <c r="AP21" s="3762"/>
      <c r="AQ21" s="3762"/>
      <c r="AR21" s="3608" t="s">
        <v>1729</v>
      </c>
      <c r="AS21" s="3677"/>
      <c r="AT21" s="3760">
        <f>P21+U21+Z21+AE21+AJ21+AO21</f>
        <v>0</v>
      </c>
      <c r="AU21" s="3616"/>
      <c r="AV21" s="3616"/>
      <c r="AW21" s="3608" t="s">
        <v>1729</v>
      </c>
      <c r="AX21" s="3677"/>
    </row>
    <row r="22" spans="3:53" ht="13.9" customHeight="1">
      <c r="E22" s="3625" t="s">
        <v>1730</v>
      </c>
      <c r="F22" s="3625"/>
      <c r="G22" s="3625"/>
      <c r="H22" s="3625"/>
      <c r="I22" s="3625"/>
      <c r="J22" s="3763">
        <v>31</v>
      </c>
      <c r="K22" s="3764"/>
      <c r="L22" s="3764"/>
      <c r="M22" s="3764"/>
      <c r="N22" s="3628" t="s">
        <v>1710</v>
      </c>
      <c r="O22" s="3765"/>
      <c r="P22" s="3766">
        <v>0</v>
      </c>
      <c r="Q22" s="3767"/>
      <c r="R22" s="3767"/>
      <c r="S22" s="3628" t="s">
        <v>1729</v>
      </c>
      <c r="T22" s="3765"/>
      <c r="U22" s="3761">
        <v>0</v>
      </c>
      <c r="V22" s="3762"/>
      <c r="W22" s="3762"/>
      <c r="X22" s="3608" t="s">
        <v>1729</v>
      </c>
      <c r="Y22" s="3677"/>
      <c r="Z22" s="3766">
        <v>0</v>
      </c>
      <c r="AA22" s="3767"/>
      <c r="AB22" s="3767"/>
      <c r="AC22" s="3628" t="s">
        <v>1729</v>
      </c>
      <c r="AD22" s="3765"/>
      <c r="AE22" s="3761">
        <v>0</v>
      </c>
      <c r="AF22" s="3762"/>
      <c r="AG22" s="3762"/>
      <c r="AH22" s="3608" t="s">
        <v>1729</v>
      </c>
      <c r="AI22" s="3677"/>
      <c r="AJ22" s="3761">
        <v>0</v>
      </c>
      <c r="AK22" s="3762"/>
      <c r="AL22" s="3762"/>
      <c r="AM22" s="3608" t="s">
        <v>1729</v>
      </c>
      <c r="AN22" s="3677"/>
      <c r="AO22" s="3761">
        <v>0</v>
      </c>
      <c r="AP22" s="3762"/>
      <c r="AQ22" s="3762"/>
      <c r="AR22" s="3608" t="s">
        <v>1729</v>
      </c>
      <c r="AS22" s="3677"/>
      <c r="AT22" s="3760">
        <f t="shared" ref="AT22:AT32" si="0">P22+U22+Z22+AE22+AJ22+AO22</f>
        <v>0</v>
      </c>
      <c r="AU22" s="3616"/>
      <c r="AV22" s="3616"/>
      <c r="AW22" s="3608" t="s">
        <v>1729</v>
      </c>
      <c r="AX22" s="3677"/>
    </row>
    <row r="23" spans="3:53" ht="13.9" customHeight="1">
      <c r="E23" s="3625" t="s">
        <v>1731</v>
      </c>
      <c r="F23" s="3625"/>
      <c r="G23" s="3625"/>
      <c r="H23" s="3625"/>
      <c r="I23" s="3625"/>
      <c r="J23" s="3763">
        <v>30</v>
      </c>
      <c r="K23" s="3764"/>
      <c r="L23" s="3764"/>
      <c r="M23" s="3764"/>
      <c r="N23" s="3628" t="s">
        <v>1710</v>
      </c>
      <c r="O23" s="3765"/>
      <c r="P23" s="3766">
        <v>0</v>
      </c>
      <c r="Q23" s="3767"/>
      <c r="R23" s="3767"/>
      <c r="S23" s="3628" t="s">
        <v>1729</v>
      </c>
      <c r="T23" s="3765"/>
      <c r="U23" s="3761">
        <v>0</v>
      </c>
      <c r="V23" s="3762"/>
      <c r="W23" s="3762"/>
      <c r="X23" s="3608" t="s">
        <v>1729</v>
      </c>
      <c r="Y23" s="3677"/>
      <c r="Z23" s="3766">
        <v>0</v>
      </c>
      <c r="AA23" s="3767"/>
      <c r="AB23" s="3767"/>
      <c r="AC23" s="3628" t="s">
        <v>1729</v>
      </c>
      <c r="AD23" s="3765"/>
      <c r="AE23" s="3761">
        <v>0</v>
      </c>
      <c r="AF23" s="3762"/>
      <c r="AG23" s="3762"/>
      <c r="AH23" s="3608" t="s">
        <v>1729</v>
      </c>
      <c r="AI23" s="3677"/>
      <c r="AJ23" s="3761">
        <v>0</v>
      </c>
      <c r="AK23" s="3762"/>
      <c r="AL23" s="3762"/>
      <c r="AM23" s="3608" t="s">
        <v>1729</v>
      </c>
      <c r="AN23" s="3677"/>
      <c r="AO23" s="3761">
        <v>0</v>
      </c>
      <c r="AP23" s="3762"/>
      <c r="AQ23" s="3762"/>
      <c r="AR23" s="3608" t="s">
        <v>1729</v>
      </c>
      <c r="AS23" s="3677"/>
      <c r="AT23" s="3760">
        <f t="shared" si="0"/>
        <v>0</v>
      </c>
      <c r="AU23" s="3616"/>
      <c r="AV23" s="3616"/>
      <c r="AW23" s="3608" t="s">
        <v>1729</v>
      </c>
      <c r="AX23" s="3677"/>
    </row>
    <row r="24" spans="3:53" ht="13.9" customHeight="1">
      <c r="E24" s="3625" t="s">
        <v>1732</v>
      </c>
      <c r="F24" s="3625"/>
      <c r="G24" s="3625"/>
      <c r="H24" s="3625"/>
      <c r="I24" s="3625"/>
      <c r="J24" s="3763">
        <v>31</v>
      </c>
      <c r="K24" s="3764"/>
      <c r="L24" s="3764"/>
      <c r="M24" s="3764"/>
      <c r="N24" s="3628" t="s">
        <v>1710</v>
      </c>
      <c r="O24" s="3765"/>
      <c r="P24" s="3766">
        <v>0</v>
      </c>
      <c r="Q24" s="3767"/>
      <c r="R24" s="3767"/>
      <c r="S24" s="3628" t="s">
        <v>1729</v>
      </c>
      <c r="T24" s="3765"/>
      <c r="U24" s="3761">
        <v>0</v>
      </c>
      <c r="V24" s="3762"/>
      <c r="W24" s="3762"/>
      <c r="X24" s="3608" t="s">
        <v>1729</v>
      </c>
      <c r="Y24" s="3677"/>
      <c r="Z24" s="3766">
        <v>0</v>
      </c>
      <c r="AA24" s="3767"/>
      <c r="AB24" s="3767"/>
      <c r="AC24" s="3628" t="s">
        <v>1729</v>
      </c>
      <c r="AD24" s="3765"/>
      <c r="AE24" s="3761">
        <v>0</v>
      </c>
      <c r="AF24" s="3762"/>
      <c r="AG24" s="3762"/>
      <c r="AH24" s="3608" t="s">
        <v>1729</v>
      </c>
      <c r="AI24" s="3677"/>
      <c r="AJ24" s="3761">
        <v>0</v>
      </c>
      <c r="AK24" s="3762"/>
      <c r="AL24" s="3762"/>
      <c r="AM24" s="3608" t="s">
        <v>1729</v>
      </c>
      <c r="AN24" s="3677"/>
      <c r="AO24" s="3761">
        <v>0</v>
      </c>
      <c r="AP24" s="3762"/>
      <c r="AQ24" s="3762"/>
      <c r="AR24" s="3608" t="s">
        <v>1729</v>
      </c>
      <c r="AS24" s="3677"/>
      <c r="AT24" s="3760">
        <f t="shared" si="0"/>
        <v>0</v>
      </c>
      <c r="AU24" s="3616"/>
      <c r="AV24" s="3616"/>
      <c r="AW24" s="3608" t="s">
        <v>1729</v>
      </c>
      <c r="AX24" s="3677"/>
    </row>
    <row r="25" spans="3:53" ht="13.9" customHeight="1">
      <c r="E25" s="3625" t="s">
        <v>1733</v>
      </c>
      <c r="F25" s="3625"/>
      <c r="G25" s="3625"/>
      <c r="H25" s="3625"/>
      <c r="I25" s="3625"/>
      <c r="J25" s="3763">
        <v>30</v>
      </c>
      <c r="K25" s="3764"/>
      <c r="L25" s="3764"/>
      <c r="M25" s="3764"/>
      <c r="N25" s="3628" t="s">
        <v>1710</v>
      </c>
      <c r="O25" s="3765"/>
      <c r="P25" s="3766">
        <v>0</v>
      </c>
      <c r="Q25" s="3767"/>
      <c r="R25" s="3767"/>
      <c r="S25" s="3628" t="s">
        <v>1729</v>
      </c>
      <c r="T25" s="3765"/>
      <c r="U25" s="3761">
        <v>0</v>
      </c>
      <c r="V25" s="3762"/>
      <c r="W25" s="3762"/>
      <c r="X25" s="3608" t="s">
        <v>1729</v>
      </c>
      <c r="Y25" s="3677"/>
      <c r="Z25" s="3766">
        <v>0</v>
      </c>
      <c r="AA25" s="3767"/>
      <c r="AB25" s="3767"/>
      <c r="AC25" s="3628" t="s">
        <v>1729</v>
      </c>
      <c r="AD25" s="3765"/>
      <c r="AE25" s="3761">
        <v>0</v>
      </c>
      <c r="AF25" s="3762"/>
      <c r="AG25" s="3762"/>
      <c r="AH25" s="3608" t="s">
        <v>1729</v>
      </c>
      <c r="AI25" s="3677"/>
      <c r="AJ25" s="3761">
        <v>0</v>
      </c>
      <c r="AK25" s="3762"/>
      <c r="AL25" s="3762"/>
      <c r="AM25" s="3608" t="s">
        <v>1729</v>
      </c>
      <c r="AN25" s="3677"/>
      <c r="AO25" s="3761">
        <v>0</v>
      </c>
      <c r="AP25" s="3762"/>
      <c r="AQ25" s="3762"/>
      <c r="AR25" s="3608" t="s">
        <v>1729</v>
      </c>
      <c r="AS25" s="3677"/>
      <c r="AT25" s="3760">
        <f t="shared" si="0"/>
        <v>0</v>
      </c>
      <c r="AU25" s="3616"/>
      <c r="AV25" s="3616"/>
      <c r="AW25" s="3608" t="s">
        <v>1729</v>
      </c>
      <c r="AX25" s="3677"/>
    </row>
    <row r="26" spans="3:53" ht="13.9" customHeight="1">
      <c r="E26" s="3625" t="s">
        <v>1734</v>
      </c>
      <c r="F26" s="3625"/>
      <c r="G26" s="3625"/>
      <c r="H26" s="3625"/>
      <c r="I26" s="3625"/>
      <c r="J26" s="3763">
        <v>30</v>
      </c>
      <c r="K26" s="3764"/>
      <c r="L26" s="3764"/>
      <c r="M26" s="3764"/>
      <c r="N26" s="3628" t="s">
        <v>1710</v>
      </c>
      <c r="O26" s="3765"/>
      <c r="P26" s="3766">
        <v>0</v>
      </c>
      <c r="Q26" s="3767"/>
      <c r="R26" s="3767"/>
      <c r="S26" s="3628" t="s">
        <v>1729</v>
      </c>
      <c r="T26" s="3765"/>
      <c r="U26" s="3761">
        <v>0</v>
      </c>
      <c r="V26" s="3762"/>
      <c r="W26" s="3762"/>
      <c r="X26" s="3608" t="s">
        <v>1729</v>
      </c>
      <c r="Y26" s="3677"/>
      <c r="Z26" s="3766">
        <v>0</v>
      </c>
      <c r="AA26" s="3767"/>
      <c r="AB26" s="3767"/>
      <c r="AC26" s="3628" t="s">
        <v>1729</v>
      </c>
      <c r="AD26" s="3765"/>
      <c r="AE26" s="3761">
        <v>0</v>
      </c>
      <c r="AF26" s="3762"/>
      <c r="AG26" s="3762"/>
      <c r="AH26" s="3608" t="s">
        <v>1729</v>
      </c>
      <c r="AI26" s="3677"/>
      <c r="AJ26" s="3761">
        <v>0</v>
      </c>
      <c r="AK26" s="3762"/>
      <c r="AL26" s="3762"/>
      <c r="AM26" s="3608" t="s">
        <v>1729</v>
      </c>
      <c r="AN26" s="3677"/>
      <c r="AO26" s="3761">
        <v>0</v>
      </c>
      <c r="AP26" s="3762"/>
      <c r="AQ26" s="3762"/>
      <c r="AR26" s="3608" t="s">
        <v>1729</v>
      </c>
      <c r="AS26" s="3677"/>
      <c r="AT26" s="3760">
        <f t="shared" si="0"/>
        <v>0</v>
      </c>
      <c r="AU26" s="3616"/>
      <c r="AV26" s="3616"/>
      <c r="AW26" s="3608" t="s">
        <v>1729</v>
      </c>
      <c r="AX26" s="3677"/>
    </row>
    <row r="27" spans="3:53" ht="13.9" customHeight="1">
      <c r="E27" s="3625" t="s">
        <v>1735</v>
      </c>
      <c r="F27" s="3625"/>
      <c r="G27" s="3625"/>
      <c r="H27" s="3625"/>
      <c r="I27" s="3625"/>
      <c r="J27" s="3763">
        <v>31</v>
      </c>
      <c r="K27" s="3764"/>
      <c r="L27" s="3764"/>
      <c r="M27" s="3764"/>
      <c r="N27" s="3628" t="s">
        <v>1710</v>
      </c>
      <c r="O27" s="3765"/>
      <c r="P27" s="3766">
        <v>0</v>
      </c>
      <c r="Q27" s="3767"/>
      <c r="R27" s="3767"/>
      <c r="S27" s="3628" t="s">
        <v>1729</v>
      </c>
      <c r="T27" s="3765"/>
      <c r="U27" s="3761">
        <v>0</v>
      </c>
      <c r="V27" s="3762"/>
      <c r="W27" s="3762"/>
      <c r="X27" s="3608" t="s">
        <v>1729</v>
      </c>
      <c r="Y27" s="3677"/>
      <c r="Z27" s="3766">
        <v>0</v>
      </c>
      <c r="AA27" s="3767"/>
      <c r="AB27" s="3767"/>
      <c r="AC27" s="3628" t="s">
        <v>1729</v>
      </c>
      <c r="AD27" s="3765"/>
      <c r="AE27" s="3761">
        <v>0</v>
      </c>
      <c r="AF27" s="3762"/>
      <c r="AG27" s="3762"/>
      <c r="AH27" s="3608" t="s">
        <v>1729</v>
      </c>
      <c r="AI27" s="3677"/>
      <c r="AJ27" s="3761">
        <v>0</v>
      </c>
      <c r="AK27" s="3762"/>
      <c r="AL27" s="3762"/>
      <c r="AM27" s="3608" t="s">
        <v>1729</v>
      </c>
      <c r="AN27" s="3677"/>
      <c r="AO27" s="3761">
        <v>0</v>
      </c>
      <c r="AP27" s="3762"/>
      <c r="AQ27" s="3762"/>
      <c r="AR27" s="3608" t="s">
        <v>1729</v>
      </c>
      <c r="AS27" s="3677"/>
      <c r="AT27" s="3760">
        <f t="shared" si="0"/>
        <v>0</v>
      </c>
      <c r="AU27" s="3616"/>
      <c r="AV27" s="3616"/>
      <c r="AW27" s="3608" t="s">
        <v>1729</v>
      </c>
      <c r="AX27" s="3677"/>
    </row>
    <row r="28" spans="3:53" ht="13.9" customHeight="1">
      <c r="E28" s="3625" t="s">
        <v>1736</v>
      </c>
      <c r="F28" s="3625"/>
      <c r="G28" s="3625"/>
      <c r="H28" s="3625"/>
      <c r="I28" s="3625"/>
      <c r="J28" s="3763">
        <v>30</v>
      </c>
      <c r="K28" s="3764"/>
      <c r="L28" s="3764"/>
      <c r="M28" s="3764"/>
      <c r="N28" s="3628" t="s">
        <v>1710</v>
      </c>
      <c r="O28" s="3765"/>
      <c r="P28" s="3766">
        <v>0</v>
      </c>
      <c r="Q28" s="3767"/>
      <c r="R28" s="3767"/>
      <c r="S28" s="3628" t="s">
        <v>1729</v>
      </c>
      <c r="T28" s="3765"/>
      <c r="U28" s="3761">
        <v>0</v>
      </c>
      <c r="V28" s="3762"/>
      <c r="W28" s="3762"/>
      <c r="X28" s="3608" t="s">
        <v>1729</v>
      </c>
      <c r="Y28" s="3677"/>
      <c r="Z28" s="3766">
        <v>0</v>
      </c>
      <c r="AA28" s="3767"/>
      <c r="AB28" s="3767"/>
      <c r="AC28" s="3628" t="s">
        <v>1729</v>
      </c>
      <c r="AD28" s="3765"/>
      <c r="AE28" s="3761">
        <v>0</v>
      </c>
      <c r="AF28" s="3762"/>
      <c r="AG28" s="3762"/>
      <c r="AH28" s="3608" t="s">
        <v>1729</v>
      </c>
      <c r="AI28" s="3677"/>
      <c r="AJ28" s="3761">
        <v>0</v>
      </c>
      <c r="AK28" s="3762"/>
      <c r="AL28" s="3762"/>
      <c r="AM28" s="3608" t="s">
        <v>1729</v>
      </c>
      <c r="AN28" s="3677"/>
      <c r="AO28" s="3761">
        <v>0</v>
      </c>
      <c r="AP28" s="3762"/>
      <c r="AQ28" s="3762"/>
      <c r="AR28" s="3608" t="s">
        <v>1729</v>
      </c>
      <c r="AS28" s="3677"/>
      <c r="AT28" s="3760">
        <f t="shared" si="0"/>
        <v>0</v>
      </c>
      <c r="AU28" s="3616"/>
      <c r="AV28" s="3616"/>
      <c r="AW28" s="3608" t="s">
        <v>1729</v>
      </c>
      <c r="AX28" s="3677"/>
    </row>
    <row r="29" spans="3:53" ht="13.9" customHeight="1">
      <c r="E29" s="3625" t="s">
        <v>1737</v>
      </c>
      <c r="F29" s="3625"/>
      <c r="G29" s="3625"/>
      <c r="H29" s="3625"/>
      <c r="I29" s="3625"/>
      <c r="J29" s="3763">
        <v>31</v>
      </c>
      <c r="K29" s="3764"/>
      <c r="L29" s="3764"/>
      <c r="M29" s="3764"/>
      <c r="N29" s="3628" t="s">
        <v>1710</v>
      </c>
      <c r="O29" s="3765"/>
      <c r="P29" s="3766">
        <v>0</v>
      </c>
      <c r="Q29" s="3767"/>
      <c r="R29" s="3767"/>
      <c r="S29" s="3628" t="s">
        <v>1729</v>
      </c>
      <c r="T29" s="3765"/>
      <c r="U29" s="3761">
        <v>0</v>
      </c>
      <c r="V29" s="3762"/>
      <c r="W29" s="3762"/>
      <c r="X29" s="3608" t="s">
        <v>1729</v>
      </c>
      <c r="Y29" s="3677"/>
      <c r="Z29" s="3766">
        <v>0</v>
      </c>
      <c r="AA29" s="3767"/>
      <c r="AB29" s="3767"/>
      <c r="AC29" s="3628" t="s">
        <v>1729</v>
      </c>
      <c r="AD29" s="3765"/>
      <c r="AE29" s="3761">
        <v>0</v>
      </c>
      <c r="AF29" s="3762"/>
      <c r="AG29" s="3762"/>
      <c r="AH29" s="3608" t="s">
        <v>1729</v>
      </c>
      <c r="AI29" s="3677"/>
      <c r="AJ29" s="3761">
        <v>0</v>
      </c>
      <c r="AK29" s="3762"/>
      <c r="AL29" s="3762"/>
      <c r="AM29" s="3608" t="s">
        <v>1729</v>
      </c>
      <c r="AN29" s="3677"/>
      <c r="AO29" s="3761">
        <v>0</v>
      </c>
      <c r="AP29" s="3762"/>
      <c r="AQ29" s="3762"/>
      <c r="AR29" s="3608" t="s">
        <v>1729</v>
      </c>
      <c r="AS29" s="3677"/>
      <c r="AT29" s="3760">
        <f t="shared" si="0"/>
        <v>0</v>
      </c>
      <c r="AU29" s="3616"/>
      <c r="AV29" s="3616"/>
      <c r="AW29" s="3608" t="s">
        <v>1729</v>
      </c>
      <c r="AX29" s="3677"/>
      <c r="BA29" s="1242"/>
    </row>
    <row r="30" spans="3:53" ht="13.9" customHeight="1">
      <c r="E30" s="3625" t="s">
        <v>1738</v>
      </c>
      <c r="F30" s="3625"/>
      <c r="G30" s="3625"/>
      <c r="H30" s="3625"/>
      <c r="I30" s="3625"/>
      <c r="J30" s="3763">
        <v>30</v>
      </c>
      <c r="K30" s="3764"/>
      <c r="L30" s="3764"/>
      <c r="M30" s="3764"/>
      <c r="N30" s="3628" t="s">
        <v>1710</v>
      </c>
      <c r="O30" s="3765"/>
      <c r="P30" s="3766">
        <v>0</v>
      </c>
      <c r="Q30" s="3767"/>
      <c r="R30" s="3767"/>
      <c r="S30" s="3628" t="s">
        <v>1729</v>
      </c>
      <c r="T30" s="3765"/>
      <c r="U30" s="3761">
        <v>0</v>
      </c>
      <c r="V30" s="3762"/>
      <c r="W30" s="3762"/>
      <c r="X30" s="3608" t="s">
        <v>1729</v>
      </c>
      <c r="Y30" s="3677"/>
      <c r="Z30" s="3766">
        <v>0</v>
      </c>
      <c r="AA30" s="3767"/>
      <c r="AB30" s="3767"/>
      <c r="AC30" s="3628" t="s">
        <v>1729</v>
      </c>
      <c r="AD30" s="3765"/>
      <c r="AE30" s="3761">
        <v>0</v>
      </c>
      <c r="AF30" s="3762"/>
      <c r="AG30" s="3762"/>
      <c r="AH30" s="3608" t="s">
        <v>1729</v>
      </c>
      <c r="AI30" s="3677"/>
      <c r="AJ30" s="3761">
        <v>0</v>
      </c>
      <c r="AK30" s="3762"/>
      <c r="AL30" s="3762"/>
      <c r="AM30" s="3608" t="s">
        <v>1729</v>
      </c>
      <c r="AN30" s="3677"/>
      <c r="AO30" s="3761">
        <v>0</v>
      </c>
      <c r="AP30" s="3762"/>
      <c r="AQ30" s="3762"/>
      <c r="AR30" s="3608" t="s">
        <v>1729</v>
      </c>
      <c r="AS30" s="3677"/>
      <c r="AT30" s="3760">
        <f t="shared" si="0"/>
        <v>0</v>
      </c>
      <c r="AU30" s="3616"/>
      <c r="AV30" s="3616"/>
      <c r="AW30" s="3608" t="s">
        <v>1729</v>
      </c>
      <c r="AX30" s="3677"/>
    </row>
    <row r="31" spans="3:53" ht="13.9" customHeight="1">
      <c r="E31" s="3625" t="s">
        <v>1739</v>
      </c>
      <c r="F31" s="3625"/>
      <c r="G31" s="3625"/>
      <c r="H31" s="3625"/>
      <c r="I31" s="3625"/>
      <c r="J31" s="3763">
        <v>27</v>
      </c>
      <c r="K31" s="3764"/>
      <c r="L31" s="3764"/>
      <c r="M31" s="3764"/>
      <c r="N31" s="3628" t="s">
        <v>1710</v>
      </c>
      <c r="O31" s="3765"/>
      <c r="P31" s="3766">
        <v>0</v>
      </c>
      <c r="Q31" s="3767"/>
      <c r="R31" s="3767"/>
      <c r="S31" s="3628" t="s">
        <v>1729</v>
      </c>
      <c r="T31" s="3765"/>
      <c r="U31" s="3761">
        <v>0</v>
      </c>
      <c r="V31" s="3762"/>
      <c r="W31" s="3762"/>
      <c r="X31" s="3608" t="s">
        <v>1729</v>
      </c>
      <c r="Y31" s="3677"/>
      <c r="Z31" s="3766">
        <v>0</v>
      </c>
      <c r="AA31" s="3767"/>
      <c r="AB31" s="3767"/>
      <c r="AC31" s="3628" t="s">
        <v>1729</v>
      </c>
      <c r="AD31" s="3765"/>
      <c r="AE31" s="3761">
        <v>0</v>
      </c>
      <c r="AF31" s="3762"/>
      <c r="AG31" s="3762"/>
      <c r="AH31" s="3608" t="s">
        <v>1729</v>
      </c>
      <c r="AI31" s="3677"/>
      <c r="AJ31" s="3761">
        <v>0</v>
      </c>
      <c r="AK31" s="3762"/>
      <c r="AL31" s="3762"/>
      <c r="AM31" s="3608" t="s">
        <v>1729</v>
      </c>
      <c r="AN31" s="3677"/>
      <c r="AO31" s="3761">
        <v>0</v>
      </c>
      <c r="AP31" s="3762"/>
      <c r="AQ31" s="3762"/>
      <c r="AR31" s="3608" t="s">
        <v>1729</v>
      </c>
      <c r="AS31" s="3677"/>
      <c r="AT31" s="3760">
        <f t="shared" si="0"/>
        <v>0</v>
      </c>
      <c r="AU31" s="3616"/>
      <c r="AV31" s="3616"/>
      <c r="AW31" s="3608" t="s">
        <v>1729</v>
      </c>
      <c r="AX31" s="3677"/>
    </row>
    <row r="32" spans="3:53" ht="13.9" customHeight="1">
      <c r="E32" s="3625" t="s">
        <v>1740</v>
      </c>
      <c r="F32" s="3625"/>
      <c r="G32" s="3625"/>
      <c r="H32" s="3625"/>
      <c r="I32" s="3625"/>
      <c r="J32" s="3763">
        <v>31</v>
      </c>
      <c r="K32" s="3764"/>
      <c r="L32" s="3764"/>
      <c r="M32" s="3764"/>
      <c r="N32" s="3628" t="s">
        <v>1710</v>
      </c>
      <c r="O32" s="3765"/>
      <c r="P32" s="3766">
        <v>0</v>
      </c>
      <c r="Q32" s="3767"/>
      <c r="R32" s="3767"/>
      <c r="S32" s="3628" t="s">
        <v>1729</v>
      </c>
      <c r="T32" s="3765"/>
      <c r="U32" s="3761">
        <v>0</v>
      </c>
      <c r="V32" s="3762"/>
      <c r="W32" s="3762"/>
      <c r="X32" s="3608" t="s">
        <v>1729</v>
      </c>
      <c r="Y32" s="3677"/>
      <c r="Z32" s="3766">
        <v>0</v>
      </c>
      <c r="AA32" s="3767"/>
      <c r="AB32" s="3767"/>
      <c r="AC32" s="3628" t="s">
        <v>1729</v>
      </c>
      <c r="AD32" s="3765"/>
      <c r="AE32" s="3761">
        <v>0</v>
      </c>
      <c r="AF32" s="3762"/>
      <c r="AG32" s="3762"/>
      <c r="AH32" s="3608" t="s">
        <v>1729</v>
      </c>
      <c r="AI32" s="3677"/>
      <c r="AJ32" s="3761">
        <v>0</v>
      </c>
      <c r="AK32" s="3762"/>
      <c r="AL32" s="3762"/>
      <c r="AM32" s="3608" t="s">
        <v>1729</v>
      </c>
      <c r="AN32" s="3677"/>
      <c r="AO32" s="3761">
        <v>0</v>
      </c>
      <c r="AP32" s="3762"/>
      <c r="AQ32" s="3762"/>
      <c r="AR32" s="3608" t="s">
        <v>1729</v>
      </c>
      <c r="AS32" s="3677"/>
      <c r="AT32" s="3760">
        <f t="shared" si="0"/>
        <v>0</v>
      </c>
      <c r="AU32" s="3616"/>
      <c r="AV32" s="3616"/>
      <c r="AW32" s="3608" t="s">
        <v>1729</v>
      </c>
      <c r="AX32" s="3677"/>
    </row>
    <row r="33" spans="2:54" ht="13.9" customHeight="1">
      <c r="E33" s="3625" t="s">
        <v>1722</v>
      </c>
      <c r="F33" s="3625"/>
      <c r="G33" s="3625"/>
      <c r="H33" s="3625"/>
      <c r="I33" s="3625"/>
      <c r="J33" s="3626">
        <f>SUM(J21:M32)</f>
        <v>362</v>
      </c>
      <c r="K33" s="3627"/>
      <c r="L33" s="3627"/>
      <c r="M33" s="3627"/>
      <c r="N33" s="3628" t="s">
        <v>1710</v>
      </c>
      <c r="O33" s="3765"/>
      <c r="P33" s="3617">
        <f>SUM(P21:R32)</f>
        <v>0</v>
      </c>
      <c r="Q33" s="3618"/>
      <c r="R33" s="3618"/>
      <c r="S33" s="3628" t="s">
        <v>1729</v>
      </c>
      <c r="T33" s="3765"/>
      <c r="U33" s="3760">
        <f>SUM(U21:W32)</f>
        <v>0</v>
      </c>
      <c r="V33" s="3616"/>
      <c r="W33" s="3616"/>
      <c r="X33" s="3608" t="s">
        <v>1729</v>
      </c>
      <c r="Y33" s="3677"/>
      <c r="Z33" s="3617">
        <f>SUM(Z21:AB32)</f>
        <v>0</v>
      </c>
      <c r="AA33" s="3618"/>
      <c r="AB33" s="3618"/>
      <c r="AC33" s="3628" t="s">
        <v>1729</v>
      </c>
      <c r="AD33" s="3765"/>
      <c r="AE33" s="3760">
        <f>SUM(AE21:AG32)</f>
        <v>0</v>
      </c>
      <c r="AF33" s="3616"/>
      <c r="AG33" s="3616"/>
      <c r="AH33" s="3608" t="s">
        <v>1729</v>
      </c>
      <c r="AI33" s="3677"/>
      <c r="AJ33" s="3760">
        <f>SUM(AJ21:AL32)</f>
        <v>0</v>
      </c>
      <c r="AK33" s="3616"/>
      <c r="AL33" s="3616"/>
      <c r="AM33" s="3608" t="s">
        <v>1729</v>
      </c>
      <c r="AN33" s="3677"/>
      <c r="AO33" s="3760">
        <f>SUM(AO21:AQ32)</f>
        <v>0</v>
      </c>
      <c r="AP33" s="3616"/>
      <c r="AQ33" s="3616"/>
      <c r="AR33" s="3608" t="s">
        <v>1729</v>
      </c>
      <c r="AS33" s="3677"/>
      <c r="AT33" s="3760">
        <f>SUM(AT21:AV32)</f>
        <v>0</v>
      </c>
      <c r="AU33" s="3616"/>
      <c r="AV33" s="3616"/>
      <c r="AW33" s="3608" t="s">
        <v>1729</v>
      </c>
      <c r="AX33" s="3677"/>
    </row>
    <row r="34" spans="2:54" ht="13.9" customHeight="1">
      <c r="E34" s="3750" t="s">
        <v>1896</v>
      </c>
      <c r="F34" s="3751"/>
      <c r="G34" s="3751"/>
      <c r="H34" s="3751"/>
      <c r="I34" s="3752"/>
      <c r="J34" s="3783"/>
      <c r="K34" s="3784"/>
      <c r="L34" s="3784"/>
      <c r="M34" s="3784"/>
      <c r="N34" s="3784"/>
      <c r="O34" s="3785"/>
      <c r="P34" s="3768">
        <f>IFERROR(ROUNDUP(P33/$J$33,1),"0")</f>
        <v>0</v>
      </c>
      <c r="Q34" s="3769"/>
      <c r="R34" s="3769"/>
      <c r="S34" s="3628" t="s">
        <v>1729</v>
      </c>
      <c r="T34" s="3765"/>
      <c r="U34" s="3768">
        <f>IFERROR(ROUNDUP(U33/$J$33,1),"0")</f>
        <v>0</v>
      </c>
      <c r="V34" s="3769"/>
      <c r="W34" s="3769"/>
      <c r="X34" s="3608" t="s">
        <v>1729</v>
      </c>
      <c r="Y34" s="3677"/>
      <c r="Z34" s="3768">
        <f>IFERROR(ROUNDUP(Z33/$J$33,1),"0")</f>
        <v>0</v>
      </c>
      <c r="AA34" s="3769"/>
      <c r="AB34" s="3769"/>
      <c r="AC34" s="3608" t="s">
        <v>1729</v>
      </c>
      <c r="AD34" s="3677"/>
      <c r="AE34" s="3768">
        <f>IFERROR(ROUNDUP(AE33/$J$33,1),"0")</f>
        <v>0</v>
      </c>
      <c r="AF34" s="3769"/>
      <c r="AG34" s="3769"/>
      <c r="AH34" s="3608" t="s">
        <v>1729</v>
      </c>
      <c r="AI34" s="3677"/>
      <c r="AJ34" s="3768">
        <f>IFERROR(ROUNDUP(AJ33/$J$33,1),"0")</f>
        <v>0</v>
      </c>
      <c r="AK34" s="3769"/>
      <c r="AL34" s="3769"/>
      <c r="AM34" s="3608" t="s">
        <v>1729</v>
      </c>
      <c r="AN34" s="3677"/>
      <c r="AO34" s="3768">
        <f>IFERROR(ROUNDUP(AO33/$J$33,1),"0")</f>
        <v>0</v>
      </c>
      <c r="AP34" s="3769"/>
      <c r="AQ34" s="3769"/>
      <c r="AR34" s="3608" t="s">
        <v>1729</v>
      </c>
      <c r="AS34" s="3677"/>
      <c r="AT34" s="3781">
        <f>P34+U34+Z34+AE34+AJ34+AO34</f>
        <v>0</v>
      </c>
      <c r="AU34" s="3782"/>
      <c r="AV34" s="3782"/>
      <c r="AW34" s="3608" t="s">
        <v>1729</v>
      </c>
      <c r="AX34" s="3677"/>
    </row>
    <row r="35" spans="2:54" ht="13.9" customHeight="1">
      <c r="E35" s="1212" t="s">
        <v>1897</v>
      </c>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c r="AP35" s="1234"/>
      <c r="AQ35" s="1234"/>
      <c r="AR35" s="1234"/>
      <c r="AS35" s="1234"/>
      <c r="AT35" s="1234"/>
      <c r="AU35" s="1234"/>
      <c r="AV35" s="1234"/>
      <c r="AW35" s="1234"/>
      <c r="AX35" s="1248" t="str">
        <f>IFERROR(IF(AT34&gt;Y9,"「１　事業者名等」の定員数を超過しています。",""),"")</f>
        <v/>
      </c>
    </row>
    <row r="36" spans="2:54" ht="13.9" customHeight="1">
      <c r="E36" s="1212" t="s">
        <v>1898</v>
      </c>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c r="AP36" s="1234"/>
      <c r="AQ36" s="1234"/>
      <c r="AR36" s="1234"/>
      <c r="AS36" s="1234"/>
      <c r="AT36" s="1234"/>
      <c r="AU36" s="1234"/>
      <c r="AV36" s="1234"/>
      <c r="AW36" s="1234"/>
      <c r="AX36" s="1234"/>
    </row>
    <row r="37" spans="2:54" ht="13.9" customHeight="1">
      <c r="E37" s="1212" t="s">
        <v>1899</v>
      </c>
      <c r="F37" s="1234"/>
      <c r="G37" s="1234"/>
      <c r="H37" s="1234"/>
      <c r="I37" s="1234"/>
      <c r="J37" s="1234"/>
      <c r="K37" s="1234"/>
      <c r="L37" s="1234"/>
      <c r="M37" s="1234"/>
      <c r="N37" s="1234"/>
      <c r="O37" s="1234"/>
      <c r="P37" s="123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c r="AP37" s="1234"/>
      <c r="AQ37" s="1234"/>
      <c r="AR37" s="1234"/>
      <c r="AS37" s="1234"/>
      <c r="AT37" s="1234"/>
      <c r="AU37" s="1234"/>
      <c r="AV37" s="1234"/>
      <c r="AW37" s="1234"/>
      <c r="AX37" s="1234"/>
    </row>
    <row r="38" spans="2:54" ht="13.9" customHeight="1">
      <c r="E38" s="1212" t="s">
        <v>1900</v>
      </c>
      <c r="F38" s="1234"/>
      <c r="G38" s="1234"/>
      <c r="H38" s="1234"/>
      <c r="I38" s="1234"/>
      <c r="J38" s="1234"/>
      <c r="K38" s="1234"/>
      <c r="L38" s="1234"/>
      <c r="M38" s="1234"/>
      <c r="N38" s="1234"/>
      <c r="O38" s="1234"/>
      <c r="P38" s="123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c r="AP38" s="1234"/>
      <c r="AQ38" s="1234"/>
      <c r="AR38" s="1234"/>
      <c r="AS38" s="1234"/>
      <c r="AT38" s="1234"/>
      <c r="AU38" s="1234"/>
      <c r="AV38" s="1234"/>
      <c r="AW38" s="1234"/>
      <c r="AX38" s="1234"/>
    </row>
    <row r="39" spans="2:54" ht="13.9" customHeight="1">
      <c r="E39" s="1212" t="s">
        <v>1901</v>
      </c>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row>
    <row r="40" spans="2:54" ht="13.9" customHeight="1">
      <c r="E40" s="1212" t="s">
        <v>1902</v>
      </c>
      <c r="F40" s="1234"/>
      <c r="G40" s="1234"/>
      <c r="H40" s="1234"/>
      <c r="I40" s="1234"/>
      <c r="J40" s="1234"/>
      <c r="K40" s="1234"/>
      <c r="L40" s="1234"/>
      <c r="M40" s="1234"/>
      <c r="N40" s="1234"/>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4"/>
      <c r="AJ40" s="1234"/>
      <c r="AK40" s="1234"/>
      <c r="AL40" s="1234"/>
      <c r="AM40" s="1234"/>
      <c r="AN40" s="1234"/>
      <c r="AO40" s="1234"/>
      <c r="AP40" s="1234"/>
      <c r="AQ40" s="1234"/>
      <c r="AR40" s="1234"/>
      <c r="AS40" s="1234"/>
      <c r="AT40" s="1234"/>
      <c r="AU40" s="1234"/>
      <c r="AV40" s="1234"/>
      <c r="AW40" s="1234"/>
      <c r="AX40" s="1234"/>
    </row>
    <row r="41" spans="2:54" ht="13.9" customHeight="1">
      <c r="E41" s="1212"/>
      <c r="F41" s="1234"/>
      <c r="G41" s="1234"/>
      <c r="H41" s="1234"/>
      <c r="I41" s="1234"/>
      <c r="J41" s="1234"/>
      <c r="K41" s="1234"/>
      <c r="L41" s="1234"/>
      <c r="M41" s="1234"/>
      <c r="N41" s="1234"/>
      <c r="O41" s="1234"/>
      <c r="P41" s="1234"/>
      <c r="Q41" s="1234"/>
      <c r="R41" s="1234"/>
      <c r="S41" s="1234"/>
      <c r="T41" s="1234"/>
      <c r="U41" s="1234"/>
      <c r="V41" s="1234"/>
      <c r="W41" s="1234"/>
      <c r="X41" s="1234"/>
      <c r="Y41" s="1234"/>
      <c r="Z41" s="1234"/>
      <c r="AA41" s="1234"/>
      <c r="AB41" s="1234"/>
      <c r="AC41" s="1234"/>
      <c r="AD41" s="1234"/>
      <c r="AE41" s="1234"/>
      <c r="AF41" s="1234"/>
      <c r="AG41" s="1234"/>
      <c r="AH41" s="1234"/>
      <c r="AI41" s="1234"/>
      <c r="AJ41" s="1234"/>
      <c r="AK41" s="1234"/>
      <c r="AL41" s="1234"/>
      <c r="AM41" s="1234"/>
      <c r="AN41" s="1234"/>
      <c r="AO41" s="1234"/>
      <c r="AP41" s="1234"/>
      <c r="AQ41" s="1234"/>
      <c r="AR41" s="1234"/>
      <c r="AS41" s="1234"/>
      <c r="AT41" s="1234"/>
      <c r="AU41" s="1234"/>
      <c r="AV41" s="1234"/>
      <c r="AW41" s="1234"/>
      <c r="AX41" s="1234"/>
    </row>
    <row r="42" spans="2:54" ht="13.9" customHeight="1">
      <c r="E42" s="1212"/>
      <c r="F42" s="1234"/>
      <c r="G42" s="1234"/>
      <c r="H42" s="1234"/>
      <c r="I42" s="1234"/>
      <c r="J42" s="1234"/>
      <c r="K42" s="1234"/>
      <c r="L42" s="1234"/>
      <c r="M42" s="1234"/>
      <c r="N42" s="1234"/>
      <c r="O42" s="1234"/>
      <c r="P42" s="1234"/>
      <c r="Q42" s="1234"/>
      <c r="R42" s="1234"/>
      <c r="S42" s="1234"/>
      <c r="T42" s="1234"/>
      <c r="U42" s="1234"/>
      <c r="V42" s="1234"/>
      <c r="W42" s="1234"/>
      <c r="X42" s="1234"/>
      <c r="Y42" s="1234"/>
      <c r="Z42" s="1234"/>
      <c r="AA42" s="1234"/>
      <c r="AB42" s="1234"/>
      <c r="AC42" s="1234"/>
      <c r="AD42" s="1234"/>
      <c r="AE42" s="1234"/>
      <c r="AF42" s="1234"/>
      <c r="AG42" s="1234"/>
      <c r="AH42" s="1234"/>
      <c r="AI42" s="1234"/>
      <c r="AJ42" s="1234"/>
      <c r="AK42" s="1234"/>
      <c r="AL42" s="1234"/>
      <c r="AM42" s="1234"/>
      <c r="AN42" s="1234"/>
      <c r="AO42" s="1234"/>
      <c r="AP42" s="1234"/>
      <c r="AQ42" s="1234"/>
      <c r="AR42" s="1234"/>
      <c r="AS42" s="1234"/>
      <c r="AT42" s="1234"/>
      <c r="AU42" s="1234"/>
      <c r="AV42" s="1234"/>
      <c r="AW42" s="1234"/>
      <c r="AX42" s="1234"/>
    </row>
    <row r="43" spans="2:54" ht="13.9" customHeight="1">
      <c r="B43" s="1357"/>
      <c r="C43" s="1358"/>
      <c r="D43" s="1358"/>
      <c r="E43" s="1358"/>
      <c r="F43" s="1358"/>
      <c r="G43" s="1067" t="s">
        <v>1903</v>
      </c>
      <c r="AA43" s="1358"/>
      <c r="AB43" s="1358"/>
      <c r="AC43" s="1358"/>
      <c r="AD43" s="1067" t="s">
        <v>1904</v>
      </c>
      <c r="AX43" s="1359"/>
      <c r="AY43" s="1359"/>
      <c r="AZ43" s="1359"/>
      <c r="BA43" s="1358"/>
      <c r="BB43" s="1358"/>
    </row>
    <row r="44" spans="2:54" ht="13.9" customHeight="1">
      <c r="B44" s="1357"/>
      <c r="C44" s="1358"/>
      <c r="D44" s="1358"/>
      <c r="E44" s="1360"/>
      <c r="F44" s="1360"/>
      <c r="I44" s="3625"/>
      <c r="J44" s="3625"/>
      <c r="K44" s="3625"/>
      <c r="L44" s="3625"/>
      <c r="M44" s="3625"/>
      <c r="N44" s="3625"/>
      <c r="O44" s="3625"/>
      <c r="P44" s="3625"/>
      <c r="Q44" s="3625"/>
      <c r="R44" s="3625"/>
      <c r="S44" s="3625"/>
      <c r="T44" s="3625"/>
      <c r="U44" s="3625" t="s">
        <v>1576</v>
      </c>
      <c r="V44" s="3625"/>
      <c r="W44" s="3625"/>
      <c r="X44" s="3625"/>
      <c r="Y44" s="3625"/>
      <c r="Z44" s="3625"/>
      <c r="AA44" s="1358"/>
      <c r="AB44" s="1358"/>
      <c r="AC44" s="1358"/>
      <c r="AF44" s="3625"/>
      <c r="AG44" s="3625"/>
      <c r="AH44" s="3625"/>
      <c r="AI44" s="3625"/>
      <c r="AJ44" s="3625"/>
      <c r="AK44" s="3625"/>
      <c r="AL44" s="3625"/>
      <c r="AM44" s="3625"/>
      <c r="AN44" s="3625"/>
      <c r="AO44" s="3625"/>
      <c r="AP44" s="3625"/>
      <c r="AQ44" s="3625"/>
      <c r="AR44" s="3625" t="s">
        <v>1576</v>
      </c>
      <c r="AS44" s="3625"/>
      <c r="AT44" s="3625"/>
      <c r="AU44" s="3625"/>
      <c r="AV44" s="3625"/>
      <c r="AW44" s="3625"/>
      <c r="AX44" s="1358"/>
      <c r="AY44" s="1358"/>
      <c r="AZ44" s="1358"/>
      <c r="BA44" s="1358"/>
      <c r="BB44" s="1358"/>
    </row>
    <row r="45" spans="2:54" ht="13.9" customHeight="1">
      <c r="B45" s="1357"/>
      <c r="C45" s="1358"/>
      <c r="D45" s="1358"/>
      <c r="E45" s="1360"/>
      <c r="F45" s="1360"/>
      <c r="I45" s="3625" t="s">
        <v>1905</v>
      </c>
      <c r="J45" s="3625"/>
      <c r="K45" s="3625"/>
      <c r="L45" s="3625"/>
      <c r="M45" s="3625"/>
      <c r="N45" s="3625"/>
      <c r="O45" s="3625"/>
      <c r="P45" s="3625"/>
      <c r="Q45" s="3625"/>
      <c r="R45" s="3625"/>
      <c r="S45" s="3625"/>
      <c r="T45" s="3625"/>
      <c r="U45" s="3776" t="str">
        <f>IF(AND(OR(AK7="○",AK8="○"),E12="○"),ROUNDUP(AX15*0.9/7,0),IF(AND(OR(AK7="○",AK8="○"),OR(E13="○",E14="○")),ROUNDUP(AT34/7,0),""))</f>
        <v/>
      </c>
      <c r="V45" s="3777"/>
      <c r="W45" s="3777"/>
      <c r="X45" s="3778"/>
      <c r="Y45" s="3779" t="s">
        <v>316</v>
      </c>
      <c r="Z45" s="3779"/>
      <c r="AA45" s="1358"/>
      <c r="AB45" s="1358"/>
      <c r="AC45" s="1358"/>
      <c r="AF45" s="3625" t="s">
        <v>1905</v>
      </c>
      <c r="AG45" s="3625"/>
      <c r="AH45" s="3625"/>
      <c r="AI45" s="3625"/>
      <c r="AJ45" s="3625"/>
      <c r="AK45" s="3625"/>
      <c r="AL45" s="3625"/>
      <c r="AM45" s="3625"/>
      <c r="AN45" s="3625"/>
      <c r="AO45" s="3625"/>
      <c r="AP45" s="3625"/>
      <c r="AQ45" s="3625"/>
      <c r="AR45" s="3780"/>
      <c r="AS45" s="3780"/>
      <c r="AT45" s="3780"/>
      <c r="AU45" s="3780"/>
      <c r="AV45" s="3779" t="s">
        <v>316</v>
      </c>
      <c r="AW45" s="3779"/>
    </row>
    <row r="46" spans="2:54" ht="13.9" customHeight="1">
      <c r="B46" s="1357"/>
      <c r="C46" s="1358"/>
      <c r="D46" s="1358"/>
      <c r="E46" s="1361"/>
      <c r="F46" s="1358"/>
      <c r="I46" s="1212"/>
      <c r="AA46" s="1358"/>
      <c r="AB46" s="1358"/>
      <c r="AC46" s="1358"/>
      <c r="AF46" s="1212"/>
    </row>
    <row r="47" spans="2:54" ht="13.9" customHeight="1">
      <c r="B47" s="1357"/>
      <c r="C47" s="1358"/>
      <c r="D47" s="1358"/>
      <c r="E47" s="1361"/>
      <c r="F47" s="1358"/>
      <c r="G47" s="1357" t="s">
        <v>1906</v>
      </c>
      <c r="H47" s="1357"/>
      <c r="I47" s="1357"/>
      <c r="J47" s="1357"/>
      <c r="K47" s="1357"/>
      <c r="L47" s="1357"/>
      <c r="M47" s="1357"/>
      <c r="N47" s="1357"/>
      <c r="O47" s="1357"/>
      <c r="P47" s="1357"/>
      <c r="Q47" s="1357"/>
      <c r="R47" s="1357"/>
      <c r="S47" s="1357"/>
      <c r="T47" s="1362"/>
      <c r="U47" s="1362"/>
      <c r="V47" s="1362"/>
      <c r="W47" s="1362"/>
      <c r="X47" s="1362"/>
      <c r="Y47" s="1362"/>
      <c r="Z47" s="1362"/>
      <c r="AA47" s="1362"/>
      <c r="AB47" s="1362"/>
      <c r="AC47" s="1362"/>
      <c r="AD47" s="1362"/>
      <c r="AE47" s="1362"/>
      <c r="AF47" s="1362"/>
      <c r="AG47" s="1362"/>
      <c r="AH47" s="1362"/>
      <c r="AI47" s="1362"/>
      <c r="AJ47" s="1363"/>
      <c r="AK47" s="1363"/>
      <c r="AL47" s="1363"/>
      <c r="AM47" s="1363"/>
      <c r="AN47" s="1363"/>
      <c r="AO47" s="1363"/>
      <c r="AP47" s="1363"/>
      <c r="AQ47" s="1363"/>
      <c r="AX47" s="1358"/>
      <c r="AY47" s="1358"/>
      <c r="AZ47" s="1358"/>
    </row>
    <row r="48" spans="2:54" ht="13.9" customHeight="1" thickBot="1">
      <c r="B48" s="1357"/>
      <c r="C48" s="1358"/>
      <c r="D48" s="1358"/>
      <c r="E48" s="1361"/>
      <c r="F48" s="1358"/>
      <c r="G48" s="1357"/>
      <c r="H48" s="1357"/>
      <c r="I48" s="1357"/>
      <c r="J48" s="1357"/>
      <c r="K48" s="1357"/>
      <c r="L48" s="1357"/>
      <c r="M48" s="1357"/>
      <c r="N48" s="1357"/>
      <c r="O48" s="1357"/>
      <c r="P48" s="1357"/>
      <c r="Q48" s="1357"/>
      <c r="R48" s="1357"/>
      <c r="S48" s="1357"/>
      <c r="T48" s="1362"/>
      <c r="U48" s="1362"/>
      <c r="V48" s="1362"/>
      <c r="W48" s="1362"/>
      <c r="X48" s="1362"/>
      <c r="Y48" s="1362"/>
      <c r="Z48" s="1362"/>
      <c r="AA48" s="1362"/>
      <c r="AB48" s="1362"/>
      <c r="AC48" s="1362"/>
      <c r="AD48" s="1362"/>
      <c r="AE48" s="1362"/>
      <c r="AF48" s="1362"/>
      <c r="AG48" s="1362"/>
      <c r="AH48" s="1362"/>
      <c r="AI48" s="1362"/>
      <c r="AJ48" s="1363"/>
      <c r="AK48" s="1363"/>
      <c r="AL48" s="1363"/>
      <c r="AM48" s="1363"/>
      <c r="AN48" s="1363"/>
      <c r="AO48" s="1363"/>
      <c r="AP48" s="1363"/>
      <c r="AQ48" s="1363"/>
      <c r="AX48" s="1358"/>
      <c r="AY48" s="1358"/>
      <c r="AZ48" s="1358"/>
    </row>
    <row r="49" spans="2:57" ht="13.9" customHeight="1">
      <c r="B49" s="1357"/>
      <c r="C49" s="1357"/>
      <c r="D49" s="1357"/>
      <c r="E49" s="1357"/>
      <c r="F49" s="1357"/>
      <c r="G49" s="1357"/>
      <c r="H49" s="1357"/>
      <c r="I49" s="1357"/>
      <c r="J49" s="1357"/>
      <c r="K49" s="1357"/>
      <c r="L49" s="1357"/>
      <c r="M49" s="1357"/>
      <c r="N49" s="1357"/>
      <c r="O49" s="1363"/>
      <c r="P49" s="1363"/>
      <c r="Q49" s="1362"/>
      <c r="R49" s="1362"/>
      <c r="S49" s="1362"/>
      <c r="T49" s="1362"/>
      <c r="U49" s="1362"/>
      <c r="V49" s="1362"/>
      <c r="W49" s="1362"/>
      <c r="X49" s="1362"/>
      <c r="Y49" s="1362"/>
      <c r="Z49" s="1362"/>
      <c r="AA49" s="1362"/>
      <c r="AB49" s="1362"/>
      <c r="AC49" s="1364"/>
      <c r="AD49" s="3770" t="str">
        <f>(IF(OR(U45&lt;=AR45),"可","規定の員数を満たしていません。"))</f>
        <v>可</v>
      </c>
      <c r="AE49" s="3771"/>
      <c r="AF49" s="3771"/>
      <c r="AG49" s="3771"/>
      <c r="AH49" s="3771"/>
      <c r="AI49" s="3771"/>
      <c r="AJ49" s="3771"/>
      <c r="AK49" s="3771"/>
      <c r="AL49" s="3771"/>
      <c r="AM49" s="3771"/>
      <c r="AN49" s="3771"/>
      <c r="AO49" s="3771"/>
      <c r="AP49" s="3771"/>
      <c r="AQ49" s="3771"/>
      <c r="AR49" s="3771"/>
      <c r="AS49" s="3771"/>
      <c r="AT49" s="3771"/>
      <c r="AU49" s="3772"/>
      <c r="AV49" s="1363"/>
      <c r="AW49" s="1363"/>
      <c r="AX49" s="1363"/>
      <c r="AY49" s="1363"/>
      <c r="AZ49" s="1363"/>
      <c r="BA49" s="1363"/>
      <c r="BB49" s="1363"/>
      <c r="BC49" s="1363"/>
      <c r="BD49" s="1363"/>
      <c r="BE49" s="1363"/>
    </row>
    <row r="50" spans="2:57" ht="13.9" customHeight="1" thickBot="1">
      <c r="O50" s="1363"/>
      <c r="P50" s="1363"/>
      <c r="Q50" s="1358"/>
      <c r="R50" s="1358"/>
      <c r="S50" s="1358"/>
      <c r="T50" s="1358"/>
      <c r="U50" s="1358"/>
      <c r="V50" s="1358"/>
      <c r="W50" s="1358"/>
      <c r="X50" s="1357"/>
      <c r="Y50" s="1357"/>
      <c r="Z50" s="1363"/>
      <c r="AA50" s="1357"/>
      <c r="AB50" s="1357"/>
      <c r="AC50" s="1363"/>
      <c r="AD50" s="3773"/>
      <c r="AE50" s="3774"/>
      <c r="AF50" s="3774"/>
      <c r="AG50" s="3774"/>
      <c r="AH50" s="3774"/>
      <c r="AI50" s="3774"/>
      <c r="AJ50" s="3774"/>
      <c r="AK50" s="3774"/>
      <c r="AL50" s="3774"/>
      <c r="AM50" s="3774"/>
      <c r="AN50" s="3774"/>
      <c r="AO50" s="3774"/>
      <c r="AP50" s="3774"/>
      <c r="AQ50" s="3774"/>
      <c r="AR50" s="3774"/>
      <c r="AS50" s="3774"/>
      <c r="AT50" s="3774"/>
      <c r="AU50" s="3775"/>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5"/>
  <conditionalFormatting sqref="AO12:AQ14 AX12:AZ14">
    <cfRule type="expression" dxfId="53" priority="54">
      <formula>COUNTA($E$13:$G$14)&gt;=1</formula>
    </cfRule>
  </conditionalFormatting>
  <conditionalFormatting sqref="J21:M32 P21:R22 U21:W22 AJ21:AL32">
    <cfRule type="expression" dxfId="52" priority="53">
      <formula>COUNTA($G$12)&gt;=1</formula>
    </cfRule>
  </conditionalFormatting>
  <conditionalFormatting sqref="P23:R23">
    <cfRule type="expression" dxfId="51" priority="52">
      <formula>COUNTA($G$12)&gt;=1</formula>
    </cfRule>
  </conditionalFormatting>
  <conditionalFormatting sqref="P24:R24">
    <cfRule type="expression" dxfId="50" priority="51">
      <formula>COUNTA($G$12)&gt;=1</formula>
    </cfRule>
  </conditionalFormatting>
  <conditionalFormatting sqref="P25:R25">
    <cfRule type="expression" dxfId="49" priority="50">
      <formula>COUNTA($G$12)&gt;=1</formula>
    </cfRule>
  </conditionalFormatting>
  <conditionalFormatting sqref="P26:R26">
    <cfRule type="expression" dxfId="48" priority="49">
      <formula>COUNTA($G$12)&gt;=1</formula>
    </cfRule>
  </conditionalFormatting>
  <conditionalFormatting sqref="P27:R27">
    <cfRule type="expression" dxfId="47" priority="48">
      <formula>COUNTA($G$12)&gt;=1</formula>
    </cfRule>
  </conditionalFormatting>
  <conditionalFormatting sqref="P28:R28">
    <cfRule type="expression" dxfId="46" priority="47">
      <formula>COUNTA($G$12)&gt;=1</formula>
    </cfRule>
  </conditionalFormatting>
  <conditionalFormatting sqref="P29:R29">
    <cfRule type="expression" dxfId="45" priority="46">
      <formula>COUNTA($G$12)&gt;=1</formula>
    </cfRule>
  </conditionalFormatting>
  <conditionalFormatting sqref="P30:R30">
    <cfRule type="expression" dxfId="44" priority="45">
      <formula>COUNTA($G$12)&gt;=1</formula>
    </cfRule>
  </conditionalFormatting>
  <conditionalFormatting sqref="P31:R31">
    <cfRule type="expression" dxfId="43" priority="44">
      <formula>COUNTA($G$12)&gt;=1</formula>
    </cfRule>
  </conditionalFormatting>
  <conditionalFormatting sqref="P32:R32">
    <cfRule type="expression" dxfId="42" priority="43">
      <formula>COUNTA($G$12)&gt;=1</formula>
    </cfRule>
  </conditionalFormatting>
  <conditionalFormatting sqref="U23:W23">
    <cfRule type="expression" dxfId="41" priority="42">
      <formula>COUNTA($G$12)&gt;=1</formula>
    </cfRule>
  </conditionalFormatting>
  <conditionalFormatting sqref="AO21:AQ22">
    <cfRule type="expression" dxfId="40" priority="41">
      <formula>COUNTA($G$12)&gt;=1</formula>
    </cfRule>
  </conditionalFormatting>
  <conditionalFormatting sqref="U24:W24">
    <cfRule type="expression" dxfId="39" priority="40">
      <formula>COUNTA($G$12)&gt;=1</formula>
    </cfRule>
  </conditionalFormatting>
  <conditionalFormatting sqref="U25:W25">
    <cfRule type="expression" dxfId="38" priority="39">
      <formula>COUNTA($G$12)&gt;=1</formula>
    </cfRule>
  </conditionalFormatting>
  <conditionalFormatting sqref="U26:W26">
    <cfRule type="expression" dxfId="37" priority="38">
      <formula>COUNTA($G$12)&gt;=1</formula>
    </cfRule>
  </conditionalFormatting>
  <conditionalFormatting sqref="U27:W27">
    <cfRule type="expression" dxfId="36" priority="37">
      <formula>COUNTA($G$12)&gt;=1</formula>
    </cfRule>
  </conditionalFormatting>
  <conditionalFormatting sqref="U28:W28">
    <cfRule type="expression" dxfId="35" priority="36">
      <formula>COUNTA($G$12)&gt;=1</formula>
    </cfRule>
  </conditionalFormatting>
  <conditionalFormatting sqref="U29:W29">
    <cfRule type="expression" dxfId="34" priority="35">
      <formula>COUNTA($G$12)&gt;=1</formula>
    </cfRule>
  </conditionalFormatting>
  <conditionalFormatting sqref="U30:W30">
    <cfRule type="expression" dxfId="33" priority="34">
      <formula>COUNTA($G$12)&gt;=1</formula>
    </cfRule>
  </conditionalFormatting>
  <conditionalFormatting sqref="U31:W31">
    <cfRule type="expression" dxfId="32" priority="33">
      <formula>COUNTA($G$12)&gt;=1</formula>
    </cfRule>
  </conditionalFormatting>
  <conditionalFormatting sqref="U32:W32">
    <cfRule type="expression" dxfId="31" priority="32">
      <formula>COUNTA($G$12)&gt;=1</formula>
    </cfRule>
  </conditionalFormatting>
  <conditionalFormatting sqref="AO23:AQ23">
    <cfRule type="expression" dxfId="30" priority="31">
      <formula>COUNTA($G$12)&gt;=1</formula>
    </cfRule>
  </conditionalFormatting>
  <conditionalFormatting sqref="AO24:AQ24">
    <cfRule type="expression" dxfId="29" priority="30">
      <formula>COUNTA($G$12)&gt;=1</formula>
    </cfRule>
  </conditionalFormatting>
  <conditionalFormatting sqref="AO25:AQ25">
    <cfRule type="expression" dxfId="28" priority="29">
      <formula>COUNTA($G$12)&gt;=1</formula>
    </cfRule>
  </conditionalFormatting>
  <conditionalFormatting sqref="AO26:AQ26">
    <cfRule type="expression" dxfId="27" priority="28">
      <formula>COUNTA($G$12)&gt;=1</formula>
    </cfRule>
  </conditionalFormatting>
  <conditionalFormatting sqref="AO27:AQ27">
    <cfRule type="expression" dxfId="26" priority="27">
      <formula>COUNTA($G$12)&gt;=1</formula>
    </cfRule>
  </conditionalFormatting>
  <conditionalFormatting sqref="AO28:AQ28">
    <cfRule type="expression" dxfId="25" priority="26">
      <formula>COUNTA($G$12)&gt;=1</formula>
    </cfRule>
  </conditionalFormatting>
  <conditionalFormatting sqref="AO29:AQ29">
    <cfRule type="expression" dxfId="24" priority="25">
      <formula>COUNTA($G$12)&gt;=1</formula>
    </cfRule>
  </conditionalFormatting>
  <conditionalFormatting sqref="AO30:AQ30">
    <cfRule type="expression" dxfId="23" priority="24">
      <formula>COUNTA($G$12)&gt;=1</formula>
    </cfRule>
  </conditionalFormatting>
  <conditionalFormatting sqref="AO31:AQ31">
    <cfRule type="expression" dxfId="22" priority="23">
      <formula>COUNTA($G$12)&gt;=1</formula>
    </cfRule>
  </conditionalFormatting>
  <conditionalFormatting sqref="AO32:AQ32">
    <cfRule type="expression" dxfId="21" priority="22">
      <formula>COUNTA($G$12)&gt;=1</formula>
    </cfRule>
  </conditionalFormatting>
  <conditionalFormatting sqref="Z21:AB22 AE21:AG22">
    <cfRule type="expression" dxfId="20" priority="21">
      <formula>COUNTA($G$12)&gt;=1</formula>
    </cfRule>
  </conditionalFormatting>
  <conditionalFormatting sqref="Z23:AB23">
    <cfRule type="expression" dxfId="19" priority="20">
      <formula>COUNTA($G$12)&gt;=1</formula>
    </cfRule>
  </conditionalFormatting>
  <conditionalFormatting sqref="Z24:AB24">
    <cfRule type="expression" dxfId="18" priority="19">
      <formula>COUNTA($G$12)&gt;=1</formula>
    </cfRule>
  </conditionalFormatting>
  <conditionalFormatting sqref="Z25:AB25">
    <cfRule type="expression" dxfId="17" priority="18">
      <formula>COUNTA($G$12)&gt;=1</formula>
    </cfRule>
  </conditionalFormatting>
  <conditionalFormatting sqref="Z26:AB26">
    <cfRule type="expression" dxfId="16" priority="17">
      <formula>COUNTA($G$12)&gt;=1</formula>
    </cfRule>
  </conditionalFormatting>
  <conditionalFormatting sqref="Z27:AB27">
    <cfRule type="expression" dxfId="15" priority="16">
      <formula>COUNTA($G$12)&gt;=1</formula>
    </cfRule>
  </conditionalFormatting>
  <conditionalFormatting sqref="Z28:AB28">
    <cfRule type="expression" dxfId="14" priority="15">
      <formula>COUNTA($G$12)&gt;=1</formula>
    </cfRule>
  </conditionalFormatting>
  <conditionalFormatting sqref="Z29:AB29">
    <cfRule type="expression" dxfId="13" priority="14">
      <formula>COUNTA($G$12)&gt;=1</formula>
    </cfRule>
  </conditionalFormatting>
  <conditionalFormatting sqref="Z30:AB30">
    <cfRule type="expression" dxfId="12" priority="13">
      <formula>COUNTA($G$12)&gt;=1</formula>
    </cfRule>
  </conditionalFormatting>
  <conditionalFormatting sqref="Z31:AB31">
    <cfRule type="expression" dxfId="11" priority="12">
      <formula>COUNTA($G$12)&gt;=1</formula>
    </cfRule>
  </conditionalFormatting>
  <conditionalFormatting sqref="Z32:AB32">
    <cfRule type="expression" dxfId="10" priority="11">
      <formula>COUNTA($G$12)&gt;=1</formula>
    </cfRule>
  </conditionalFormatting>
  <conditionalFormatting sqref="AE23:AG23">
    <cfRule type="expression" dxfId="9" priority="10">
      <formula>COUNTA($G$12)&gt;=1</formula>
    </cfRule>
  </conditionalFormatting>
  <conditionalFormatting sqref="AE24:AG24">
    <cfRule type="expression" dxfId="8" priority="9">
      <formula>COUNTA($G$12)&gt;=1</formula>
    </cfRule>
  </conditionalFormatting>
  <conditionalFormatting sqref="AE25:AG25">
    <cfRule type="expression" dxfId="7" priority="8">
      <formula>COUNTA($G$12)&gt;=1</formula>
    </cfRule>
  </conditionalFormatting>
  <conditionalFormatting sqref="AE26:AG26">
    <cfRule type="expression" dxfId="6" priority="7">
      <formula>COUNTA($G$12)&gt;=1</formula>
    </cfRule>
  </conditionalFormatting>
  <conditionalFormatting sqref="AE27:AG27">
    <cfRule type="expression" dxfId="5" priority="6">
      <formula>COUNTA($G$12)&gt;=1</formula>
    </cfRule>
  </conditionalFormatting>
  <conditionalFormatting sqref="AE28:AG28">
    <cfRule type="expression" dxfId="4" priority="5">
      <formula>COUNTA($G$12)&gt;=1</formula>
    </cfRule>
  </conditionalFormatting>
  <conditionalFormatting sqref="AE29:AG29">
    <cfRule type="expression" dxfId="3" priority="4">
      <formula>COUNTA($G$12)&gt;=1</formula>
    </cfRule>
  </conditionalFormatting>
  <conditionalFormatting sqref="AE30:AG30">
    <cfRule type="expression" dxfId="2" priority="3">
      <formula>COUNTA($G$12)&gt;=1</formula>
    </cfRule>
  </conditionalFormatting>
  <conditionalFormatting sqref="AE31:AG31">
    <cfRule type="expression" dxfId="1" priority="2">
      <formula>COUNTA($G$12)&gt;=1</formula>
    </cfRule>
  </conditionalFormatting>
  <conditionalFormatting sqref="AE32:AG32">
    <cfRule type="expression" dxfId="0" priority="1">
      <formula>COUNTA($G$12)&gt;=1</formula>
    </cfRule>
  </conditionalFormatting>
  <dataValidations count="4">
    <dataValidation type="whole" allowBlank="1" showInputMessage="1" showErrorMessage="1" error="入力月の月日数を超過しています" sqref="J22:M22 J24:M25 J27:M27 J29:M30 J32:M32">
      <formula1>0</formula1>
      <formula2>31</formula2>
    </dataValidation>
    <dataValidation type="whole" allowBlank="1" showInputMessage="1" showErrorMessage="1" error="入力月の月日数を超過しています" sqref="J31:M31">
      <formula1>0</formula1>
      <formula2>29</formula2>
    </dataValidation>
    <dataValidation type="whole" allowBlank="1" showInputMessage="1" showErrorMessage="1" error="入力月の月日数を超過しています" sqref="J21:M21 J23:M23 J26:M26 J28:M28">
      <formula1>0</formula1>
      <formula2>30</formula2>
    </dataValidation>
    <dataValidation type="list" allowBlank="1" showInputMessage="1" showErrorMessage="1" sqref="E12:G14 AH10 AK7:AM8">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V349"/>
  <sheetViews>
    <sheetView zoomScaleNormal="100" workbookViewId="0">
      <selection activeCell="V5" sqref="V5"/>
    </sheetView>
  </sheetViews>
  <sheetFormatPr defaultRowHeight="13.5"/>
  <cols>
    <col min="1" max="1" width="2" style="125" customWidth="1"/>
    <col min="2" max="14" width="2.625" style="125" customWidth="1"/>
    <col min="15" max="16" width="26.625" style="125" customWidth="1"/>
    <col min="17" max="45" width="2.625" style="125" customWidth="1"/>
    <col min="46" max="256" width="9" style="125"/>
    <col min="257" max="257" width="1.125" style="125" customWidth="1"/>
    <col min="258" max="270" width="2.625" style="125" customWidth="1"/>
    <col min="271" max="272" width="26.625" style="125" customWidth="1"/>
    <col min="273" max="301" width="2.625" style="125" customWidth="1"/>
    <col min="302" max="512" width="9" style="125"/>
    <col min="513" max="513" width="1.125" style="125" customWidth="1"/>
    <col min="514" max="526" width="2.625" style="125" customWidth="1"/>
    <col min="527" max="528" width="26.625" style="125" customWidth="1"/>
    <col min="529" max="557" width="2.625" style="125" customWidth="1"/>
    <col min="558" max="768" width="9" style="125"/>
    <col min="769" max="769" width="1.125" style="125" customWidth="1"/>
    <col min="770" max="782" width="2.625" style="125" customWidth="1"/>
    <col min="783" max="784" width="26.625" style="125" customWidth="1"/>
    <col min="785" max="813" width="2.625" style="125" customWidth="1"/>
    <col min="814" max="1024" width="9" style="125"/>
    <col min="1025" max="1025" width="1.125" style="125" customWidth="1"/>
    <col min="1026" max="1038" width="2.625" style="125" customWidth="1"/>
    <col min="1039" max="1040" width="26.625" style="125" customWidth="1"/>
    <col min="1041" max="1069" width="2.625" style="125" customWidth="1"/>
    <col min="1070" max="1280" width="9" style="125"/>
    <col min="1281" max="1281" width="1.125" style="125" customWidth="1"/>
    <col min="1282" max="1294" width="2.625" style="125" customWidth="1"/>
    <col min="1295" max="1296" width="26.625" style="125" customWidth="1"/>
    <col min="1297" max="1325" width="2.625" style="125" customWidth="1"/>
    <col min="1326" max="1536" width="9" style="125"/>
    <col min="1537" max="1537" width="1.125" style="125" customWidth="1"/>
    <col min="1538" max="1550" width="2.625" style="125" customWidth="1"/>
    <col min="1551" max="1552" width="26.625" style="125" customWidth="1"/>
    <col min="1553" max="1581" width="2.625" style="125" customWidth="1"/>
    <col min="1582" max="1792" width="9" style="125"/>
    <col min="1793" max="1793" width="1.125" style="125" customWidth="1"/>
    <col min="1794" max="1806" width="2.625" style="125" customWidth="1"/>
    <col min="1807" max="1808" width="26.625" style="125" customWidth="1"/>
    <col min="1809" max="1837" width="2.625" style="125" customWidth="1"/>
    <col min="1838" max="2048" width="9" style="125"/>
    <col min="2049" max="2049" width="1.125" style="125" customWidth="1"/>
    <col min="2050" max="2062" width="2.625" style="125" customWidth="1"/>
    <col min="2063" max="2064" width="26.625" style="125" customWidth="1"/>
    <col min="2065" max="2093" width="2.625" style="125" customWidth="1"/>
    <col min="2094" max="2304" width="9" style="125"/>
    <col min="2305" max="2305" width="1.125" style="125" customWidth="1"/>
    <col min="2306" max="2318" width="2.625" style="125" customWidth="1"/>
    <col min="2319" max="2320" width="26.625" style="125" customWidth="1"/>
    <col min="2321" max="2349" width="2.625" style="125" customWidth="1"/>
    <col min="2350" max="2560" width="9" style="125"/>
    <col min="2561" max="2561" width="1.125" style="125" customWidth="1"/>
    <col min="2562" max="2574" width="2.625" style="125" customWidth="1"/>
    <col min="2575" max="2576" width="26.625" style="125" customWidth="1"/>
    <col min="2577" max="2605" width="2.625" style="125" customWidth="1"/>
    <col min="2606" max="2816" width="9" style="125"/>
    <col min="2817" max="2817" width="1.125" style="125" customWidth="1"/>
    <col min="2818" max="2830" width="2.625" style="125" customWidth="1"/>
    <col min="2831" max="2832" width="26.625" style="125" customWidth="1"/>
    <col min="2833" max="2861" width="2.625" style="125" customWidth="1"/>
    <col min="2862" max="3072" width="9" style="125"/>
    <col min="3073" max="3073" width="1.125" style="125" customWidth="1"/>
    <col min="3074" max="3086" width="2.625" style="125" customWidth="1"/>
    <col min="3087" max="3088" width="26.625" style="125" customWidth="1"/>
    <col min="3089" max="3117" width="2.625" style="125" customWidth="1"/>
    <col min="3118" max="3328" width="9" style="125"/>
    <col min="3329" max="3329" width="1.125" style="125" customWidth="1"/>
    <col min="3330" max="3342" width="2.625" style="125" customWidth="1"/>
    <col min="3343" max="3344" width="26.625" style="125" customWidth="1"/>
    <col min="3345" max="3373" width="2.625" style="125" customWidth="1"/>
    <col min="3374" max="3584" width="9" style="125"/>
    <col min="3585" max="3585" width="1.125" style="125" customWidth="1"/>
    <col min="3586" max="3598" width="2.625" style="125" customWidth="1"/>
    <col min="3599" max="3600" width="26.625" style="125" customWidth="1"/>
    <col min="3601" max="3629" width="2.625" style="125" customWidth="1"/>
    <col min="3630" max="3840" width="9" style="125"/>
    <col min="3841" max="3841" width="1.125" style="125" customWidth="1"/>
    <col min="3842" max="3854" width="2.625" style="125" customWidth="1"/>
    <col min="3855" max="3856" width="26.625" style="125" customWidth="1"/>
    <col min="3857" max="3885" width="2.625" style="125" customWidth="1"/>
    <col min="3886" max="4096" width="9" style="125"/>
    <col min="4097" max="4097" width="1.125" style="125" customWidth="1"/>
    <col min="4098" max="4110" width="2.625" style="125" customWidth="1"/>
    <col min="4111" max="4112" width="26.625" style="125" customWidth="1"/>
    <col min="4113" max="4141" width="2.625" style="125" customWidth="1"/>
    <col min="4142" max="4352" width="9" style="125"/>
    <col min="4353" max="4353" width="1.125" style="125" customWidth="1"/>
    <col min="4354" max="4366" width="2.625" style="125" customWidth="1"/>
    <col min="4367" max="4368" width="26.625" style="125" customWidth="1"/>
    <col min="4369" max="4397" width="2.625" style="125" customWidth="1"/>
    <col min="4398" max="4608" width="9" style="125"/>
    <col min="4609" max="4609" width="1.125" style="125" customWidth="1"/>
    <col min="4610" max="4622" width="2.625" style="125" customWidth="1"/>
    <col min="4623" max="4624" width="26.625" style="125" customWidth="1"/>
    <col min="4625" max="4653" width="2.625" style="125" customWidth="1"/>
    <col min="4654" max="4864" width="9" style="125"/>
    <col min="4865" max="4865" width="1.125" style="125" customWidth="1"/>
    <col min="4866" max="4878" width="2.625" style="125" customWidth="1"/>
    <col min="4879" max="4880" width="26.625" style="125" customWidth="1"/>
    <col min="4881" max="4909" width="2.625" style="125" customWidth="1"/>
    <col min="4910" max="5120" width="9" style="125"/>
    <col min="5121" max="5121" width="1.125" style="125" customWidth="1"/>
    <col min="5122" max="5134" width="2.625" style="125" customWidth="1"/>
    <col min="5135" max="5136" width="26.625" style="125" customWidth="1"/>
    <col min="5137" max="5165" width="2.625" style="125" customWidth="1"/>
    <col min="5166" max="5376" width="9" style="125"/>
    <col min="5377" max="5377" width="1.125" style="125" customWidth="1"/>
    <col min="5378" max="5390" width="2.625" style="125" customWidth="1"/>
    <col min="5391" max="5392" width="26.625" style="125" customWidth="1"/>
    <col min="5393" max="5421" width="2.625" style="125" customWidth="1"/>
    <col min="5422" max="5632" width="9" style="125"/>
    <col min="5633" max="5633" width="1.125" style="125" customWidth="1"/>
    <col min="5634" max="5646" width="2.625" style="125" customWidth="1"/>
    <col min="5647" max="5648" width="26.625" style="125" customWidth="1"/>
    <col min="5649" max="5677" width="2.625" style="125" customWidth="1"/>
    <col min="5678" max="5888" width="9" style="125"/>
    <col min="5889" max="5889" width="1.125" style="125" customWidth="1"/>
    <col min="5890" max="5902" width="2.625" style="125" customWidth="1"/>
    <col min="5903" max="5904" width="26.625" style="125" customWidth="1"/>
    <col min="5905" max="5933" width="2.625" style="125" customWidth="1"/>
    <col min="5934" max="6144" width="9" style="125"/>
    <col min="6145" max="6145" width="1.125" style="125" customWidth="1"/>
    <col min="6146" max="6158" width="2.625" style="125" customWidth="1"/>
    <col min="6159" max="6160" width="26.625" style="125" customWidth="1"/>
    <col min="6161" max="6189" width="2.625" style="125" customWidth="1"/>
    <col min="6190" max="6400" width="9" style="125"/>
    <col min="6401" max="6401" width="1.125" style="125" customWidth="1"/>
    <col min="6402" max="6414" width="2.625" style="125" customWidth="1"/>
    <col min="6415" max="6416" width="26.625" style="125" customWidth="1"/>
    <col min="6417" max="6445" width="2.625" style="125" customWidth="1"/>
    <col min="6446" max="6656" width="9" style="125"/>
    <col min="6657" max="6657" width="1.125" style="125" customWidth="1"/>
    <col min="6658" max="6670" width="2.625" style="125" customWidth="1"/>
    <col min="6671" max="6672" width="26.625" style="125" customWidth="1"/>
    <col min="6673" max="6701" width="2.625" style="125" customWidth="1"/>
    <col min="6702" max="6912" width="9" style="125"/>
    <col min="6913" max="6913" width="1.125" style="125" customWidth="1"/>
    <col min="6914" max="6926" width="2.625" style="125" customWidth="1"/>
    <col min="6927" max="6928" width="26.625" style="125" customWidth="1"/>
    <col min="6929" max="6957" width="2.625" style="125" customWidth="1"/>
    <col min="6958" max="7168" width="9" style="125"/>
    <col min="7169" max="7169" width="1.125" style="125" customWidth="1"/>
    <col min="7170" max="7182" width="2.625" style="125" customWidth="1"/>
    <col min="7183" max="7184" width="26.625" style="125" customWidth="1"/>
    <col min="7185" max="7213" width="2.625" style="125" customWidth="1"/>
    <col min="7214" max="7424" width="9" style="125"/>
    <col min="7425" max="7425" width="1.125" style="125" customWidth="1"/>
    <col min="7426" max="7438" width="2.625" style="125" customWidth="1"/>
    <col min="7439" max="7440" width="26.625" style="125" customWidth="1"/>
    <col min="7441" max="7469" width="2.625" style="125" customWidth="1"/>
    <col min="7470" max="7680" width="9" style="125"/>
    <col min="7681" max="7681" width="1.125" style="125" customWidth="1"/>
    <col min="7682" max="7694" width="2.625" style="125" customWidth="1"/>
    <col min="7695" max="7696" width="26.625" style="125" customWidth="1"/>
    <col min="7697" max="7725" width="2.625" style="125" customWidth="1"/>
    <col min="7726" max="7936" width="9" style="125"/>
    <col min="7937" max="7937" width="1.125" style="125" customWidth="1"/>
    <col min="7938" max="7950" width="2.625" style="125" customWidth="1"/>
    <col min="7951" max="7952" width="26.625" style="125" customWidth="1"/>
    <col min="7953" max="7981" width="2.625" style="125" customWidth="1"/>
    <col min="7982" max="8192" width="9" style="125"/>
    <col min="8193" max="8193" width="1.125" style="125" customWidth="1"/>
    <col min="8194" max="8206" width="2.625" style="125" customWidth="1"/>
    <col min="8207" max="8208" width="26.625" style="125" customWidth="1"/>
    <col min="8209" max="8237" width="2.625" style="125" customWidth="1"/>
    <col min="8238" max="8448" width="9" style="125"/>
    <col min="8449" max="8449" width="1.125" style="125" customWidth="1"/>
    <col min="8450" max="8462" width="2.625" style="125" customWidth="1"/>
    <col min="8463" max="8464" width="26.625" style="125" customWidth="1"/>
    <col min="8465" max="8493" width="2.625" style="125" customWidth="1"/>
    <col min="8494" max="8704" width="9" style="125"/>
    <col min="8705" max="8705" width="1.125" style="125" customWidth="1"/>
    <col min="8706" max="8718" width="2.625" style="125" customWidth="1"/>
    <col min="8719" max="8720" width="26.625" style="125" customWidth="1"/>
    <col min="8721" max="8749" width="2.625" style="125" customWidth="1"/>
    <col min="8750" max="8960" width="9" style="125"/>
    <col min="8961" max="8961" width="1.125" style="125" customWidth="1"/>
    <col min="8962" max="8974" width="2.625" style="125" customWidth="1"/>
    <col min="8975" max="8976" width="26.625" style="125" customWidth="1"/>
    <col min="8977" max="9005" width="2.625" style="125" customWidth="1"/>
    <col min="9006" max="9216" width="9" style="125"/>
    <col min="9217" max="9217" width="1.125" style="125" customWidth="1"/>
    <col min="9218" max="9230" width="2.625" style="125" customWidth="1"/>
    <col min="9231" max="9232" width="26.625" style="125" customWidth="1"/>
    <col min="9233" max="9261" width="2.625" style="125" customWidth="1"/>
    <col min="9262" max="9472" width="9" style="125"/>
    <col min="9473" max="9473" width="1.125" style="125" customWidth="1"/>
    <col min="9474" max="9486" width="2.625" style="125" customWidth="1"/>
    <col min="9487" max="9488" width="26.625" style="125" customWidth="1"/>
    <col min="9489" max="9517" width="2.625" style="125" customWidth="1"/>
    <col min="9518" max="9728" width="9" style="125"/>
    <col min="9729" max="9729" width="1.125" style="125" customWidth="1"/>
    <col min="9730" max="9742" width="2.625" style="125" customWidth="1"/>
    <col min="9743" max="9744" width="26.625" style="125" customWidth="1"/>
    <col min="9745" max="9773" width="2.625" style="125" customWidth="1"/>
    <col min="9774" max="9984" width="9" style="125"/>
    <col min="9985" max="9985" width="1.125" style="125" customWidth="1"/>
    <col min="9986" max="9998" width="2.625" style="125" customWidth="1"/>
    <col min="9999" max="10000" width="26.625" style="125" customWidth="1"/>
    <col min="10001" max="10029" width="2.625" style="125" customWidth="1"/>
    <col min="10030" max="10240" width="9" style="125"/>
    <col min="10241" max="10241" width="1.125" style="125" customWidth="1"/>
    <col min="10242" max="10254" width="2.625" style="125" customWidth="1"/>
    <col min="10255" max="10256" width="26.625" style="125" customWidth="1"/>
    <col min="10257" max="10285" width="2.625" style="125" customWidth="1"/>
    <col min="10286" max="10496" width="9" style="125"/>
    <col min="10497" max="10497" width="1.125" style="125" customWidth="1"/>
    <col min="10498" max="10510" width="2.625" style="125" customWidth="1"/>
    <col min="10511" max="10512" width="26.625" style="125" customWidth="1"/>
    <col min="10513" max="10541" width="2.625" style="125" customWidth="1"/>
    <col min="10542" max="10752" width="9" style="125"/>
    <col min="10753" max="10753" width="1.125" style="125" customWidth="1"/>
    <col min="10754" max="10766" width="2.625" style="125" customWidth="1"/>
    <col min="10767" max="10768" width="26.625" style="125" customWidth="1"/>
    <col min="10769" max="10797" width="2.625" style="125" customWidth="1"/>
    <col min="10798" max="11008" width="9" style="125"/>
    <col min="11009" max="11009" width="1.125" style="125" customWidth="1"/>
    <col min="11010" max="11022" width="2.625" style="125" customWidth="1"/>
    <col min="11023" max="11024" width="26.625" style="125" customWidth="1"/>
    <col min="11025" max="11053" width="2.625" style="125" customWidth="1"/>
    <col min="11054" max="11264" width="9" style="125"/>
    <col min="11265" max="11265" width="1.125" style="125" customWidth="1"/>
    <col min="11266" max="11278" width="2.625" style="125" customWidth="1"/>
    <col min="11279" max="11280" width="26.625" style="125" customWidth="1"/>
    <col min="11281" max="11309" width="2.625" style="125" customWidth="1"/>
    <col min="11310" max="11520" width="9" style="125"/>
    <col min="11521" max="11521" width="1.125" style="125" customWidth="1"/>
    <col min="11522" max="11534" width="2.625" style="125" customWidth="1"/>
    <col min="11535" max="11536" width="26.625" style="125" customWidth="1"/>
    <col min="11537" max="11565" width="2.625" style="125" customWidth="1"/>
    <col min="11566" max="11776" width="9" style="125"/>
    <col min="11777" max="11777" width="1.125" style="125" customWidth="1"/>
    <col min="11778" max="11790" width="2.625" style="125" customWidth="1"/>
    <col min="11791" max="11792" width="26.625" style="125" customWidth="1"/>
    <col min="11793" max="11821" width="2.625" style="125" customWidth="1"/>
    <col min="11822" max="12032" width="9" style="125"/>
    <col min="12033" max="12033" width="1.125" style="125" customWidth="1"/>
    <col min="12034" max="12046" width="2.625" style="125" customWidth="1"/>
    <col min="12047" max="12048" width="26.625" style="125" customWidth="1"/>
    <col min="12049" max="12077" width="2.625" style="125" customWidth="1"/>
    <col min="12078" max="12288" width="9" style="125"/>
    <col min="12289" max="12289" width="1.125" style="125" customWidth="1"/>
    <col min="12290" max="12302" width="2.625" style="125" customWidth="1"/>
    <col min="12303" max="12304" width="26.625" style="125" customWidth="1"/>
    <col min="12305" max="12333" width="2.625" style="125" customWidth="1"/>
    <col min="12334" max="12544" width="9" style="125"/>
    <col min="12545" max="12545" width="1.125" style="125" customWidth="1"/>
    <col min="12546" max="12558" width="2.625" style="125" customWidth="1"/>
    <col min="12559" max="12560" width="26.625" style="125" customWidth="1"/>
    <col min="12561" max="12589" width="2.625" style="125" customWidth="1"/>
    <col min="12590" max="12800" width="9" style="125"/>
    <col min="12801" max="12801" width="1.125" style="125" customWidth="1"/>
    <col min="12802" max="12814" width="2.625" style="125" customWidth="1"/>
    <col min="12815" max="12816" width="26.625" style="125" customWidth="1"/>
    <col min="12817" max="12845" width="2.625" style="125" customWidth="1"/>
    <col min="12846" max="13056" width="9" style="125"/>
    <col min="13057" max="13057" width="1.125" style="125" customWidth="1"/>
    <col min="13058" max="13070" width="2.625" style="125" customWidth="1"/>
    <col min="13071" max="13072" width="26.625" style="125" customWidth="1"/>
    <col min="13073" max="13101" width="2.625" style="125" customWidth="1"/>
    <col min="13102" max="13312" width="9" style="125"/>
    <col min="13313" max="13313" width="1.125" style="125" customWidth="1"/>
    <col min="13314" max="13326" width="2.625" style="125" customWidth="1"/>
    <col min="13327" max="13328" width="26.625" style="125" customWidth="1"/>
    <col min="13329" max="13357" width="2.625" style="125" customWidth="1"/>
    <col min="13358" max="13568" width="9" style="125"/>
    <col min="13569" max="13569" width="1.125" style="125" customWidth="1"/>
    <col min="13570" max="13582" width="2.625" style="125" customWidth="1"/>
    <col min="13583" max="13584" width="26.625" style="125" customWidth="1"/>
    <col min="13585" max="13613" width="2.625" style="125" customWidth="1"/>
    <col min="13614" max="13824" width="9" style="125"/>
    <col min="13825" max="13825" width="1.125" style="125" customWidth="1"/>
    <col min="13826" max="13838" width="2.625" style="125" customWidth="1"/>
    <col min="13839" max="13840" width="26.625" style="125" customWidth="1"/>
    <col min="13841" max="13869" width="2.625" style="125" customWidth="1"/>
    <col min="13870" max="14080" width="9" style="125"/>
    <col min="14081" max="14081" width="1.125" style="125" customWidth="1"/>
    <col min="14082" max="14094" width="2.625" style="125" customWidth="1"/>
    <col min="14095" max="14096" width="26.625" style="125" customWidth="1"/>
    <col min="14097" max="14125" width="2.625" style="125" customWidth="1"/>
    <col min="14126" max="14336" width="9" style="125"/>
    <col min="14337" max="14337" width="1.125" style="125" customWidth="1"/>
    <col min="14338" max="14350" width="2.625" style="125" customWidth="1"/>
    <col min="14351" max="14352" width="26.625" style="125" customWidth="1"/>
    <col min="14353" max="14381" width="2.625" style="125" customWidth="1"/>
    <col min="14382" max="14592" width="9" style="125"/>
    <col min="14593" max="14593" width="1.125" style="125" customWidth="1"/>
    <col min="14594" max="14606" width="2.625" style="125" customWidth="1"/>
    <col min="14607" max="14608" width="26.625" style="125" customWidth="1"/>
    <col min="14609" max="14637" width="2.625" style="125" customWidth="1"/>
    <col min="14638" max="14848" width="9" style="125"/>
    <col min="14849" max="14849" width="1.125" style="125" customWidth="1"/>
    <col min="14850" max="14862" width="2.625" style="125" customWidth="1"/>
    <col min="14863" max="14864" width="26.625" style="125" customWidth="1"/>
    <col min="14865" max="14893" width="2.625" style="125" customWidth="1"/>
    <col min="14894" max="15104" width="9" style="125"/>
    <col min="15105" max="15105" width="1.125" style="125" customWidth="1"/>
    <col min="15106" max="15118" width="2.625" style="125" customWidth="1"/>
    <col min="15119" max="15120" width="26.625" style="125" customWidth="1"/>
    <col min="15121" max="15149" width="2.625" style="125" customWidth="1"/>
    <col min="15150" max="15360" width="9" style="125"/>
    <col min="15361" max="15361" width="1.125" style="125" customWidth="1"/>
    <col min="15362" max="15374" width="2.625" style="125" customWidth="1"/>
    <col min="15375" max="15376" width="26.625" style="125" customWidth="1"/>
    <col min="15377" max="15405" width="2.625" style="125" customWidth="1"/>
    <col min="15406" max="15616" width="9" style="125"/>
    <col min="15617" max="15617" width="1.125" style="125" customWidth="1"/>
    <col min="15618" max="15630" width="2.625" style="125" customWidth="1"/>
    <col min="15631" max="15632" width="26.625" style="125" customWidth="1"/>
    <col min="15633" max="15661" width="2.625" style="125" customWidth="1"/>
    <col min="15662" max="15872" width="9" style="125"/>
    <col min="15873" max="15873" width="1.125" style="125" customWidth="1"/>
    <col min="15874" max="15886" width="2.625" style="125" customWidth="1"/>
    <col min="15887" max="15888" width="26.625" style="125" customWidth="1"/>
    <col min="15889" max="15917" width="2.625" style="125" customWidth="1"/>
    <col min="15918" max="16128" width="9" style="125"/>
    <col min="16129" max="16129" width="1.125" style="125" customWidth="1"/>
    <col min="16130" max="16142" width="2.625" style="125" customWidth="1"/>
    <col min="16143" max="16144" width="26.625" style="125" customWidth="1"/>
    <col min="16145" max="16173" width="2.625" style="125" customWidth="1"/>
    <col min="16174" max="16384" width="9" style="125"/>
  </cols>
  <sheetData>
    <row r="1" spans="1:16" s="9" customFormat="1" ht="33" customHeight="1">
      <c r="A1" s="2"/>
      <c r="B1" s="9" t="s">
        <v>1987</v>
      </c>
      <c r="C1" s="11"/>
      <c r="D1" s="11"/>
      <c r="E1" s="11"/>
      <c r="F1" s="11"/>
      <c r="G1" s="11"/>
      <c r="H1" s="11"/>
      <c r="I1" s="11"/>
      <c r="J1" s="11"/>
      <c r="K1" s="11"/>
      <c r="L1" s="11"/>
      <c r="M1" s="11"/>
      <c r="N1" s="11"/>
      <c r="O1" s="11"/>
      <c r="P1" s="152" t="s">
        <v>45</v>
      </c>
    </row>
    <row r="2" spans="1:16" s="9" customFormat="1" ht="9.75" customHeight="1">
      <c r="A2" s="2"/>
      <c r="B2" s="1830"/>
      <c r="C2" s="3790"/>
      <c r="D2" s="3790"/>
      <c r="E2" s="3790"/>
      <c r="F2" s="3790"/>
      <c r="G2" s="3790"/>
      <c r="H2" s="3790"/>
      <c r="I2" s="3790"/>
      <c r="J2" s="3790"/>
      <c r="K2" s="3790"/>
      <c r="L2" s="3790"/>
      <c r="M2" s="3790"/>
      <c r="N2" s="3790"/>
      <c r="O2" s="3790"/>
      <c r="P2" s="3790"/>
    </row>
    <row r="3" spans="1:16" s="1" customFormat="1" ht="21" customHeight="1">
      <c r="B3" s="3791" t="s">
        <v>267</v>
      </c>
      <c r="C3" s="3791"/>
      <c r="D3" s="3791"/>
      <c r="E3" s="3791"/>
      <c r="F3" s="3791"/>
      <c r="G3" s="3791"/>
      <c r="H3" s="3791"/>
      <c r="I3" s="3791"/>
      <c r="J3" s="3791"/>
      <c r="K3" s="3791"/>
      <c r="L3" s="3791"/>
      <c r="M3" s="3791"/>
      <c r="N3" s="3791"/>
      <c r="O3" s="3791"/>
      <c r="P3" s="3791"/>
    </row>
    <row r="4" spans="1:16" s="9" customFormat="1" ht="12.75" customHeight="1" thickBot="1">
      <c r="A4" s="464"/>
      <c r="B4" s="3792"/>
      <c r="C4" s="3793"/>
      <c r="D4" s="3793"/>
      <c r="E4" s="3793"/>
      <c r="F4" s="3793"/>
      <c r="G4" s="3793"/>
      <c r="H4" s="3793"/>
      <c r="I4" s="3793"/>
      <c r="J4" s="3793"/>
      <c r="K4" s="3793"/>
      <c r="L4" s="3793"/>
      <c r="M4" s="3793"/>
      <c r="N4" s="3793"/>
      <c r="O4" s="3793"/>
      <c r="P4" s="3793"/>
    </row>
    <row r="5" spans="1:16" s="9" customFormat="1" ht="36" customHeight="1">
      <c r="A5" s="464"/>
      <c r="B5" s="2096" t="s">
        <v>46</v>
      </c>
      <c r="C5" s="2097"/>
      <c r="D5" s="2097"/>
      <c r="E5" s="2097"/>
      <c r="F5" s="2097"/>
      <c r="G5" s="2097"/>
      <c r="H5" s="2097"/>
      <c r="I5" s="2097"/>
      <c r="J5" s="2097"/>
      <c r="K5" s="2097"/>
      <c r="L5" s="2097"/>
      <c r="M5" s="2097"/>
      <c r="N5" s="2097"/>
      <c r="O5" s="3794"/>
      <c r="P5" s="3795"/>
    </row>
    <row r="6" spans="1:16" s="9" customFormat="1" ht="36" customHeight="1">
      <c r="B6" s="2087" t="s">
        <v>47</v>
      </c>
      <c r="C6" s="1914"/>
      <c r="D6" s="1914"/>
      <c r="E6" s="1914"/>
      <c r="F6" s="1914"/>
      <c r="G6" s="1914"/>
      <c r="H6" s="1914"/>
      <c r="I6" s="1914"/>
      <c r="J6" s="1914"/>
      <c r="K6" s="1914"/>
      <c r="L6" s="1914"/>
      <c r="M6" s="1914"/>
      <c r="N6" s="1914"/>
      <c r="O6" s="1914" t="s">
        <v>48</v>
      </c>
      <c r="P6" s="3796"/>
    </row>
    <row r="7" spans="1:16" ht="36" customHeight="1">
      <c r="B7" s="3797" t="s">
        <v>49</v>
      </c>
      <c r="C7" s="3798"/>
      <c r="D7" s="3798"/>
      <c r="E7" s="3798"/>
      <c r="F7" s="3798"/>
      <c r="G7" s="3798"/>
      <c r="H7" s="3798"/>
      <c r="I7" s="3798"/>
      <c r="J7" s="3798"/>
      <c r="K7" s="3798"/>
      <c r="L7" s="3798"/>
      <c r="M7" s="3798"/>
      <c r="N7" s="3798"/>
      <c r="O7" s="3798" t="s">
        <v>50</v>
      </c>
      <c r="P7" s="3799"/>
    </row>
    <row r="8" spans="1:16" ht="21" customHeight="1">
      <c r="B8" s="3800" t="s">
        <v>51</v>
      </c>
      <c r="C8" s="3801"/>
      <c r="D8" s="3801"/>
      <c r="E8" s="3801"/>
      <c r="F8" s="3801"/>
      <c r="G8" s="3801" t="s">
        <v>52</v>
      </c>
      <c r="H8" s="3801"/>
      <c r="I8" s="3801"/>
      <c r="J8" s="3801"/>
      <c r="K8" s="3801"/>
      <c r="L8" s="3801"/>
      <c r="M8" s="3801"/>
      <c r="N8" s="3801"/>
      <c r="O8" s="3802" t="s">
        <v>268</v>
      </c>
      <c r="P8" s="3803" t="s">
        <v>269</v>
      </c>
    </row>
    <row r="9" spans="1:16" ht="21" customHeight="1">
      <c r="B9" s="3800"/>
      <c r="C9" s="3801"/>
      <c r="D9" s="3801"/>
      <c r="E9" s="3801"/>
      <c r="F9" s="3801"/>
      <c r="G9" s="3801"/>
      <c r="H9" s="3801"/>
      <c r="I9" s="3801"/>
      <c r="J9" s="3801"/>
      <c r="K9" s="3801"/>
      <c r="L9" s="3801"/>
      <c r="M9" s="3801"/>
      <c r="N9" s="3801"/>
      <c r="O9" s="3802"/>
      <c r="P9" s="3803"/>
    </row>
    <row r="10" spans="1:16" ht="21" customHeight="1">
      <c r="B10" s="3800"/>
      <c r="C10" s="3801"/>
      <c r="D10" s="3801"/>
      <c r="E10" s="3801"/>
      <c r="F10" s="3801"/>
      <c r="G10" s="3801"/>
      <c r="H10" s="3801"/>
      <c r="I10" s="3801"/>
      <c r="J10" s="3801"/>
      <c r="K10" s="3801"/>
      <c r="L10" s="3801"/>
      <c r="M10" s="3801"/>
      <c r="N10" s="3801"/>
      <c r="O10" s="3802"/>
      <c r="P10" s="3803"/>
    </row>
    <row r="11" spans="1:16" ht="21" customHeight="1">
      <c r="B11" s="3804"/>
      <c r="C11" s="3805"/>
      <c r="D11" s="3805"/>
      <c r="E11" s="3805"/>
      <c r="F11" s="3805"/>
      <c r="G11" s="3805"/>
      <c r="H11" s="3805"/>
      <c r="I11" s="3805"/>
      <c r="J11" s="3805"/>
      <c r="K11" s="3805"/>
      <c r="L11" s="3805"/>
      <c r="M11" s="3805"/>
      <c r="N11" s="3805"/>
      <c r="O11" s="469"/>
      <c r="P11" s="470"/>
    </row>
    <row r="12" spans="1:16" ht="21" customHeight="1">
      <c r="B12" s="3804"/>
      <c r="C12" s="3805"/>
      <c r="D12" s="3805"/>
      <c r="E12" s="3805"/>
      <c r="F12" s="3805"/>
      <c r="G12" s="3805"/>
      <c r="H12" s="3805"/>
      <c r="I12" s="3805"/>
      <c r="J12" s="3805"/>
      <c r="K12" s="3805"/>
      <c r="L12" s="3805"/>
      <c r="M12" s="3805"/>
      <c r="N12" s="3805"/>
      <c r="O12" s="469"/>
      <c r="P12" s="470"/>
    </row>
    <row r="13" spans="1:16" ht="21" customHeight="1">
      <c r="B13" s="3804"/>
      <c r="C13" s="3805"/>
      <c r="D13" s="3805"/>
      <c r="E13" s="3805"/>
      <c r="F13" s="3805"/>
      <c r="G13" s="3805"/>
      <c r="H13" s="3805"/>
      <c r="I13" s="3805"/>
      <c r="J13" s="3805"/>
      <c r="K13" s="3805"/>
      <c r="L13" s="3805"/>
      <c r="M13" s="3805"/>
      <c r="N13" s="3805"/>
      <c r="O13" s="469"/>
      <c r="P13" s="470"/>
    </row>
    <row r="14" spans="1:16" ht="21" customHeight="1">
      <c r="B14" s="3804"/>
      <c r="C14" s="3805"/>
      <c r="D14" s="3805"/>
      <c r="E14" s="3805"/>
      <c r="F14" s="3805"/>
      <c r="G14" s="3805"/>
      <c r="H14" s="3805"/>
      <c r="I14" s="3805"/>
      <c r="J14" s="3805"/>
      <c r="K14" s="3805"/>
      <c r="L14" s="3805"/>
      <c r="M14" s="3805"/>
      <c r="N14" s="3805"/>
      <c r="O14" s="469"/>
      <c r="P14" s="470"/>
    </row>
    <row r="15" spans="1:16" ht="21" customHeight="1">
      <c r="B15" s="3804"/>
      <c r="C15" s="3805"/>
      <c r="D15" s="3805"/>
      <c r="E15" s="3805"/>
      <c r="F15" s="3805"/>
      <c r="G15" s="3805"/>
      <c r="H15" s="3805"/>
      <c r="I15" s="3805"/>
      <c r="J15" s="3805"/>
      <c r="K15" s="3805"/>
      <c r="L15" s="3805"/>
      <c r="M15" s="3805"/>
      <c r="N15" s="3805"/>
      <c r="O15" s="469"/>
      <c r="P15" s="470"/>
    </row>
    <row r="16" spans="1:16" ht="21" customHeight="1">
      <c r="B16" s="3804"/>
      <c r="C16" s="3805"/>
      <c r="D16" s="3805"/>
      <c r="E16" s="3805"/>
      <c r="F16" s="3805"/>
      <c r="G16" s="3805"/>
      <c r="H16" s="3805"/>
      <c r="I16" s="3805"/>
      <c r="J16" s="3805"/>
      <c r="K16" s="3805"/>
      <c r="L16" s="3805"/>
      <c r="M16" s="3805"/>
      <c r="N16" s="3805"/>
      <c r="O16" s="469"/>
      <c r="P16" s="470"/>
    </row>
    <row r="17" spans="2:48" ht="21" customHeight="1">
      <c r="B17" s="3804"/>
      <c r="C17" s="3805"/>
      <c r="D17" s="3805"/>
      <c r="E17" s="3805"/>
      <c r="F17" s="3805"/>
      <c r="G17" s="3805"/>
      <c r="H17" s="3805"/>
      <c r="I17" s="3805"/>
      <c r="J17" s="3805"/>
      <c r="K17" s="3805"/>
      <c r="L17" s="3805"/>
      <c r="M17" s="3805"/>
      <c r="N17" s="3805"/>
      <c r="O17" s="469"/>
      <c r="P17" s="470"/>
    </row>
    <row r="18" spans="2:48" ht="21" customHeight="1">
      <c r="B18" s="3804"/>
      <c r="C18" s="3805"/>
      <c r="D18" s="3805"/>
      <c r="E18" s="3805"/>
      <c r="F18" s="3805"/>
      <c r="G18" s="3805"/>
      <c r="H18" s="3805"/>
      <c r="I18" s="3805"/>
      <c r="J18" s="3805"/>
      <c r="K18" s="3805"/>
      <c r="L18" s="3805"/>
      <c r="M18" s="3805"/>
      <c r="N18" s="3805"/>
      <c r="O18" s="469"/>
      <c r="P18" s="470"/>
    </row>
    <row r="19" spans="2:48" ht="21" customHeight="1">
      <c r="B19" s="3804"/>
      <c r="C19" s="3805"/>
      <c r="D19" s="3805"/>
      <c r="E19" s="3805"/>
      <c r="F19" s="3805"/>
      <c r="G19" s="3805"/>
      <c r="H19" s="3805"/>
      <c r="I19" s="3805"/>
      <c r="J19" s="3805"/>
      <c r="K19" s="3805"/>
      <c r="L19" s="3805"/>
      <c r="M19" s="3805"/>
      <c r="N19" s="3805"/>
      <c r="O19" s="469"/>
      <c r="P19" s="470"/>
    </row>
    <row r="20" spans="2:48" ht="21" customHeight="1">
      <c r="B20" s="3804"/>
      <c r="C20" s="3805"/>
      <c r="D20" s="3805"/>
      <c r="E20" s="3805"/>
      <c r="F20" s="3805"/>
      <c r="G20" s="3805"/>
      <c r="H20" s="3805"/>
      <c r="I20" s="3805"/>
      <c r="J20" s="3805"/>
      <c r="K20" s="3805"/>
      <c r="L20" s="3805"/>
      <c r="M20" s="3805"/>
      <c r="N20" s="3805"/>
      <c r="O20" s="469"/>
      <c r="P20" s="470"/>
    </row>
    <row r="21" spans="2:48" ht="21" customHeight="1">
      <c r="B21" s="3804"/>
      <c r="C21" s="3805"/>
      <c r="D21" s="3805"/>
      <c r="E21" s="3805"/>
      <c r="F21" s="3805"/>
      <c r="G21" s="3805"/>
      <c r="H21" s="3805"/>
      <c r="I21" s="3805"/>
      <c r="J21" s="3805"/>
      <c r="K21" s="3805"/>
      <c r="L21" s="3805"/>
      <c r="M21" s="3805"/>
      <c r="N21" s="3805"/>
      <c r="O21" s="469"/>
      <c r="P21" s="470"/>
    </row>
    <row r="22" spans="2:48" ht="21" customHeight="1" thickBot="1">
      <c r="B22" s="3806"/>
      <c r="C22" s="3807"/>
      <c r="D22" s="3807"/>
      <c r="E22" s="3807"/>
      <c r="F22" s="3807"/>
      <c r="G22" s="3807"/>
      <c r="H22" s="3807"/>
      <c r="I22" s="3807"/>
      <c r="J22" s="3807"/>
      <c r="K22" s="3807"/>
      <c r="L22" s="3807"/>
      <c r="M22" s="3807"/>
      <c r="N22" s="3807"/>
      <c r="O22" s="471"/>
      <c r="P22" s="472"/>
    </row>
    <row r="23" spans="2:48" ht="21" customHeight="1" thickBot="1">
      <c r="B23" s="465"/>
      <c r="C23" s="465"/>
      <c r="D23" s="465"/>
      <c r="E23" s="465"/>
      <c r="F23" s="465"/>
      <c r="G23" s="465"/>
      <c r="H23" s="465"/>
      <c r="I23" s="465"/>
      <c r="J23" s="465"/>
      <c r="K23" s="465"/>
      <c r="L23" s="465"/>
      <c r="M23" s="465"/>
      <c r="N23" s="465"/>
      <c r="O23" s="465"/>
      <c r="P23" s="465"/>
    </row>
    <row r="24" spans="2:48" ht="21" customHeight="1">
      <c r="B24" s="3808" t="s">
        <v>942</v>
      </c>
      <c r="C24" s="3809"/>
      <c r="D24" s="3809"/>
      <c r="E24" s="3809"/>
      <c r="F24" s="3809"/>
      <c r="G24" s="3809"/>
      <c r="H24" s="3809"/>
      <c r="I24" s="3809"/>
      <c r="J24" s="3810"/>
      <c r="K24" s="3810"/>
      <c r="L24" s="3810"/>
      <c r="M24" s="3810"/>
      <c r="N24" s="3810"/>
      <c r="O24" s="3814" t="s">
        <v>53</v>
      </c>
      <c r="P24" s="476"/>
    </row>
    <row r="25" spans="2:48" ht="42.75" customHeight="1">
      <c r="B25" s="3811"/>
      <c r="C25" s="3812"/>
      <c r="D25" s="3812"/>
      <c r="E25" s="3812"/>
      <c r="F25" s="3812"/>
      <c r="G25" s="3812"/>
      <c r="H25" s="3812"/>
      <c r="I25" s="3812"/>
      <c r="J25" s="3813"/>
      <c r="K25" s="3813"/>
      <c r="L25" s="3813"/>
      <c r="M25" s="3813"/>
      <c r="N25" s="3813"/>
      <c r="O25" s="3813"/>
      <c r="P25" s="473" t="s">
        <v>943</v>
      </c>
    </row>
    <row r="26" spans="2:48" ht="24.75" customHeight="1" thickBot="1">
      <c r="B26" s="3806"/>
      <c r="C26" s="3807"/>
      <c r="D26" s="3807"/>
      <c r="E26" s="3807"/>
      <c r="F26" s="3807"/>
      <c r="G26" s="3807"/>
      <c r="H26" s="3807"/>
      <c r="I26" s="3807"/>
      <c r="J26" s="3815"/>
      <c r="K26" s="3815"/>
      <c r="L26" s="3815"/>
      <c r="M26" s="3815"/>
      <c r="N26" s="3815"/>
      <c r="O26" s="474"/>
      <c r="P26" s="475"/>
      <c r="AH26" s="3786"/>
      <c r="AI26" s="3787"/>
      <c r="AJ26" s="3787"/>
      <c r="AK26" s="3787"/>
      <c r="AL26" s="3787"/>
      <c r="AM26" s="3787"/>
      <c r="AN26" s="3787"/>
      <c r="AO26" s="3787"/>
      <c r="AP26" s="3787"/>
      <c r="AQ26" s="3787"/>
      <c r="AR26" s="3787"/>
      <c r="AS26" s="3787"/>
      <c r="AT26" s="3787"/>
      <c r="AU26" s="3787"/>
      <c r="AV26" s="3787"/>
    </row>
    <row r="27" spans="2:48" ht="13.5" customHeight="1">
      <c r="B27" s="465"/>
      <c r="C27" s="465"/>
      <c r="D27" s="465"/>
      <c r="E27" s="465"/>
      <c r="F27" s="465"/>
      <c r="G27" s="465"/>
      <c r="H27" s="465"/>
      <c r="I27" s="465"/>
      <c r="J27" s="466"/>
      <c r="K27" s="466"/>
      <c r="L27" s="466"/>
      <c r="M27" s="466"/>
      <c r="N27" s="466"/>
      <c r="O27" s="467"/>
      <c r="P27" s="467"/>
      <c r="AH27" s="3786"/>
      <c r="AI27" s="3787"/>
      <c r="AJ27" s="3787"/>
      <c r="AK27" s="3787"/>
      <c r="AL27" s="3787"/>
      <c r="AM27" s="3787"/>
      <c r="AN27" s="3787"/>
      <c r="AO27" s="3787"/>
      <c r="AP27" s="3787"/>
      <c r="AQ27" s="3787"/>
      <c r="AR27" s="3787"/>
      <c r="AS27" s="3787"/>
      <c r="AT27" s="3787"/>
      <c r="AU27" s="3787"/>
      <c r="AV27" s="3787"/>
    </row>
    <row r="28" spans="2:48" ht="27" customHeight="1">
      <c r="B28" s="3789" t="s">
        <v>1094</v>
      </c>
      <c r="C28" s="3789"/>
      <c r="D28" s="3789"/>
      <c r="E28" s="3789"/>
      <c r="F28" s="3789"/>
      <c r="G28" s="3789"/>
      <c r="H28" s="3789"/>
      <c r="I28" s="3789"/>
      <c r="J28" s="3789"/>
      <c r="K28" s="3789"/>
      <c r="L28" s="3789"/>
      <c r="M28" s="3789"/>
      <c r="N28" s="3789"/>
      <c r="O28" s="3789"/>
      <c r="P28" s="3789"/>
      <c r="AH28" s="798"/>
      <c r="AI28" s="797"/>
      <c r="AJ28" s="797"/>
      <c r="AK28" s="797"/>
      <c r="AL28" s="797"/>
      <c r="AM28" s="797"/>
      <c r="AN28" s="797"/>
      <c r="AO28" s="797"/>
      <c r="AP28" s="797"/>
      <c r="AQ28" s="797"/>
      <c r="AR28" s="797"/>
      <c r="AS28" s="797"/>
      <c r="AT28" s="797"/>
      <c r="AU28" s="797"/>
      <c r="AV28" s="797"/>
    </row>
    <row r="29" spans="2:48" ht="20.25" customHeight="1">
      <c r="B29" s="3789"/>
      <c r="C29" s="3789"/>
      <c r="D29" s="3789"/>
      <c r="E29" s="3789"/>
      <c r="F29" s="3789"/>
      <c r="G29" s="3789"/>
      <c r="H29" s="3789"/>
      <c r="I29" s="3789"/>
      <c r="J29" s="3789"/>
      <c r="K29" s="3789"/>
      <c r="L29" s="3789"/>
      <c r="M29" s="3789"/>
      <c r="N29" s="3789"/>
      <c r="O29" s="3789"/>
      <c r="P29" s="3789"/>
      <c r="AH29" s="3788"/>
      <c r="AI29" s="3787"/>
      <c r="AJ29" s="3787"/>
      <c r="AK29" s="3787"/>
      <c r="AL29" s="3787"/>
      <c r="AM29" s="3787"/>
      <c r="AN29" s="3787"/>
      <c r="AO29" s="3787"/>
      <c r="AP29" s="3787"/>
      <c r="AQ29" s="3787"/>
      <c r="AR29" s="3787"/>
      <c r="AS29" s="3787"/>
      <c r="AT29" s="3787"/>
      <c r="AU29" s="3787"/>
      <c r="AV29" s="3787"/>
    </row>
    <row r="30" spans="2:48" ht="10.5" customHeight="1">
      <c r="B30" s="3789"/>
      <c r="C30" s="3789"/>
      <c r="D30" s="3789"/>
      <c r="E30" s="3789"/>
      <c r="F30" s="3789"/>
      <c r="G30" s="3789"/>
      <c r="H30" s="3789"/>
      <c r="I30" s="3789"/>
      <c r="J30" s="3789"/>
      <c r="K30" s="3789"/>
      <c r="L30" s="3789"/>
      <c r="M30" s="3789"/>
      <c r="N30" s="3789"/>
      <c r="O30" s="3789"/>
      <c r="P30" s="3789"/>
      <c r="AH30" s="3787"/>
      <c r="AI30" s="3787"/>
      <c r="AJ30" s="3787"/>
      <c r="AK30" s="3787"/>
      <c r="AL30" s="3787"/>
      <c r="AM30" s="3787"/>
      <c r="AN30" s="3787"/>
      <c r="AO30" s="3787"/>
      <c r="AP30" s="3787"/>
      <c r="AQ30" s="3787"/>
      <c r="AR30" s="3787"/>
      <c r="AS30" s="3787"/>
      <c r="AT30" s="3787"/>
      <c r="AU30" s="3787"/>
      <c r="AV30" s="3787"/>
    </row>
    <row r="31" spans="2:48" ht="21" customHeight="1">
      <c r="B31" s="3789"/>
      <c r="C31" s="3789"/>
      <c r="D31" s="3789"/>
      <c r="E31" s="3789"/>
      <c r="F31" s="3789"/>
      <c r="G31" s="3789"/>
      <c r="H31" s="3789"/>
      <c r="I31" s="3789"/>
      <c r="J31" s="3789"/>
      <c r="K31" s="3789"/>
      <c r="L31" s="3789"/>
      <c r="M31" s="3789"/>
      <c r="N31" s="3789"/>
      <c r="O31" s="3789"/>
      <c r="P31" s="3789"/>
      <c r="AH31" s="3787"/>
      <c r="AI31" s="3787"/>
      <c r="AJ31" s="3787"/>
      <c r="AK31" s="3787"/>
      <c r="AL31" s="3787"/>
      <c r="AM31" s="3787"/>
      <c r="AN31" s="3787"/>
      <c r="AO31" s="3787"/>
      <c r="AP31" s="3787"/>
      <c r="AQ31" s="3787"/>
      <c r="AR31" s="3787"/>
      <c r="AS31" s="3787"/>
      <c r="AT31" s="3787"/>
      <c r="AU31" s="3787"/>
      <c r="AV31" s="3787"/>
    </row>
    <row r="32" spans="2:48" ht="21" customHeight="1">
      <c r="B32" s="3789"/>
      <c r="C32" s="3789"/>
      <c r="D32" s="3789"/>
      <c r="E32" s="3789"/>
      <c r="F32" s="3789"/>
      <c r="G32" s="3789"/>
      <c r="H32" s="3789"/>
      <c r="I32" s="3789"/>
      <c r="J32" s="3789"/>
      <c r="K32" s="3789"/>
      <c r="L32" s="3789"/>
      <c r="M32" s="3789"/>
      <c r="N32" s="3789"/>
      <c r="O32" s="3789"/>
      <c r="P32" s="3789"/>
      <c r="AH32" s="3787"/>
      <c r="AI32" s="3787"/>
      <c r="AJ32" s="3787"/>
      <c r="AK32" s="3787"/>
      <c r="AL32" s="3787"/>
      <c r="AM32" s="3787"/>
      <c r="AN32" s="3787"/>
      <c r="AO32" s="3787"/>
      <c r="AP32" s="3787"/>
      <c r="AQ32" s="3787"/>
      <c r="AR32" s="3787"/>
      <c r="AS32" s="3787"/>
      <c r="AT32" s="3787"/>
      <c r="AU32" s="3787"/>
      <c r="AV32" s="3787"/>
    </row>
    <row r="33" spans="2:48" ht="21" customHeight="1">
      <c r="B33" s="3789"/>
      <c r="C33" s="3789"/>
      <c r="D33" s="3789"/>
      <c r="E33" s="3789"/>
      <c r="F33" s="3789"/>
      <c r="G33" s="3789"/>
      <c r="H33" s="3789"/>
      <c r="I33" s="3789"/>
      <c r="J33" s="3789"/>
      <c r="K33" s="3789"/>
      <c r="L33" s="3789"/>
      <c r="M33" s="3789"/>
      <c r="N33" s="3789"/>
      <c r="O33" s="3789"/>
      <c r="P33" s="3789"/>
      <c r="AH33" s="3787"/>
      <c r="AI33" s="3787"/>
      <c r="AJ33" s="3787"/>
      <c r="AK33" s="3787"/>
      <c r="AL33" s="3787"/>
      <c r="AM33" s="3787"/>
      <c r="AN33" s="3787"/>
      <c r="AO33" s="3787"/>
      <c r="AP33" s="3787"/>
      <c r="AQ33" s="3787"/>
      <c r="AR33" s="3787"/>
      <c r="AS33" s="3787"/>
      <c r="AT33" s="3787"/>
      <c r="AU33" s="3787"/>
      <c r="AV33" s="3787"/>
    </row>
    <row r="34" spans="2:48" ht="21" customHeight="1">
      <c r="B34" s="3789"/>
      <c r="C34" s="3789"/>
      <c r="D34" s="3789"/>
      <c r="E34" s="3789"/>
      <c r="F34" s="3789"/>
      <c r="G34" s="3789"/>
      <c r="H34" s="3789"/>
      <c r="I34" s="3789"/>
      <c r="J34" s="3789"/>
      <c r="K34" s="3789"/>
      <c r="L34" s="3789"/>
      <c r="M34" s="3789"/>
      <c r="N34" s="3789"/>
      <c r="O34" s="3789"/>
      <c r="P34" s="3789"/>
    </row>
    <row r="35" spans="2:48" ht="21" customHeight="1">
      <c r="B35" s="3789"/>
      <c r="C35" s="3789"/>
      <c r="D35" s="3789"/>
      <c r="E35" s="3789"/>
      <c r="F35" s="3789"/>
      <c r="G35" s="3789"/>
      <c r="H35" s="3789"/>
      <c r="I35" s="3789"/>
      <c r="J35" s="3789"/>
      <c r="K35" s="3789"/>
      <c r="L35" s="3789"/>
      <c r="M35" s="3789"/>
      <c r="N35" s="3789"/>
      <c r="O35" s="3789"/>
      <c r="P35" s="3789"/>
    </row>
    <row r="36" spans="2:48" ht="21" customHeight="1">
      <c r="B36" s="468"/>
      <c r="C36" s="468"/>
      <c r="D36" s="468"/>
      <c r="E36" s="468"/>
      <c r="F36" s="468"/>
      <c r="G36" s="468"/>
      <c r="H36" s="468"/>
      <c r="I36" s="468"/>
      <c r="J36" s="468"/>
      <c r="K36" s="468"/>
      <c r="L36" s="468"/>
      <c r="M36" s="468"/>
      <c r="N36" s="468"/>
      <c r="O36" s="468"/>
      <c r="P36" s="468"/>
    </row>
    <row r="37" spans="2:48" ht="21" customHeight="1">
      <c r="B37" s="468"/>
      <c r="C37" s="468"/>
      <c r="D37" s="468"/>
      <c r="E37" s="468"/>
      <c r="F37" s="468"/>
      <c r="G37" s="468"/>
      <c r="H37" s="468"/>
      <c r="I37" s="468"/>
      <c r="J37" s="468"/>
      <c r="K37" s="468"/>
      <c r="L37" s="468"/>
      <c r="M37" s="468"/>
      <c r="N37" s="468"/>
      <c r="O37" s="468"/>
      <c r="P37" s="468"/>
    </row>
    <row r="38" spans="2:48" ht="21" customHeight="1">
      <c r="B38" s="468"/>
      <c r="C38" s="468"/>
      <c r="D38" s="468"/>
      <c r="E38" s="468"/>
      <c r="F38" s="468"/>
      <c r="G38" s="468"/>
      <c r="H38" s="468"/>
      <c r="I38" s="468"/>
      <c r="J38" s="468"/>
      <c r="K38" s="468"/>
      <c r="L38" s="468"/>
      <c r="M38" s="468"/>
      <c r="N38" s="468"/>
      <c r="O38" s="468"/>
      <c r="P38" s="468"/>
    </row>
    <row r="39" spans="2:48" ht="21" customHeight="1">
      <c r="B39" s="468"/>
      <c r="C39" s="468"/>
      <c r="D39" s="468"/>
      <c r="E39" s="468"/>
      <c r="F39" s="468"/>
      <c r="G39" s="468"/>
      <c r="H39" s="468"/>
      <c r="I39" s="468"/>
      <c r="J39" s="468"/>
      <c r="K39" s="468"/>
      <c r="L39" s="468"/>
      <c r="M39" s="468"/>
      <c r="N39" s="468"/>
      <c r="O39" s="468"/>
      <c r="P39" s="468"/>
    </row>
    <row r="40" spans="2:48" ht="21" customHeight="1">
      <c r="B40" s="468"/>
      <c r="C40" s="468"/>
      <c r="D40" s="468"/>
      <c r="E40" s="468"/>
      <c r="F40" s="468"/>
      <c r="G40" s="468"/>
      <c r="H40" s="468"/>
      <c r="I40" s="468"/>
      <c r="J40" s="468"/>
      <c r="K40" s="468"/>
      <c r="L40" s="468"/>
      <c r="M40" s="468"/>
      <c r="N40" s="468"/>
      <c r="O40" s="468"/>
      <c r="P40" s="468"/>
    </row>
    <row r="41" spans="2:48" ht="16.5" customHeight="1">
      <c r="B41" s="468"/>
      <c r="C41" s="468"/>
      <c r="D41" s="468"/>
      <c r="E41" s="468"/>
      <c r="F41" s="468"/>
      <c r="G41" s="468"/>
      <c r="H41" s="468"/>
      <c r="I41" s="468"/>
      <c r="J41" s="468"/>
      <c r="K41" s="468"/>
      <c r="L41" s="468"/>
      <c r="M41" s="468"/>
      <c r="N41" s="468"/>
      <c r="O41" s="468"/>
      <c r="P41" s="468"/>
    </row>
    <row r="42" spans="2:48" ht="21" customHeight="1"/>
    <row r="43" spans="2:48" ht="21" customHeight="1"/>
    <row r="44" spans="2:48" ht="21" customHeight="1"/>
    <row r="45" spans="2:48" ht="21" customHeight="1"/>
    <row r="46" spans="2:48" ht="21" customHeight="1"/>
    <row r="47" spans="2:48" ht="21" customHeight="1"/>
    <row r="48" spans="2: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4">
    <mergeCell ref="B22:F22"/>
    <mergeCell ref="G22:N22"/>
    <mergeCell ref="B24:N25"/>
    <mergeCell ref="O24:O25"/>
    <mergeCell ref="B26: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P8:P10"/>
    <mergeCell ref="B11:F11"/>
    <mergeCell ref="G11:N11"/>
    <mergeCell ref="B12:F12"/>
    <mergeCell ref="G12:N12"/>
    <mergeCell ref="AH26:AV26"/>
    <mergeCell ref="AH27:AV27"/>
    <mergeCell ref="AH29:AV33"/>
    <mergeCell ref="B28:P35"/>
    <mergeCell ref="B2:P2"/>
    <mergeCell ref="B3:P3"/>
    <mergeCell ref="B4:P4"/>
    <mergeCell ref="B5:N5"/>
    <mergeCell ref="O5:P5"/>
    <mergeCell ref="B6:N6"/>
    <mergeCell ref="O6:P6"/>
    <mergeCell ref="B7:N7"/>
    <mergeCell ref="O7:P7"/>
    <mergeCell ref="B8:F10"/>
    <mergeCell ref="G8:N10"/>
    <mergeCell ref="O8:O10"/>
  </mergeCells>
  <phoneticPr fontId="5"/>
  <pageMargins left="0.7" right="0.7" top="0.75" bottom="0.75" header="0.3" footer="0.3"/>
  <pageSetup paperSize="9" scale="9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61"/>
  <sheetViews>
    <sheetView zoomScaleNormal="100" workbookViewId="0">
      <selection activeCell="AH9" sqref="AH9"/>
    </sheetView>
  </sheetViews>
  <sheetFormatPr defaultColWidth="3.375" defaultRowHeight="17.25" customHeight="1"/>
  <cols>
    <col min="1" max="1" width="1.625" style="619" customWidth="1"/>
    <col min="2" max="5" width="5.875" style="619" customWidth="1"/>
    <col min="6" max="6" width="3.75" style="619" customWidth="1"/>
    <col min="7" max="7" width="5.25" style="619" customWidth="1"/>
    <col min="8" max="13" width="4.5" style="619" customWidth="1"/>
    <col min="14" max="14" width="4.875" style="619" customWidth="1"/>
    <col min="15" max="15" width="3" style="619" customWidth="1"/>
    <col min="16" max="16" width="3.125" style="619" customWidth="1"/>
    <col min="17" max="20" width="3.375" style="619" customWidth="1"/>
    <col min="21" max="28" width="3.75" style="619" customWidth="1"/>
    <col min="29" max="29" width="2" style="619" customWidth="1"/>
    <col min="30" max="16384" width="3.375" style="619"/>
  </cols>
  <sheetData>
    <row r="1" spans="1:29" ht="20.100000000000001" customHeight="1"/>
    <row r="2" spans="1:29" ht="20.100000000000001" customHeight="1">
      <c r="A2" s="620"/>
      <c r="B2" s="620" t="s">
        <v>1988</v>
      </c>
      <c r="C2" s="620"/>
      <c r="D2" s="620"/>
      <c r="E2" s="620"/>
      <c r="F2" s="620"/>
      <c r="G2" s="620"/>
      <c r="H2" s="620"/>
      <c r="I2" s="620"/>
      <c r="J2" s="620"/>
      <c r="K2" s="620"/>
      <c r="L2" s="620"/>
      <c r="M2" s="620"/>
      <c r="N2" s="620"/>
      <c r="O2" s="620"/>
      <c r="P2" s="620"/>
      <c r="Q2" s="620"/>
      <c r="R2" s="620"/>
      <c r="S2" s="620"/>
      <c r="T2" s="3816" t="s">
        <v>735</v>
      </c>
      <c r="U2" s="3816"/>
      <c r="V2" s="3816"/>
      <c r="W2" s="3816"/>
      <c r="X2" s="3816"/>
      <c r="Y2" s="3816"/>
      <c r="Z2" s="3816"/>
      <c r="AA2" s="3816"/>
      <c r="AB2" s="3816"/>
      <c r="AC2" s="620"/>
    </row>
    <row r="3" spans="1:29" ht="20.100000000000001" customHeight="1">
      <c r="A3" s="620"/>
      <c r="B3" s="620"/>
      <c r="C3" s="620"/>
      <c r="D3" s="620"/>
      <c r="E3" s="620"/>
      <c r="F3" s="620"/>
      <c r="G3" s="620"/>
      <c r="H3" s="620"/>
      <c r="I3" s="620"/>
      <c r="J3" s="620"/>
      <c r="K3" s="620"/>
      <c r="L3" s="620"/>
      <c r="M3" s="620"/>
      <c r="N3" s="620"/>
      <c r="O3" s="620"/>
      <c r="P3" s="620"/>
      <c r="Q3" s="620"/>
      <c r="R3" s="620"/>
      <c r="S3" s="620"/>
      <c r="T3" s="621"/>
      <c r="U3" s="621"/>
      <c r="V3" s="621"/>
      <c r="W3" s="621"/>
      <c r="X3" s="621"/>
      <c r="Y3" s="621"/>
      <c r="Z3" s="621"/>
      <c r="AA3" s="621"/>
      <c r="AB3" s="621"/>
      <c r="AC3" s="620"/>
    </row>
    <row r="4" spans="1:29" ht="20.100000000000001" customHeight="1">
      <c r="A4" s="3817" t="s">
        <v>736</v>
      </c>
      <c r="B4" s="3818"/>
      <c r="C4" s="3818"/>
      <c r="D4" s="3818"/>
      <c r="E4" s="3818"/>
      <c r="F4" s="3818"/>
      <c r="G4" s="3818"/>
      <c r="H4" s="3818"/>
      <c r="I4" s="3818"/>
      <c r="J4" s="3818"/>
      <c r="K4" s="3818"/>
      <c r="L4" s="3818"/>
      <c r="M4" s="3818"/>
      <c r="N4" s="3818"/>
      <c r="O4" s="3818"/>
      <c r="P4" s="3818"/>
      <c r="Q4" s="3818"/>
      <c r="R4" s="3818"/>
      <c r="S4" s="3818"/>
      <c r="T4" s="3818"/>
      <c r="U4" s="3818"/>
      <c r="V4" s="3818"/>
      <c r="W4" s="3818"/>
      <c r="X4" s="3818"/>
      <c r="Y4" s="3818"/>
      <c r="Z4" s="3818"/>
      <c r="AA4" s="3818"/>
      <c r="AB4" s="3818"/>
      <c r="AC4" s="3818"/>
    </row>
    <row r="5" spans="1:29" s="623" customFormat="1" ht="20.100000000000001" customHeight="1">
      <c r="A5" s="620"/>
      <c r="B5" s="620"/>
      <c r="C5" s="620"/>
      <c r="D5" s="620"/>
      <c r="E5" s="620"/>
      <c r="F5" s="620"/>
      <c r="G5" s="620"/>
      <c r="H5" s="620"/>
      <c r="I5" s="620"/>
      <c r="J5" s="620"/>
      <c r="K5" s="620"/>
      <c r="L5" s="620"/>
      <c r="M5" s="622"/>
      <c r="N5" s="620"/>
      <c r="O5" s="622"/>
      <c r="P5" s="622"/>
      <c r="Q5" s="622"/>
      <c r="R5" s="622"/>
      <c r="S5" s="622"/>
      <c r="T5" s="622"/>
      <c r="U5" s="622"/>
      <c r="V5" s="622"/>
      <c r="W5" s="622"/>
      <c r="X5" s="622"/>
      <c r="Y5" s="622"/>
      <c r="Z5" s="622"/>
      <c r="AA5" s="622"/>
      <c r="AB5" s="622"/>
      <c r="AC5" s="620"/>
    </row>
    <row r="6" spans="1:29" s="626" customFormat="1" ht="20.100000000000001" customHeight="1">
      <c r="A6" s="624"/>
      <c r="B6" s="624" t="s">
        <v>737</v>
      </c>
      <c r="C6" s="624"/>
      <c r="D6" s="624"/>
      <c r="E6" s="624"/>
      <c r="F6" s="624"/>
      <c r="G6" s="624"/>
      <c r="H6" s="624"/>
      <c r="I6" s="624"/>
      <c r="J6" s="624"/>
      <c r="K6" s="624"/>
      <c r="L6" s="624"/>
      <c r="M6" s="625"/>
      <c r="N6" s="625"/>
      <c r="O6" s="625"/>
      <c r="P6" s="625"/>
      <c r="Q6" s="625"/>
      <c r="R6" s="625"/>
      <c r="S6" s="625"/>
      <c r="T6" s="625"/>
      <c r="U6" s="625"/>
      <c r="V6" s="625"/>
      <c r="W6" s="625"/>
      <c r="X6" s="625"/>
      <c r="Y6" s="625"/>
      <c r="Z6" s="625"/>
      <c r="AA6" s="625"/>
      <c r="AB6" s="625"/>
      <c r="AC6" s="624"/>
    </row>
    <row r="7" spans="1:29" ht="20.100000000000001" customHeight="1" thickBot="1">
      <c r="A7" s="620"/>
      <c r="B7" s="620"/>
      <c r="C7" s="620"/>
      <c r="D7" s="620"/>
      <c r="E7" s="620"/>
      <c r="F7" s="620"/>
      <c r="G7" s="620"/>
      <c r="H7" s="620"/>
      <c r="I7" s="620"/>
      <c r="J7" s="620"/>
      <c r="K7" s="620"/>
      <c r="L7" s="620"/>
      <c r="M7" s="620"/>
      <c r="N7" s="620"/>
      <c r="O7" s="620"/>
      <c r="P7" s="620"/>
      <c r="Q7" s="620"/>
      <c r="R7" s="620"/>
      <c r="S7" s="620"/>
      <c r="T7" s="620"/>
      <c r="U7" s="620"/>
      <c r="V7" s="620"/>
      <c r="W7" s="620"/>
      <c r="X7" s="620"/>
      <c r="Y7" s="620"/>
      <c r="Z7" s="620"/>
      <c r="AA7" s="620"/>
      <c r="AB7" s="620"/>
      <c r="AC7" s="620"/>
    </row>
    <row r="8" spans="1:29" ht="30" customHeight="1">
      <c r="A8" s="620"/>
      <c r="B8" s="3819" t="s">
        <v>738</v>
      </c>
      <c r="C8" s="3820"/>
      <c r="D8" s="3820"/>
      <c r="E8" s="3820"/>
      <c r="F8" s="3820"/>
      <c r="G8" s="3821" t="s">
        <v>739</v>
      </c>
      <c r="H8" s="3821"/>
      <c r="I8" s="3821"/>
      <c r="J8" s="3821"/>
      <c r="K8" s="3821"/>
      <c r="L8" s="3821"/>
      <c r="M8" s="3821"/>
      <c r="N8" s="3821"/>
      <c r="O8" s="3821"/>
      <c r="P8" s="3821"/>
      <c r="Q8" s="3821"/>
      <c r="R8" s="3821"/>
      <c r="S8" s="3821"/>
      <c r="T8" s="3821"/>
      <c r="U8" s="3821"/>
      <c r="V8" s="3821"/>
      <c r="W8" s="3821"/>
      <c r="X8" s="3821"/>
      <c r="Y8" s="3821"/>
      <c r="Z8" s="3821"/>
      <c r="AA8" s="3821"/>
      <c r="AB8" s="3822"/>
      <c r="AC8" s="622"/>
    </row>
    <row r="9" spans="1:29" ht="36" customHeight="1">
      <c r="A9" s="620"/>
      <c r="B9" s="3823" t="s">
        <v>740</v>
      </c>
      <c r="C9" s="3824"/>
      <c r="D9" s="3824"/>
      <c r="E9" s="3824"/>
      <c r="F9" s="3824"/>
      <c r="G9" s="3825"/>
      <c r="H9" s="3825"/>
      <c r="I9" s="3825"/>
      <c r="J9" s="3825"/>
      <c r="K9" s="3825"/>
      <c r="L9" s="3825"/>
      <c r="M9" s="3825"/>
      <c r="N9" s="3825"/>
      <c r="O9" s="3825"/>
      <c r="P9" s="3825"/>
      <c r="Q9" s="3825"/>
      <c r="R9" s="3825"/>
      <c r="S9" s="3825"/>
      <c r="T9" s="3825"/>
      <c r="U9" s="3825"/>
      <c r="V9" s="3825"/>
      <c r="W9" s="3825"/>
      <c r="X9" s="3825"/>
      <c r="Y9" s="3825"/>
      <c r="Z9" s="3825"/>
      <c r="AA9" s="3825"/>
      <c r="AB9" s="3826"/>
      <c r="AC9" s="622"/>
    </row>
    <row r="10" spans="1:29" ht="19.5" customHeight="1">
      <c r="A10" s="620"/>
      <c r="B10" s="3827" t="s">
        <v>741</v>
      </c>
      <c r="C10" s="3828"/>
      <c r="D10" s="3828"/>
      <c r="E10" s="3828"/>
      <c r="F10" s="3828"/>
      <c r="G10" s="3829" t="s">
        <v>742</v>
      </c>
      <c r="H10" s="3830"/>
      <c r="I10" s="3830"/>
      <c r="J10" s="3830"/>
      <c r="K10" s="3830"/>
      <c r="L10" s="3830"/>
      <c r="M10" s="3830"/>
      <c r="N10" s="3830"/>
      <c r="O10" s="3830"/>
      <c r="P10" s="3830"/>
      <c r="Q10" s="3830"/>
      <c r="R10" s="3830"/>
      <c r="S10" s="3830"/>
      <c r="T10" s="3830"/>
      <c r="U10" s="3825" t="s">
        <v>743</v>
      </c>
      <c r="V10" s="3825"/>
      <c r="W10" s="3825"/>
      <c r="X10" s="3825"/>
      <c r="Y10" s="3825"/>
      <c r="Z10" s="3825"/>
      <c r="AA10" s="3825"/>
      <c r="AB10" s="3826"/>
      <c r="AC10" s="622"/>
    </row>
    <row r="11" spans="1:29" ht="19.5" customHeight="1">
      <c r="A11" s="620"/>
      <c r="B11" s="3827"/>
      <c r="C11" s="3828"/>
      <c r="D11" s="3828"/>
      <c r="E11" s="3828"/>
      <c r="F11" s="3828"/>
      <c r="G11" s="3829"/>
      <c r="H11" s="3830"/>
      <c r="I11" s="3830"/>
      <c r="J11" s="3830"/>
      <c r="K11" s="3830"/>
      <c r="L11" s="3830"/>
      <c r="M11" s="3830"/>
      <c r="N11" s="3830"/>
      <c r="O11" s="3830"/>
      <c r="P11" s="3830"/>
      <c r="Q11" s="3830"/>
      <c r="R11" s="3830"/>
      <c r="S11" s="3830"/>
      <c r="T11" s="3830"/>
      <c r="U11" s="3825"/>
      <c r="V11" s="3825"/>
      <c r="W11" s="3825"/>
      <c r="X11" s="3825"/>
      <c r="Y11" s="3825"/>
      <c r="Z11" s="3825"/>
      <c r="AA11" s="3825"/>
      <c r="AB11" s="3826"/>
      <c r="AC11" s="622"/>
    </row>
    <row r="12" spans="1:29" ht="24.75" customHeight="1">
      <c r="A12" s="620"/>
      <c r="B12" s="3827"/>
      <c r="C12" s="3828"/>
      <c r="D12" s="3828"/>
      <c r="E12" s="3828"/>
      <c r="F12" s="3828"/>
      <c r="G12" s="3831" t="s">
        <v>744</v>
      </c>
      <c r="H12" s="3831"/>
      <c r="I12" s="3831"/>
      <c r="J12" s="3831"/>
      <c r="K12" s="3831"/>
      <c r="L12" s="3831"/>
      <c r="M12" s="3831"/>
      <c r="N12" s="3831"/>
      <c r="O12" s="3831"/>
      <c r="P12" s="3831"/>
      <c r="Q12" s="3831"/>
      <c r="R12" s="3831"/>
      <c r="S12" s="3831"/>
      <c r="T12" s="3831"/>
      <c r="U12" s="630"/>
      <c r="V12" s="630"/>
      <c r="W12" s="630"/>
      <c r="X12" s="630" t="s">
        <v>745</v>
      </c>
      <c r="Y12" s="630"/>
      <c r="Z12" s="630" t="s">
        <v>746</v>
      </c>
      <c r="AA12" s="630"/>
      <c r="AB12" s="644" t="s">
        <v>747</v>
      </c>
      <c r="AC12" s="622"/>
    </row>
    <row r="13" spans="1:29" ht="62.25" customHeight="1">
      <c r="A13" s="620"/>
      <c r="B13" s="3827" t="s">
        <v>748</v>
      </c>
      <c r="C13" s="3828"/>
      <c r="D13" s="3828"/>
      <c r="E13" s="3828"/>
      <c r="F13" s="3828"/>
      <c r="G13" s="3832" t="s">
        <v>749</v>
      </c>
      <c r="H13" s="3832"/>
      <c r="I13" s="3832"/>
      <c r="J13" s="3832"/>
      <c r="K13" s="3832"/>
      <c r="L13" s="3832"/>
      <c r="M13" s="3832"/>
      <c r="N13" s="3832"/>
      <c r="O13" s="3832"/>
      <c r="P13" s="3832"/>
      <c r="Q13" s="3832"/>
      <c r="R13" s="3832"/>
      <c r="S13" s="3832"/>
      <c r="T13" s="3832"/>
      <c r="U13" s="3832"/>
      <c r="V13" s="3832"/>
      <c r="W13" s="3832"/>
      <c r="X13" s="3832"/>
      <c r="Y13" s="3832"/>
      <c r="Z13" s="3832"/>
      <c r="AA13" s="3832"/>
      <c r="AB13" s="3833"/>
      <c r="AC13" s="622"/>
    </row>
    <row r="14" spans="1:29" ht="33.75" customHeight="1">
      <c r="A14" s="620"/>
      <c r="B14" s="3834" t="s">
        <v>750</v>
      </c>
      <c r="C14" s="637"/>
      <c r="D14" s="3836" t="s">
        <v>751</v>
      </c>
      <c r="E14" s="3836"/>
      <c r="F14" s="3836"/>
      <c r="G14" s="3836"/>
      <c r="H14" s="3836"/>
      <c r="I14" s="3836"/>
      <c r="J14" s="3836"/>
      <c r="K14" s="3836"/>
      <c r="L14" s="3836"/>
      <c r="M14" s="3836"/>
      <c r="N14" s="3836"/>
      <c r="O14" s="3836"/>
      <c r="P14" s="3836"/>
      <c r="Q14" s="3837" t="s">
        <v>946</v>
      </c>
      <c r="R14" s="3837"/>
      <c r="S14" s="3837"/>
      <c r="T14" s="3837"/>
      <c r="U14" s="3837"/>
      <c r="V14" s="3837"/>
      <c r="W14" s="3837"/>
      <c r="X14" s="3837"/>
      <c r="Y14" s="3837"/>
      <c r="Z14" s="3837"/>
      <c r="AA14" s="3837"/>
      <c r="AB14" s="3838"/>
      <c r="AC14" s="622"/>
    </row>
    <row r="15" spans="1:29" ht="33.75" customHeight="1">
      <c r="A15" s="620"/>
      <c r="B15" s="3834"/>
      <c r="C15" s="639"/>
      <c r="D15" s="3839" t="s">
        <v>752</v>
      </c>
      <c r="E15" s="3839"/>
      <c r="F15" s="3839"/>
      <c r="G15" s="3839"/>
      <c r="H15" s="3839"/>
      <c r="I15" s="3839"/>
      <c r="J15" s="3839"/>
      <c r="K15" s="3839"/>
      <c r="L15" s="3839"/>
      <c r="M15" s="3839"/>
      <c r="N15" s="3839"/>
      <c r="O15" s="3839"/>
      <c r="P15" s="3839"/>
      <c r="Q15" s="3840" t="s">
        <v>753</v>
      </c>
      <c r="R15" s="3840"/>
      <c r="S15" s="3840"/>
      <c r="T15" s="3840"/>
      <c r="U15" s="3840"/>
      <c r="V15" s="3840"/>
      <c r="W15" s="3840"/>
      <c r="X15" s="3840"/>
      <c r="Y15" s="3840"/>
      <c r="Z15" s="3840"/>
      <c r="AA15" s="3840"/>
      <c r="AB15" s="3841"/>
      <c r="AC15" s="622"/>
    </row>
    <row r="16" spans="1:29" ht="33.75" customHeight="1">
      <c r="A16" s="620"/>
      <c r="B16" s="3834"/>
      <c r="C16" s="637"/>
      <c r="D16" s="3836" t="s">
        <v>754</v>
      </c>
      <c r="E16" s="3836"/>
      <c r="F16" s="3836"/>
      <c r="G16" s="3836"/>
      <c r="H16" s="3836"/>
      <c r="I16" s="3836"/>
      <c r="J16" s="3836"/>
      <c r="K16" s="3836"/>
      <c r="L16" s="3836"/>
      <c r="M16" s="3836"/>
      <c r="N16" s="3836"/>
      <c r="O16" s="3836"/>
      <c r="P16" s="3836"/>
      <c r="Q16" s="640" t="s">
        <v>755</v>
      </c>
      <c r="R16" s="640"/>
      <c r="S16" s="640"/>
      <c r="T16" s="640"/>
      <c r="U16" s="640"/>
      <c r="V16" s="640"/>
      <c r="W16" s="640"/>
      <c r="X16" s="640"/>
      <c r="Y16" s="640"/>
      <c r="Z16" s="640"/>
      <c r="AA16" s="640"/>
      <c r="AB16" s="645"/>
      <c r="AC16" s="622"/>
    </row>
    <row r="17" spans="1:32" ht="33.75" customHeight="1">
      <c r="A17" s="620"/>
      <c r="B17" s="3834"/>
      <c r="C17" s="639"/>
      <c r="D17" s="3839" t="s">
        <v>756</v>
      </c>
      <c r="E17" s="3839"/>
      <c r="F17" s="3839"/>
      <c r="G17" s="3839"/>
      <c r="H17" s="3839"/>
      <c r="I17" s="3839"/>
      <c r="J17" s="3839"/>
      <c r="K17" s="3839"/>
      <c r="L17" s="3839"/>
      <c r="M17" s="3839"/>
      <c r="N17" s="3839"/>
      <c r="O17" s="3839"/>
      <c r="P17" s="3839"/>
      <c r="Q17" s="641" t="s">
        <v>757</v>
      </c>
      <c r="R17" s="641"/>
      <c r="S17" s="641"/>
      <c r="T17" s="641"/>
      <c r="U17" s="641"/>
      <c r="V17" s="641"/>
      <c r="W17" s="641"/>
      <c r="X17" s="641"/>
      <c r="Y17" s="641"/>
      <c r="Z17" s="641"/>
      <c r="AA17" s="641"/>
      <c r="AB17" s="646"/>
      <c r="AC17" s="622"/>
    </row>
    <row r="18" spans="1:32" ht="33.75" customHeight="1">
      <c r="A18" s="620"/>
      <c r="B18" s="3834"/>
      <c r="C18" s="638"/>
      <c r="D18" s="3842" t="s">
        <v>758</v>
      </c>
      <c r="E18" s="3842"/>
      <c r="F18" s="3842"/>
      <c r="G18" s="3842"/>
      <c r="H18" s="3842"/>
      <c r="I18" s="3842"/>
      <c r="J18" s="3842"/>
      <c r="K18" s="3842"/>
      <c r="L18" s="3842"/>
      <c r="M18" s="3842"/>
      <c r="N18" s="3842"/>
      <c r="O18" s="3842"/>
      <c r="P18" s="3842"/>
      <c r="Q18" s="642" t="s">
        <v>757</v>
      </c>
      <c r="R18" s="642"/>
      <c r="S18" s="642"/>
      <c r="T18" s="642"/>
      <c r="U18" s="642"/>
      <c r="V18" s="642"/>
      <c r="W18" s="642"/>
      <c r="X18" s="642"/>
      <c r="Y18" s="642"/>
      <c r="Z18" s="642"/>
      <c r="AA18" s="642"/>
      <c r="AB18" s="647"/>
      <c r="AC18" s="622"/>
    </row>
    <row r="19" spans="1:32" ht="33.75" customHeight="1">
      <c r="A19" s="620"/>
      <c r="B19" s="3834"/>
      <c r="C19" s="643"/>
      <c r="D19" s="3839" t="s">
        <v>759</v>
      </c>
      <c r="E19" s="3839"/>
      <c r="F19" s="3839"/>
      <c r="G19" s="3839"/>
      <c r="H19" s="3839"/>
      <c r="I19" s="3839"/>
      <c r="J19" s="3839"/>
      <c r="K19" s="3839"/>
      <c r="L19" s="3839"/>
      <c r="M19" s="3839"/>
      <c r="N19" s="3839"/>
      <c r="O19" s="3839"/>
      <c r="P19" s="3839"/>
      <c r="Q19" s="641" t="s">
        <v>760</v>
      </c>
      <c r="R19" s="641"/>
      <c r="S19" s="641"/>
      <c r="T19" s="641"/>
      <c r="U19" s="641"/>
      <c r="V19" s="641"/>
      <c r="W19" s="641"/>
      <c r="X19" s="641"/>
      <c r="Y19" s="641"/>
      <c r="Z19" s="641"/>
      <c r="AA19" s="641"/>
      <c r="AB19" s="646"/>
      <c r="AC19" s="622"/>
    </row>
    <row r="20" spans="1:32" ht="33.75" customHeight="1" thickBot="1">
      <c r="A20" s="620"/>
      <c r="B20" s="3835"/>
      <c r="C20" s="648"/>
      <c r="D20" s="3843" t="s">
        <v>761</v>
      </c>
      <c r="E20" s="3843"/>
      <c r="F20" s="3843"/>
      <c r="G20" s="3843"/>
      <c r="H20" s="3843"/>
      <c r="I20" s="3843"/>
      <c r="J20" s="3843"/>
      <c r="K20" s="3843"/>
      <c r="L20" s="3843"/>
      <c r="M20" s="3843"/>
      <c r="N20" s="3843"/>
      <c r="O20" s="3843"/>
      <c r="P20" s="3843"/>
      <c r="Q20" s="649" t="s">
        <v>762</v>
      </c>
      <c r="R20" s="649"/>
      <c r="S20" s="649"/>
      <c r="T20" s="649"/>
      <c r="U20" s="650"/>
      <c r="V20" s="650"/>
      <c r="W20" s="649"/>
      <c r="X20" s="649"/>
      <c r="Y20" s="649"/>
      <c r="Z20" s="649"/>
      <c r="AA20" s="649"/>
      <c r="AB20" s="651"/>
      <c r="AC20" s="622"/>
    </row>
    <row r="21" spans="1:32" ht="6.75" customHeight="1">
      <c r="A21" s="620"/>
      <c r="B21" s="3845"/>
      <c r="C21" s="3845"/>
      <c r="D21" s="3845"/>
      <c r="E21" s="3845"/>
      <c r="F21" s="3845"/>
      <c r="G21" s="3845"/>
      <c r="H21" s="3845"/>
      <c r="I21" s="3845"/>
      <c r="J21" s="3845"/>
      <c r="K21" s="3845"/>
      <c r="L21" s="3845"/>
      <c r="M21" s="3845"/>
      <c r="N21" s="3845"/>
      <c r="O21" s="3845"/>
      <c r="P21" s="3845"/>
      <c r="Q21" s="3845"/>
      <c r="R21" s="3845"/>
      <c r="S21" s="3845"/>
      <c r="T21" s="3845"/>
      <c r="U21" s="3845"/>
      <c r="V21" s="3845"/>
      <c r="W21" s="3845"/>
      <c r="X21" s="3845"/>
      <c r="Y21" s="3845"/>
      <c r="Z21" s="3845"/>
      <c r="AA21" s="3845"/>
      <c r="AB21" s="3845"/>
      <c r="AC21" s="622"/>
    </row>
    <row r="22" spans="1:32" ht="24" customHeight="1">
      <c r="A22" s="627"/>
      <c r="B22" s="3846" t="s">
        <v>1104</v>
      </c>
      <c r="C22" s="3846"/>
      <c r="D22" s="3846"/>
      <c r="E22" s="3846"/>
      <c r="F22" s="3846"/>
      <c r="G22" s="3846"/>
      <c r="H22" s="3846"/>
      <c r="I22" s="3846"/>
      <c r="J22" s="3846"/>
      <c r="K22" s="3846"/>
      <c r="L22" s="3846"/>
      <c r="M22" s="3846"/>
      <c r="N22" s="3846"/>
      <c r="O22" s="3846"/>
      <c r="P22" s="3846"/>
      <c r="Q22" s="3846"/>
      <c r="R22" s="3846"/>
      <c r="S22" s="3846"/>
      <c r="T22" s="3846"/>
      <c r="U22" s="3846"/>
      <c r="V22" s="3846"/>
      <c r="W22" s="3846"/>
      <c r="X22" s="3846"/>
      <c r="Y22" s="3846"/>
      <c r="Z22" s="3846"/>
      <c r="AA22" s="3846"/>
      <c r="AB22" s="3846"/>
      <c r="AC22" s="628"/>
    </row>
    <row r="23" spans="1:32" ht="24" customHeight="1">
      <c r="A23" s="627"/>
      <c r="B23" s="3846"/>
      <c r="C23" s="3846"/>
      <c r="D23" s="3846"/>
      <c r="E23" s="3846"/>
      <c r="F23" s="3846"/>
      <c r="G23" s="3846"/>
      <c r="H23" s="3846"/>
      <c r="I23" s="3846"/>
      <c r="J23" s="3846"/>
      <c r="K23" s="3846"/>
      <c r="L23" s="3846"/>
      <c r="M23" s="3846"/>
      <c r="N23" s="3846"/>
      <c r="O23" s="3846"/>
      <c r="P23" s="3846"/>
      <c r="Q23" s="3846"/>
      <c r="R23" s="3846"/>
      <c r="S23" s="3846"/>
      <c r="T23" s="3846"/>
      <c r="U23" s="3846"/>
      <c r="V23" s="3846"/>
      <c r="W23" s="3846"/>
      <c r="X23" s="3846"/>
      <c r="Y23" s="3846"/>
      <c r="Z23" s="3846"/>
      <c r="AA23" s="3846"/>
      <c r="AB23" s="3846"/>
      <c r="AC23" s="628"/>
    </row>
    <row r="24" spans="1:32" ht="24" customHeight="1">
      <c r="A24" s="620"/>
      <c r="B24" s="3846"/>
      <c r="C24" s="3846"/>
      <c r="D24" s="3846"/>
      <c r="E24" s="3846"/>
      <c r="F24" s="3846"/>
      <c r="G24" s="3846"/>
      <c r="H24" s="3846"/>
      <c r="I24" s="3846"/>
      <c r="J24" s="3846"/>
      <c r="K24" s="3846"/>
      <c r="L24" s="3846"/>
      <c r="M24" s="3846"/>
      <c r="N24" s="3846"/>
      <c r="O24" s="3846"/>
      <c r="P24" s="3846"/>
      <c r="Q24" s="3846"/>
      <c r="R24" s="3846"/>
      <c r="S24" s="3846"/>
      <c r="T24" s="3846"/>
      <c r="U24" s="3846"/>
      <c r="V24" s="3846"/>
      <c r="W24" s="3846"/>
      <c r="X24" s="3846"/>
      <c r="Y24" s="3846"/>
      <c r="Z24" s="3846"/>
      <c r="AA24" s="3846"/>
      <c r="AB24" s="3846"/>
      <c r="AC24" s="628"/>
      <c r="AD24" s="623"/>
      <c r="AE24" s="623"/>
      <c r="AF24" s="623"/>
    </row>
    <row r="25" spans="1:32" ht="24" customHeight="1">
      <c r="A25" s="624"/>
      <c r="B25" s="3846"/>
      <c r="C25" s="3846"/>
      <c r="D25" s="3846"/>
      <c r="E25" s="3846"/>
      <c r="F25" s="3846"/>
      <c r="G25" s="3846"/>
      <c r="H25" s="3846"/>
      <c r="I25" s="3846"/>
      <c r="J25" s="3846"/>
      <c r="K25" s="3846"/>
      <c r="L25" s="3846"/>
      <c r="M25" s="3846"/>
      <c r="N25" s="3846"/>
      <c r="O25" s="3846"/>
      <c r="P25" s="3846"/>
      <c r="Q25" s="3846"/>
      <c r="R25" s="3846"/>
      <c r="S25" s="3846"/>
      <c r="T25" s="3846"/>
      <c r="U25" s="3846"/>
      <c r="V25" s="3846"/>
      <c r="W25" s="3846"/>
      <c r="X25" s="3846"/>
      <c r="Y25" s="3846"/>
      <c r="Z25" s="3846"/>
      <c r="AA25" s="3846"/>
      <c r="AB25" s="3846"/>
      <c r="AC25" s="628"/>
      <c r="AD25" s="623"/>
      <c r="AE25" s="623"/>
      <c r="AF25" s="623"/>
    </row>
    <row r="26" spans="1:32" ht="24" customHeight="1">
      <c r="A26" s="624"/>
      <c r="B26" s="3846"/>
      <c r="C26" s="3846"/>
      <c r="D26" s="3846"/>
      <c r="E26" s="3846"/>
      <c r="F26" s="3846"/>
      <c r="G26" s="3846"/>
      <c r="H26" s="3846"/>
      <c r="I26" s="3846"/>
      <c r="J26" s="3846"/>
      <c r="K26" s="3846"/>
      <c r="L26" s="3846"/>
      <c r="M26" s="3846"/>
      <c r="N26" s="3846"/>
      <c r="O26" s="3846"/>
      <c r="P26" s="3846"/>
      <c r="Q26" s="3846"/>
      <c r="R26" s="3846"/>
      <c r="S26" s="3846"/>
      <c r="T26" s="3846"/>
      <c r="U26" s="3846"/>
      <c r="V26" s="3846"/>
      <c r="W26" s="3846"/>
      <c r="X26" s="3846"/>
      <c r="Y26" s="3846"/>
      <c r="Z26" s="3846"/>
      <c r="AA26" s="3846"/>
      <c r="AB26" s="3846"/>
      <c r="AC26" s="628"/>
      <c r="AD26" s="623"/>
      <c r="AE26" s="623"/>
      <c r="AF26" s="623"/>
    </row>
    <row r="27" spans="1:32" ht="24" customHeight="1">
      <c r="A27" s="624"/>
      <c r="B27" s="3846"/>
      <c r="C27" s="3846"/>
      <c r="D27" s="3846"/>
      <c r="E27" s="3846"/>
      <c r="F27" s="3846"/>
      <c r="G27" s="3846"/>
      <c r="H27" s="3846"/>
      <c r="I27" s="3846"/>
      <c r="J27" s="3846"/>
      <c r="K27" s="3846"/>
      <c r="L27" s="3846"/>
      <c r="M27" s="3846"/>
      <c r="N27" s="3846"/>
      <c r="O27" s="3846"/>
      <c r="P27" s="3846"/>
      <c r="Q27" s="3846"/>
      <c r="R27" s="3846"/>
      <c r="S27" s="3846"/>
      <c r="T27" s="3846"/>
      <c r="U27" s="3846"/>
      <c r="V27" s="3846"/>
      <c r="W27" s="3846"/>
      <c r="X27" s="3846"/>
      <c r="Y27" s="3846"/>
      <c r="Z27" s="3846"/>
      <c r="AA27" s="3846"/>
      <c r="AB27" s="3846"/>
      <c r="AC27" s="628"/>
      <c r="AD27" s="623"/>
      <c r="AE27" s="623"/>
      <c r="AF27" s="623"/>
    </row>
    <row r="28" spans="1:32" ht="3" customHeight="1">
      <c r="A28" s="624"/>
      <c r="B28" s="629"/>
      <c r="C28" s="620"/>
      <c r="D28" s="625"/>
      <c r="E28" s="625"/>
      <c r="F28" s="625"/>
      <c r="G28" s="625"/>
      <c r="H28" s="625"/>
      <c r="I28" s="625"/>
      <c r="J28" s="625"/>
      <c r="K28" s="625"/>
      <c r="L28" s="625"/>
      <c r="M28" s="625"/>
      <c r="N28" s="625"/>
      <c r="O28" s="625"/>
      <c r="P28" s="625"/>
      <c r="Q28" s="625"/>
      <c r="R28" s="625"/>
      <c r="S28" s="625"/>
      <c r="T28" s="625"/>
      <c r="U28" s="625"/>
      <c r="V28" s="625"/>
      <c r="W28" s="625"/>
      <c r="X28" s="625"/>
      <c r="Y28" s="625"/>
      <c r="Z28" s="625"/>
      <c r="AA28" s="625"/>
      <c r="AB28" s="625"/>
      <c r="AC28" s="625"/>
      <c r="AD28" s="623"/>
      <c r="AE28" s="623"/>
      <c r="AF28" s="623"/>
    </row>
    <row r="29" spans="1:32" ht="24" customHeight="1">
      <c r="A29" s="624"/>
      <c r="B29" s="630"/>
      <c r="C29" s="3839"/>
      <c r="D29" s="3839"/>
      <c r="E29" s="3839"/>
      <c r="F29" s="3839"/>
      <c r="G29" s="3839"/>
      <c r="H29" s="3839"/>
      <c r="I29" s="3839"/>
      <c r="J29" s="3839"/>
      <c r="K29" s="3839"/>
      <c r="L29" s="3839"/>
      <c r="M29" s="3839"/>
      <c r="N29" s="3839"/>
      <c r="O29" s="3839"/>
      <c r="P29" s="3839"/>
      <c r="Q29" s="3839"/>
      <c r="R29" s="3839"/>
      <c r="S29" s="3839"/>
      <c r="T29" s="3839"/>
      <c r="U29" s="3839"/>
      <c r="V29" s="3839"/>
      <c r="W29" s="3839"/>
      <c r="X29" s="3839"/>
      <c r="Y29" s="3839"/>
      <c r="Z29" s="3839"/>
      <c r="AA29" s="3839"/>
      <c r="AB29" s="3839"/>
      <c r="AC29" s="3839"/>
      <c r="AD29" s="623"/>
      <c r="AE29" s="623"/>
      <c r="AF29" s="623"/>
    </row>
    <row r="30" spans="1:32" ht="24" customHeight="1">
      <c r="A30" s="624"/>
      <c r="B30" s="630"/>
      <c r="C30" s="3839"/>
      <c r="D30" s="3839"/>
      <c r="E30" s="3839"/>
      <c r="F30" s="3839"/>
      <c r="G30" s="3839"/>
      <c r="H30" s="3839"/>
      <c r="I30" s="3839"/>
      <c r="J30" s="3839"/>
      <c r="K30" s="3839"/>
      <c r="L30" s="3839"/>
      <c r="M30" s="3839"/>
      <c r="N30" s="3839"/>
      <c r="O30" s="3839"/>
      <c r="P30" s="3839"/>
      <c r="Q30" s="3839"/>
      <c r="R30" s="3839"/>
      <c r="S30" s="3839"/>
      <c r="T30" s="3839"/>
      <c r="U30" s="3839"/>
      <c r="V30" s="3839"/>
      <c r="W30" s="3839"/>
      <c r="X30" s="3839"/>
      <c r="Y30" s="3839"/>
      <c r="Z30" s="3839"/>
      <c r="AA30" s="3839"/>
      <c r="AB30" s="3839"/>
      <c r="AC30" s="3839"/>
      <c r="AD30" s="623"/>
      <c r="AE30" s="623"/>
      <c r="AF30" s="623"/>
    </row>
    <row r="31" spans="1:32" ht="24" customHeight="1">
      <c r="A31" s="624"/>
      <c r="B31" s="629"/>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625"/>
      <c r="AB31" s="625"/>
      <c r="AC31" s="625"/>
      <c r="AD31" s="623"/>
      <c r="AE31" s="623"/>
      <c r="AF31" s="623"/>
    </row>
    <row r="32" spans="1:32" ht="24" customHeight="1">
      <c r="A32" s="624"/>
      <c r="B32" s="630"/>
      <c r="C32" s="3839"/>
      <c r="D32" s="3839"/>
      <c r="E32" s="3839"/>
      <c r="F32" s="3839"/>
      <c r="G32" s="3839"/>
      <c r="H32" s="3839"/>
      <c r="I32" s="3839"/>
      <c r="J32" s="3839"/>
      <c r="K32" s="3839"/>
      <c r="L32" s="3839"/>
      <c r="M32" s="3839"/>
      <c r="N32" s="3839"/>
      <c r="O32" s="3839"/>
      <c r="P32" s="3839"/>
      <c r="Q32" s="3839"/>
      <c r="R32" s="3839"/>
      <c r="S32" s="3839"/>
      <c r="T32" s="3839"/>
      <c r="U32" s="3839"/>
      <c r="V32" s="3839"/>
      <c r="W32" s="3839"/>
      <c r="X32" s="3839"/>
      <c r="Y32" s="3839"/>
      <c r="Z32" s="3839"/>
      <c r="AA32" s="3839"/>
      <c r="AB32" s="3839"/>
      <c r="AC32" s="3839"/>
      <c r="AD32" s="623"/>
      <c r="AE32" s="623"/>
      <c r="AF32" s="623"/>
    </row>
    <row r="33" spans="1:32" ht="24" customHeight="1">
      <c r="A33" s="624"/>
      <c r="B33" s="630"/>
      <c r="C33" s="3839"/>
      <c r="D33" s="3839"/>
      <c r="E33" s="3839"/>
      <c r="F33" s="3839"/>
      <c r="G33" s="3839"/>
      <c r="H33" s="3839"/>
      <c r="I33" s="3839"/>
      <c r="J33" s="3839"/>
      <c r="K33" s="3839"/>
      <c r="L33" s="3839"/>
      <c r="M33" s="3839"/>
      <c r="N33" s="3839"/>
      <c r="O33" s="3839"/>
      <c r="P33" s="3839"/>
      <c r="Q33" s="3839"/>
      <c r="R33" s="3839"/>
      <c r="S33" s="3839"/>
      <c r="T33" s="3839"/>
      <c r="U33" s="3839"/>
      <c r="V33" s="3839"/>
      <c r="W33" s="3839"/>
      <c r="X33" s="3839"/>
      <c r="Y33" s="3839"/>
      <c r="Z33" s="3839"/>
      <c r="AA33" s="3839"/>
      <c r="AB33" s="3839"/>
      <c r="AC33" s="3839"/>
      <c r="AD33" s="623"/>
      <c r="AE33" s="623"/>
      <c r="AF33" s="623"/>
    </row>
    <row r="34" spans="1:32" ht="24" customHeight="1">
      <c r="A34" s="624"/>
      <c r="B34" s="629"/>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3"/>
      <c r="AE34" s="623"/>
      <c r="AF34" s="623"/>
    </row>
    <row r="35" spans="1:32" ht="24" customHeight="1">
      <c r="A35" s="624"/>
      <c r="B35" s="630"/>
      <c r="C35" s="3839"/>
      <c r="D35" s="3839"/>
      <c r="E35" s="3839"/>
      <c r="F35" s="3839"/>
      <c r="G35" s="3839"/>
      <c r="H35" s="3839"/>
      <c r="I35" s="3839"/>
      <c r="J35" s="3839"/>
      <c r="K35" s="3839"/>
      <c r="L35" s="3839"/>
      <c r="M35" s="3839"/>
      <c r="N35" s="3839"/>
      <c r="O35" s="3839"/>
      <c r="P35" s="3839"/>
      <c r="Q35" s="3839"/>
      <c r="R35" s="3839"/>
      <c r="S35" s="3839"/>
      <c r="T35" s="3839"/>
      <c r="U35" s="3839"/>
      <c r="V35" s="3839"/>
      <c r="W35" s="3839"/>
      <c r="X35" s="3839"/>
      <c r="Y35" s="3839"/>
      <c r="Z35" s="3839"/>
      <c r="AA35" s="3839"/>
      <c r="AB35" s="3839"/>
      <c r="AC35" s="3839"/>
      <c r="AD35" s="623"/>
      <c r="AE35" s="623"/>
      <c r="AF35" s="623"/>
    </row>
    <row r="36" spans="1:32" ht="24" customHeight="1">
      <c r="A36" s="624"/>
      <c r="B36" s="630"/>
      <c r="C36" s="3839"/>
      <c r="D36" s="3839"/>
      <c r="E36" s="3839"/>
      <c r="F36" s="3839"/>
      <c r="G36" s="3839"/>
      <c r="H36" s="3839"/>
      <c r="I36" s="3839"/>
      <c r="J36" s="3839"/>
      <c r="K36" s="3839"/>
      <c r="L36" s="3839"/>
      <c r="M36" s="3839"/>
      <c r="N36" s="3839"/>
      <c r="O36" s="3839"/>
      <c r="P36" s="3839"/>
      <c r="Q36" s="3839"/>
      <c r="R36" s="3839"/>
      <c r="S36" s="3839"/>
      <c r="T36" s="3839"/>
      <c r="U36" s="3839"/>
      <c r="V36" s="3839"/>
      <c r="W36" s="3839"/>
      <c r="X36" s="3839"/>
      <c r="Y36" s="3839"/>
      <c r="Z36" s="3839"/>
      <c r="AA36" s="3839"/>
      <c r="AB36" s="3839"/>
      <c r="AC36" s="3839"/>
      <c r="AD36" s="623"/>
      <c r="AE36" s="623"/>
      <c r="AF36" s="623"/>
    </row>
    <row r="37" spans="1:32" ht="24" customHeight="1">
      <c r="A37" s="624"/>
      <c r="B37" s="630"/>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23"/>
      <c r="AE37" s="623"/>
      <c r="AF37" s="623"/>
    </row>
    <row r="38" spans="1:32" ht="24" customHeight="1">
      <c r="A38" s="624"/>
      <c r="B38" s="630"/>
      <c r="C38" s="3839"/>
      <c r="D38" s="3839"/>
      <c r="E38" s="3839"/>
      <c r="F38" s="3839"/>
      <c r="G38" s="3839"/>
      <c r="H38" s="3839"/>
      <c r="I38" s="3839"/>
      <c r="J38" s="3839"/>
      <c r="K38" s="3839"/>
      <c r="L38" s="3839"/>
      <c r="M38" s="3839"/>
      <c r="N38" s="3839"/>
      <c r="O38" s="3839"/>
      <c r="P38" s="3839"/>
      <c r="Q38" s="3839"/>
      <c r="R38" s="3839"/>
      <c r="S38" s="3839"/>
      <c r="T38" s="3839"/>
      <c r="U38" s="3839"/>
      <c r="V38" s="3839"/>
      <c r="W38" s="3839"/>
      <c r="X38" s="3839"/>
      <c r="Y38" s="3839"/>
      <c r="Z38" s="3839"/>
      <c r="AA38" s="3839"/>
      <c r="AB38" s="3839"/>
      <c r="AC38" s="3839"/>
      <c r="AD38" s="623"/>
      <c r="AE38" s="623"/>
      <c r="AF38" s="623"/>
    </row>
    <row r="39" spans="1:32" ht="24" customHeight="1">
      <c r="A39" s="626"/>
      <c r="B39" s="632"/>
      <c r="C39" s="3844"/>
      <c r="D39" s="3844"/>
      <c r="E39" s="3844"/>
      <c r="F39" s="3844"/>
      <c r="G39" s="3844"/>
      <c r="H39" s="3844"/>
      <c r="I39" s="3844"/>
      <c r="J39" s="3844"/>
      <c r="K39" s="3844"/>
      <c r="L39" s="3844"/>
      <c r="M39" s="3844"/>
      <c r="N39" s="3844"/>
      <c r="O39" s="3844"/>
      <c r="P39" s="3844"/>
      <c r="Q39" s="3844"/>
      <c r="R39" s="3844"/>
      <c r="S39" s="3844"/>
      <c r="T39" s="3844"/>
      <c r="U39" s="3844"/>
      <c r="V39" s="3844"/>
      <c r="W39" s="3844"/>
      <c r="X39" s="3844"/>
      <c r="Y39" s="3844"/>
      <c r="Z39" s="3844"/>
      <c r="AA39" s="3844"/>
      <c r="AB39" s="3844"/>
      <c r="AC39" s="3844"/>
      <c r="AD39" s="623"/>
      <c r="AE39" s="623"/>
      <c r="AF39" s="623"/>
    </row>
    <row r="40" spans="1:32" ht="24" customHeight="1">
      <c r="A40" s="626"/>
      <c r="B40" s="626"/>
      <c r="C40" s="633"/>
      <c r="D40" s="633"/>
      <c r="E40" s="633"/>
      <c r="F40" s="633"/>
      <c r="G40" s="633"/>
      <c r="H40" s="633"/>
      <c r="I40" s="633"/>
      <c r="J40" s="633"/>
      <c r="K40" s="633"/>
      <c r="L40" s="633"/>
      <c r="M40" s="633"/>
      <c r="N40" s="633"/>
      <c r="O40" s="633"/>
      <c r="P40" s="633"/>
      <c r="Q40" s="633"/>
      <c r="R40" s="633"/>
      <c r="S40" s="633"/>
      <c r="T40" s="633"/>
      <c r="U40" s="633"/>
      <c r="V40" s="633"/>
      <c r="W40" s="633"/>
      <c r="X40" s="633"/>
      <c r="Y40" s="633"/>
      <c r="Z40" s="633"/>
      <c r="AA40" s="633"/>
      <c r="AB40" s="633"/>
      <c r="AC40" s="633"/>
      <c r="AD40" s="623"/>
      <c r="AE40" s="623"/>
      <c r="AF40" s="623"/>
    </row>
    <row r="41" spans="1:32" ht="24" customHeight="1">
      <c r="A41" s="634"/>
      <c r="B41" s="623"/>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23"/>
      <c r="AE41" s="623"/>
      <c r="AF41" s="623"/>
    </row>
    <row r="42" spans="1:32" ht="24" customHeight="1">
      <c r="A42" s="626"/>
      <c r="B42" s="636"/>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23"/>
      <c r="AE42" s="623"/>
      <c r="AF42" s="623"/>
    </row>
    <row r="43" spans="1:32" ht="24" customHeight="1">
      <c r="A43" s="626"/>
      <c r="B43" s="632"/>
      <c r="C43" s="3844"/>
      <c r="D43" s="3844"/>
      <c r="E43" s="3844"/>
      <c r="F43" s="3844"/>
      <c r="G43" s="3844"/>
      <c r="H43" s="3844"/>
      <c r="I43" s="3844"/>
      <c r="J43" s="3844"/>
      <c r="K43" s="3844"/>
      <c r="L43" s="3844"/>
      <c r="M43" s="3844"/>
      <c r="N43" s="3844"/>
      <c r="O43" s="3844"/>
      <c r="P43" s="3844"/>
      <c r="Q43" s="3844"/>
      <c r="R43" s="3844"/>
      <c r="S43" s="3844"/>
      <c r="T43" s="3844"/>
      <c r="U43" s="3844"/>
      <c r="V43" s="3844"/>
      <c r="W43" s="3844"/>
      <c r="X43" s="3844"/>
      <c r="Y43" s="3844"/>
      <c r="Z43" s="3844"/>
      <c r="AA43" s="3844"/>
      <c r="AB43" s="3844"/>
      <c r="AC43" s="3844"/>
      <c r="AD43" s="623"/>
      <c r="AE43" s="623"/>
      <c r="AF43" s="623"/>
    </row>
    <row r="44" spans="1:32" ht="24" customHeight="1">
      <c r="A44" s="626"/>
      <c r="B44" s="632"/>
      <c r="C44" s="3844"/>
      <c r="D44" s="3844"/>
      <c r="E44" s="3844"/>
      <c r="F44" s="3844"/>
      <c r="G44" s="3844"/>
      <c r="H44" s="3844"/>
      <c r="I44" s="3844"/>
      <c r="J44" s="3844"/>
      <c r="K44" s="3844"/>
      <c r="L44" s="3844"/>
      <c r="M44" s="3844"/>
      <c r="N44" s="3844"/>
      <c r="O44" s="3844"/>
      <c r="P44" s="3844"/>
      <c r="Q44" s="3844"/>
      <c r="R44" s="3844"/>
      <c r="S44" s="3844"/>
      <c r="T44" s="3844"/>
      <c r="U44" s="3844"/>
      <c r="V44" s="3844"/>
      <c r="W44" s="3844"/>
      <c r="X44" s="3844"/>
      <c r="Y44" s="3844"/>
      <c r="Z44" s="3844"/>
      <c r="AA44" s="3844"/>
      <c r="AB44" s="3844"/>
      <c r="AC44" s="3844"/>
      <c r="AD44" s="623"/>
      <c r="AE44" s="623"/>
      <c r="AF44" s="623"/>
    </row>
    <row r="45" spans="1:32" ht="24" customHeight="1">
      <c r="A45" s="626"/>
      <c r="B45" s="636"/>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23"/>
      <c r="AE45" s="623"/>
      <c r="AF45" s="623"/>
    </row>
    <row r="46" spans="1:32" ht="24" customHeight="1">
      <c r="A46" s="626"/>
      <c r="B46" s="632"/>
      <c r="C46" s="3844"/>
      <c r="D46" s="3844"/>
      <c r="E46" s="3844"/>
      <c r="F46" s="3844"/>
      <c r="G46" s="3844"/>
      <c r="H46" s="3844"/>
      <c r="I46" s="3844"/>
      <c r="J46" s="3844"/>
      <c r="K46" s="3844"/>
      <c r="L46" s="3844"/>
      <c r="M46" s="3844"/>
      <c r="N46" s="3844"/>
      <c r="O46" s="3844"/>
      <c r="P46" s="3844"/>
      <c r="Q46" s="3844"/>
      <c r="R46" s="3844"/>
      <c r="S46" s="3844"/>
      <c r="T46" s="3844"/>
      <c r="U46" s="3844"/>
      <c r="V46" s="3844"/>
      <c r="W46" s="3844"/>
      <c r="X46" s="3844"/>
      <c r="Y46" s="3844"/>
      <c r="Z46" s="3844"/>
      <c r="AA46" s="3844"/>
      <c r="AB46" s="3844"/>
      <c r="AC46" s="3844"/>
      <c r="AD46" s="623"/>
      <c r="AE46" s="623"/>
      <c r="AF46" s="623"/>
    </row>
    <row r="47" spans="1:32" ht="24" customHeight="1">
      <c r="A47" s="626"/>
      <c r="B47" s="632"/>
      <c r="C47" s="3844"/>
      <c r="D47" s="3844"/>
      <c r="E47" s="3844"/>
      <c r="F47" s="3844"/>
      <c r="G47" s="3844"/>
      <c r="H47" s="3844"/>
      <c r="I47" s="3844"/>
      <c r="J47" s="3844"/>
      <c r="K47" s="3844"/>
      <c r="L47" s="3844"/>
      <c r="M47" s="3844"/>
      <c r="N47" s="3844"/>
      <c r="O47" s="3844"/>
      <c r="P47" s="3844"/>
      <c r="Q47" s="3844"/>
      <c r="R47" s="3844"/>
      <c r="S47" s="3844"/>
      <c r="T47" s="3844"/>
      <c r="U47" s="3844"/>
      <c r="V47" s="3844"/>
      <c r="W47" s="3844"/>
      <c r="X47" s="3844"/>
      <c r="Y47" s="3844"/>
      <c r="Z47" s="3844"/>
      <c r="AA47" s="3844"/>
      <c r="AB47" s="3844"/>
      <c r="AC47" s="3844"/>
      <c r="AD47" s="623"/>
      <c r="AE47" s="623"/>
      <c r="AF47" s="623"/>
    </row>
    <row r="48" spans="1:32" ht="24" customHeight="1">
      <c r="A48" s="626"/>
      <c r="B48" s="626"/>
      <c r="C48" s="633"/>
      <c r="D48" s="633"/>
      <c r="E48" s="633"/>
      <c r="F48" s="633"/>
      <c r="G48" s="633"/>
      <c r="H48" s="633"/>
      <c r="I48" s="633"/>
      <c r="J48" s="633"/>
      <c r="K48" s="633"/>
      <c r="L48" s="633"/>
      <c r="M48" s="633"/>
      <c r="N48" s="633"/>
      <c r="O48" s="633"/>
      <c r="P48" s="633"/>
      <c r="Q48" s="633"/>
      <c r="R48" s="633"/>
      <c r="S48" s="633"/>
      <c r="T48" s="633"/>
      <c r="U48" s="633"/>
      <c r="V48" s="633"/>
      <c r="W48" s="633"/>
      <c r="X48" s="633"/>
      <c r="Y48" s="633"/>
      <c r="Z48" s="633"/>
      <c r="AA48" s="633"/>
      <c r="AB48" s="633"/>
      <c r="AC48" s="633"/>
      <c r="AD48" s="623"/>
      <c r="AE48" s="623"/>
      <c r="AF48" s="623"/>
    </row>
    <row r="49" spans="1:32" ht="24" customHeight="1">
      <c r="A49" s="626"/>
      <c r="B49" s="623"/>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23"/>
      <c r="AE49" s="623"/>
      <c r="AF49" s="623"/>
    </row>
    <row r="50" spans="1:32" ht="24" customHeight="1">
      <c r="A50" s="626"/>
      <c r="B50" s="636"/>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23"/>
      <c r="AE50" s="623"/>
      <c r="AF50" s="623"/>
    </row>
    <row r="51" spans="1:32" ht="24" customHeight="1">
      <c r="A51" s="626"/>
      <c r="B51" s="632"/>
      <c r="C51" s="3844"/>
      <c r="D51" s="3844"/>
      <c r="E51" s="3844"/>
      <c r="F51" s="3844"/>
      <c r="G51" s="3844"/>
      <c r="H51" s="3844"/>
      <c r="I51" s="3844"/>
      <c r="J51" s="3844"/>
      <c r="K51" s="3844"/>
      <c r="L51" s="3844"/>
      <c r="M51" s="3844"/>
      <c r="N51" s="3844"/>
      <c r="O51" s="3844"/>
      <c r="P51" s="3844"/>
      <c r="Q51" s="3844"/>
      <c r="R51" s="3844"/>
      <c r="S51" s="3844"/>
      <c r="T51" s="3844"/>
      <c r="U51" s="3844"/>
      <c r="V51" s="3844"/>
      <c r="W51" s="3844"/>
      <c r="X51" s="3844"/>
      <c r="Y51" s="3844"/>
      <c r="Z51" s="3844"/>
      <c r="AA51" s="3844"/>
      <c r="AB51" s="3844"/>
      <c r="AC51" s="3844"/>
      <c r="AD51" s="623"/>
      <c r="AE51" s="623"/>
      <c r="AF51" s="623"/>
    </row>
    <row r="52" spans="1:32" ht="24" customHeight="1">
      <c r="A52" s="626"/>
      <c r="B52" s="632"/>
      <c r="C52" s="3844"/>
      <c r="D52" s="3844"/>
      <c r="E52" s="3844"/>
      <c r="F52" s="3844"/>
      <c r="G52" s="3844"/>
      <c r="H52" s="3844"/>
      <c r="I52" s="3844"/>
      <c r="J52" s="3844"/>
      <c r="K52" s="3844"/>
      <c r="L52" s="3844"/>
      <c r="M52" s="3844"/>
      <c r="N52" s="3844"/>
      <c r="O52" s="3844"/>
      <c r="P52" s="3844"/>
      <c r="Q52" s="3844"/>
      <c r="R52" s="3844"/>
      <c r="S52" s="3844"/>
      <c r="T52" s="3844"/>
      <c r="U52" s="3844"/>
      <c r="V52" s="3844"/>
      <c r="W52" s="3844"/>
      <c r="X52" s="3844"/>
      <c r="Y52" s="3844"/>
      <c r="Z52" s="3844"/>
      <c r="AA52" s="3844"/>
      <c r="AB52" s="3844"/>
      <c r="AC52" s="3844"/>
      <c r="AD52" s="623"/>
      <c r="AE52" s="623"/>
      <c r="AF52" s="623"/>
    </row>
    <row r="53" spans="1:32" ht="24" customHeight="1">
      <c r="A53" s="626"/>
      <c r="B53" s="632"/>
      <c r="C53" s="3844"/>
      <c r="D53" s="3844"/>
      <c r="E53" s="3844"/>
      <c r="F53" s="3844"/>
      <c r="G53" s="3844"/>
      <c r="H53" s="3844"/>
      <c r="I53" s="3844"/>
      <c r="J53" s="3844"/>
      <c r="K53" s="3844"/>
      <c r="L53" s="3844"/>
      <c r="M53" s="3844"/>
      <c r="N53" s="3844"/>
      <c r="O53" s="3844"/>
      <c r="P53" s="3844"/>
      <c r="Q53" s="3844"/>
      <c r="R53" s="3844"/>
      <c r="S53" s="3844"/>
      <c r="T53" s="3844"/>
      <c r="U53" s="3844"/>
      <c r="V53" s="3844"/>
      <c r="W53" s="3844"/>
      <c r="X53" s="3844"/>
      <c r="Y53" s="3844"/>
      <c r="Z53" s="3844"/>
      <c r="AA53" s="3844"/>
      <c r="AB53" s="3844"/>
      <c r="AC53" s="3844"/>
      <c r="AD53" s="623"/>
      <c r="AE53" s="623"/>
      <c r="AF53" s="623"/>
    </row>
    <row r="54" spans="1:32" ht="24" customHeight="1">
      <c r="A54" s="626"/>
      <c r="B54" s="632"/>
      <c r="C54" s="633"/>
      <c r="D54" s="633"/>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23"/>
      <c r="AE54" s="623"/>
      <c r="AF54" s="623"/>
    </row>
    <row r="55" spans="1:32" ht="24" customHeight="1">
      <c r="A55" s="626"/>
      <c r="B55" s="632"/>
      <c r="C55" s="633"/>
      <c r="D55" s="633"/>
      <c r="E55" s="633"/>
      <c r="F55" s="633"/>
      <c r="G55" s="633"/>
      <c r="H55" s="633"/>
      <c r="I55" s="633"/>
      <c r="J55" s="633"/>
      <c r="K55" s="633"/>
      <c r="L55" s="633"/>
      <c r="M55" s="633"/>
      <c r="N55" s="633"/>
      <c r="O55" s="633"/>
      <c r="P55" s="633"/>
      <c r="Q55" s="633"/>
      <c r="R55" s="633"/>
      <c r="S55" s="633"/>
      <c r="T55" s="633"/>
      <c r="U55" s="633"/>
      <c r="V55" s="633"/>
      <c r="W55" s="633"/>
      <c r="X55" s="633"/>
      <c r="Y55" s="633"/>
      <c r="Z55" s="633"/>
      <c r="AA55" s="633"/>
      <c r="AB55" s="633"/>
      <c r="AC55" s="633"/>
      <c r="AD55" s="623"/>
      <c r="AE55" s="623"/>
      <c r="AF55" s="623"/>
    </row>
    <row r="56" spans="1:32" ht="17.25" customHeight="1">
      <c r="A56" s="623"/>
      <c r="B56" s="623"/>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23"/>
      <c r="AE56" s="623"/>
      <c r="AF56" s="623"/>
    </row>
    <row r="57" spans="1:32" ht="17.25" customHeight="1">
      <c r="A57" s="623"/>
      <c r="B57" s="623"/>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23"/>
      <c r="AE57" s="623"/>
      <c r="AF57" s="623"/>
    </row>
    <row r="58" spans="1:32" ht="17.25" customHeight="1">
      <c r="A58" s="623"/>
      <c r="B58" s="623"/>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23"/>
      <c r="AE58" s="623"/>
      <c r="AF58" s="623"/>
    </row>
    <row r="59" spans="1:32" ht="17.25" customHeight="1">
      <c r="A59" s="623"/>
      <c r="B59" s="623"/>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23"/>
      <c r="AE59" s="623"/>
      <c r="AF59" s="623"/>
    </row>
    <row r="60" spans="1:32" ht="17.25" customHeight="1">
      <c r="A60" s="623"/>
      <c r="B60" s="623"/>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23"/>
      <c r="AE60" s="623"/>
      <c r="AF60" s="623"/>
    </row>
    <row r="61" spans="1:32" ht="17.25" customHeight="1">
      <c r="A61" s="623"/>
      <c r="B61" s="623"/>
      <c r="C61" s="623"/>
      <c r="D61" s="623"/>
      <c r="E61" s="623"/>
      <c r="F61" s="623"/>
      <c r="G61" s="623"/>
      <c r="H61" s="623"/>
      <c r="I61" s="623"/>
      <c r="J61" s="623"/>
      <c r="K61" s="623"/>
      <c r="L61" s="623"/>
      <c r="M61" s="623"/>
      <c r="N61" s="623"/>
      <c r="O61" s="623"/>
      <c r="P61" s="623"/>
      <c r="Q61" s="623"/>
      <c r="R61" s="623"/>
      <c r="S61" s="623"/>
      <c r="T61" s="623"/>
      <c r="U61" s="623"/>
      <c r="V61" s="623"/>
      <c r="W61" s="623"/>
      <c r="X61" s="623"/>
      <c r="Y61" s="623"/>
      <c r="Z61" s="623"/>
      <c r="AA61" s="623"/>
      <c r="AB61" s="623"/>
      <c r="AC61" s="623"/>
      <c r="AD61" s="623"/>
      <c r="AE61" s="623"/>
      <c r="AF61" s="623"/>
    </row>
  </sheetData>
  <mergeCells count="39">
    <mergeCell ref="C46:AC46"/>
    <mergeCell ref="C47:AC47"/>
    <mergeCell ref="C51:AC51"/>
    <mergeCell ref="C52:AC52"/>
    <mergeCell ref="C53:AC53"/>
    <mergeCell ref="C44:AC44"/>
    <mergeCell ref="B21:AB21"/>
    <mergeCell ref="B22:AB27"/>
    <mergeCell ref="C29:AC29"/>
    <mergeCell ref="C30:AC30"/>
    <mergeCell ref="C32:AC32"/>
    <mergeCell ref="C33:AC33"/>
    <mergeCell ref="C35:AC35"/>
    <mergeCell ref="C36:AC36"/>
    <mergeCell ref="C38:AC38"/>
    <mergeCell ref="C39:AC39"/>
    <mergeCell ref="C43:AC43"/>
    <mergeCell ref="B14:B20"/>
    <mergeCell ref="D14:P14"/>
    <mergeCell ref="Q14:AB14"/>
    <mergeCell ref="D15:P15"/>
    <mergeCell ref="Q15:AB15"/>
    <mergeCell ref="D16:P16"/>
    <mergeCell ref="D17:P17"/>
    <mergeCell ref="D18:P18"/>
    <mergeCell ref="D19:P19"/>
    <mergeCell ref="D20:P20"/>
    <mergeCell ref="B10:F12"/>
    <mergeCell ref="G10:T11"/>
    <mergeCell ref="U10:AB11"/>
    <mergeCell ref="G12:T12"/>
    <mergeCell ref="B13:F13"/>
    <mergeCell ref="G13:AB13"/>
    <mergeCell ref="T2:AB2"/>
    <mergeCell ref="A4:AC4"/>
    <mergeCell ref="B8:F8"/>
    <mergeCell ref="G8:AB8"/>
    <mergeCell ref="B9:F9"/>
    <mergeCell ref="G9:AB9"/>
  </mergeCells>
  <phoneticPr fontId="5"/>
  <dataValidations count="2">
    <dataValidation type="list" allowBlank="1" showInputMessage="1" showErrorMessage="1" sqref="C14:C20">
      <formula1>"○"</formula1>
    </dataValidation>
    <dataValidation type="list" allowBlank="1" showInputMessage="1" showErrorMessage="1" sqref="B51:B53 B46:B47 B43:B44 B38:B39 B35:B36 B32:B33 B29:B30">
      <formula1>"✓"</formula1>
    </dataValidation>
  </dataValidations>
  <pageMargins left="0.59" right="0.19685039370078741" top="0.35" bottom="0.19685039370078741" header="0.19685039370078741" footer="0.19685039370078741"/>
  <pageSetup paperSize="9" scale="81"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17"/>
  <sheetViews>
    <sheetView zoomScaleNormal="100" workbookViewId="0">
      <selection activeCell="G6" sqref="G6"/>
    </sheetView>
  </sheetViews>
  <sheetFormatPr defaultRowHeight="13.5"/>
  <cols>
    <col min="1" max="1" width="1.375" style="935" customWidth="1"/>
    <col min="2" max="2" width="24.25" style="935" customWidth="1"/>
    <col min="3" max="3" width="6.75" style="935" customWidth="1"/>
    <col min="4" max="5" width="21.25" style="935" customWidth="1"/>
    <col min="6" max="6" width="3.125" style="935" customWidth="1"/>
    <col min="7" max="255" width="9" style="935"/>
    <col min="256" max="256" width="1.375" style="935" customWidth="1"/>
    <col min="257" max="257" width="24.25" style="935" customWidth="1"/>
    <col min="258" max="258" width="6.75" style="935" customWidth="1"/>
    <col min="259" max="260" width="21.25" style="935" customWidth="1"/>
    <col min="261" max="261" width="3.125" style="935" customWidth="1"/>
    <col min="262" max="511" width="9" style="935"/>
    <col min="512" max="512" width="1.375" style="935" customWidth="1"/>
    <col min="513" max="513" width="24.25" style="935" customWidth="1"/>
    <col min="514" max="514" width="6.75" style="935" customWidth="1"/>
    <col min="515" max="516" width="21.25" style="935" customWidth="1"/>
    <col min="517" max="517" width="3.125" style="935" customWidth="1"/>
    <col min="518" max="767" width="9" style="935"/>
    <col min="768" max="768" width="1.375" style="935" customWidth="1"/>
    <col min="769" max="769" width="24.25" style="935" customWidth="1"/>
    <col min="770" max="770" width="6.75" style="935" customWidth="1"/>
    <col min="771" max="772" width="21.25" style="935" customWidth="1"/>
    <col min="773" max="773" width="3.125" style="935" customWidth="1"/>
    <col min="774" max="1023" width="9" style="935"/>
    <col min="1024" max="1024" width="1.375" style="935" customWidth="1"/>
    <col min="1025" max="1025" width="24.25" style="935" customWidth="1"/>
    <col min="1026" max="1026" width="6.75" style="935" customWidth="1"/>
    <col min="1027" max="1028" width="21.25" style="935" customWidth="1"/>
    <col min="1029" max="1029" width="3.125" style="935" customWidth="1"/>
    <col min="1030" max="1279" width="9" style="935"/>
    <col min="1280" max="1280" width="1.375" style="935" customWidth="1"/>
    <col min="1281" max="1281" width="24.25" style="935" customWidth="1"/>
    <col min="1282" max="1282" width="6.75" style="935" customWidth="1"/>
    <col min="1283" max="1284" width="21.25" style="935" customWidth="1"/>
    <col min="1285" max="1285" width="3.125" style="935" customWidth="1"/>
    <col min="1286" max="1535" width="9" style="935"/>
    <col min="1536" max="1536" width="1.375" style="935" customWidth="1"/>
    <col min="1537" max="1537" width="24.25" style="935" customWidth="1"/>
    <col min="1538" max="1538" width="6.75" style="935" customWidth="1"/>
    <col min="1539" max="1540" width="21.25" style="935" customWidth="1"/>
    <col min="1541" max="1541" width="3.125" style="935" customWidth="1"/>
    <col min="1542" max="1791" width="9" style="935"/>
    <col min="1792" max="1792" width="1.375" style="935" customWidth="1"/>
    <col min="1793" max="1793" width="24.25" style="935" customWidth="1"/>
    <col min="1794" max="1794" width="6.75" style="935" customWidth="1"/>
    <col min="1795" max="1796" width="21.25" style="935" customWidth="1"/>
    <col min="1797" max="1797" width="3.125" style="935" customWidth="1"/>
    <col min="1798" max="2047" width="9" style="935"/>
    <col min="2048" max="2048" width="1.375" style="935" customWidth="1"/>
    <col min="2049" max="2049" width="24.25" style="935" customWidth="1"/>
    <col min="2050" max="2050" width="6.75" style="935" customWidth="1"/>
    <col min="2051" max="2052" width="21.25" style="935" customWidth="1"/>
    <col min="2053" max="2053" width="3.125" style="935" customWidth="1"/>
    <col min="2054" max="2303" width="9" style="935"/>
    <col min="2304" max="2304" width="1.375" style="935" customWidth="1"/>
    <col min="2305" max="2305" width="24.25" style="935" customWidth="1"/>
    <col min="2306" max="2306" width="6.75" style="935" customWidth="1"/>
    <col min="2307" max="2308" width="21.25" style="935" customWidth="1"/>
    <col min="2309" max="2309" width="3.125" style="935" customWidth="1"/>
    <col min="2310" max="2559" width="9" style="935"/>
    <col min="2560" max="2560" width="1.375" style="935" customWidth="1"/>
    <col min="2561" max="2561" width="24.25" style="935" customWidth="1"/>
    <col min="2562" max="2562" width="6.75" style="935" customWidth="1"/>
    <col min="2563" max="2564" width="21.25" style="935" customWidth="1"/>
    <col min="2565" max="2565" width="3.125" style="935" customWidth="1"/>
    <col min="2566" max="2815" width="9" style="935"/>
    <col min="2816" max="2816" width="1.375" style="935" customWidth="1"/>
    <col min="2817" max="2817" width="24.25" style="935" customWidth="1"/>
    <col min="2818" max="2818" width="6.75" style="935" customWidth="1"/>
    <col min="2819" max="2820" width="21.25" style="935" customWidth="1"/>
    <col min="2821" max="2821" width="3.125" style="935" customWidth="1"/>
    <col min="2822" max="3071" width="9" style="935"/>
    <col min="3072" max="3072" width="1.375" style="935" customWidth="1"/>
    <col min="3073" max="3073" width="24.25" style="935" customWidth="1"/>
    <col min="3074" max="3074" width="6.75" style="935" customWidth="1"/>
    <col min="3075" max="3076" width="21.25" style="935" customWidth="1"/>
    <col min="3077" max="3077" width="3.125" style="935" customWidth="1"/>
    <col min="3078" max="3327" width="9" style="935"/>
    <col min="3328" max="3328" width="1.375" style="935" customWidth="1"/>
    <col min="3329" max="3329" width="24.25" style="935" customWidth="1"/>
    <col min="3330" max="3330" width="6.75" style="935" customWidth="1"/>
    <col min="3331" max="3332" width="21.25" style="935" customWidth="1"/>
    <col min="3333" max="3333" width="3.125" style="935" customWidth="1"/>
    <col min="3334" max="3583" width="9" style="935"/>
    <col min="3584" max="3584" width="1.375" style="935" customWidth="1"/>
    <col min="3585" max="3585" width="24.25" style="935" customWidth="1"/>
    <col min="3586" max="3586" width="6.75" style="935" customWidth="1"/>
    <col min="3587" max="3588" width="21.25" style="935" customWidth="1"/>
    <col min="3589" max="3589" width="3.125" style="935" customWidth="1"/>
    <col min="3590" max="3839" width="9" style="935"/>
    <col min="3840" max="3840" width="1.375" style="935" customWidth="1"/>
    <col min="3841" max="3841" width="24.25" style="935" customWidth="1"/>
    <col min="3842" max="3842" width="6.75" style="935" customWidth="1"/>
    <col min="3843" max="3844" width="21.25" style="935" customWidth="1"/>
    <col min="3845" max="3845" width="3.125" style="935" customWidth="1"/>
    <col min="3846" max="4095" width="9" style="935"/>
    <col min="4096" max="4096" width="1.375" style="935" customWidth="1"/>
    <col min="4097" max="4097" width="24.25" style="935" customWidth="1"/>
    <col min="4098" max="4098" width="6.75" style="935" customWidth="1"/>
    <col min="4099" max="4100" width="21.25" style="935" customWidth="1"/>
    <col min="4101" max="4101" width="3.125" style="935" customWidth="1"/>
    <col min="4102" max="4351" width="9" style="935"/>
    <col min="4352" max="4352" width="1.375" style="935" customWidth="1"/>
    <col min="4353" max="4353" width="24.25" style="935" customWidth="1"/>
    <col min="4354" max="4354" width="6.75" style="935" customWidth="1"/>
    <col min="4355" max="4356" width="21.25" style="935" customWidth="1"/>
    <col min="4357" max="4357" width="3.125" style="935" customWidth="1"/>
    <col min="4358" max="4607" width="9" style="935"/>
    <col min="4608" max="4608" width="1.375" style="935" customWidth="1"/>
    <col min="4609" max="4609" width="24.25" style="935" customWidth="1"/>
    <col min="4610" max="4610" width="6.75" style="935" customWidth="1"/>
    <col min="4611" max="4612" width="21.25" style="935" customWidth="1"/>
    <col min="4613" max="4613" width="3.125" style="935" customWidth="1"/>
    <col min="4614" max="4863" width="9" style="935"/>
    <col min="4864" max="4864" width="1.375" style="935" customWidth="1"/>
    <col min="4865" max="4865" width="24.25" style="935" customWidth="1"/>
    <col min="4866" max="4866" width="6.75" style="935" customWidth="1"/>
    <col min="4867" max="4868" width="21.25" style="935" customWidth="1"/>
    <col min="4869" max="4869" width="3.125" style="935" customWidth="1"/>
    <col min="4870" max="5119" width="9" style="935"/>
    <col min="5120" max="5120" width="1.375" style="935" customWidth="1"/>
    <col min="5121" max="5121" width="24.25" style="935" customWidth="1"/>
    <col min="5122" max="5122" width="6.75" style="935" customWidth="1"/>
    <col min="5123" max="5124" width="21.25" style="935" customWidth="1"/>
    <col min="5125" max="5125" width="3.125" style="935" customWidth="1"/>
    <col min="5126" max="5375" width="9" style="935"/>
    <col min="5376" max="5376" width="1.375" style="935" customWidth="1"/>
    <col min="5377" max="5377" width="24.25" style="935" customWidth="1"/>
    <col min="5378" max="5378" width="6.75" style="935" customWidth="1"/>
    <col min="5379" max="5380" width="21.25" style="935" customWidth="1"/>
    <col min="5381" max="5381" width="3.125" style="935" customWidth="1"/>
    <col min="5382" max="5631" width="9" style="935"/>
    <col min="5632" max="5632" width="1.375" style="935" customWidth="1"/>
    <col min="5633" max="5633" width="24.25" style="935" customWidth="1"/>
    <col min="5634" max="5634" width="6.75" style="935" customWidth="1"/>
    <col min="5635" max="5636" width="21.25" style="935" customWidth="1"/>
    <col min="5637" max="5637" width="3.125" style="935" customWidth="1"/>
    <col min="5638" max="5887" width="9" style="935"/>
    <col min="5888" max="5888" width="1.375" style="935" customWidth="1"/>
    <col min="5889" max="5889" width="24.25" style="935" customWidth="1"/>
    <col min="5890" max="5890" width="6.75" style="935" customWidth="1"/>
    <col min="5891" max="5892" width="21.25" style="935" customWidth="1"/>
    <col min="5893" max="5893" width="3.125" style="935" customWidth="1"/>
    <col min="5894" max="6143" width="9" style="935"/>
    <col min="6144" max="6144" width="1.375" style="935" customWidth="1"/>
    <col min="6145" max="6145" width="24.25" style="935" customWidth="1"/>
    <col min="6146" max="6146" width="6.75" style="935" customWidth="1"/>
    <col min="6147" max="6148" width="21.25" style="935" customWidth="1"/>
    <col min="6149" max="6149" width="3.125" style="935" customWidth="1"/>
    <col min="6150" max="6399" width="9" style="935"/>
    <col min="6400" max="6400" width="1.375" style="935" customWidth="1"/>
    <col min="6401" max="6401" width="24.25" style="935" customWidth="1"/>
    <col min="6402" max="6402" width="6.75" style="935" customWidth="1"/>
    <col min="6403" max="6404" width="21.25" style="935" customWidth="1"/>
    <col min="6405" max="6405" width="3.125" style="935" customWidth="1"/>
    <col min="6406" max="6655" width="9" style="935"/>
    <col min="6656" max="6656" width="1.375" style="935" customWidth="1"/>
    <col min="6657" max="6657" width="24.25" style="935" customWidth="1"/>
    <col min="6658" max="6658" width="6.75" style="935" customWidth="1"/>
    <col min="6659" max="6660" width="21.25" style="935" customWidth="1"/>
    <col min="6661" max="6661" width="3.125" style="935" customWidth="1"/>
    <col min="6662" max="6911" width="9" style="935"/>
    <col min="6912" max="6912" width="1.375" style="935" customWidth="1"/>
    <col min="6913" max="6913" width="24.25" style="935" customWidth="1"/>
    <col min="6914" max="6914" width="6.75" style="935" customWidth="1"/>
    <col min="6915" max="6916" width="21.25" style="935" customWidth="1"/>
    <col min="6917" max="6917" width="3.125" style="935" customWidth="1"/>
    <col min="6918" max="7167" width="9" style="935"/>
    <col min="7168" max="7168" width="1.375" style="935" customWidth="1"/>
    <col min="7169" max="7169" width="24.25" style="935" customWidth="1"/>
    <col min="7170" max="7170" width="6.75" style="935" customWidth="1"/>
    <col min="7171" max="7172" width="21.25" style="935" customWidth="1"/>
    <col min="7173" max="7173" width="3.125" style="935" customWidth="1"/>
    <col min="7174" max="7423" width="9" style="935"/>
    <col min="7424" max="7424" width="1.375" style="935" customWidth="1"/>
    <col min="7425" max="7425" width="24.25" style="935" customWidth="1"/>
    <col min="7426" max="7426" width="6.75" style="935" customWidth="1"/>
    <col min="7427" max="7428" width="21.25" style="935" customWidth="1"/>
    <col min="7429" max="7429" width="3.125" style="935" customWidth="1"/>
    <col min="7430" max="7679" width="9" style="935"/>
    <col min="7680" max="7680" width="1.375" style="935" customWidth="1"/>
    <col min="7681" max="7681" width="24.25" style="935" customWidth="1"/>
    <col min="7682" max="7682" width="6.75" style="935" customWidth="1"/>
    <col min="7683" max="7684" width="21.25" style="935" customWidth="1"/>
    <col min="7685" max="7685" width="3.125" style="935" customWidth="1"/>
    <col min="7686" max="7935" width="9" style="935"/>
    <col min="7936" max="7936" width="1.375" style="935" customWidth="1"/>
    <col min="7937" max="7937" width="24.25" style="935" customWidth="1"/>
    <col min="7938" max="7938" width="6.75" style="935" customWidth="1"/>
    <col min="7939" max="7940" width="21.25" style="935" customWidth="1"/>
    <col min="7941" max="7941" width="3.125" style="935" customWidth="1"/>
    <col min="7942" max="8191" width="9" style="935"/>
    <col min="8192" max="8192" width="1.375" style="935" customWidth="1"/>
    <col min="8193" max="8193" width="24.25" style="935" customWidth="1"/>
    <col min="8194" max="8194" width="6.75" style="935" customWidth="1"/>
    <col min="8195" max="8196" width="21.25" style="935" customWidth="1"/>
    <col min="8197" max="8197" width="3.125" style="935" customWidth="1"/>
    <col min="8198" max="8447" width="9" style="935"/>
    <col min="8448" max="8448" width="1.375" style="935" customWidth="1"/>
    <col min="8449" max="8449" width="24.25" style="935" customWidth="1"/>
    <col min="8450" max="8450" width="6.75" style="935" customWidth="1"/>
    <col min="8451" max="8452" width="21.25" style="935" customWidth="1"/>
    <col min="8453" max="8453" width="3.125" style="935" customWidth="1"/>
    <col min="8454" max="8703" width="9" style="935"/>
    <col min="8704" max="8704" width="1.375" style="935" customWidth="1"/>
    <col min="8705" max="8705" width="24.25" style="935" customWidth="1"/>
    <col min="8706" max="8706" width="6.75" style="935" customWidth="1"/>
    <col min="8707" max="8708" width="21.25" style="935" customWidth="1"/>
    <col min="8709" max="8709" width="3.125" style="935" customWidth="1"/>
    <col min="8710" max="8959" width="9" style="935"/>
    <col min="8960" max="8960" width="1.375" style="935" customWidth="1"/>
    <col min="8961" max="8961" width="24.25" style="935" customWidth="1"/>
    <col min="8962" max="8962" width="6.75" style="935" customWidth="1"/>
    <col min="8963" max="8964" width="21.25" style="935" customWidth="1"/>
    <col min="8965" max="8965" width="3.125" style="935" customWidth="1"/>
    <col min="8966" max="9215" width="9" style="935"/>
    <col min="9216" max="9216" width="1.375" style="935" customWidth="1"/>
    <col min="9217" max="9217" width="24.25" style="935" customWidth="1"/>
    <col min="9218" max="9218" width="6.75" style="935" customWidth="1"/>
    <col min="9219" max="9220" width="21.25" style="935" customWidth="1"/>
    <col min="9221" max="9221" width="3.125" style="935" customWidth="1"/>
    <col min="9222" max="9471" width="9" style="935"/>
    <col min="9472" max="9472" width="1.375" style="935" customWidth="1"/>
    <col min="9473" max="9473" width="24.25" style="935" customWidth="1"/>
    <col min="9474" max="9474" width="6.75" style="935" customWidth="1"/>
    <col min="9475" max="9476" width="21.25" style="935" customWidth="1"/>
    <col min="9477" max="9477" width="3.125" style="935" customWidth="1"/>
    <col min="9478" max="9727" width="9" style="935"/>
    <col min="9728" max="9728" width="1.375" style="935" customWidth="1"/>
    <col min="9729" max="9729" width="24.25" style="935" customWidth="1"/>
    <col min="9730" max="9730" width="6.75" style="935" customWidth="1"/>
    <col min="9731" max="9732" width="21.25" style="935" customWidth="1"/>
    <col min="9733" max="9733" width="3.125" style="935" customWidth="1"/>
    <col min="9734" max="9983" width="9" style="935"/>
    <col min="9984" max="9984" width="1.375" style="935" customWidth="1"/>
    <col min="9985" max="9985" width="24.25" style="935" customWidth="1"/>
    <col min="9986" max="9986" width="6.75" style="935" customWidth="1"/>
    <col min="9987" max="9988" width="21.25" style="935" customWidth="1"/>
    <col min="9989" max="9989" width="3.125" style="935" customWidth="1"/>
    <col min="9990" max="10239" width="9" style="935"/>
    <col min="10240" max="10240" width="1.375" style="935" customWidth="1"/>
    <col min="10241" max="10241" width="24.25" style="935" customWidth="1"/>
    <col min="10242" max="10242" width="6.75" style="935" customWidth="1"/>
    <col min="10243" max="10244" width="21.25" style="935" customWidth="1"/>
    <col min="10245" max="10245" width="3.125" style="935" customWidth="1"/>
    <col min="10246" max="10495" width="9" style="935"/>
    <col min="10496" max="10496" width="1.375" style="935" customWidth="1"/>
    <col min="10497" max="10497" width="24.25" style="935" customWidth="1"/>
    <col min="10498" max="10498" width="6.75" style="935" customWidth="1"/>
    <col min="10499" max="10500" width="21.25" style="935" customWidth="1"/>
    <col min="10501" max="10501" width="3.125" style="935" customWidth="1"/>
    <col min="10502" max="10751" width="9" style="935"/>
    <col min="10752" max="10752" width="1.375" style="935" customWidth="1"/>
    <col min="10753" max="10753" width="24.25" style="935" customWidth="1"/>
    <col min="10754" max="10754" width="6.75" style="935" customWidth="1"/>
    <col min="10755" max="10756" width="21.25" style="935" customWidth="1"/>
    <col min="10757" max="10757" width="3.125" style="935" customWidth="1"/>
    <col min="10758" max="11007" width="9" style="935"/>
    <col min="11008" max="11008" width="1.375" style="935" customWidth="1"/>
    <col min="11009" max="11009" width="24.25" style="935" customWidth="1"/>
    <col min="11010" max="11010" width="6.75" style="935" customWidth="1"/>
    <col min="11011" max="11012" width="21.25" style="935" customWidth="1"/>
    <col min="11013" max="11013" width="3.125" style="935" customWidth="1"/>
    <col min="11014" max="11263" width="9" style="935"/>
    <col min="11264" max="11264" width="1.375" style="935" customWidth="1"/>
    <col min="11265" max="11265" width="24.25" style="935" customWidth="1"/>
    <col min="11266" max="11266" width="6.75" style="935" customWidth="1"/>
    <col min="11267" max="11268" width="21.25" style="935" customWidth="1"/>
    <col min="11269" max="11269" width="3.125" style="935" customWidth="1"/>
    <col min="11270" max="11519" width="9" style="935"/>
    <col min="11520" max="11520" width="1.375" style="935" customWidth="1"/>
    <col min="11521" max="11521" width="24.25" style="935" customWidth="1"/>
    <col min="11522" max="11522" width="6.75" style="935" customWidth="1"/>
    <col min="11523" max="11524" width="21.25" style="935" customWidth="1"/>
    <col min="11525" max="11525" width="3.125" style="935" customWidth="1"/>
    <col min="11526" max="11775" width="9" style="935"/>
    <col min="11776" max="11776" width="1.375" style="935" customWidth="1"/>
    <col min="11777" max="11777" width="24.25" style="935" customWidth="1"/>
    <col min="11778" max="11778" width="6.75" style="935" customWidth="1"/>
    <col min="11779" max="11780" width="21.25" style="935" customWidth="1"/>
    <col min="11781" max="11781" width="3.125" style="935" customWidth="1"/>
    <col min="11782" max="12031" width="9" style="935"/>
    <col min="12032" max="12032" width="1.375" style="935" customWidth="1"/>
    <col min="12033" max="12033" width="24.25" style="935" customWidth="1"/>
    <col min="12034" max="12034" width="6.75" style="935" customWidth="1"/>
    <col min="12035" max="12036" width="21.25" style="935" customWidth="1"/>
    <col min="12037" max="12037" width="3.125" style="935" customWidth="1"/>
    <col min="12038" max="12287" width="9" style="935"/>
    <col min="12288" max="12288" width="1.375" style="935" customWidth="1"/>
    <col min="12289" max="12289" width="24.25" style="935" customWidth="1"/>
    <col min="12290" max="12290" width="6.75" style="935" customWidth="1"/>
    <col min="12291" max="12292" width="21.25" style="935" customWidth="1"/>
    <col min="12293" max="12293" width="3.125" style="935" customWidth="1"/>
    <col min="12294" max="12543" width="9" style="935"/>
    <col min="12544" max="12544" width="1.375" style="935" customWidth="1"/>
    <col min="12545" max="12545" width="24.25" style="935" customWidth="1"/>
    <col min="12546" max="12546" width="6.75" style="935" customWidth="1"/>
    <col min="12547" max="12548" width="21.25" style="935" customWidth="1"/>
    <col min="12549" max="12549" width="3.125" style="935" customWidth="1"/>
    <col min="12550" max="12799" width="9" style="935"/>
    <col min="12800" max="12800" width="1.375" style="935" customWidth="1"/>
    <col min="12801" max="12801" width="24.25" style="935" customWidth="1"/>
    <col min="12802" max="12802" width="6.75" style="935" customWidth="1"/>
    <col min="12803" max="12804" width="21.25" style="935" customWidth="1"/>
    <col min="12805" max="12805" width="3.125" style="935" customWidth="1"/>
    <col min="12806" max="13055" width="9" style="935"/>
    <col min="13056" max="13056" width="1.375" style="935" customWidth="1"/>
    <col min="13057" max="13057" width="24.25" style="935" customWidth="1"/>
    <col min="13058" max="13058" width="6.75" style="935" customWidth="1"/>
    <col min="13059" max="13060" width="21.25" style="935" customWidth="1"/>
    <col min="13061" max="13061" width="3.125" style="935" customWidth="1"/>
    <col min="13062" max="13311" width="9" style="935"/>
    <col min="13312" max="13312" width="1.375" style="935" customWidth="1"/>
    <col min="13313" max="13313" width="24.25" style="935" customWidth="1"/>
    <col min="13314" max="13314" width="6.75" style="935" customWidth="1"/>
    <col min="13315" max="13316" width="21.25" style="935" customWidth="1"/>
    <col min="13317" max="13317" width="3.125" style="935" customWidth="1"/>
    <col min="13318" max="13567" width="9" style="935"/>
    <col min="13568" max="13568" width="1.375" style="935" customWidth="1"/>
    <col min="13569" max="13569" width="24.25" style="935" customWidth="1"/>
    <col min="13570" max="13570" width="6.75" style="935" customWidth="1"/>
    <col min="13571" max="13572" width="21.25" style="935" customWidth="1"/>
    <col min="13573" max="13573" width="3.125" style="935" customWidth="1"/>
    <col min="13574" max="13823" width="9" style="935"/>
    <col min="13824" max="13824" width="1.375" style="935" customWidth="1"/>
    <col min="13825" max="13825" width="24.25" style="935" customWidth="1"/>
    <col min="13826" max="13826" width="6.75" style="935" customWidth="1"/>
    <col min="13827" max="13828" width="21.25" style="935" customWidth="1"/>
    <col min="13829" max="13829" width="3.125" style="935" customWidth="1"/>
    <col min="13830" max="14079" width="9" style="935"/>
    <col min="14080" max="14080" width="1.375" style="935" customWidth="1"/>
    <col min="14081" max="14081" width="24.25" style="935" customWidth="1"/>
    <col min="14082" max="14082" width="6.75" style="935" customWidth="1"/>
    <col min="14083" max="14084" width="21.25" style="935" customWidth="1"/>
    <col min="14085" max="14085" width="3.125" style="935" customWidth="1"/>
    <col min="14086" max="14335" width="9" style="935"/>
    <col min="14336" max="14336" width="1.375" style="935" customWidth="1"/>
    <col min="14337" max="14337" width="24.25" style="935" customWidth="1"/>
    <col min="14338" max="14338" width="6.75" style="935" customWidth="1"/>
    <col min="14339" max="14340" width="21.25" style="935" customWidth="1"/>
    <col min="14341" max="14341" width="3.125" style="935" customWidth="1"/>
    <col min="14342" max="14591" width="9" style="935"/>
    <col min="14592" max="14592" width="1.375" style="935" customWidth="1"/>
    <col min="14593" max="14593" width="24.25" style="935" customWidth="1"/>
    <col min="14594" max="14594" width="6.75" style="935" customWidth="1"/>
    <col min="14595" max="14596" width="21.25" style="935" customWidth="1"/>
    <col min="14597" max="14597" width="3.125" style="935" customWidth="1"/>
    <col min="14598" max="14847" width="9" style="935"/>
    <col min="14848" max="14848" width="1.375" style="935" customWidth="1"/>
    <col min="14849" max="14849" width="24.25" style="935" customWidth="1"/>
    <col min="14850" max="14850" width="6.75" style="935" customWidth="1"/>
    <col min="14851" max="14852" width="21.25" style="935" customWidth="1"/>
    <col min="14853" max="14853" width="3.125" style="935" customWidth="1"/>
    <col min="14854" max="15103" width="9" style="935"/>
    <col min="15104" max="15104" width="1.375" style="935" customWidth="1"/>
    <col min="15105" max="15105" width="24.25" style="935" customWidth="1"/>
    <col min="15106" max="15106" width="6.75" style="935" customWidth="1"/>
    <col min="15107" max="15108" width="21.25" style="935" customWidth="1"/>
    <col min="15109" max="15109" width="3.125" style="935" customWidth="1"/>
    <col min="15110" max="15359" width="9" style="935"/>
    <col min="15360" max="15360" width="1.375" style="935" customWidth="1"/>
    <col min="15361" max="15361" width="24.25" style="935" customWidth="1"/>
    <col min="15362" max="15362" width="6.75" style="935" customWidth="1"/>
    <col min="15363" max="15364" width="21.25" style="935" customWidth="1"/>
    <col min="15365" max="15365" width="3.125" style="935" customWidth="1"/>
    <col min="15366" max="15615" width="9" style="935"/>
    <col min="15616" max="15616" width="1.375" style="935" customWidth="1"/>
    <col min="15617" max="15617" width="24.25" style="935" customWidth="1"/>
    <col min="15618" max="15618" width="6.75" style="935" customWidth="1"/>
    <col min="15619" max="15620" width="21.25" style="935" customWidth="1"/>
    <col min="15621" max="15621" width="3.125" style="935" customWidth="1"/>
    <col min="15622" max="15871" width="9" style="935"/>
    <col min="15872" max="15872" width="1.375" style="935" customWidth="1"/>
    <col min="15873" max="15873" width="24.25" style="935" customWidth="1"/>
    <col min="15874" max="15874" width="6.75" style="935" customWidth="1"/>
    <col min="15875" max="15876" width="21.25" style="935" customWidth="1"/>
    <col min="15877" max="15877" width="3.125" style="935" customWidth="1"/>
    <col min="15878" max="16127" width="9" style="935"/>
    <col min="16128" max="16128" width="1.375" style="935" customWidth="1"/>
    <col min="16129" max="16129" width="24.25" style="935" customWidth="1"/>
    <col min="16130" max="16130" width="6.75" style="935" customWidth="1"/>
    <col min="16131" max="16132" width="21.25" style="935" customWidth="1"/>
    <col min="16133" max="16133" width="3.125" style="935" customWidth="1"/>
    <col min="16134" max="16384" width="9" style="935"/>
  </cols>
  <sheetData>
    <row r="1" spans="1:9" ht="27.75" customHeight="1">
      <c r="A1" s="933"/>
      <c r="B1" s="934" t="s">
        <v>1989</v>
      </c>
      <c r="C1" s="934"/>
      <c r="D1" s="934"/>
      <c r="E1" s="3859" t="s">
        <v>1404</v>
      </c>
      <c r="F1" s="3859"/>
    </row>
    <row r="2" spans="1:9" ht="18.75" customHeight="1">
      <c r="A2" s="933"/>
      <c r="B2" s="934"/>
      <c r="C2" s="934"/>
      <c r="D2" s="934"/>
      <c r="E2" s="936"/>
      <c r="F2" s="936"/>
    </row>
    <row r="3" spans="1:9" ht="36" customHeight="1">
      <c r="A3" s="3860" t="s">
        <v>1405</v>
      </c>
      <c r="B3" s="3860"/>
      <c r="C3" s="3860"/>
      <c r="D3" s="3860"/>
      <c r="E3" s="3860"/>
      <c r="F3" s="3860"/>
    </row>
    <row r="4" spans="1:9" ht="25.5" customHeight="1">
      <c r="A4" s="937"/>
      <c r="B4" s="937"/>
      <c r="C4" s="937"/>
      <c r="D4" s="937"/>
      <c r="E4" s="937"/>
      <c r="F4" s="937"/>
    </row>
    <row r="5" spans="1:9" ht="42" customHeight="1">
      <c r="A5" s="937"/>
      <c r="B5" s="938" t="s">
        <v>1406</v>
      </c>
      <c r="C5" s="3861"/>
      <c r="D5" s="3862"/>
      <c r="E5" s="3862"/>
      <c r="F5" s="3863"/>
    </row>
    <row r="6" spans="1:9" ht="42" customHeight="1">
      <c r="A6" s="937"/>
      <c r="B6" s="939" t="s">
        <v>1407</v>
      </c>
      <c r="C6" s="3861"/>
      <c r="D6" s="3862"/>
      <c r="E6" s="3862"/>
      <c r="F6" s="3863"/>
    </row>
    <row r="7" spans="1:9" ht="42" customHeight="1">
      <c r="A7" s="934"/>
      <c r="B7" s="940" t="s">
        <v>1408</v>
      </c>
      <c r="C7" s="3864" t="s">
        <v>1409</v>
      </c>
      <c r="D7" s="3864"/>
      <c r="E7" s="3864"/>
      <c r="F7" s="3865"/>
    </row>
    <row r="8" spans="1:9" ht="71.25" customHeight="1">
      <c r="A8" s="934"/>
      <c r="B8" s="941" t="s">
        <v>1410</v>
      </c>
      <c r="C8" s="942">
        <v>1</v>
      </c>
      <c r="D8" s="3853" t="s">
        <v>1411</v>
      </c>
      <c r="E8" s="3853"/>
      <c r="F8" s="3854"/>
    </row>
    <row r="9" spans="1:9" ht="71.25" customHeight="1">
      <c r="A9" s="934"/>
      <c r="B9" s="3851" t="s">
        <v>1412</v>
      </c>
      <c r="C9" s="938">
        <v>1</v>
      </c>
      <c r="D9" s="3853" t="s">
        <v>1413</v>
      </c>
      <c r="E9" s="3853"/>
      <c r="F9" s="3854"/>
    </row>
    <row r="10" spans="1:9" ht="71.25" customHeight="1">
      <c r="A10" s="934"/>
      <c r="B10" s="3852"/>
      <c r="C10" s="938">
        <v>2</v>
      </c>
      <c r="D10" s="3853" t="s">
        <v>1414</v>
      </c>
      <c r="E10" s="3853"/>
      <c r="F10" s="3854"/>
    </row>
    <row r="11" spans="1:9" ht="71.25" customHeight="1">
      <c r="A11" s="934"/>
      <c r="B11" s="3855" t="s">
        <v>1415</v>
      </c>
      <c r="C11" s="938">
        <v>1</v>
      </c>
      <c r="D11" s="3853" t="s">
        <v>1416</v>
      </c>
      <c r="E11" s="3853"/>
      <c r="F11" s="3854"/>
    </row>
    <row r="12" spans="1:9" ht="71.25" customHeight="1">
      <c r="A12" s="934"/>
      <c r="B12" s="3856"/>
      <c r="C12" s="943">
        <v>2</v>
      </c>
      <c r="D12" s="3857" t="s">
        <v>1417</v>
      </c>
      <c r="E12" s="3857"/>
      <c r="F12" s="3858"/>
    </row>
    <row r="13" spans="1:9" ht="7.5" customHeight="1">
      <c r="A13" s="934"/>
      <c r="B13" s="934"/>
      <c r="C13" s="934"/>
      <c r="D13" s="934"/>
      <c r="E13" s="934"/>
      <c r="F13" s="934"/>
    </row>
    <row r="14" spans="1:9">
      <c r="A14" s="934"/>
      <c r="B14" s="3847" t="s">
        <v>1418</v>
      </c>
      <c r="C14" s="3848"/>
      <c r="D14" s="3848"/>
      <c r="E14" s="3848"/>
      <c r="F14" s="3848"/>
    </row>
    <row r="15" spans="1:9" ht="18.75" customHeight="1">
      <c r="A15" s="944"/>
      <c r="B15" s="3848"/>
      <c r="C15" s="3848"/>
      <c r="D15" s="3848"/>
      <c r="E15" s="3848"/>
      <c r="F15" s="3848"/>
    </row>
    <row r="16" spans="1:9">
      <c r="B16" s="3848"/>
      <c r="C16" s="3848"/>
      <c r="D16" s="3848"/>
      <c r="E16" s="3848"/>
      <c r="F16" s="3848"/>
      <c r="G16" s="3849"/>
      <c r="H16" s="3850"/>
      <c r="I16" s="3850"/>
    </row>
    <row r="17" spans="2:6">
      <c r="B17" s="3848"/>
      <c r="C17" s="3848"/>
      <c r="D17" s="3848"/>
      <c r="E17" s="3848"/>
      <c r="F17" s="3848"/>
    </row>
  </sheetData>
  <mergeCells count="14">
    <mergeCell ref="D8:F8"/>
    <mergeCell ref="E1:F1"/>
    <mergeCell ref="A3:F3"/>
    <mergeCell ref="C5:F5"/>
    <mergeCell ref="C6:F6"/>
    <mergeCell ref="C7:F7"/>
    <mergeCell ref="B14:F17"/>
    <mergeCell ref="G16:I16"/>
    <mergeCell ref="B9:B10"/>
    <mergeCell ref="D9:F9"/>
    <mergeCell ref="D10:F10"/>
    <mergeCell ref="B11:B12"/>
    <mergeCell ref="D11:F11"/>
    <mergeCell ref="D12:F12"/>
  </mergeCells>
  <phoneticPr fontId="5"/>
  <pageMargins left="0.76" right="0.70866141732283472" top="0.74803149606299213" bottom="0.74803149606299213" header="0.31496062992125984" footer="0.31496062992125984"/>
  <pageSetup paperSize="9" scale="11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AM58"/>
  <sheetViews>
    <sheetView workbookViewId="0">
      <selection activeCell="AT6" sqref="AT6"/>
    </sheetView>
  </sheetViews>
  <sheetFormatPr defaultColWidth="2.25" defaultRowHeight="13.5"/>
  <cols>
    <col min="1" max="1" width="2.25" style="9" customWidth="1"/>
    <col min="2" max="2" width="2.25" style="153" customWidth="1"/>
    <col min="3" max="5" width="2.25" style="9"/>
    <col min="6" max="6" width="2.5" style="9" bestFit="1" customWidth="1"/>
    <col min="7" max="20" width="2.25" style="9"/>
    <col min="21" max="21" width="2.5" style="9" bestFit="1" customWidth="1"/>
    <col min="22" max="22" width="2.25" style="9"/>
    <col min="23" max="34" width="2.75" style="9" customWidth="1"/>
    <col min="35" max="35" width="1.625" style="9" customWidth="1"/>
    <col min="36" max="37" width="2.5" style="9" customWidth="1"/>
    <col min="38" max="256" width="2.25" style="9"/>
    <col min="257" max="258" width="2.25" style="9" customWidth="1"/>
    <col min="259" max="261" width="2.25" style="9"/>
    <col min="262" max="262" width="2.5" style="9" bestFit="1" customWidth="1"/>
    <col min="263" max="276" width="2.25" style="9"/>
    <col min="277" max="277" width="2.5" style="9" bestFit="1" customWidth="1"/>
    <col min="278" max="278" width="2.25" style="9"/>
    <col min="279" max="290" width="2.75" style="9" customWidth="1"/>
    <col min="291" max="291" width="1.625" style="9" customWidth="1"/>
    <col min="292" max="293" width="2.5" style="9" customWidth="1"/>
    <col min="294" max="512" width="2.25" style="9"/>
    <col min="513" max="514" width="2.25" style="9" customWidth="1"/>
    <col min="515" max="517" width="2.25" style="9"/>
    <col min="518" max="518" width="2.5" style="9" bestFit="1" customWidth="1"/>
    <col min="519" max="532" width="2.25" style="9"/>
    <col min="533" max="533" width="2.5" style="9" bestFit="1" customWidth="1"/>
    <col min="534" max="534" width="2.25" style="9"/>
    <col min="535" max="546" width="2.75" style="9" customWidth="1"/>
    <col min="547" max="547" width="1.625" style="9" customWidth="1"/>
    <col min="548" max="549" width="2.5" style="9" customWidth="1"/>
    <col min="550" max="768" width="2.25" style="9"/>
    <col min="769" max="770" width="2.25" style="9" customWidth="1"/>
    <col min="771" max="773" width="2.25" style="9"/>
    <col min="774" max="774" width="2.5" style="9" bestFit="1" customWidth="1"/>
    <col min="775" max="788" width="2.25" style="9"/>
    <col min="789" max="789" width="2.5" style="9" bestFit="1" customWidth="1"/>
    <col min="790" max="790" width="2.25" style="9"/>
    <col min="791" max="802" width="2.75" style="9" customWidth="1"/>
    <col min="803" max="803" width="1.625" style="9" customWidth="1"/>
    <col min="804" max="805" width="2.5" style="9" customWidth="1"/>
    <col min="806" max="1024" width="2.25" style="9"/>
    <col min="1025" max="1026" width="2.25" style="9" customWidth="1"/>
    <col min="1027" max="1029" width="2.25" style="9"/>
    <col min="1030" max="1030" width="2.5" style="9" bestFit="1" customWidth="1"/>
    <col min="1031" max="1044" width="2.25" style="9"/>
    <col min="1045" max="1045" width="2.5" style="9" bestFit="1" customWidth="1"/>
    <col min="1046" max="1046" width="2.25" style="9"/>
    <col min="1047" max="1058" width="2.75" style="9" customWidth="1"/>
    <col min="1059" max="1059" width="1.625" style="9" customWidth="1"/>
    <col min="1060" max="1061" width="2.5" style="9" customWidth="1"/>
    <col min="1062" max="1280" width="2.25" style="9"/>
    <col min="1281" max="1282" width="2.25" style="9" customWidth="1"/>
    <col min="1283" max="1285" width="2.25" style="9"/>
    <col min="1286" max="1286" width="2.5" style="9" bestFit="1" customWidth="1"/>
    <col min="1287" max="1300" width="2.25" style="9"/>
    <col min="1301" max="1301" width="2.5" style="9" bestFit="1" customWidth="1"/>
    <col min="1302" max="1302" width="2.25" style="9"/>
    <col min="1303" max="1314" width="2.75" style="9" customWidth="1"/>
    <col min="1315" max="1315" width="1.625" style="9" customWidth="1"/>
    <col min="1316" max="1317" width="2.5" style="9" customWidth="1"/>
    <col min="1318" max="1536" width="2.25" style="9"/>
    <col min="1537" max="1538" width="2.25" style="9" customWidth="1"/>
    <col min="1539" max="1541" width="2.25" style="9"/>
    <col min="1542" max="1542" width="2.5" style="9" bestFit="1" customWidth="1"/>
    <col min="1543" max="1556" width="2.25" style="9"/>
    <col min="1557" max="1557" width="2.5" style="9" bestFit="1" customWidth="1"/>
    <col min="1558" max="1558" width="2.25" style="9"/>
    <col min="1559" max="1570" width="2.75" style="9" customWidth="1"/>
    <col min="1571" max="1571" width="1.625" style="9" customWidth="1"/>
    <col min="1572" max="1573" width="2.5" style="9" customWidth="1"/>
    <col min="1574" max="1792" width="2.25" style="9"/>
    <col min="1793" max="1794" width="2.25" style="9" customWidth="1"/>
    <col min="1795" max="1797" width="2.25" style="9"/>
    <col min="1798" max="1798" width="2.5" style="9" bestFit="1" customWidth="1"/>
    <col min="1799" max="1812" width="2.25" style="9"/>
    <col min="1813" max="1813" width="2.5" style="9" bestFit="1" customWidth="1"/>
    <col min="1814" max="1814" width="2.25" style="9"/>
    <col min="1815" max="1826" width="2.75" style="9" customWidth="1"/>
    <col min="1827" max="1827" width="1.625" style="9" customWidth="1"/>
    <col min="1828" max="1829" width="2.5" style="9" customWidth="1"/>
    <col min="1830" max="2048" width="2.25" style="9"/>
    <col min="2049" max="2050" width="2.25" style="9" customWidth="1"/>
    <col min="2051" max="2053" width="2.25" style="9"/>
    <col min="2054" max="2054" width="2.5" style="9" bestFit="1" customWidth="1"/>
    <col min="2055" max="2068" width="2.25" style="9"/>
    <col min="2069" max="2069" width="2.5" style="9" bestFit="1" customWidth="1"/>
    <col min="2070" max="2070" width="2.25" style="9"/>
    <col min="2071" max="2082" width="2.75" style="9" customWidth="1"/>
    <col min="2083" max="2083" width="1.625" style="9" customWidth="1"/>
    <col min="2084" max="2085" width="2.5" style="9" customWidth="1"/>
    <col min="2086" max="2304" width="2.25" style="9"/>
    <col min="2305" max="2306" width="2.25" style="9" customWidth="1"/>
    <col min="2307" max="2309" width="2.25" style="9"/>
    <col min="2310" max="2310" width="2.5" style="9" bestFit="1" customWidth="1"/>
    <col min="2311" max="2324" width="2.25" style="9"/>
    <col min="2325" max="2325" width="2.5" style="9" bestFit="1" customWidth="1"/>
    <col min="2326" max="2326" width="2.25" style="9"/>
    <col min="2327" max="2338" width="2.75" style="9" customWidth="1"/>
    <col min="2339" max="2339" width="1.625" style="9" customWidth="1"/>
    <col min="2340" max="2341" width="2.5" style="9" customWidth="1"/>
    <col min="2342" max="2560" width="2.25" style="9"/>
    <col min="2561" max="2562" width="2.25" style="9" customWidth="1"/>
    <col min="2563" max="2565" width="2.25" style="9"/>
    <col min="2566" max="2566" width="2.5" style="9" bestFit="1" customWidth="1"/>
    <col min="2567" max="2580" width="2.25" style="9"/>
    <col min="2581" max="2581" width="2.5" style="9" bestFit="1" customWidth="1"/>
    <col min="2582" max="2582" width="2.25" style="9"/>
    <col min="2583" max="2594" width="2.75" style="9" customWidth="1"/>
    <col min="2595" max="2595" width="1.625" style="9" customWidth="1"/>
    <col min="2596" max="2597" width="2.5" style="9" customWidth="1"/>
    <col min="2598" max="2816" width="2.25" style="9"/>
    <col min="2817" max="2818" width="2.25" style="9" customWidth="1"/>
    <col min="2819" max="2821" width="2.25" style="9"/>
    <col min="2822" max="2822" width="2.5" style="9" bestFit="1" customWidth="1"/>
    <col min="2823" max="2836" width="2.25" style="9"/>
    <col min="2837" max="2837" width="2.5" style="9" bestFit="1" customWidth="1"/>
    <col min="2838" max="2838" width="2.25" style="9"/>
    <col min="2839" max="2850" width="2.75" style="9" customWidth="1"/>
    <col min="2851" max="2851" width="1.625" style="9" customWidth="1"/>
    <col min="2852" max="2853" width="2.5" style="9" customWidth="1"/>
    <col min="2854" max="3072" width="2.25" style="9"/>
    <col min="3073" max="3074" width="2.25" style="9" customWidth="1"/>
    <col min="3075" max="3077" width="2.25" style="9"/>
    <col min="3078" max="3078" width="2.5" style="9" bestFit="1" customWidth="1"/>
    <col min="3079" max="3092" width="2.25" style="9"/>
    <col min="3093" max="3093" width="2.5" style="9" bestFit="1" customWidth="1"/>
    <col min="3094" max="3094" width="2.25" style="9"/>
    <col min="3095" max="3106" width="2.75" style="9" customWidth="1"/>
    <col min="3107" max="3107" width="1.625" style="9" customWidth="1"/>
    <col min="3108" max="3109" width="2.5" style="9" customWidth="1"/>
    <col min="3110" max="3328" width="2.25" style="9"/>
    <col min="3329" max="3330" width="2.25" style="9" customWidth="1"/>
    <col min="3331" max="3333" width="2.25" style="9"/>
    <col min="3334" max="3334" width="2.5" style="9" bestFit="1" customWidth="1"/>
    <col min="3335" max="3348" width="2.25" style="9"/>
    <col min="3349" max="3349" width="2.5" style="9" bestFit="1" customWidth="1"/>
    <col min="3350" max="3350" width="2.25" style="9"/>
    <col min="3351" max="3362" width="2.75" style="9" customWidth="1"/>
    <col min="3363" max="3363" width="1.625" style="9" customWidth="1"/>
    <col min="3364" max="3365" width="2.5" style="9" customWidth="1"/>
    <col min="3366" max="3584" width="2.25" style="9"/>
    <col min="3585" max="3586" width="2.25" style="9" customWidth="1"/>
    <col min="3587" max="3589" width="2.25" style="9"/>
    <col min="3590" max="3590" width="2.5" style="9" bestFit="1" customWidth="1"/>
    <col min="3591" max="3604" width="2.25" style="9"/>
    <col min="3605" max="3605" width="2.5" style="9" bestFit="1" customWidth="1"/>
    <col min="3606" max="3606" width="2.25" style="9"/>
    <col min="3607" max="3618" width="2.75" style="9" customWidth="1"/>
    <col min="3619" max="3619" width="1.625" style="9" customWidth="1"/>
    <col min="3620" max="3621" width="2.5" style="9" customWidth="1"/>
    <col min="3622" max="3840" width="2.25" style="9"/>
    <col min="3841" max="3842" width="2.25" style="9" customWidth="1"/>
    <col min="3843" max="3845" width="2.25" style="9"/>
    <col min="3846" max="3846" width="2.5" style="9" bestFit="1" customWidth="1"/>
    <col min="3847" max="3860" width="2.25" style="9"/>
    <col min="3861" max="3861" width="2.5" style="9" bestFit="1" customWidth="1"/>
    <col min="3862" max="3862" width="2.25" style="9"/>
    <col min="3863" max="3874" width="2.75" style="9" customWidth="1"/>
    <col min="3875" max="3875" width="1.625" style="9" customWidth="1"/>
    <col min="3876" max="3877" width="2.5" style="9" customWidth="1"/>
    <col min="3878" max="4096" width="2.25" style="9"/>
    <col min="4097" max="4098" width="2.25" style="9" customWidth="1"/>
    <col min="4099" max="4101" width="2.25" style="9"/>
    <col min="4102" max="4102" width="2.5" style="9" bestFit="1" customWidth="1"/>
    <col min="4103" max="4116" width="2.25" style="9"/>
    <col min="4117" max="4117" width="2.5" style="9" bestFit="1" customWidth="1"/>
    <col min="4118" max="4118" width="2.25" style="9"/>
    <col min="4119" max="4130" width="2.75" style="9" customWidth="1"/>
    <col min="4131" max="4131" width="1.625" style="9" customWidth="1"/>
    <col min="4132" max="4133" width="2.5" style="9" customWidth="1"/>
    <col min="4134" max="4352" width="2.25" style="9"/>
    <col min="4353" max="4354" width="2.25" style="9" customWidth="1"/>
    <col min="4355" max="4357" width="2.25" style="9"/>
    <col min="4358" max="4358" width="2.5" style="9" bestFit="1" customWidth="1"/>
    <col min="4359" max="4372" width="2.25" style="9"/>
    <col min="4373" max="4373" width="2.5" style="9" bestFit="1" customWidth="1"/>
    <col min="4374" max="4374" width="2.25" style="9"/>
    <col min="4375" max="4386" width="2.75" style="9" customWidth="1"/>
    <col min="4387" max="4387" width="1.625" style="9" customWidth="1"/>
    <col min="4388" max="4389" width="2.5" style="9" customWidth="1"/>
    <col min="4390" max="4608" width="2.25" style="9"/>
    <col min="4609" max="4610" width="2.25" style="9" customWidth="1"/>
    <col min="4611" max="4613" width="2.25" style="9"/>
    <col min="4614" max="4614" width="2.5" style="9" bestFit="1" customWidth="1"/>
    <col min="4615" max="4628" width="2.25" style="9"/>
    <col min="4629" max="4629" width="2.5" style="9" bestFit="1" customWidth="1"/>
    <col min="4630" max="4630" width="2.25" style="9"/>
    <col min="4631" max="4642" width="2.75" style="9" customWidth="1"/>
    <col min="4643" max="4643" width="1.625" style="9" customWidth="1"/>
    <col min="4644" max="4645" width="2.5" style="9" customWidth="1"/>
    <col min="4646" max="4864" width="2.25" style="9"/>
    <col min="4865" max="4866" width="2.25" style="9" customWidth="1"/>
    <col min="4867" max="4869" width="2.25" style="9"/>
    <col min="4870" max="4870" width="2.5" style="9" bestFit="1" customWidth="1"/>
    <col min="4871" max="4884" width="2.25" style="9"/>
    <col min="4885" max="4885" width="2.5" style="9" bestFit="1" customWidth="1"/>
    <col min="4886" max="4886" width="2.25" style="9"/>
    <col min="4887" max="4898" width="2.75" style="9" customWidth="1"/>
    <col min="4899" max="4899" width="1.625" style="9" customWidth="1"/>
    <col min="4900" max="4901" width="2.5" style="9" customWidth="1"/>
    <col min="4902" max="5120" width="2.25" style="9"/>
    <col min="5121" max="5122" width="2.25" style="9" customWidth="1"/>
    <col min="5123" max="5125" width="2.25" style="9"/>
    <col min="5126" max="5126" width="2.5" style="9" bestFit="1" customWidth="1"/>
    <col min="5127" max="5140" width="2.25" style="9"/>
    <col min="5141" max="5141" width="2.5" style="9" bestFit="1" customWidth="1"/>
    <col min="5142" max="5142" width="2.25" style="9"/>
    <col min="5143" max="5154" width="2.75" style="9" customWidth="1"/>
    <col min="5155" max="5155" width="1.625" style="9" customWidth="1"/>
    <col min="5156" max="5157" width="2.5" style="9" customWidth="1"/>
    <col min="5158" max="5376" width="2.25" style="9"/>
    <col min="5377" max="5378" width="2.25" style="9" customWidth="1"/>
    <col min="5379" max="5381" width="2.25" style="9"/>
    <col min="5382" max="5382" width="2.5" style="9" bestFit="1" customWidth="1"/>
    <col min="5383" max="5396" width="2.25" style="9"/>
    <col min="5397" max="5397" width="2.5" style="9" bestFit="1" customWidth="1"/>
    <col min="5398" max="5398" width="2.25" style="9"/>
    <col min="5399" max="5410" width="2.75" style="9" customWidth="1"/>
    <col min="5411" max="5411" width="1.625" style="9" customWidth="1"/>
    <col min="5412" max="5413" width="2.5" style="9" customWidth="1"/>
    <col min="5414" max="5632" width="2.25" style="9"/>
    <col min="5633" max="5634" width="2.25" style="9" customWidth="1"/>
    <col min="5635" max="5637" width="2.25" style="9"/>
    <col min="5638" max="5638" width="2.5" style="9" bestFit="1" customWidth="1"/>
    <col min="5639" max="5652" width="2.25" style="9"/>
    <col min="5653" max="5653" width="2.5" style="9" bestFit="1" customWidth="1"/>
    <col min="5654" max="5654" width="2.25" style="9"/>
    <col min="5655" max="5666" width="2.75" style="9" customWidth="1"/>
    <col min="5667" max="5667" width="1.625" style="9" customWidth="1"/>
    <col min="5668" max="5669" width="2.5" style="9" customWidth="1"/>
    <col min="5670" max="5888" width="2.25" style="9"/>
    <col min="5889" max="5890" width="2.25" style="9" customWidth="1"/>
    <col min="5891" max="5893" width="2.25" style="9"/>
    <col min="5894" max="5894" width="2.5" style="9" bestFit="1" customWidth="1"/>
    <col min="5895" max="5908" width="2.25" style="9"/>
    <col min="5909" max="5909" width="2.5" style="9" bestFit="1" customWidth="1"/>
    <col min="5910" max="5910" width="2.25" style="9"/>
    <col min="5911" max="5922" width="2.75" style="9" customWidth="1"/>
    <col min="5923" max="5923" width="1.625" style="9" customWidth="1"/>
    <col min="5924" max="5925" width="2.5" style="9" customWidth="1"/>
    <col min="5926" max="6144" width="2.25" style="9"/>
    <col min="6145" max="6146" width="2.25" style="9" customWidth="1"/>
    <col min="6147" max="6149" width="2.25" style="9"/>
    <col min="6150" max="6150" width="2.5" style="9" bestFit="1" customWidth="1"/>
    <col min="6151" max="6164" width="2.25" style="9"/>
    <col min="6165" max="6165" width="2.5" style="9" bestFit="1" customWidth="1"/>
    <col min="6166" max="6166" width="2.25" style="9"/>
    <col min="6167" max="6178" width="2.75" style="9" customWidth="1"/>
    <col min="6179" max="6179" width="1.625" style="9" customWidth="1"/>
    <col min="6180" max="6181" width="2.5" style="9" customWidth="1"/>
    <col min="6182" max="6400" width="2.25" style="9"/>
    <col min="6401" max="6402" width="2.25" style="9" customWidth="1"/>
    <col min="6403" max="6405" width="2.25" style="9"/>
    <col min="6406" max="6406" width="2.5" style="9" bestFit="1" customWidth="1"/>
    <col min="6407" max="6420" width="2.25" style="9"/>
    <col min="6421" max="6421" width="2.5" style="9" bestFit="1" customWidth="1"/>
    <col min="6422" max="6422" width="2.25" style="9"/>
    <col min="6423" max="6434" width="2.75" style="9" customWidth="1"/>
    <col min="6435" max="6435" width="1.625" style="9" customWidth="1"/>
    <col min="6436" max="6437" width="2.5" style="9" customWidth="1"/>
    <col min="6438" max="6656" width="2.25" style="9"/>
    <col min="6657" max="6658" width="2.25" style="9" customWidth="1"/>
    <col min="6659" max="6661" width="2.25" style="9"/>
    <col min="6662" max="6662" width="2.5" style="9" bestFit="1" customWidth="1"/>
    <col min="6663" max="6676" width="2.25" style="9"/>
    <col min="6677" max="6677" width="2.5" style="9" bestFit="1" customWidth="1"/>
    <col min="6678" max="6678" width="2.25" style="9"/>
    <col min="6679" max="6690" width="2.75" style="9" customWidth="1"/>
    <col min="6691" max="6691" width="1.625" style="9" customWidth="1"/>
    <col min="6692" max="6693" width="2.5" style="9" customWidth="1"/>
    <col min="6694" max="6912" width="2.25" style="9"/>
    <col min="6913" max="6914" width="2.25" style="9" customWidth="1"/>
    <col min="6915" max="6917" width="2.25" style="9"/>
    <col min="6918" max="6918" width="2.5" style="9" bestFit="1" customWidth="1"/>
    <col min="6919" max="6932" width="2.25" style="9"/>
    <col min="6933" max="6933" width="2.5" style="9" bestFit="1" customWidth="1"/>
    <col min="6934" max="6934" width="2.25" style="9"/>
    <col min="6935" max="6946" width="2.75" style="9" customWidth="1"/>
    <col min="6947" max="6947" width="1.625" style="9" customWidth="1"/>
    <col min="6948" max="6949" width="2.5" style="9" customWidth="1"/>
    <col min="6950" max="7168" width="2.25" style="9"/>
    <col min="7169" max="7170" width="2.25" style="9" customWidth="1"/>
    <col min="7171" max="7173" width="2.25" style="9"/>
    <col min="7174" max="7174" width="2.5" style="9" bestFit="1" customWidth="1"/>
    <col min="7175" max="7188" width="2.25" style="9"/>
    <col min="7189" max="7189" width="2.5" style="9" bestFit="1" customWidth="1"/>
    <col min="7190" max="7190" width="2.25" style="9"/>
    <col min="7191" max="7202" width="2.75" style="9" customWidth="1"/>
    <col min="7203" max="7203" width="1.625" style="9" customWidth="1"/>
    <col min="7204" max="7205" width="2.5" style="9" customWidth="1"/>
    <col min="7206" max="7424" width="2.25" style="9"/>
    <col min="7425" max="7426" width="2.25" style="9" customWidth="1"/>
    <col min="7427" max="7429" width="2.25" style="9"/>
    <col min="7430" max="7430" width="2.5" style="9" bestFit="1" customWidth="1"/>
    <col min="7431" max="7444" width="2.25" style="9"/>
    <col min="7445" max="7445" width="2.5" style="9" bestFit="1" customWidth="1"/>
    <col min="7446" max="7446" width="2.25" style="9"/>
    <col min="7447" max="7458" width="2.75" style="9" customWidth="1"/>
    <col min="7459" max="7459" width="1.625" style="9" customWidth="1"/>
    <col min="7460" max="7461" width="2.5" style="9" customWidth="1"/>
    <col min="7462" max="7680" width="2.25" style="9"/>
    <col min="7681" max="7682" width="2.25" style="9" customWidth="1"/>
    <col min="7683" max="7685" width="2.25" style="9"/>
    <col min="7686" max="7686" width="2.5" style="9" bestFit="1" customWidth="1"/>
    <col min="7687" max="7700" width="2.25" style="9"/>
    <col min="7701" max="7701" width="2.5" style="9" bestFit="1" customWidth="1"/>
    <col min="7702" max="7702" width="2.25" style="9"/>
    <col min="7703" max="7714" width="2.75" style="9" customWidth="1"/>
    <col min="7715" max="7715" width="1.625" style="9" customWidth="1"/>
    <col min="7716" max="7717" width="2.5" style="9" customWidth="1"/>
    <col min="7718" max="7936" width="2.25" style="9"/>
    <col min="7937" max="7938" width="2.25" style="9" customWidth="1"/>
    <col min="7939" max="7941" width="2.25" style="9"/>
    <col min="7942" max="7942" width="2.5" style="9" bestFit="1" customWidth="1"/>
    <col min="7943" max="7956" width="2.25" style="9"/>
    <col min="7957" max="7957" width="2.5" style="9" bestFit="1" customWidth="1"/>
    <col min="7958" max="7958" width="2.25" style="9"/>
    <col min="7959" max="7970" width="2.75" style="9" customWidth="1"/>
    <col min="7971" max="7971" width="1.625" style="9" customWidth="1"/>
    <col min="7972" max="7973" width="2.5" style="9" customWidth="1"/>
    <col min="7974" max="8192" width="2.25" style="9"/>
    <col min="8193" max="8194" width="2.25" style="9" customWidth="1"/>
    <col min="8195" max="8197" width="2.25" style="9"/>
    <col min="8198" max="8198" width="2.5" style="9" bestFit="1" customWidth="1"/>
    <col min="8199" max="8212" width="2.25" style="9"/>
    <col min="8213" max="8213" width="2.5" style="9" bestFit="1" customWidth="1"/>
    <col min="8214" max="8214" width="2.25" style="9"/>
    <col min="8215" max="8226" width="2.75" style="9" customWidth="1"/>
    <col min="8227" max="8227" width="1.625" style="9" customWidth="1"/>
    <col min="8228" max="8229" width="2.5" style="9" customWidth="1"/>
    <col min="8230" max="8448" width="2.25" style="9"/>
    <col min="8449" max="8450" width="2.25" style="9" customWidth="1"/>
    <col min="8451" max="8453" width="2.25" style="9"/>
    <col min="8454" max="8454" width="2.5" style="9" bestFit="1" customWidth="1"/>
    <col min="8455" max="8468" width="2.25" style="9"/>
    <col min="8469" max="8469" width="2.5" style="9" bestFit="1" customWidth="1"/>
    <col min="8470" max="8470" width="2.25" style="9"/>
    <col min="8471" max="8482" width="2.75" style="9" customWidth="1"/>
    <col min="8483" max="8483" width="1.625" style="9" customWidth="1"/>
    <col min="8484" max="8485" width="2.5" style="9" customWidth="1"/>
    <col min="8486" max="8704" width="2.25" style="9"/>
    <col min="8705" max="8706" width="2.25" style="9" customWidth="1"/>
    <col min="8707" max="8709" width="2.25" style="9"/>
    <col min="8710" max="8710" width="2.5" style="9" bestFit="1" customWidth="1"/>
    <col min="8711" max="8724" width="2.25" style="9"/>
    <col min="8725" max="8725" width="2.5" style="9" bestFit="1" customWidth="1"/>
    <col min="8726" max="8726" width="2.25" style="9"/>
    <col min="8727" max="8738" width="2.75" style="9" customWidth="1"/>
    <col min="8739" max="8739" width="1.625" style="9" customWidth="1"/>
    <col min="8740" max="8741" width="2.5" style="9" customWidth="1"/>
    <col min="8742" max="8960" width="2.25" style="9"/>
    <col min="8961" max="8962" width="2.25" style="9" customWidth="1"/>
    <col min="8963" max="8965" width="2.25" style="9"/>
    <col min="8966" max="8966" width="2.5" style="9" bestFit="1" customWidth="1"/>
    <col min="8967" max="8980" width="2.25" style="9"/>
    <col min="8981" max="8981" width="2.5" style="9" bestFit="1" customWidth="1"/>
    <col min="8982" max="8982" width="2.25" style="9"/>
    <col min="8983" max="8994" width="2.75" style="9" customWidth="1"/>
    <col min="8995" max="8995" width="1.625" style="9" customWidth="1"/>
    <col min="8996" max="8997" width="2.5" style="9" customWidth="1"/>
    <col min="8998" max="9216" width="2.25" style="9"/>
    <col min="9217" max="9218" width="2.25" style="9" customWidth="1"/>
    <col min="9219" max="9221" width="2.25" style="9"/>
    <col min="9222" max="9222" width="2.5" style="9" bestFit="1" customWidth="1"/>
    <col min="9223" max="9236" width="2.25" style="9"/>
    <col min="9237" max="9237" width="2.5" style="9" bestFit="1" customWidth="1"/>
    <col min="9238" max="9238" width="2.25" style="9"/>
    <col min="9239" max="9250" width="2.75" style="9" customWidth="1"/>
    <col min="9251" max="9251" width="1.625" style="9" customWidth="1"/>
    <col min="9252" max="9253" width="2.5" style="9" customWidth="1"/>
    <col min="9254" max="9472" width="2.25" style="9"/>
    <col min="9473" max="9474" width="2.25" style="9" customWidth="1"/>
    <col min="9475" max="9477" width="2.25" style="9"/>
    <col min="9478" max="9478" width="2.5" style="9" bestFit="1" customWidth="1"/>
    <col min="9479" max="9492" width="2.25" style="9"/>
    <col min="9493" max="9493" width="2.5" style="9" bestFit="1" customWidth="1"/>
    <col min="9494" max="9494" width="2.25" style="9"/>
    <col min="9495" max="9506" width="2.75" style="9" customWidth="1"/>
    <col min="9507" max="9507" width="1.625" style="9" customWidth="1"/>
    <col min="9508" max="9509" width="2.5" style="9" customWidth="1"/>
    <col min="9510" max="9728" width="2.25" style="9"/>
    <col min="9729" max="9730" width="2.25" style="9" customWidth="1"/>
    <col min="9731" max="9733" width="2.25" style="9"/>
    <col min="9734" max="9734" width="2.5" style="9" bestFit="1" customWidth="1"/>
    <col min="9735" max="9748" width="2.25" style="9"/>
    <col min="9749" max="9749" width="2.5" style="9" bestFit="1" customWidth="1"/>
    <col min="9750" max="9750" width="2.25" style="9"/>
    <col min="9751" max="9762" width="2.75" style="9" customWidth="1"/>
    <col min="9763" max="9763" width="1.625" style="9" customWidth="1"/>
    <col min="9764" max="9765" width="2.5" style="9" customWidth="1"/>
    <col min="9766" max="9984" width="2.25" style="9"/>
    <col min="9985" max="9986" width="2.25" style="9" customWidth="1"/>
    <col min="9987" max="9989" width="2.25" style="9"/>
    <col min="9990" max="9990" width="2.5" style="9" bestFit="1" customWidth="1"/>
    <col min="9991" max="10004" width="2.25" style="9"/>
    <col min="10005" max="10005" width="2.5" style="9" bestFit="1" customWidth="1"/>
    <col min="10006" max="10006" width="2.25" style="9"/>
    <col min="10007" max="10018" width="2.75" style="9" customWidth="1"/>
    <col min="10019" max="10019" width="1.625" style="9" customWidth="1"/>
    <col min="10020" max="10021" width="2.5" style="9" customWidth="1"/>
    <col min="10022" max="10240" width="2.25" style="9"/>
    <col min="10241" max="10242" width="2.25" style="9" customWidth="1"/>
    <col min="10243" max="10245" width="2.25" style="9"/>
    <col min="10246" max="10246" width="2.5" style="9" bestFit="1" customWidth="1"/>
    <col min="10247" max="10260" width="2.25" style="9"/>
    <col min="10261" max="10261" width="2.5" style="9" bestFit="1" customWidth="1"/>
    <col min="10262" max="10262" width="2.25" style="9"/>
    <col min="10263" max="10274" width="2.75" style="9" customWidth="1"/>
    <col min="10275" max="10275" width="1.625" style="9" customWidth="1"/>
    <col min="10276" max="10277" width="2.5" style="9" customWidth="1"/>
    <col min="10278" max="10496" width="2.25" style="9"/>
    <col min="10497" max="10498" width="2.25" style="9" customWidth="1"/>
    <col min="10499" max="10501" width="2.25" style="9"/>
    <col min="10502" max="10502" width="2.5" style="9" bestFit="1" customWidth="1"/>
    <col min="10503" max="10516" width="2.25" style="9"/>
    <col min="10517" max="10517" width="2.5" style="9" bestFit="1" customWidth="1"/>
    <col min="10518" max="10518" width="2.25" style="9"/>
    <col min="10519" max="10530" width="2.75" style="9" customWidth="1"/>
    <col min="10531" max="10531" width="1.625" style="9" customWidth="1"/>
    <col min="10532" max="10533" width="2.5" style="9" customWidth="1"/>
    <col min="10534" max="10752" width="2.25" style="9"/>
    <col min="10753" max="10754" width="2.25" style="9" customWidth="1"/>
    <col min="10755" max="10757" width="2.25" style="9"/>
    <col min="10758" max="10758" width="2.5" style="9" bestFit="1" customWidth="1"/>
    <col min="10759" max="10772" width="2.25" style="9"/>
    <col min="10773" max="10773" width="2.5" style="9" bestFit="1" customWidth="1"/>
    <col min="10774" max="10774" width="2.25" style="9"/>
    <col min="10775" max="10786" width="2.75" style="9" customWidth="1"/>
    <col min="10787" max="10787" width="1.625" style="9" customWidth="1"/>
    <col min="10788" max="10789" width="2.5" style="9" customWidth="1"/>
    <col min="10790" max="11008" width="2.25" style="9"/>
    <col min="11009" max="11010" width="2.25" style="9" customWidth="1"/>
    <col min="11011" max="11013" width="2.25" style="9"/>
    <col min="11014" max="11014" width="2.5" style="9" bestFit="1" customWidth="1"/>
    <col min="11015" max="11028" width="2.25" style="9"/>
    <col min="11029" max="11029" width="2.5" style="9" bestFit="1" customWidth="1"/>
    <col min="11030" max="11030" width="2.25" style="9"/>
    <col min="11031" max="11042" width="2.75" style="9" customWidth="1"/>
    <col min="11043" max="11043" width="1.625" style="9" customWidth="1"/>
    <col min="11044" max="11045" width="2.5" style="9" customWidth="1"/>
    <col min="11046" max="11264" width="2.25" style="9"/>
    <col min="11265" max="11266" width="2.25" style="9" customWidth="1"/>
    <col min="11267" max="11269" width="2.25" style="9"/>
    <col min="11270" max="11270" width="2.5" style="9" bestFit="1" customWidth="1"/>
    <col min="11271" max="11284" width="2.25" style="9"/>
    <col min="11285" max="11285" width="2.5" style="9" bestFit="1" customWidth="1"/>
    <col min="11286" max="11286" width="2.25" style="9"/>
    <col min="11287" max="11298" width="2.75" style="9" customWidth="1"/>
    <col min="11299" max="11299" width="1.625" style="9" customWidth="1"/>
    <col min="11300" max="11301" width="2.5" style="9" customWidth="1"/>
    <col min="11302" max="11520" width="2.25" style="9"/>
    <col min="11521" max="11522" width="2.25" style="9" customWidth="1"/>
    <col min="11523" max="11525" width="2.25" style="9"/>
    <col min="11526" max="11526" width="2.5" style="9" bestFit="1" customWidth="1"/>
    <col min="11527" max="11540" width="2.25" style="9"/>
    <col min="11541" max="11541" width="2.5" style="9" bestFit="1" customWidth="1"/>
    <col min="11542" max="11542" width="2.25" style="9"/>
    <col min="11543" max="11554" width="2.75" style="9" customWidth="1"/>
    <col min="11555" max="11555" width="1.625" style="9" customWidth="1"/>
    <col min="11556" max="11557" width="2.5" style="9" customWidth="1"/>
    <col min="11558" max="11776" width="2.25" style="9"/>
    <col min="11777" max="11778" width="2.25" style="9" customWidth="1"/>
    <col min="11779" max="11781" width="2.25" style="9"/>
    <col min="11782" max="11782" width="2.5" style="9" bestFit="1" customWidth="1"/>
    <col min="11783" max="11796" width="2.25" style="9"/>
    <col min="11797" max="11797" width="2.5" style="9" bestFit="1" customWidth="1"/>
    <col min="11798" max="11798" width="2.25" style="9"/>
    <col min="11799" max="11810" width="2.75" style="9" customWidth="1"/>
    <col min="11811" max="11811" width="1.625" style="9" customWidth="1"/>
    <col min="11812" max="11813" width="2.5" style="9" customWidth="1"/>
    <col min="11814" max="12032" width="2.25" style="9"/>
    <col min="12033" max="12034" width="2.25" style="9" customWidth="1"/>
    <col min="12035" max="12037" width="2.25" style="9"/>
    <col min="12038" max="12038" width="2.5" style="9" bestFit="1" customWidth="1"/>
    <col min="12039" max="12052" width="2.25" style="9"/>
    <col min="12053" max="12053" width="2.5" style="9" bestFit="1" customWidth="1"/>
    <col min="12054" max="12054" width="2.25" style="9"/>
    <col min="12055" max="12066" width="2.75" style="9" customWidth="1"/>
    <col min="12067" max="12067" width="1.625" style="9" customWidth="1"/>
    <col min="12068" max="12069" width="2.5" style="9" customWidth="1"/>
    <col min="12070" max="12288" width="2.25" style="9"/>
    <col min="12289" max="12290" width="2.25" style="9" customWidth="1"/>
    <col min="12291" max="12293" width="2.25" style="9"/>
    <col min="12294" max="12294" width="2.5" style="9" bestFit="1" customWidth="1"/>
    <col min="12295" max="12308" width="2.25" style="9"/>
    <col min="12309" max="12309" width="2.5" style="9" bestFit="1" customWidth="1"/>
    <col min="12310" max="12310" width="2.25" style="9"/>
    <col min="12311" max="12322" width="2.75" style="9" customWidth="1"/>
    <col min="12323" max="12323" width="1.625" style="9" customWidth="1"/>
    <col min="12324" max="12325" width="2.5" style="9" customWidth="1"/>
    <col min="12326" max="12544" width="2.25" style="9"/>
    <col min="12545" max="12546" width="2.25" style="9" customWidth="1"/>
    <col min="12547" max="12549" width="2.25" style="9"/>
    <col min="12550" max="12550" width="2.5" style="9" bestFit="1" customWidth="1"/>
    <col min="12551" max="12564" width="2.25" style="9"/>
    <col min="12565" max="12565" width="2.5" style="9" bestFit="1" customWidth="1"/>
    <col min="12566" max="12566" width="2.25" style="9"/>
    <col min="12567" max="12578" width="2.75" style="9" customWidth="1"/>
    <col min="12579" max="12579" width="1.625" style="9" customWidth="1"/>
    <col min="12580" max="12581" width="2.5" style="9" customWidth="1"/>
    <col min="12582" max="12800" width="2.25" style="9"/>
    <col min="12801" max="12802" width="2.25" style="9" customWidth="1"/>
    <col min="12803" max="12805" width="2.25" style="9"/>
    <col min="12806" max="12806" width="2.5" style="9" bestFit="1" customWidth="1"/>
    <col min="12807" max="12820" width="2.25" style="9"/>
    <col min="12821" max="12821" width="2.5" style="9" bestFit="1" customWidth="1"/>
    <col min="12822" max="12822" width="2.25" style="9"/>
    <col min="12823" max="12834" width="2.75" style="9" customWidth="1"/>
    <col min="12835" max="12835" width="1.625" style="9" customWidth="1"/>
    <col min="12836" max="12837" width="2.5" style="9" customWidth="1"/>
    <col min="12838" max="13056" width="2.25" style="9"/>
    <col min="13057" max="13058" width="2.25" style="9" customWidth="1"/>
    <col min="13059" max="13061" width="2.25" style="9"/>
    <col min="13062" max="13062" width="2.5" style="9" bestFit="1" customWidth="1"/>
    <col min="13063" max="13076" width="2.25" style="9"/>
    <col min="13077" max="13077" width="2.5" style="9" bestFit="1" customWidth="1"/>
    <col min="13078" max="13078" width="2.25" style="9"/>
    <col min="13079" max="13090" width="2.75" style="9" customWidth="1"/>
    <col min="13091" max="13091" width="1.625" style="9" customWidth="1"/>
    <col min="13092" max="13093" width="2.5" style="9" customWidth="1"/>
    <col min="13094" max="13312" width="2.25" style="9"/>
    <col min="13313" max="13314" width="2.25" style="9" customWidth="1"/>
    <col min="13315" max="13317" width="2.25" style="9"/>
    <col min="13318" max="13318" width="2.5" style="9" bestFit="1" customWidth="1"/>
    <col min="13319" max="13332" width="2.25" style="9"/>
    <col min="13333" max="13333" width="2.5" style="9" bestFit="1" customWidth="1"/>
    <col min="13334" max="13334" width="2.25" style="9"/>
    <col min="13335" max="13346" width="2.75" style="9" customWidth="1"/>
    <col min="13347" max="13347" width="1.625" style="9" customWidth="1"/>
    <col min="13348" max="13349" width="2.5" style="9" customWidth="1"/>
    <col min="13350" max="13568" width="2.25" style="9"/>
    <col min="13569" max="13570" width="2.25" style="9" customWidth="1"/>
    <col min="13571" max="13573" width="2.25" style="9"/>
    <col min="13574" max="13574" width="2.5" style="9" bestFit="1" customWidth="1"/>
    <col min="13575" max="13588" width="2.25" style="9"/>
    <col min="13589" max="13589" width="2.5" style="9" bestFit="1" customWidth="1"/>
    <col min="13590" max="13590" width="2.25" style="9"/>
    <col min="13591" max="13602" width="2.75" style="9" customWidth="1"/>
    <col min="13603" max="13603" width="1.625" style="9" customWidth="1"/>
    <col min="13604" max="13605" width="2.5" style="9" customWidth="1"/>
    <col min="13606" max="13824" width="2.25" style="9"/>
    <col min="13825" max="13826" width="2.25" style="9" customWidth="1"/>
    <col min="13827" max="13829" width="2.25" style="9"/>
    <col min="13830" max="13830" width="2.5" style="9" bestFit="1" customWidth="1"/>
    <col min="13831" max="13844" width="2.25" style="9"/>
    <col min="13845" max="13845" width="2.5" style="9" bestFit="1" customWidth="1"/>
    <col min="13846" max="13846" width="2.25" style="9"/>
    <col min="13847" max="13858" width="2.75" style="9" customWidth="1"/>
    <col min="13859" max="13859" width="1.625" style="9" customWidth="1"/>
    <col min="13860" max="13861" width="2.5" style="9" customWidth="1"/>
    <col min="13862" max="14080" width="2.25" style="9"/>
    <col min="14081" max="14082" width="2.25" style="9" customWidth="1"/>
    <col min="14083" max="14085" width="2.25" style="9"/>
    <col min="14086" max="14086" width="2.5" style="9" bestFit="1" customWidth="1"/>
    <col min="14087" max="14100" width="2.25" style="9"/>
    <col min="14101" max="14101" width="2.5" style="9" bestFit="1" customWidth="1"/>
    <col min="14102" max="14102" width="2.25" style="9"/>
    <col min="14103" max="14114" width="2.75" style="9" customWidth="1"/>
    <col min="14115" max="14115" width="1.625" style="9" customWidth="1"/>
    <col min="14116" max="14117" width="2.5" style="9" customWidth="1"/>
    <col min="14118" max="14336" width="2.25" style="9"/>
    <col min="14337" max="14338" width="2.25" style="9" customWidth="1"/>
    <col min="14339" max="14341" width="2.25" style="9"/>
    <col min="14342" max="14342" width="2.5" style="9" bestFit="1" customWidth="1"/>
    <col min="14343" max="14356" width="2.25" style="9"/>
    <col min="14357" max="14357" width="2.5" style="9" bestFit="1" customWidth="1"/>
    <col min="14358" max="14358" width="2.25" style="9"/>
    <col min="14359" max="14370" width="2.75" style="9" customWidth="1"/>
    <col min="14371" max="14371" width="1.625" style="9" customWidth="1"/>
    <col min="14372" max="14373" width="2.5" style="9" customWidth="1"/>
    <col min="14374" max="14592" width="2.25" style="9"/>
    <col min="14593" max="14594" width="2.25" style="9" customWidth="1"/>
    <col min="14595" max="14597" width="2.25" style="9"/>
    <col min="14598" max="14598" width="2.5" style="9" bestFit="1" customWidth="1"/>
    <col min="14599" max="14612" width="2.25" style="9"/>
    <col min="14613" max="14613" width="2.5" style="9" bestFit="1" customWidth="1"/>
    <col min="14614" max="14614" width="2.25" style="9"/>
    <col min="14615" max="14626" width="2.75" style="9" customWidth="1"/>
    <col min="14627" max="14627" width="1.625" style="9" customWidth="1"/>
    <col min="14628" max="14629" width="2.5" style="9" customWidth="1"/>
    <col min="14630" max="14848" width="2.25" style="9"/>
    <col min="14849" max="14850" width="2.25" style="9" customWidth="1"/>
    <col min="14851" max="14853" width="2.25" style="9"/>
    <col min="14854" max="14854" width="2.5" style="9" bestFit="1" customWidth="1"/>
    <col min="14855" max="14868" width="2.25" style="9"/>
    <col min="14869" max="14869" width="2.5" style="9" bestFit="1" customWidth="1"/>
    <col min="14870" max="14870" width="2.25" style="9"/>
    <col min="14871" max="14882" width="2.75" style="9" customWidth="1"/>
    <col min="14883" max="14883" width="1.625" style="9" customWidth="1"/>
    <col min="14884" max="14885" width="2.5" style="9" customWidth="1"/>
    <col min="14886" max="15104" width="2.25" style="9"/>
    <col min="15105" max="15106" width="2.25" style="9" customWidth="1"/>
    <col min="15107" max="15109" width="2.25" style="9"/>
    <col min="15110" max="15110" width="2.5" style="9" bestFit="1" customWidth="1"/>
    <col min="15111" max="15124" width="2.25" style="9"/>
    <col min="15125" max="15125" width="2.5" style="9" bestFit="1" customWidth="1"/>
    <col min="15126" max="15126" width="2.25" style="9"/>
    <col min="15127" max="15138" width="2.75" style="9" customWidth="1"/>
    <col min="15139" max="15139" width="1.625" style="9" customWidth="1"/>
    <col min="15140" max="15141" width="2.5" style="9" customWidth="1"/>
    <col min="15142" max="15360" width="2.25" style="9"/>
    <col min="15361" max="15362" width="2.25" style="9" customWidth="1"/>
    <col min="15363" max="15365" width="2.25" style="9"/>
    <col min="15366" max="15366" width="2.5" style="9" bestFit="1" customWidth="1"/>
    <col min="15367" max="15380" width="2.25" style="9"/>
    <col min="15381" max="15381" width="2.5" style="9" bestFit="1" customWidth="1"/>
    <col min="15382" max="15382" width="2.25" style="9"/>
    <col min="15383" max="15394" width="2.75" style="9" customWidth="1"/>
    <col min="15395" max="15395" width="1.625" style="9" customWidth="1"/>
    <col min="15396" max="15397" width="2.5" style="9" customWidth="1"/>
    <col min="15398" max="15616" width="2.25" style="9"/>
    <col min="15617" max="15618" width="2.25" style="9" customWidth="1"/>
    <col min="15619" max="15621" width="2.25" style="9"/>
    <col min="15622" max="15622" width="2.5" style="9" bestFit="1" customWidth="1"/>
    <col min="15623" max="15636" width="2.25" style="9"/>
    <col min="15637" max="15637" width="2.5" style="9" bestFit="1" customWidth="1"/>
    <col min="15638" max="15638" width="2.25" style="9"/>
    <col min="15639" max="15650" width="2.75" style="9" customWidth="1"/>
    <col min="15651" max="15651" width="1.625" style="9" customWidth="1"/>
    <col min="15652" max="15653" width="2.5" style="9" customWidth="1"/>
    <col min="15654" max="15872" width="2.25" style="9"/>
    <col min="15873" max="15874" width="2.25" style="9" customWidth="1"/>
    <col min="15875" max="15877" width="2.25" style="9"/>
    <col min="15878" max="15878" width="2.5" style="9" bestFit="1" customWidth="1"/>
    <col min="15879" max="15892" width="2.25" style="9"/>
    <col min="15893" max="15893" width="2.5" style="9" bestFit="1" customWidth="1"/>
    <col min="15894" max="15894" width="2.25" style="9"/>
    <col min="15895" max="15906" width="2.75" style="9" customWidth="1"/>
    <col min="15907" max="15907" width="1.625" style="9" customWidth="1"/>
    <col min="15908" max="15909" width="2.5" style="9" customWidth="1"/>
    <col min="15910" max="16128" width="2.25" style="9"/>
    <col min="16129" max="16130" width="2.25" style="9" customWidth="1"/>
    <col min="16131" max="16133" width="2.25" style="9"/>
    <col min="16134" max="16134" width="2.5" style="9" bestFit="1" customWidth="1"/>
    <col min="16135" max="16148" width="2.25" style="9"/>
    <col min="16149" max="16149" width="2.5" style="9" bestFit="1" customWidth="1"/>
    <col min="16150" max="16150" width="2.25" style="9"/>
    <col min="16151" max="16162" width="2.75" style="9" customWidth="1"/>
    <col min="16163" max="16163" width="1.625" style="9" customWidth="1"/>
    <col min="16164" max="16165" width="2.5" style="9" customWidth="1"/>
    <col min="16166" max="16384" width="2.25" style="9"/>
  </cols>
  <sheetData>
    <row r="1" spans="1:39" ht="21" customHeight="1">
      <c r="B1" s="1032" t="s">
        <v>2006</v>
      </c>
      <c r="AB1" s="1830" t="s">
        <v>45</v>
      </c>
      <c r="AC1" s="1830"/>
      <c r="AD1" s="1830"/>
      <c r="AE1" s="1830"/>
      <c r="AF1" s="1830"/>
      <c r="AG1" s="1830"/>
      <c r="AH1" s="1830"/>
      <c r="AI1" s="1830"/>
      <c r="AK1" s="1831" t="s">
        <v>125</v>
      </c>
      <c r="AL1" s="1831"/>
    </row>
    <row r="2" spans="1:39" ht="20.25" customHeight="1">
      <c r="AL2" s="11"/>
      <c r="AM2" s="11"/>
    </row>
    <row r="3" spans="1:39" ht="20.25" customHeight="1">
      <c r="A3" s="1832" t="s">
        <v>169</v>
      </c>
      <c r="B3" s="1832"/>
      <c r="C3" s="1832"/>
      <c r="D3" s="1832"/>
      <c r="E3" s="1832"/>
      <c r="F3" s="1832"/>
      <c r="G3" s="1832"/>
      <c r="H3" s="1832"/>
      <c r="I3" s="1832"/>
      <c r="J3" s="1832"/>
      <c r="K3" s="1832"/>
      <c r="L3" s="1832"/>
      <c r="M3" s="1832"/>
      <c r="N3" s="1832"/>
      <c r="O3" s="1832"/>
      <c r="P3" s="1832"/>
      <c r="Q3" s="1832"/>
      <c r="R3" s="1832"/>
      <c r="S3" s="1832"/>
      <c r="T3" s="1832"/>
      <c r="U3" s="1832"/>
      <c r="V3" s="1832"/>
      <c r="W3" s="1832"/>
      <c r="X3" s="1832"/>
      <c r="Y3" s="1832"/>
      <c r="Z3" s="1832"/>
      <c r="AA3" s="1832"/>
      <c r="AB3" s="1832"/>
      <c r="AC3" s="1832"/>
      <c r="AD3" s="1832"/>
      <c r="AE3" s="1832"/>
      <c r="AF3" s="1832"/>
      <c r="AG3" s="1832"/>
      <c r="AH3" s="1832"/>
      <c r="AI3" s="1832"/>
      <c r="AJ3" s="1832"/>
      <c r="AK3" s="1832"/>
      <c r="AL3" s="1832"/>
      <c r="AM3" s="377"/>
    </row>
    <row r="4" spans="1:39" ht="20.25" customHeight="1">
      <c r="A4" s="1832"/>
      <c r="B4" s="1832"/>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377"/>
    </row>
    <row r="5" spans="1:39" ht="20.25" customHeight="1"/>
    <row r="6" spans="1:39" ht="25.5" customHeight="1">
      <c r="B6" s="1950" t="s">
        <v>126</v>
      </c>
      <c r="C6" s="1835"/>
      <c r="D6" s="1835"/>
      <c r="E6" s="1835"/>
      <c r="F6" s="1835"/>
      <c r="G6" s="1835"/>
      <c r="H6" s="1835"/>
      <c r="I6" s="1835"/>
      <c r="J6" s="1835"/>
      <c r="K6" s="1836"/>
      <c r="L6" s="1950"/>
      <c r="M6" s="1835"/>
      <c r="N6" s="1835"/>
      <c r="O6" s="1835"/>
      <c r="P6" s="1835"/>
      <c r="Q6" s="1835"/>
      <c r="R6" s="1835"/>
      <c r="S6" s="1835"/>
      <c r="T6" s="1835"/>
      <c r="U6" s="1835"/>
      <c r="V6" s="1835"/>
      <c r="W6" s="1835"/>
      <c r="X6" s="1835"/>
      <c r="Y6" s="1835"/>
      <c r="Z6" s="1835"/>
      <c r="AA6" s="1835"/>
      <c r="AB6" s="1835"/>
      <c r="AC6" s="1835"/>
      <c r="AD6" s="1835"/>
      <c r="AE6" s="1835"/>
      <c r="AF6" s="1835"/>
      <c r="AG6" s="1835"/>
      <c r="AH6" s="1835"/>
      <c r="AI6" s="1835"/>
      <c r="AJ6" s="1835"/>
      <c r="AK6" s="1835"/>
      <c r="AL6" s="1836"/>
    </row>
    <row r="7" spans="1:39" ht="13.5" customHeight="1">
      <c r="B7" s="1955" t="s">
        <v>127</v>
      </c>
      <c r="C7" s="1838"/>
      <c r="D7" s="378"/>
      <c r="E7" s="12"/>
      <c r="F7" s="12"/>
      <c r="G7" s="12"/>
      <c r="H7" s="12"/>
      <c r="I7" s="12"/>
      <c r="J7" s="12"/>
      <c r="K7" s="12"/>
      <c r="L7" s="12"/>
      <c r="M7" s="12"/>
      <c r="N7" s="12"/>
      <c r="O7" s="12"/>
      <c r="P7" s="12"/>
      <c r="Q7" s="14"/>
      <c r="R7" s="1951" t="s">
        <v>128</v>
      </c>
      <c r="S7" s="1844"/>
      <c r="T7" s="378"/>
      <c r="U7" s="12"/>
      <c r="V7" s="12"/>
      <c r="W7" s="12"/>
      <c r="X7" s="12"/>
      <c r="Y7" s="12"/>
      <c r="Z7" s="12"/>
      <c r="AA7" s="12"/>
      <c r="AB7" s="12"/>
      <c r="AC7" s="12"/>
      <c r="AD7" s="12"/>
      <c r="AE7" s="12"/>
      <c r="AF7" s="12"/>
      <c r="AG7" s="12"/>
      <c r="AH7" s="12"/>
      <c r="AI7" s="12"/>
      <c r="AJ7" s="12"/>
      <c r="AK7" s="12"/>
      <c r="AL7" s="14"/>
    </row>
    <row r="8" spans="1:39">
      <c r="B8" s="1956"/>
      <c r="C8" s="1957"/>
      <c r="D8" s="379"/>
      <c r="E8" s="15"/>
      <c r="F8" s="15"/>
      <c r="G8" s="15"/>
      <c r="H8" s="15"/>
      <c r="I8" s="15"/>
      <c r="J8" s="15"/>
      <c r="K8" s="15"/>
      <c r="L8" s="15"/>
      <c r="M8" s="15"/>
      <c r="N8" s="15"/>
      <c r="O8" s="15"/>
      <c r="P8" s="15"/>
      <c r="Q8" s="226"/>
      <c r="R8" s="1952"/>
      <c r="S8" s="1953"/>
      <c r="T8" s="379"/>
      <c r="U8" s="1828">
        <v>1</v>
      </c>
      <c r="V8" s="15"/>
      <c r="W8" s="1827" t="s">
        <v>129</v>
      </c>
      <c r="X8" s="1827"/>
      <c r="Y8" s="1827"/>
      <c r="Z8" s="1827"/>
      <c r="AA8" s="1827"/>
      <c r="AB8" s="1827"/>
      <c r="AC8" s="1827"/>
      <c r="AD8" s="1827"/>
      <c r="AE8" s="1827"/>
      <c r="AF8" s="1827"/>
      <c r="AG8" s="1827"/>
      <c r="AH8" s="1827"/>
      <c r="AI8" s="1827"/>
      <c r="AJ8" s="1827"/>
      <c r="AK8" s="1827"/>
      <c r="AL8" s="382"/>
    </row>
    <row r="9" spans="1:39">
      <c r="B9" s="1956"/>
      <c r="C9" s="1957"/>
      <c r="D9" s="379"/>
      <c r="E9" s="15"/>
      <c r="F9" s="15"/>
      <c r="G9" s="15"/>
      <c r="H9" s="15"/>
      <c r="I9" s="15"/>
      <c r="J9" s="15"/>
      <c r="K9" s="15"/>
      <c r="L9" s="15"/>
      <c r="M9" s="15"/>
      <c r="N9" s="15"/>
      <c r="O9" s="15"/>
      <c r="P9" s="15"/>
      <c r="Q9" s="226"/>
      <c r="R9" s="1952"/>
      <c r="S9" s="1953"/>
      <c r="T9" s="379"/>
      <c r="U9" s="1828"/>
      <c r="V9" s="15"/>
      <c r="W9" s="1827"/>
      <c r="X9" s="1827"/>
      <c r="Y9" s="1827"/>
      <c r="Z9" s="1827"/>
      <c r="AA9" s="1827"/>
      <c r="AB9" s="1827"/>
      <c r="AC9" s="1827"/>
      <c r="AD9" s="1827"/>
      <c r="AE9" s="1827"/>
      <c r="AF9" s="1827"/>
      <c r="AG9" s="1827"/>
      <c r="AH9" s="1827"/>
      <c r="AI9" s="1827"/>
      <c r="AJ9" s="1827"/>
      <c r="AK9" s="1827"/>
      <c r="AL9" s="382"/>
    </row>
    <row r="10" spans="1:39">
      <c r="B10" s="1956"/>
      <c r="C10" s="1957"/>
      <c r="D10" s="379"/>
      <c r="E10" s="15"/>
      <c r="F10" s="1829">
        <v>1</v>
      </c>
      <c r="G10" s="18"/>
      <c r="H10" s="1827" t="s">
        <v>130</v>
      </c>
      <c r="I10" s="1827"/>
      <c r="J10" s="1827"/>
      <c r="K10" s="1827"/>
      <c r="L10" s="1827"/>
      <c r="M10" s="1827"/>
      <c r="N10" s="1827"/>
      <c r="O10" s="1827"/>
      <c r="P10" s="19"/>
      <c r="Q10" s="380"/>
      <c r="R10" s="1952"/>
      <c r="S10" s="1953"/>
      <c r="T10" s="379"/>
      <c r="U10" s="1828">
        <v>2</v>
      </c>
      <c r="V10" s="15"/>
      <c r="W10" s="1827" t="s">
        <v>131</v>
      </c>
      <c r="X10" s="1827"/>
      <c r="Y10" s="1827"/>
      <c r="Z10" s="1827"/>
      <c r="AA10" s="1827"/>
      <c r="AB10" s="1827"/>
      <c r="AC10" s="1827"/>
      <c r="AD10" s="1827"/>
      <c r="AE10" s="1827"/>
      <c r="AF10" s="1827"/>
      <c r="AG10" s="1827"/>
      <c r="AH10" s="1827"/>
      <c r="AI10" s="1827"/>
      <c r="AJ10" s="1827"/>
      <c r="AK10" s="1827"/>
      <c r="AL10" s="380"/>
    </row>
    <row r="11" spans="1:39">
      <c r="B11" s="1956"/>
      <c r="C11" s="1957"/>
      <c r="D11" s="379"/>
      <c r="E11" s="15"/>
      <c r="F11" s="1829"/>
      <c r="G11" s="18"/>
      <c r="H11" s="1827"/>
      <c r="I11" s="1827"/>
      <c r="J11" s="1827"/>
      <c r="K11" s="1827"/>
      <c r="L11" s="1827"/>
      <c r="M11" s="1827"/>
      <c r="N11" s="1827"/>
      <c r="O11" s="1827"/>
      <c r="P11" s="19"/>
      <c r="Q11" s="380"/>
      <c r="R11" s="1952"/>
      <c r="S11" s="1953"/>
      <c r="T11" s="379"/>
      <c r="U11" s="1828"/>
      <c r="V11" s="15"/>
      <c r="W11" s="1827"/>
      <c r="X11" s="1827"/>
      <c r="Y11" s="1827"/>
      <c r="Z11" s="1827"/>
      <c r="AA11" s="1827"/>
      <c r="AB11" s="1827"/>
      <c r="AC11" s="1827"/>
      <c r="AD11" s="1827"/>
      <c r="AE11" s="1827"/>
      <c r="AF11" s="1827"/>
      <c r="AG11" s="1827"/>
      <c r="AH11" s="1827"/>
      <c r="AI11" s="1827"/>
      <c r="AJ11" s="1827"/>
      <c r="AK11" s="1827"/>
      <c r="AL11" s="380"/>
    </row>
    <row r="12" spans="1:39">
      <c r="B12" s="1956"/>
      <c r="C12" s="1957"/>
      <c r="D12" s="379"/>
      <c r="E12" s="15"/>
      <c r="F12" s="1829">
        <v>2</v>
      </c>
      <c r="G12" s="18"/>
      <c r="H12" s="1827" t="s">
        <v>132</v>
      </c>
      <c r="I12" s="1827"/>
      <c r="J12" s="1827"/>
      <c r="K12" s="1827"/>
      <c r="L12" s="1827"/>
      <c r="M12" s="1827"/>
      <c r="N12" s="1827"/>
      <c r="O12" s="1827"/>
      <c r="P12" s="19"/>
      <c r="Q12" s="380"/>
      <c r="R12" s="1952"/>
      <c r="S12" s="1953"/>
      <c r="T12" s="379"/>
      <c r="U12" s="1828">
        <v>3</v>
      </c>
      <c r="V12" s="15"/>
      <c r="W12" s="1827" t="s">
        <v>133</v>
      </c>
      <c r="X12" s="1827"/>
      <c r="Y12" s="1827"/>
      <c r="Z12" s="1827"/>
      <c r="AA12" s="1827"/>
      <c r="AB12" s="1827"/>
      <c r="AC12" s="1827"/>
      <c r="AD12" s="1827"/>
      <c r="AE12" s="1827"/>
      <c r="AF12" s="1827"/>
      <c r="AG12" s="1827"/>
      <c r="AH12" s="1827"/>
      <c r="AI12" s="1827"/>
      <c r="AJ12" s="1827"/>
      <c r="AK12" s="1827"/>
      <c r="AL12" s="382"/>
    </row>
    <row r="13" spans="1:39">
      <c r="B13" s="1956"/>
      <c r="C13" s="1957"/>
      <c r="D13" s="379"/>
      <c r="E13" s="15"/>
      <c r="F13" s="1829"/>
      <c r="G13" s="18"/>
      <c r="H13" s="1827"/>
      <c r="I13" s="1827"/>
      <c r="J13" s="1827"/>
      <c r="K13" s="1827"/>
      <c r="L13" s="1827"/>
      <c r="M13" s="1827"/>
      <c r="N13" s="1827"/>
      <c r="O13" s="1827"/>
      <c r="P13" s="19"/>
      <c r="Q13" s="380"/>
      <c r="R13" s="1952"/>
      <c r="S13" s="1953"/>
      <c r="T13" s="379"/>
      <c r="U13" s="1828"/>
      <c r="V13" s="15"/>
      <c r="W13" s="1827"/>
      <c r="X13" s="1827"/>
      <c r="Y13" s="1827"/>
      <c r="Z13" s="1827"/>
      <c r="AA13" s="1827"/>
      <c r="AB13" s="1827"/>
      <c r="AC13" s="1827"/>
      <c r="AD13" s="1827"/>
      <c r="AE13" s="1827"/>
      <c r="AF13" s="1827"/>
      <c r="AG13" s="1827"/>
      <c r="AH13" s="1827"/>
      <c r="AI13" s="1827"/>
      <c r="AJ13" s="1827"/>
      <c r="AK13" s="1827"/>
      <c r="AL13" s="382"/>
    </row>
    <row r="14" spans="1:39">
      <c r="B14" s="1956"/>
      <c r="C14" s="1957"/>
      <c r="D14" s="379"/>
      <c r="E14" s="15"/>
      <c r="F14" s="1829">
        <v>3</v>
      </c>
      <c r="G14" s="18"/>
      <c r="H14" s="1827" t="s">
        <v>134</v>
      </c>
      <c r="I14" s="1827"/>
      <c r="J14" s="1827"/>
      <c r="K14" s="1827"/>
      <c r="L14" s="1827"/>
      <c r="M14" s="1827"/>
      <c r="N14" s="1827"/>
      <c r="O14" s="1827"/>
      <c r="P14" s="19"/>
      <c r="Q14" s="380"/>
      <c r="R14" s="1952"/>
      <c r="S14" s="1953"/>
      <c r="T14" s="379"/>
      <c r="U14" s="1849">
        <v>4</v>
      </c>
      <c r="V14" s="15"/>
      <c r="W14" s="1827" t="s">
        <v>135</v>
      </c>
      <c r="X14" s="1827"/>
      <c r="Y14" s="1827"/>
      <c r="Z14" s="1827"/>
      <c r="AA14" s="1827"/>
      <c r="AB14" s="1827"/>
      <c r="AC14" s="1827"/>
      <c r="AD14" s="1827"/>
      <c r="AE14" s="1827"/>
      <c r="AF14" s="1827"/>
      <c r="AG14" s="1827"/>
      <c r="AH14" s="1827"/>
      <c r="AI14" s="1827"/>
      <c r="AJ14" s="1827"/>
      <c r="AK14" s="1827"/>
      <c r="AL14" s="382"/>
    </row>
    <row r="15" spans="1:39">
      <c r="B15" s="1956"/>
      <c r="C15" s="1957"/>
      <c r="D15" s="379"/>
      <c r="E15" s="15"/>
      <c r="F15" s="1829"/>
      <c r="G15" s="18"/>
      <c r="H15" s="1827"/>
      <c r="I15" s="1827"/>
      <c r="J15" s="1827"/>
      <c r="K15" s="1827"/>
      <c r="L15" s="1827"/>
      <c r="M15" s="1827"/>
      <c r="N15" s="1827"/>
      <c r="O15" s="1827"/>
      <c r="P15" s="19"/>
      <c r="Q15" s="380"/>
      <c r="R15" s="1952"/>
      <c r="S15" s="1953"/>
      <c r="T15" s="379"/>
      <c r="U15" s="1849"/>
      <c r="V15" s="15"/>
      <c r="W15" s="1827"/>
      <c r="X15" s="1827"/>
      <c r="Y15" s="1827"/>
      <c r="Z15" s="1827"/>
      <c r="AA15" s="1827"/>
      <c r="AB15" s="1827"/>
      <c r="AC15" s="1827"/>
      <c r="AD15" s="1827"/>
      <c r="AE15" s="1827"/>
      <c r="AF15" s="1827"/>
      <c r="AG15" s="1827"/>
      <c r="AH15" s="1827"/>
      <c r="AI15" s="1827"/>
      <c r="AJ15" s="1827"/>
      <c r="AK15" s="1827"/>
      <c r="AL15" s="382"/>
    </row>
    <row r="16" spans="1:39">
      <c r="B16" s="1956"/>
      <c r="C16" s="1957"/>
      <c r="D16" s="379"/>
      <c r="E16" s="15"/>
      <c r="F16" s="1829">
        <v>4</v>
      </c>
      <c r="G16" s="18"/>
      <c r="H16" s="1827" t="s">
        <v>136</v>
      </c>
      <c r="I16" s="1827"/>
      <c r="J16" s="1827"/>
      <c r="K16" s="1827"/>
      <c r="L16" s="1827"/>
      <c r="M16" s="1827"/>
      <c r="N16" s="1827"/>
      <c r="O16" s="1827"/>
      <c r="P16" s="19"/>
      <c r="Q16" s="380"/>
      <c r="R16" s="1952"/>
      <c r="S16" s="1953"/>
      <c r="T16" s="379"/>
      <c r="U16" s="1849">
        <v>5</v>
      </c>
      <c r="V16" s="15"/>
      <c r="W16" s="1827" t="s">
        <v>137</v>
      </c>
      <c r="X16" s="1827"/>
      <c r="Y16" s="1827"/>
      <c r="Z16" s="1827"/>
      <c r="AA16" s="1827"/>
      <c r="AB16" s="1827"/>
      <c r="AC16" s="1827"/>
      <c r="AD16" s="1827"/>
      <c r="AE16" s="1827"/>
      <c r="AF16" s="1827"/>
      <c r="AG16" s="1827"/>
      <c r="AH16" s="1827"/>
      <c r="AI16" s="1827"/>
      <c r="AJ16" s="1827"/>
      <c r="AK16" s="1827"/>
      <c r="AL16" s="382"/>
    </row>
    <row r="17" spans="2:38">
      <c r="B17" s="1956"/>
      <c r="C17" s="1957"/>
      <c r="D17" s="379"/>
      <c r="E17" s="15"/>
      <c r="F17" s="1829"/>
      <c r="G17" s="18"/>
      <c r="H17" s="1827"/>
      <c r="I17" s="1827"/>
      <c r="J17" s="1827"/>
      <c r="K17" s="1827"/>
      <c r="L17" s="1827"/>
      <c r="M17" s="1827"/>
      <c r="N17" s="1827"/>
      <c r="O17" s="1827"/>
      <c r="P17" s="19"/>
      <c r="Q17" s="380"/>
      <c r="R17" s="1952"/>
      <c r="S17" s="1953"/>
      <c r="T17" s="379"/>
      <c r="U17" s="1849"/>
      <c r="V17" s="15"/>
      <c r="W17" s="1827"/>
      <c r="X17" s="1827"/>
      <c r="Y17" s="1827"/>
      <c r="Z17" s="1827"/>
      <c r="AA17" s="1827"/>
      <c r="AB17" s="1827"/>
      <c r="AC17" s="1827"/>
      <c r="AD17" s="1827"/>
      <c r="AE17" s="1827"/>
      <c r="AF17" s="1827"/>
      <c r="AG17" s="1827"/>
      <c r="AH17" s="1827"/>
      <c r="AI17" s="1827"/>
      <c r="AJ17" s="1827"/>
      <c r="AK17" s="1827"/>
      <c r="AL17" s="382"/>
    </row>
    <row r="18" spans="2:38">
      <c r="B18" s="1956"/>
      <c r="C18" s="1957"/>
      <c r="D18" s="379"/>
      <c r="E18" s="15"/>
      <c r="F18" s="1829">
        <v>5</v>
      </c>
      <c r="G18" s="18"/>
      <c r="H18" s="1827" t="s">
        <v>138</v>
      </c>
      <c r="I18" s="1827"/>
      <c r="J18" s="1827"/>
      <c r="K18" s="1827"/>
      <c r="L18" s="1827"/>
      <c r="M18" s="1827"/>
      <c r="N18" s="1827"/>
      <c r="O18" s="1827"/>
      <c r="P18" s="19"/>
      <c r="Q18" s="380"/>
      <c r="R18" s="1952"/>
      <c r="S18" s="1953"/>
      <c r="T18" s="379"/>
      <c r="U18" s="1849">
        <v>6</v>
      </c>
      <c r="V18" s="15"/>
      <c r="W18" s="1827" t="s">
        <v>139</v>
      </c>
      <c r="X18" s="1827"/>
      <c r="Y18" s="1827"/>
      <c r="Z18" s="1827"/>
      <c r="AA18" s="1827"/>
      <c r="AB18" s="1827"/>
      <c r="AC18" s="1827"/>
      <c r="AD18" s="1827"/>
      <c r="AE18" s="1827"/>
      <c r="AF18" s="1827"/>
      <c r="AG18" s="1827"/>
      <c r="AH18" s="1827"/>
      <c r="AI18" s="1827"/>
      <c r="AJ18" s="1827"/>
      <c r="AK18" s="1827"/>
      <c r="AL18" s="382"/>
    </row>
    <row r="19" spans="2:38">
      <c r="B19" s="1956"/>
      <c r="C19" s="1957"/>
      <c r="D19" s="379"/>
      <c r="E19" s="15"/>
      <c r="F19" s="1829"/>
      <c r="G19" s="18"/>
      <c r="H19" s="1827"/>
      <c r="I19" s="1827"/>
      <c r="J19" s="1827"/>
      <c r="K19" s="1827"/>
      <c r="L19" s="1827"/>
      <c r="M19" s="1827"/>
      <c r="N19" s="1827"/>
      <c r="O19" s="1827"/>
      <c r="P19" s="19"/>
      <c r="Q19" s="380"/>
      <c r="R19" s="1952"/>
      <c r="S19" s="1953"/>
      <c r="T19" s="379"/>
      <c r="U19" s="1849"/>
      <c r="V19" s="15"/>
      <c r="W19" s="1827"/>
      <c r="X19" s="1827"/>
      <c r="Y19" s="1827"/>
      <c r="Z19" s="1827"/>
      <c r="AA19" s="1827"/>
      <c r="AB19" s="1827"/>
      <c r="AC19" s="1827"/>
      <c r="AD19" s="1827"/>
      <c r="AE19" s="1827"/>
      <c r="AF19" s="1827"/>
      <c r="AG19" s="1827"/>
      <c r="AH19" s="1827"/>
      <c r="AI19" s="1827"/>
      <c r="AJ19" s="1827"/>
      <c r="AK19" s="1827"/>
      <c r="AL19" s="382"/>
    </row>
    <row r="20" spans="2:38">
      <c r="B20" s="1956"/>
      <c r="C20" s="1957"/>
      <c r="D20" s="379"/>
      <c r="E20" s="15"/>
      <c r="F20" s="15"/>
      <c r="G20" s="15"/>
      <c r="H20" s="15"/>
      <c r="I20" s="15"/>
      <c r="J20" s="15"/>
      <c r="K20" s="15"/>
      <c r="L20" s="15"/>
      <c r="M20" s="15"/>
      <c r="N20" s="15"/>
      <c r="O20" s="15"/>
      <c r="P20" s="15"/>
      <c r="Q20" s="226"/>
      <c r="R20" s="1952"/>
      <c r="S20" s="1953"/>
      <c r="T20" s="379"/>
      <c r="U20" s="1849">
        <v>7</v>
      </c>
      <c r="V20" s="15"/>
      <c r="W20" s="1827" t="s">
        <v>140</v>
      </c>
      <c r="X20" s="1827"/>
      <c r="Y20" s="1827"/>
      <c r="Z20" s="1827"/>
      <c r="AA20" s="1827"/>
      <c r="AB20" s="1827"/>
      <c r="AC20" s="1827"/>
      <c r="AD20" s="1827"/>
      <c r="AE20" s="1827"/>
      <c r="AF20" s="1827"/>
      <c r="AG20" s="1827"/>
      <c r="AH20" s="1827"/>
      <c r="AI20" s="1827"/>
      <c r="AJ20" s="1827"/>
      <c r="AK20" s="1827"/>
      <c r="AL20" s="382"/>
    </row>
    <row r="21" spans="2:38">
      <c r="B21" s="1956"/>
      <c r="C21" s="1957"/>
      <c r="D21" s="379"/>
      <c r="E21" s="15"/>
      <c r="F21" s="15"/>
      <c r="G21" s="15"/>
      <c r="H21" s="15"/>
      <c r="I21" s="15"/>
      <c r="J21" s="15"/>
      <c r="K21" s="15"/>
      <c r="L21" s="15"/>
      <c r="M21" s="15"/>
      <c r="N21" s="15"/>
      <c r="O21" s="15"/>
      <c r="P21" s="15"/>
      <c r="Q21" s="226"/>
      <c r="R21" s="1952"/>
      <c r="S21" s="1953"/>
      <c r="T21" s="379"/>
      <c r="U21" s="1849"/>
      <c r="V21" s="15"/>
      <c r="W21" s="1827"/>
      <c r="X21" s="1827"/>
      <c r="Y21" s="1827"/>
      <c r="Z21" s="1827"/>
      <c r="AA21" s="1827"/>
      <c r="AB21" s="1827"/>
      <c r="AC21" s="1827"/>
      <c r="AD21" s="1827"/>
      <c r="AE21" s="1827"/>
      <c r="AF21" s="1827"/>
      <c r="AG21" s="1827"/>
      <c r="AH21" s="1827"/>
      <c r="AI21" s="1827"/>
      <c r="AJ21" s="1827"/>
      <c r="AK21" s="1827"/>
      <c r="AL21" s="382"/>
    </row>
    <row r="22" spans="2:38">
      <c r="B22" s="1956"/>
      <c r="C22" s="1957"/>
      <c r="D22" s="379"/>
      <c r="E22" s="15"/>
      <c r="F22" s="15"/>
      <c r="G22" s="15"/>
      <c r="H22" s="15"/>
      <c r="I22" s="15"/>
      <c r="J22" s="15"/>
      <c r="K22" s="15"/>
      <c r="L22" s="15"/>
      <c r="M22" s="15"/>
      <c r="N22" s="15"/>
      <c r="O22" s="15"/>
      <c r="P22" s="15"/>
      <c r="Q22" s="226"/>
      <c r="R22" s="1952"/>
      <c r="S22" s="1953"/>
      <c r="T22" s="379"/>
      <c r="U22" s="1849">
        <v>8</v>
      </c>
      <c r="V22" s="15"/>
      <c r="W22" s="1827" t="s">
        <v>141</v>
      </c>
      <c r="X22" s="1827"/>
      <c r="Y22" s="1827"/>
      <c r="Z22" s="1827"/>
      <c r="AA22" s="1827"/>
      <c r="AB22" s="1827"/>
      <c r="AC22" s="1827"/>
      <c r="AD22" s="1827"/>
      <c r="AE22" s="1827"/>
      <c r="AF22" s="1827"/>
      <c r="AG22" s="1827"/>
      <c r="AH22" s="1827"/>
      <c r="AI22" s="1827"/>
      <c r="AJ22" s="1827"/>
      <c r="AK22" s="1827"/>
      <c r="AL22" s="382"/>
    </row>
    <row r="23" spans="2:38">
      <c r="B23" s="1956"/>
      <c r="C23" s="1957"/>
      <c r="D23" s="379"/>
      <c r="E23" s="15"/>
      <c r="F23" s="15"/>
      <c r="G23" s="15"/>
      <c r="H23" s="15"/>
      <c r="I23" s="15"/>
      <c r="J23" s="15"/>
      <c r="K23" s="15"/>
      <c r="L23" s="15"/>
      <c r="M23" s="15"/>
      <c r="N23" s="15"/>
      <c r="O23" s="15"/>
      <c r="P23" s="15"/>
      <c r="Q23" s="226"/>
      <c r="R23" s="1952"/>
      <c r="S23" s="1953"/>
      <c r="T23" s="379"/>
      <c r="U23" s="1849"/>
      <c r="V23" s="15"/>
      <c r="W23" s="1827"/>
      <c r="X23" s="1827"/>
      <c r="Y23" s="1827"/>
      <c r="Z23" s="1827"/>
      <c r="AA23" s="1827"/>
      <c r="AB23" s="1827"/>
      <c r="AC23" s="1827"/>
      <c r="AD23" s="1827"/>
      <c r="AE23" s="1827"/>
      <c r="AF23" s="1827"/>
      <c r="AG23" s="1827"/>
      <c r="AH23" s="1827"/>
      <c r="AI23" s="1827"/>
      <c r="AJ23" s="1827"/>
      <c r="AK23" s="1827"/>
      <c r="AL23" s="382"/>
    </row>
    <row r="24" spans="2:38">
      <c r="B24" s="1958"/>
      <c r="C24" s="1842"/>
      <c r="D24" s="381"/>
      <c r="E24" s="21"/>
      <c r="F24" s="21"/>
      <c r="G24" s="21"/>
      <c r="H24" s="21"/>
      <c r="I24" s="21"/>
      <c r="J24" s="21"/>
      <c r="K24" s="21"/>
      <c r="L24" s="21"/>
      <c r="M24" s="21"/>
      <c r="N24" s="21"/>
      <c r="O24" s="21"/>
      <c r="P24" s="21"/>
      <c r="Q24" s="32"/>
      <c r="R24" s="1954"/>
      <c r="S24" s="1848"/>
      <c r="T24" s="381"/>
      <c r="U24" s="23"/>
      <c r="V24" s="21"/>
      <c r="W24" s="24"/>
      <c r="X24" s="24"/>
      <c r="Y24" s="24"/>
      <c r="Z24" s="24"/>
      <c r="AA24" s="24"/>
      <c r="AB24" s="24"/>
      <c r="AC24" s="24"/>
      <c r="AD24" s="24"/>
      <c r="AE24" s="24"/>
      <c r="AF24" s="24"/>
      <c r="AG24" s="24"/>
      <c r="AH24" s="24"/>
      <c r="AI24" s="24"/>
      <c r="AJ24" s="24"/>
      <c r="AK24" s="24"/>
      <c r="AL24" s="25"/>
    </row>
    <row r="25" spans="2:38" ht="13.5" customHeight="1">
      <c r="B25" s="1955" t="s">
        <v>170</v>
      </c>
      <c r="C25" s="1838"/>
      <c r="D25" s="378"/>
      <c r="E25" s="12"/>
      <c r="F25" s="12"/>
      <c r="G25" s="12"/>
      <c r="H25" s="12"/>
      <c r="I25" s="12"/>
      <c r="J25" s="12"/>
      <c r="K25" s="12"/>
      <c r="L25" s="12"/>
      <c r="M25" s="12"/>
      <c r="N25" s="12"/>
      <c r="O25" s="12"/>
      <c r="P25" s="12"/>
      <c r="Q25" s="12"/>
      <c r="R25" s="26"/>
      <c r="S25" s="26"/>
      <c r="T25" s="12"/>
      <c r="U25" s="12"/>
      <c r="V25" s="12"/>
      <c r="W25" s="154"/>
      <c r="X25" s="154"/>
      <c r="Y25" s="154"/>
      <c r="Z25" s="154"/>
      <c r="AA25" s="154"/>
      <c r="AB25" s="154"/>
      <c r="AC25" s="154"/>
      <c r="AD25" s="154"/>
      <c r="AE25" s="154"/>
      <c r="AF25" s="154"/>
      <c r="AG25" s="154"/>
      <c r="AH25" s="154"/>
      <c r="AI25" s="154"/>
      <c r="AJ25" s="154"/>
      <c r="AK25" s="154"/>
      <c r="AL25" s="14"/>
    </row>
    <row r="26" spans="2:38">
      <c r="B26" s="1956"/>
      <c r="C26" s="1957"/>
      <c r="D26" s="379"/>
      <c r="E26" s="1914"/>
      <c r="F26" s="1914"/>
      <c r="G26" s="1959" t="s">
        <v>142</v>
      </c>
      <c r="H26" s="1959"/>
      <c r="I26" s="1959"/>
      <c r="J26" s="1959"/>
      <c r="K26" s="1959"/>
      <c r="L26" s="1959"/>
      <c r="M26" s="1959"/>
      <c r="N26" s="1959"/>
      <c r="O26" s="1959"/>
      <c r="P26" s="15"/>
      <c r="Q26" s="15"/>
      <c r="R26" s="15"/>
      <c r="S26" s="15"/>
      <c r="T26" s="15"/>
      <c r="U26" s="15"/>
      <c r="V26" s="15"/>
      <c r="W26" s="15"/>
      <c r="X26" s="15"/>
      <c r="Y26" s="15"/>
      <c r="Z26" s="15"/>
      <c r="AA26" s="15"/>
      <c r="AB26" s="15"/>
      <c r="AC26" s="15"/>
      <c r="AD26" s="15"/>
      <c r="AE26" s="15"/>
      <c r="AF26" s="15"/>
      <c r="AG26" s="15"/>
      <c r="AH26" s="15"/>
      <c r="AI26" s="15"/>
      <c r="AJ26" s="15"/>
      <c r="AK26" s="15"/>
      <c r="AL26" s="226"/>
    </row>
    <row r="27" spans="2:38">
      <c r="B27" s="1956"/>
      <c r="C27" s="1957"/>
      <c r="D27" s="379"/>
      <c r="E27" s="1914"/>
      <c r="F27" s="1914"/>
      <c r="G27" s="1959"/>
      <c r="H27" s="1959"/>
      <c r="I27" s="1959"/>
      <c r="J27" s="1959"/>
      <c r="K27" s="1959"/>
      <c r="L27" s="1959"/>
      <c r="M27" s="1959"/>
      <c r="N27" s="1959"/>
      <c r="O27" s="1959"/>
      <c r="P27" s="15"/>
      <c r="Q27" s="15"/>
      <c r="R27" s="15"/>
      <c r="S27" s="15"/>
      <c r="T27" s="15"/>
      <c r="U27" s="15"/>
      <c r="V27" s="15"/>
      <c r="W27" s="15"/>
      <c r="X27" s="15"/>
      <c r="Y27" s="15"/>
      <c r="Z27" s="15"/>
      <c r="AA27" s="15"/>
      <c r="AB27" s="15"/>
      <c r="AC27" s="15"/>
      <c r="AD27" s="15"/>
      <c r="AE27" s="15"/>
      <c r="AF27" s="15"/>
      <c r="AG27" s="15"/>
      <c r="AH27" s="15"/>
      <c r="AI27" s="15"/>
      <c r="AJ27" s="15"/>
      <c r="AK27" s="15"/>
      <c r="AL27" s="226"/>
    </row>
    <row r="28" spans="2:38" ht="11.25" customHeight="1">
      <c r="B28" s="1956"/>
      <c r="C28" s="1957"/>
      <c r="D28" s="379"/>
      <c r="E28" s="1959" t="s">
        <v>115</v>
      </c>
      <c r="F28" s="1959"/>
      <c r="G28" s="1914"/>
      <c r="H28" s="1914"/>
      <c r="I28" s="1914"/>
      <c r="J28" s="1914"/>
      <c r="K28" s="1914"/>
      <c r="L28" s="1914"/>
      <c r="M28" s="1914"/>
      <c r="N28" s="1914" t="s">
        <v>107</v>
      </c>
      <c r="O28" s="1914"/>
      <c r="P28" s="15"/>
      <c r="Q28" s="15"/>
      <c r="R28" s="15"/>
      <c r="S28" s="15"/>
      <c r="T28" s="15"/>
      <c r="U28" s="15"/>
      <c r="V28" s="15"/>
      <c r="W28" s="15"/>
      <c r="X28" s="15"/>
      <c r="Y28" s="15"/>
      <c r="Z28" s="15"/>
      <c r="AA28" s="15"/>
      <c r="AB28" s="15"/>
      <c r="AC28" s="15"/>
      <c r="AD28" s="15"/>
      <c r="AE28" s="15"/>
      <c r="AF28" s="15"/>
      <c r="AG28" s="15"/>
      <c r="AH28" s="15"/>
      <c r="AI28" s="15"/>
      <c r="AJ28" s="15"/>
      <c r="AK28" s="15"/>
      <c r="AL28" s="226"/>
    </row>
    <row r="29" spans="2:38" ht="11.25" customHeight="1">
      <c r="B29" s="1956"/>
      <c r="C29" s="1957"/>
      <c r="D29" s="379"/>
      <c r="E29" s="1959"/>
      <c r="F29" s="1959"/>
      <c r="G29" s="1914"/>
      <c r="H29" s="1914"/>
      <c r="I29" s="1914"/>
      <c r="J29" s="1914"/>
      <c r="K29" s="1914"/>
      <c r="L29" s="1914"/>
      <c r="M29" s="1914"/>
      <c r="N29" s="1914"/>
      <c r="O29" s="1914"/>
      <c r="P29" s="15"/>
      <c r="Q29" s="15"/>
      <c r="R29" s="15"/>
      <c r="S29" s="15"/>
      <c r="T29" s="15"/>
      <c r="U29" s="15"/>
      <c r="V29" s="15"/>
      <c r="W29" s="15"/>
      <c r="X29" s="15"/>
      <c r="Y29" s="15"/>
      <c r="Z29" s="15"/>
      <c r="AA29" s="15"/>
      <c r="AB29" s="15"/>
      <c r="AC29" s="15"/>
      <c r="AD29" s="15"/>
      <c r="AE29" s="15"/>
      <c r="AF29" s="15"/>
      <c r="AG29" s="15"/>
      <c r="AH29" s="15"/>
      <c r="AI29" s="15"/>
      <c r="AJ29" s="15"/>
      <c r="AK29" s="15"/>
      <c r="AL29" s="226"/>
    </row>
    <row r="30" spans="2:38" ht="11.25" customHeight="1">
      <c r="B30" s="1956"/>
      <c r="C30" s="1957"/>
      <c r="D30" s="379"/>
      <c r="E30" s="1959" t="s">
        <v>146</v>
      </c>
      <c r="F30" s="1959"/>
      <c r="G30" s="1914"/>
      <c r="H30" s="1914"/>
      <c r="I30" s="1914"/>
      <c r="J30" s="1914"/>
      <c r="K30" s="1914"/>
      <c r="L30" s="1914"/>
      <c r="M30" s="1914"/>
      <c r="N30" s="1914" t="s">
        <v>107</v>
      </c>
      <c r="O30" s="1914"/>
      <c r="P30" s="15"/>
      <c r="Q30" s="15"/>
      <c r="R30" s="15"/>
      <c r="S30" s="15"/>
      <c r="T30" s="15"/>
      <c r="U30" s="15"/>
      <c r="V30" s="15"/>
      <c r="W30" s="15"/>
      <c r="X30" s="15"/>
      <c r="Y30" s="15"/>
      <c r="Z30" s="15"/>
      <c r="AA30" s="15"/>
      <c r="AB30" s="15"/>
      <c r="AC30" s="15"/>
      <c r="AD30" s="15"/>
      <c r="AE30" s="15"/>
      <c r="AF30" s="15"/>
      <c r="AG30" s="15"/>
      <c r="AH30" s="15"/>
      <c r="AI30" s="15"/>
      <c r="AJ30" s="15"/>
      <c r="AK30" s="15"/>
      <c r="AL30" s="226"/>
    </row>
    <row r="31" spans="2:38" ht="11.25" customHeight="1">
      <c r="B31" s="1956"/>
      <c r="C31" s="1957"/>
      <c r="D31" s="379"/>
      <c r="E31" s="1959"/>
      <c r="F31" s="1959"/>
      <c r="G31" s="1914"/>
      <c r="H31" s="1914"/>
      <c r="I31" s="1914"/>
      <c r="J31" s="1914"/>
      <c r="K31" s="1914"/>
      <c r="L31" s="1914"/>
      <c r="M31" s="1914"/>
      <c r="N31" s="1914"/>
      <c r="O31" s="1914"/>
      <c r="P31" s="15"/>
      <c r="Q31" s="15"/>
      <c r="R31" s="15"/>
      <c r="S31" s="15"/>
      <c r="T31" s="15"/>
      <c r="U31" s="15"/>
      <c r="V31" s="15"/>
      <c r="W31" s="15"/>
      <c r="X31" s="15"/>
      <c r="Y31" s="15"/>
      <c r="Z31" s="15"/>
      <c r="AA31" s="15"/>
      <c r="AB31" s="15"/>
      <c r="AC31" s="15"/>
      <c r="AD31" s="15"/>
      <c r="AE31" s="15"/>
      <c r="AF31" s="15"/>
      <c r="AG31" s="15"/>
      <c r="AH31" s="15"/>
      <c r="AI31" s="15"/>
      <c r="AJ31" s="15"/>
      <c r="AK31" s="15"/>
      <c r="AL31" s="226"/>
    </row>
    <row r="32" spans="2:38" ht="11.25" customHeight="1">
      <c r="B32" s="1956"/>
      <c r="C32" s="1957"/>
      <c r="D32" s="379"/>
      <c r="E32" s="1959" t="s">
        <v>147</v>
      </c>
      <c r="F32" s="1959"/>
      <c r="G32" s="1914"/>
      <c r="H32" s="1914"/>
      <c r="I32" s="1914"/>
      <c r="J32" s="1914"/>
      <c r="K32" s="1914"/>
      <c r="L32" s="1914"/>
      <c r="M32" s="1914"/>
      <c r="N32" s="1914" t="s">
        <v>107</v>
      </c>
      <c r="O32" s="1914"/>
      <c r="P32" s="15"/>
      <c r="Q32" s="15"/>
      <c r="R32" s="15"/>
      <c r="S32" s="15"/>
      <c r="T32" s="15"/>
      <c r="U32" s="15"/>
      <c r="V32" s="15"/>
      <c r="W32" s="15"/>
      <c r="X32" s="15"/>
      <c r="Y32" s="15"/>
      <c r="Z32" s="15"/>
      <c r="AA32" s="15"/>
      <c r="AB32" s="15"/>
      <c r="AC32" s="15"/>
      <c r="AD32" s="15"/>
      <c r="AE32" s="15"/>
      <c r="AF32" s="15"/>
      <c r="AG32" s="15"/>
      <c r="AH32" s="15"/>
      <c r="AI32" s="15"/>
      <c r="AJ32" s="15"/>
      <c r="AK32" s="15"/>
      <c r="AL32" s="226"/>
    </row>
    <row r="33" spans="2:38" ht="11.25" customHeight="1">
      <c r="B33" s="1956"/>
      <c r="C33" s="1957"/>
      <c r="D33" s="379"/>
      <c r="E33" s="1959"/>
      <c r="F33" s="1959"/>
      <c r="G33" s="1914"/>
      <c r="H33" s="1914"/>
      <c r="I33" s="1914"/>
      <c r="J33" s="1914"/>
      <c r="K33" s="1914"/>
      <c r="L33" s="1914"/>
      <c r="M33" s="1914"/>
      <c r="N33" s="1914"/>
      <c r="O33" s="1914"/>
      <c r="P33" s="15"/>
      <c r="Q33" s="15"/>
      <c r="R33" s="15"/>
      <c r="S33" s="15"/>
      <c r="T33" s="15"/>
      <c r="U33" s="15"/>
      <c r="V33" s="15"/>
      <c r="W33" s="15"/>
      <c r="X33" s="15"/>
      <c r="Y33" s="15"/>
      <c r="Z33" s="15"/>
      <c r="AA33" s="15"/>
      <c r="AB33" s="15"/>
      <c r="AC33" s="15"/>
      <c r="AD33" s="15"/>
      <c r="AE33" s="15"/>
      <c r="AF33" s="15"/>
      <c r="AG33" s="15"/>
      <c r="AH33" s="15"/>
      <c r="AI33" s="15"/>
      <c r="AJ33" s="15"/>
      <c r="AK33" s="15"/>
      <c r="AL33" s="226"/>
    </row>
    <row r="34" spans="2:38" ht="11.25" customHeight="1">
      <c r="B34" s="1956"/>
      <c r="C34" s="1957"/>
      <c r="D34" s="379"/>
      <c r="E34" s="1959" t="s">
        <v>148</v>
      </c>
      <c r="F34" s="1959"/>
      <c r="G34" s="1914"/>
      <c r="H34" s="1914"/>
      <c r="I34" s="1914"/>
      <c r="J34" s="1914"/>
      <c r="K34" s="1914"/>
      <c r="L34" s="1914"/>
      <c r="M34" s="1914"/>
      <c r="N34" s="1914" t="s">
        <v>107</v>
      </c>
      <c r="O34" s="1914"/>
      <c r="P34" s="15"/>
      <c r="Q34" s="15"/>
      <c r="R34" s="15"/>
      <c r="S34" s="15"/>
      <c r="T34" s="15"/>
      <c r="U34" s="15"/>
      <c r="V34" s="15"/>
      <c r="W34" s="15"/>
      <c r="X34" s="15"/>
      <c r="Y34" s="15"/>
      <c r="Z34" s="15"/>
      <c r="AA34" s="15"/>
      <c r="AB34" s="15"/>
      <c r="AC34" s="15"/>
      <c r="AD34" s="15"/>
      <c r="AE34" s="15"/>
      <c r="AF34" s="15"/>
      <c r="AG34" s="15"/>
      <c r="AH34" s="15"/>
      <c r="AI34" s="15"/>
      <c r="AJ34" s="15"/>
      <c r="AK34" s="15"/>
      <c r="AL34" s="226"/>
    </row>
    <row r="35" spans="2:38" ht="11.25" customHeight="1">
      <c r="B35" s="1956"/>
      <c r="C35" s="1957"/>
      <c r="D35" s="379"/>
      <c r="E35" s="1959"/>
      <c r="F35" s="1959"/>
      <c r="G35" s="1914"/>
      <c r="H35" s="1914"/>
      <c r="I35" s="1914"/>
      <c r="J35" s="1914"/>
      <c r="K35" s="1914"/>
      <c r="L35" s="1914"/>
      <c r="M35" s="1914"/>
      <c r="N35" s="1914"/>
      <c r="O35" s="1914"/>
      <c r="P35" s="15"/>
      <c r="Q35" s="15"/>
      <c r="R35" s="15"/>
      <c r="S35" s="15"/>
      <c r="T35" s="15"/>
      <c r="U35" s="15"/>
      <c r="V35" s="15"/>
      <c r="W35" s="15"/>
      <c r="X35" s="15"/>
      <c r="Y35" s="15"/>
      <c r="Z35" s="15"/>
      <c r="AA35" s="15"/>
      <c r="AB35" s="15"/>
      <c r="AC35" s="15"/>
      <c r="AD35" s="15"/>
      <c r="AE35" s="15"/>
      <c r="AF35" s="15"/>
      <c r="AG35" s="15"/>
      <c r="AH35" s="15"/>
      <c r="AI35" s="15"/>
      <c r="AJ35" s="15"/>
      <c r="AK35" s="15"/>
      <c r="AL35" s="226"/>
    </row>
    <row r="36" spans="2:38" ht="11.25" customHeight="1">
      <c r="B36" s="1956"/>
      <c r="C36" s="1957"/>
      <c r="D36" s="379"/>
      <c r="E36" s="1959" t="s">
        <v>149</v>
      </c>
      <c r="F36" s="1959"/>
      <c r="G36" s="1914"/>
      <c r="H36" s="1914"/>
      <c r="I36" s="1914"/>
      <c r="J36" s="1914"/>
      <c r="K36" s="1914"/>
      <c r="L36" s="1914"/>
      <c r="M36" s="1914"/>
      <c r="N36" s="1914" t="s">
        <v>107</v>
      </c>
      <c r="O36" s="1914"/>
      <c r="P36" s="15"/>
      <c r="Q36" s="15"/>
      <c r="R36" s="15"/>
      <c r="S36" s="15"/>
      <c r="T36" s="15"/>
      <c r="U36" s="15"/>
      <c r="V36" s="15"/>
      <c r="W36" s="15"/>
      <c r="X36" s="15"/>
      <c r="Y36" s="15"/>
      <c r="Z36" s="15"/>
      <c r="AA36" s="15"/>
      <c r="AB36" s="15"/>
      <c r="AC36" s="15"/>
      <c r="AD36" s="15"/>
      <c r="AE36" s="15"/>
      <c r="AF36" s="15"/>
      <c r="AG36" s="15"/>
      <c r="AH36" s="15"/>
      <c r="AI36" s="15"/>
      <c r="AJ36" s="15"/>
      <c r="AK36" s="15"/>
      <c r="AL36" s="226"/>
    </row>
    <row r="37" spans="2:38" ht="11.25" customHeight="1">
      <c r="B37" s="1956"/>
      <c r="C37" s="1957"/>
      <c r="D37" s="379"/>
      <c r="E37" s="1959"/>
      <c r="F37" s="1959"/>
      <c r="G37" s="1914"/>
      <c r="H37" s="1914"/>
      <c r="I37" s="1914"/>
      <c r="J37" s="1914"/>
      <c r="K37" s="1914"/>
      <c r="L37" s="1914"/>
      <c r="M37" s="1914"/>
      <c r="N37" s="1914"/>
      <c r="O37" s="1914"/>
      <c r="P37" s="15"/>
      <c r="Q37" s="15"/>
      <c r="R37" s="15"/>
      <c r="S37" s="15"/>
      <c r="T37" s="15"/>
      <c r="U37" s="15"/>
      <c r="V37" s="15"/>
      <c r="W37" s="15"/>
      <c r="X37" s="15"/>
      <c r="Y37" s="15"/>
      <c r="Z37" s="15"/>
      <c r="AA37" s="15"/>
      <c r="AB37" s="15"/>
      <c r="AC37" s="15"/>
      <c r="AD37" s="15"/>
      <c r="AE37" s="15"/>
      <c r="AF37" s="15"/>
      <c r="AG37" s="15"/>
      <c r="AH37" s="15"/>
      <c r="AI37" s="15"/>
      <c r="AJ37" s="15"/>
      <c r="AK37" s="15"/>
      <c r="AL37" s="226"/>
    </row>
    <row r="38" spans="2:38" ht="11.25" customHeight="1">
      <c r="B38" s="1956"/>
      <c r="C38" s="1957"/>
      <c r="D38" s="379"/>
      <c r="E38" s="1959" t="s">
        <v>150</v>
      </c>
      <c r="F38" s="1959"/>
      <c r="G38" s="1914"/>
      <c r="H38" s="1914"/>
      <c r="I38" s="1914"/>
      <c r="J38" s="1914"/>
      <c r="K38" s="1914"/>
      <c r="L38" s="1914"/>
      <c r="M38" s="1914"/>
      <c r="N38" s="1914" t="s">
        <v>107</v>
      </c>
      <c r="O38" s="1914"/>
      <c r="P38" s="15"/>
      <c r="Q38" s="15"/>
      <c r="R38" s="15"/>
      <c r="S38" s="15"/>
      <c r="T38" s="15"/>
      <c r="U38" s="15"/>
      <c r="V38" s="15"/>
      <c r="W38" s="15"/>
      <c r="X38" s="15"/>
      <c r="Y38" s="15"/>
      <c r="Z38" s="15"/>
      <c r="AA38" s="15"/>
      <c r="AB38" s="15"/>
      <c r="AC38" s="15"/>
      <c r="AD38" s="15"/>
      <c r="AE38" s="15"/>
      <c r="AF38" s="15"/>
      <c r="AG38" s="15"/>
      <c r="AH38" s="15"/>
      <c r="AI38" s="15"/>
      <c r="AJ38" s="15"/>
      <c r="AK38" s="15"/>
      <c r="AL38" s="226"/>
    </row>
    <row r="39" spans="2:38" ht="11.25" customHeight="1">
      <c r="B39" s="1956"/>
      <c r="C39" s="1957"/>
      <c r="D39" s="379"/>
      <c r="E39" s="1959"/>
      <c r="F39" s="1959"/>
      <c r="G39" s="1914"/>
      <c r="H39" s="1914"/>
      <c r="I39" s="1914"/>
      <c r="J39" s="1914"/>
      <c r="K39" s="1914"/>
      <c r="L39" s="1914"/>
      <c r="M39" s="1914"/>
      <c r="N39" s="1914"/>
      <c r="O39" s="1914"/>
      <c r="P39" s="15"/>
      <c r="Q39" s="15"/>
      <c r="R39" s="15"/>
      <c r="S39" s="15"/>
      <c r="T39" s="15"/>
      <c r="U39" s="15"/>
      <c r="V39" s="15"/>
      <c r="W39" s="15"/>
      <c r="X39" s="15"/>
      <c r="Y39" s="15"/>
      <c r="Z39" s="15"/>
      <c r="AA39" s="15"/>
      <c r="AB39" s="15"/>
      <c r="AC39" s="15"/>
      <c r="AD39" s="15"/>
      <c r="AE39" s="15"/>
      <c r="AF39" s="15"/>
      <c r="AG39" s="15"/>
      <c r="AH39" s="15"/>
      <c r="AI39" s="15"/>
      <c r="AJ39" s="15"/>
      <c r="AK39" s="15"/>
      <c r="AL39" s="226"/>
    </row>
    <row r="40" spans="2:38" ht="11.25" customHeight="1">
      <c r="B40" s="1956"/>
      <c r="C40" s="1957"/>
      <c r="D40" s="379"/>
      <c r="E40" s="1959" t="s">
        <v>151</v>
      </c>
      <c r="F40" s="1959"/>
      <c r="G40" s="1914"/>
      <c r="H40" s="1914"/>
      <c r="I40" s="1914"/>
      <c r="J40" s="1914"/>
      <c r="K40" s="1914"/>
      <c r="L40" s="1914"/>
      <c r="M40" s="1914"/>
      <c r="N40" s="1914" t="s">
        <v>107</v>
      </c>
      <c r="O40" s="1914"/>
      <c r="P40" s="15"/>
      <c r="Q40" s="15"/>
      <c r="R40" s="15"/>
      <c r="S40" s="15"/>
      <c r="T40" s="15"/>
      <c r="U40" s="15"/>
      <c r="V40" s="15"/>
      <c r="W40" s="15"/>
      <c r="X40" s="15"/>
      <c r="Y40" s="15"/>
      <c r="Z40" s="15"/>
      <c r="AA40" s="15"/>
      <c r="AB40" s="15"/>
      <c r="AC40" s="15"/>
      <c r="AD40" s="15"/>
      <c r="AE40" s="15"/>
      <c r="AF40" s="15"/>
      <c r="AG40" s="15"/>
      <c r="AH40" s="15"/>
      <c r="AI40" s="15"/>
      <c r="AJ40" s="15"/>
      <c r="AK40" s="15"/>
      <c r="AL40" s="226"/>
    </row>
    <row r="41" spans="2:38" ht="11.25" customHeight="1">
      <c r="B41" s="1956"/>
      <c r="C41" s="1957"/>
      <c r="D41" s="379"/>
      <c r="E41" s="1959"/>
      <c r="F41" s="1959"/>
      <c r="G41" s="1914"/>
      <c r="H41" s="1914"/>
      <c r="I41" s="1914"/>
      <c r="J41" s="1914"/>
      <c r="K41" s="1914"/>
      <c r="L41" s="1914"/>
      <c r="M41" s="1914"/>
      <c r="N41" s="1914"/>
      <c r="O41" s="1914"/>
      <c r="P41" s="15"/>
      <c r="Q41" s="15"/>
      <c r="R41" s="15"/>
      <c r="S41" s="15"/>
      <c r="T41" s="15"/>
      <c r="U41" s="15"/>
      <c r="V41" s="15"/>
      <c r="W41" s="15"/>
      <c r="X41" s="15"/>
      <c r="Y41" s="15"/>
      <c r="Z41" s="15"/>
      <c r="AA41" s="15"/>
      <c r="AB41" s="15"/>
      <c r="AC41" s="15"/>
      <c r="AD41" s="15"/>
      <c r="AE41" s="15"/>
      <c r="AF41" s="15"/>
      <c r="AG41" s="15"/>
      <c r="AH41" s="15"/>
      <c r="AI41" s="15"/>
      <c r="AJ41" s="15"/>
      <c r="AK41" s="15"/>
      <c r="AL41" s="226"/>
    </row>
    <row r="42" spans="2:38" ht="11.25" customHeight="1">
      <c r="B42" s="1956"/>
      <c r="C42" s="1957"/>
      <c r="D42" s="379"/>
      <c r="E42" s="1959" t="s">
        <v>152</v>
      </c>
      <c r="F42" s="1959"/>
      <c r="G42" s="1914"/>
      <c r="H42" s="1914"/>
      <c r="I42" s="1914"/>
      <c r="J42" s="1914"/>
      <c r="K42" s="1914"/>
      <c r="L42" s="1914"/>
      <c r="M42" s="1914"/>
      <c r="N42" s="1914" t="s">
        <v>107</v>
      </c>
      <c r="O42" s="1914"/>
      <c r="P42" s="15"/>
      <c r="Q42" s="15"/>
      <c r="R42" s="15"/>
      <c r="S42" s="15"/>
      <c r="T42" s="15"/>
      <c r="U42" s="15"/>
      <c r="V42" s="15"/>
      <c r="W42" s="15"/>
      <c r="X42" s="15"/>
      <c r="Y42" s="15"/>
      <c r="Z42" s="15"/>
      <c r="AA42" s="15"/>
      <c r="AB42" s="15"/>
      <c r="AC42" s="15"/>
      <c r="AD42" s="15"/>
      <c r="AE42" s="15"/>
      <c r="AF42" s="15"/>
      <c r="AG42" s="15"/>
      <c r="AH42" s="15"/>
      <c r="AI42" s="15"/>
      <c r="AJ42" s="15"/>
      <c r="AK42" s="15"/>
      <c r="AL42" s="226"/>
    </row>
    <row r="43" spans="2:38" ht="11.25" customHeight="1">
      <c r="B43" s="1956"/>
      <c r="C43" s="1957"/>
      <c r="D43" s="379"/>
      <c r="E43" s="1959"/>
      <c r="F43" s="1959"/>
      <c r="G43" s="1914"/>
      <c r="H43" s="1914"/>
      <c r="I43" s="1914"/>
      <c r="J43" s="1914"/>
      <c r="K43" s="1914"/>
      <c r="L43" s="1914"/>
      <c r="M43" s="1914"/>
      <c r="N43" s="1914"/>
      <c r="O43" s="1914"/>
      <c r="P43" s="15"/>
      <c r="Q43" s="15"/>
      <c r="R43" s="15"/>
      <c r="S43" s="15"/>
      <c r="T43" s="15"/>
      <c r="U43" s="15"/>
      <c r="V43" s="15"/>
      <c r="W43" s="15"/>
      <c r="X43" s="15"/>
      <c r="Y43" s="15"/>
      <c r="Z43" s="15"/>
      <c r="AA43" s="15"/>
      <c r="AB43" s="15"/>
      <c r="AC43" s="15"/>
      <c r="AD43" s="15"/>
      <c r="AE43" s="15"/>
      <c r="AF43" s="15"/>
      <c r="AG43" s="15"/>
      <c r="AH43" s="15"/>
      <c r="AI43" s="15"/>
      <c r="AJ43" s="15"/>
      <c r="AK43" s="15"/>
      <c r="AL43" s="226"/>
    </row>
    <row r="44" spans="2:38" ht="11.25" customHeight="1">
      <c r="B44" s="1956"/>
      <c r="C44" s="1957"/>
      <c r="D44" s="379"/>
      <c r="E44" s="1959" t="s">
        <v>153</v>
      </c>
      <c r="F44" s="1959"/>
      <c r="G44" s="1914"/>
      <c r="H44" s="1914"/>
      <c r="I44" s="1914"/>
      <c r="J44" s="1914"/>
      <c r="K44" s="1914"/>
      <c r="L44" s="1914"/>
      <c r="M44" s="1914"/>
      <c r="N44" s="1914" t="s">
        <v>107</v>
      </c>
      <c r="O44" s="1914"/>
      <c r="P44" s="15"/>
      <c r="Q44" s="15"/>
      <c r="R44" s="15"/>
      <c r="S44" s="15"/>
      <c r="T44" s="15"/>
      <c r="U44" s="15"/>
      <c r="V44" s="15"/>
      <c r="W44" s="15"/>
      <c r="X44" s="15"/>
      <c r="Y44" s="15"/>
      <c r="Z44" s="15"/>
      <c r="AA44" s="15"/>
      <c r="AB44" s="15"/>
      <c r="AC44" s="15"/>
      <c r="AD44" s="15"/>
      <c r="AE44" s="15"/>
      <c r="AF44" s="15"/>
      <c r="AG44" s="15"/>
      <c r="AH44" s="15"/>
      <c r="AI44" s="15"/>
      <c r="AJ44" s="15"/>
      <c r="AK44" s="15"/>
      <c r="AL44" s="226"/>
    </row>
    <row r="45" spans="2:38" ht="11.25" customHeight="1">
      <c r="B45" s="1956"/>
      <c r="C45" s="1957"/>
      <c r="D45" s="379"/>
      <c r="E45" s="1959"/>
      <c r="F45" s="1959"/>
      <c r="G45" s="1914"/>
      <c r="H45" s="1914"/>
      <c r="I45" s="1914"/>
      <c r="J45" s="1914"/>
      <c r="K45" s="1914"/>
      <c r="L45" s="1914"/>
      <c r="M45" s="1914"/>
      <c r="N45" s="1914"/>
      <c r="O45" s="1914"/>
      <c r="P45" s="15"/>
      <c r="Q45" s="15"/>
      <c r="R45" s="15"/>
      <c r="S45" s="15"/>
      <c r="T45" s="15"/>
      <c r="U45" s="15"/>
      <c r="V45" s="15"/>
      <c r="W45" s="15"/>
      <c r="X45" s="15"/>
      <c r="Y45" s="15"/>
      <c r="Z45" s="15"/>
      <c r="AA45" s="15"/>
      <c r="AB45" s="15"/>
      <c r="AC45" s="15"/>
      <c r="AD45" s="15"/>
      <c r="AE45" s="15"/>
      <c r="AF45" s="15"/>
      <c r="AG45" s="15"/>
      <c r="AH45" s="15"/>
      <c r="AI45" s="15"/>
      <c r="AJ45" s="15"/>
      <c r="AK45" s="15"/>
      <c r="AL45" s="226"/>
    </row>
    <row r="46" spans="2:38" ht="11.25" customHeight="1">
      <c r="B46" s="1956"/>
      <c r="C46" s="1957"/>
      <c r="D46" s="379"/>
      <c r="E46" s="1959" t="s">
        <v>154</v>
      </c>
      <c r="F46" s="1959"/>
      <c r="G46" s="1914"/>
      <c r="H46" s="1914"/>
      <c r="I46" s="1914"/>
      <c r="J46" s="1914"/>
      <c r="K46" s="1914"/>
      <c r="L46" s="1914"/>
      <c r="M46" s="1914"/>
      <c r="N46" s="1914" t="s">
        <v>107</v>
      </c>
      <c r="O46" s="1914"/>
      <c r="P46" s="15"/>
      <c r="Q46" s="15"/>
      <c r="R46" s="15"/>
      <c r="S46" s="15"/>
      <c r="T46" s="15"/>
      <c r="U46" s="15"/>
      <c r="V46" s="15"/>
      <c r="W46" s="15"/>
      <c r="X46" s="15"/>
      <c r="Y46" s="15"/>
      <c r="Z46" s="15"/>
      <c r="AA46" s="15"/>
      <c r="AB46" s="15"/>
      <c r="AC46" s="15"/>
      <c r="AD46" s="15"/>
      <c r="AE46" s="15"/>
      <c r="AF46" s="15"/>
      <c r="AG46" s="15"/>
      <c r="AH46" s="15"/>
      <c r="AI46" s="15"/>
      <c r="AJ46" s="15"/>
      <c r="AK46" s="15"/>
      <c r="AL46" s="226"/>
    </row>
    <row r="47" spans="2:38" ht="11.25" customHeight="1">
      <c r="B47" s="1956"/>
      <c r="C47" s="1957"/>
      <c r="D47" s="379"/>
      <c r="E47" s="1959"/>
      <c r="F47" s="1959"/>
      <c r="G47" s="1914"/>
      <c r="H47" s="1914"/>
      <c r="I47" s="1914"/>
      <c r="J47" s="1914"/>
      <c r="K47" s="1914"/>
      <c r="L47" s="1914"/>
      <c r="M47" s="1914"/>
      <c r="N47" s="1914"/>
      <c r="O47" s="1914"/>
      <c r="P47" s="15"/>
      <c r="Q47" s="15"/>
      <c r="R47" s="15"/>
      <c r="S47" s="15"/>
      <c r="T47" s="15"/>
      <c r="U47" s="15"/>
      <c r="V47" s="15"/>
      <c r="W47" s="15"/>
      <c r="X47" s="15"/>
      <c r="Y47" s="15"/>
      <c r="Z47" s="15"/>
      <c r="AA47" s="15"/>
      <c r="AB47" s="15"/>
      <c r="AC47" s="15"/>
      <c r="AD47" s="15"/>
      <c r="AE47" s="15"/>
      <c r="AF47" s="15"/>
      <c r="AG47" s="15"/>
      <c r="AH47" s="15"/>
      <c r="AI47" s="15"/>
      <c r="AJ47" s="15"/>
      <c r="AK47" s="15"/>
      <c r="AL47" s="226"/>
    </row>
    <row r="48" spans="2:38" ht="11.25" customHeight="1">
      <c r="B48" s="1956"/>
      <c r="C48" s="1957"/>
      <c r="D48" s="379"/>
      <c r="E48" s="1959" t="s">
        <v>156</v>
      </c>
      <c r="F48" s="1959"/>
      <c r="G48" s="1914"/>
      <c r="H48" s="1914"/>
      <c r="I48" s="1914"/>
      <c r="J48" s="1914"/>
      <c r="K48" s="1914"/>
      <c r="L48" s="1914"/>
      <c r="M48" s="1914"/>
      <c r="N48" s="1914" t="s">
        <v>107</v>
      </c>
      <c r="O48" s="1914"/>
      <c r="P48" s="15"/>
      <c r="Q48" s="15"/>
      <c r="R48" s="15"/>
      <c r="S48" s="15"/>
      <c r="T48" s="15"/>
      <c r="U48" s="15"/>
      <c r="V48" s="15"/>
      <c r="W48" s="15"/>
      <c r="X48" s="15"/>
      <c r="Y48" s="15"/>
      <c r="Z48" s="15"/>
      <c r="AA48" s="15"/>
      <c r="AB48" s="15"/>
      <c r="AC48" s="15"/>
      <c r="AD48" s="15"/>
      <c r="AE48" s="15"/>
      <c r="AF48" s="15"/>
      <c r="AG48" s="15"/>
      <c r="AH48" s="15"/>
      <c r="AI48" s="15"/>
      <c r="AJ48" s="15"/>
      <c r="AK48" s="15"/>
      <c r="AL48" s="226"/>
    </row>
    <row r="49" spans="2:38" ht="11.25" customHeight="1" thickBot="1">
      <c r="B49" s="1956"/>
      <c r="C49" s="1957"/>
      <c r="D49" s="379"/>
      <c r="E49" s="1959"/>
      <c r="F49" s="1959"/>
      <c r="G49" s="1914"/>
      <c r="H49" s="1914"/>
      <c r="I49" s="1914"/>
      <c r="J49" s="1914"/>
      <c r="K49" s="1914"/>
      <c r="L49" s="1914"/>
      <c r="M49" s="1914"/>
      <c r="N49" s="1914"/>
      <c r="O49" s="1914"/>
      <c r="P49" s="15"/>
      <c r="Q49" s="15"/>
      <c r="R49" s="15"/>
      <c r="S49" s="15"/>
      <c r="T49" s="15"/>
      <c r="U49" s="15"/>
      <c r="V49" s="15"/>
      <c r="W49" s="15"/>
      <c r="X49" s="15"/>
      <c r="Y49" s="15"/>
      <c r="Z49" s="15"/>
      <c r="AA49" s="15"/>
      <c r="AB49" s="15"/>
      <c r="AC49" s="15"/>
      <c r="AD49" s="15"/>
      <c r="AE49" s="15"/>
      <c r="AF49" s="15"/>
      <c r="AG49" s="15"/>
      <c r="AH49" s="15"/>
      <c r="AI49" s="15"/>
      <c r="AJ49" s="15"/>
      <c r="AK49" s="15"/>
      <c r="AL49" s="226"/>
    </row>
    <row r="50" spans="2:38" ht="11.25" customHeight="1">
      <c r="B50" s="1956"/>
      <c r="C50" s="1957"/>
      <c r="D50" s="379"/>
      <c r="E50" s="1959" t="s">
        <v>157</v>
      </c>
      <c r="F50" s="1959"/>
      <c r="G50" s="1914"/>
      <c r="H50" s="1914"/>
      <c r="I50" s="1914"/>
      <c r="J50" s="1914"/>
      <c r="K50" s="1914"/>
      <c r="L50" s="1914"/>
      <c r="M50" s="1914"/>
      <c r="N50" s="1914" t="s">
        <v>107</v>
      </c>
      <c r="O50" s="1914"/>
      <c r="P50" s="15"/>
      <c r="Q50" s="15"/>
      <c r="R50" s="15"/>
      <c r="S50" s="15"/>
      <c r="T50" s="1894" t="s">
        <v>171</v>
      </c>
      <c r="U50" s="1895"/>
      <c r="V50" s="1895"/>
      <c r="W50" s="1895"/>
      <c r="X50" s="1895"/>
      <c r="Y50" s="1895"/>
      <c r="Z50" s="1896"/>
      <c r="AA50" s="15"/>
      <c r="AB50" s="15"/>
      <c r="AC50" s="15"/>
      <c r="AD50" s="15"/>
      <c r="AE50" s="1894" t="s">
        <v>158</v>
      </c>
      <c r="AF50" s="1895"/>
      <c r="AG50" s="1895"/>
      <c r="AH50" s="1895"/>
      <c r="AI50" s="1895"/>
      <c r="AJ50" s="1895"/>
      <c r="AK50" s="1896"/>
      <c r="AL50" s="226"/>
    </row>
    <row r="51" spans="2:38" ht="11.25" customHeight="1" thickBot="1">
      <c r="B51" s="1956"/>
      <c r="C51" s="1957"/>
      <c r="D51" s="379"/>
      <c r="E51" s="1857"/>
      <c r="F51" s="1857"/>
      <c r="G51" s="1866"/>
      <c r="H51" s="1866"/>
      <c r="I51" s="1866"/>
      <c r="J51" s="1866"/>
      <c r="K51" s="1866"/>
      <c r="L51" s="1866"/>
      <c r="M51" s="1866"/>
      <c r="N51" s="1866"/>
      <c r="O51" s="1866"/>
      <c r="P51" s="15"/>
      <c r="Q51" s="15"/>
      <c r="R51" s="15"/>
      <c r="S51" s="15"/>
      <c r="T51" s="1897"/>
      <c r="U51" s="1960"/>
      <c r="V51" s="1960"/>
      <c r="W51" s="1960"/>
      <c r="X51" s="1960"/>
      <c r="Y51" s="1960"/>
      <c r="Z51" s="1961"/>
      <c r="AA51" s="15"/>
      <c r="AB51" s="15"/>
      <c r="AC51" s="15"/>
      <c r="AD51" s="15"/>
      <c r="AE51" s="1897"/>
      <c r="AF51" s="1960"/>
      <c r="AG51" s="1960"/>
      <c r="AH51" s="1960"/>
      <c r="AI51" s="1960"/>
      <c r="AJ51" s="1960"/>
      <c r="AK51" s="1961"/>
      <c r="AL51" s="226"/>
    </row>
    <row r="52" spans="2:38" ht="11.25" customHeight="1">
      <c r="B52" s="1956"/>
      <c r="C52" s="1957"/>
      <c r="D52" s="379"/>
      <c r="E52" s="1898" t="s">
        <v>57</v>
      </c>
      <c r="F52" s="1899"/>
      <c r="G52" s="1895"/>
      <c r="H52" s="1895"/>
      <c r="I52" s="1895"/>
      <c r="J52" s="1895"/>
      <c r="K52" s="1895"/>
      <c r="L52" s="1895"/>
      <c r="M52" s="1895"/>
      <c r="N52" s="1895" t="s">
        <v>107</v>
      </c>
      <c r="O52" s="1896"/>
      <c r="P52" s="15"/>
      <c r="Q52" s="1904" t="s">
        <v>159</v>
      </c>
      <c r="R52" s="1904"/>
      <c r="S52" s="15"/>
      <c r="T52" s="1897"/>
      <c r="U52" s="1960"/>
      <c r="V52" s="1960"/>
      <c r="W52" s="1960"/>
      <c r="X52" s="1960"/>
      <c r="Y52" s="1960" t="s">
        <v>107</v>
      </c>
      <c r="Z52" s="1961"/>
      <c r="AA52" s="15"/>
      <c r="AB52" s="1904" t="s">
        <v>160</v>
      </c>
      <c r="AC52" s="1904"/>
      <c r="AD52" s="15"/>
      <c r="AE52" s="1909"/>
      <c r="AF52" s="1964"/>
      <c r="AG52" s="1964"/>
      <c r="AH52" s="1964"/>
      <c r="AI52" s="1964"/>
      <c r="AJ52" s="1960" t="s">
        <v>161</v>
      </c>
      <c r="AK52" s="1961"/>
      <c r="AL52" s="226"/>
    </row>
    <row r="53" spans="2:38" ht="11.25" customHeight="1" thickBot="1">
      <c r="B53" s="1956"/>
      <c r="C53" s="1957"/>
      <c r="D53" s="379"/>
      <c r="E53" s="1900"/>
      <c r="F53" s="1901"/>
      <c r="G53" s="1891"/>
      <c r="H53" s="1891"/>
      <c r="I53" s="1891"/>
      <c r="J53" s="1891"/>
      <c r="K53" s="1891"/>
      <c r="L53" s="1891"/>
      <c r="M53" s="1891"/>
      <c r="N53" s="1891"/>
      <c r="O53" s="1892"/>
      <c r="P53" s="15"/>
      <c r="Q53" s="1904"/>
      <c r="R53" s="1904"/>
      <c r="S53" s="15"/>
      <c r="T53" s="1963"/>
      <c r="U53" s="1891"/>
      <c r="V53" s="1891"/>
      <c r="W53" s="1891"/>
      <c r="X53" s="1891"/>
      <c r="Y53" s="1891"/>
      <c r="Z53" s="1892"/>
      <c r="AA53" s="15"/>
      <c r="AB53" s="1904"/>
      <c r="AC53" s="1904"/>
      <c r="AD53" s="15"/>
      <c r="AE53" s="1911"/>
      <c r="AF53" s="1912"/>
      <c r="AG53" s="1912"/>
      <c r="AH53" s="1912"/>
      <c r="AI53" s="1912"/>
      <c r="AJ53" s="1891"/>
      <c r="AK53" s="1892"/>
      <c r="AL53" s="226"/>
    </row>
    <row r="54" spans="2:38">
      <c r="B54" s="1958"/>
      <c r="C54" s="1842"/>
      <c r="D54" s="38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32"/>
    </row>
    <row r="55" spans="2:38" ht="126.75" customHeight="1">
      <c r="B55" s="1962" t="s">
        <v>172</v>
      </c>
      <c r="C55" s="1962"/>
      <c r="D55" s="1962"/>
      <c r="E55" s="1962"/>
      <c r="F55" s="1962"/>
      <c r="G55" s="1962"/>
      <c r="H55" s="1962"/>
      <c r="I55" s="1962"/>
      <c r="J55" s="1962"/>
      <c r="K55" s="1962"/>
      <c r="L55" s="1962"/>
      <c r="M55" s="1962"/>
      <c r="N55" s="1962"/>
      <c r="O55" s="1962"/>
      <c r="P55" s="1962"/>
      <c r="Q55" s="1962"/>
      <c r="R55" s="1962"/>
      <c r="S55" s="1962"/>
      <c r="T55" s="1962"/>
      <c r="U55" s="1962"/>
      <c r="V55" s="1962"/>
      <c r="W55" s="1962"/>
      <c r="X55" s="1962"/>
      <c r="Y55" s="1962"/>
      <c r="Z55" s="1962"/>
      <c r="AA55" s="1962"/>
      <c r="AB55" s="1962"/>
      <c r="AC55" s="1962"/>
      <c r="AD55" s="1962"/>
      <c r="AE55" s="1962"/>
      <c r="AF55" s="1962"/>
      <c r="AG55" s="1962"/>
      <c r="AH55" s="1962"/>
      <c r="AI55" s="1962"/>
      <c r="AJ55" s="1962"/>
      <c r="AK55" s="1962"/>
      <c r="AL55" s="1962"/>
    </row>
    <row r="56" spans="2:38">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row>
    <row r="57" spans="2:38">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row>
    <row r="58" spans="2:38">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row>
  </sheetData>
  <mergeCells count="84">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H16:O17"/>
    <mergeCell ref="U16:U17"/>
    <mergeCell ref="W16:AK17"/>
    <mergeCell ref="F18:F19"/>
    <mergeCell ref="H18:O19"/>
    <mergeCell ref="U18:U19"/>
    <mergeCell ref="W18:AK19"/>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AB1:AI1"/>
    <mergeCell ref="AK1:AL1"/>
    <mergeCell ref="A3:AL4"/>
    <mergeCell ref="B6:K6"/>
    <mergeCell ref="L6:AL6"/>
  </mergeCells>
  <phoneticPr fontId="5"/>
  <pageMargins left="0.7" right="0.7" top="0.75" bottom="0.75" header="0.3" footer="0.3"/>
  <pageSetup paperSize="9" scale="9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14"/>
  <sheetViews>
    <sheetView zoomScaleNormal="100" workbookViewId="0"/>
  </sheetViews>
  <sheetFormatPr defaultColWidth="9.5" defaultRowHeight="13.5"/>
  <cols>
    <col min="1" max="1" width="4.625" style="954" customWidth="1"/>
    <col min="2" max="2" width="17.125" style="954" customWidth="1"/>
    <col min="3" max="3" width="4.375" style="954" customWidth="1"/>
    <col min="4" max="4" width="15.625" style="954" customWidth="1"/>
    <col min="5" max="6" width="22.625" style="954" customWidth="1"/>
    <col min="7" max="7" width="3.875" style="954" customWidth="1"/>
    <col min="8" max="8" width="3.625" style="954" customWidth="1"/>
    <col min="9" max="16384" width="9.5" style="954"/>
  </cols>
  <sheetData>
    <row r="1" spans="1:8" ht="14.25">
      <c r="A1" s="953" t="s">
        <v>1990</v>
      </c>
      <c r="B1" s="953"/>
      <c r="C1" s="953"/>
      <c r="D1" s="953"/>
      <c r="E1" s="953"/>
      <c r="F1" s="3868" t="s">
        <v>1425</v>
      </c>
      <c r="G1" s="3868"/>
      <c r="H1" s="3868"/>
    </row>
    <row r="2" spans="1:8" ht="17.25">
      <c r="A2" s="953"/>
      <c r="B2" s="3869" t="s">
        <v>1426</v>
      </c>
      <c r="C2" s="3869"/>
      <c r="D2" s="3869"/>
      <c r="E2" s="3869"/>
      <c r="F2" s="3869"/>
      <c r="G2" s="3869"/>
      <c r="H2" s="955"/>
    </row>
    <row r="3" spans="1:8" ht="9.9499999999999993" customHeight="1">
      <c r="A3" s="953"/>
      <c r="B3" s="956"/>
      <c r="C3" s="956"/>
      <c r="D3" s="956"/>
      <c r="E3" s="956"/>
      <c r="F3" s="956"/>
      <c r="G3" s="956"/>
      <c r="H3" s="955"/>
    </row>
    <row r="4" spans="1:8" ht="17.25">
      <c r="A4" s="950"/>
      <c r="B4" s="957"/>
      <c r="C4" s="957"/>
      <c r="D4" s="957"/>
      <c r="E4" s="957"/>
      <c r="F4" s="957"/>
      <c r="G4" s="957"/>
      <c r="H4" s="822"/>
    </row>
    <row r="5" spans="1:8" ht="17.25">
      <c r="A5" s="2284" t="s">
        <v>1427</v>
      </c>
      <c r="B5" s="2284"/>
      <c r="C5" s="2284"/>
      <c r="D5" s="2284"/>
      <c r="E5" s="2284"/>
      <c r="F5" s="2284"/>
      <c r="G5" s="2284"/>
      <c r="H5" s="354"/>
    </row>
    <row r="6" spans="1:8" ht="19.350000000000001" customHeight="1">
      <c r="A6" s="2286" t="s">
        <v>1428</v>
      </c>
      <c r="B6" s="2286"/>
      <c r="C6" s="2284" t="s">
        <v>1429</v>
      </c>
      <c r="D6" s="2284"/>
      <c r="E6" s="2284"/>
      <c r="F6" s="2284"/>
      <c r="G6" s="2284"/>
      <c r="H6" s="354"/>
    </row>
    <row r="7" spans="1:8" ht="30" customHeight="1">
      <c r="A7" s="2286" t="s">
        <v>1430</v>
      </c>
      <c r="B7" s="2286"/>
      <c r="C7" s="2284" t="s">
        <v>1431</v>
      </c>
      <c r="D7" s="2284"/>
      <c r="E7" s="2284"/>
      <c r="F7" s="2284"/>
      <c r="G7" s="2284"/>
      <c r="H7" s="355"/>
    </row>
    <row r="8" spans="1:8" ht="14.25">
      <c r="A8" s="953"/>
      <c r="B8" s="958"/>
      <c r="C8" s="959"/>
      <c r="D8" s="959"/>
      <c r="E8" s="959"/>
      <c r="F8" s="959"/>
      <c r="G8" s="959"/>
      <c r="H8" s="960"/>
    </row>
    <row r="9" spans="1:8" ht="110.1" customHeight="1">
      <c r="A9" s="961" t="s">
        <v>1432</v>
      </c>
      <c r="B9" s="3866" t="s">
        <v>1433</v>
      </c>
      <c r="C9" s="3866"/>
      <c r="D9" s="3866"/>
      <c r="E9" s="2284" t="s">
        <v>1434</v>
      </c>
      <c r="F9" s="2284"/>
      <c r="G9" s="2284"/>
      <c r="H9" s="960"/>
    </row>
    <row r="10" spans="1:8" ht="65.099999999999994" customHeight="1">
      <c r="A10" s="961" t="s">
        <v>1435</v>
      </c>
      <c r="B10" s="3866" t="s">
        <v>1436</v>
      </c>
      <c r="C10" s="3866"/>
      <c r="D10" s="3866"/>
      <c r="E10" s="2284" t="s">
        <v>1434</v>
      </c>
      <c r="F10" s="2284"/>
      <c r="G10" s="2284"/>
      <c r="H10" s="960"/>
    </row>
    <row r="11" spans="1:8" ht="65.099999999999994" customHeight="1">
      <c r="A11" s="961" t="s">
        <v>1437</v>
      </c>
      <c r="B11" s="3866" t="s">
        <v>1438</v>
      </c>
      <c r="C11" s="3866"/>
      <c r="D11" s="3866"/>
      <c r="E11" s="2284" t="s">
        <v>1434</v>
      </c>
      <c r="F11" s="2284"/>
      <c r="G11" s="2284"/>
      <c r="H11" s="960"/>
    </row>
    <row r="12" spans="1:8" ht="65.099999999999994" customHeight="1">
      <c r="A12" s="961" t="s">
        <v>1439</v>
      </c>
      <c r="B12" s="3866" t="s">
        <v>1440</v>
      </c>
      <c r="C12" s="3866"/>
      <c r="D12" s="3866"/>
      <c r="E12" s="2284" t="s">
        <v>1434</v>
      </c>
      <c r="F12" s="2284"/>
      <c r="G12" s="2284"/>
      <c r="H12" s="960"/>
    </row>
    <row r="13" spans="1:8" ht="14.25">
      <c r="A13" s="953"/>
      <c r="B13" s="962"/>
      <c r="C13" s="962"/>
      <c r="D13" s="962"/>
      <c r="E13" s="962"/>
      <c r="F13" s="962"/>
      <c r="G13" s="962"/>
      <c r="H13" s="955"/>
    </row>
    <row r="14" spans="1:8" ht="14.25">
      <c r="A14" s="955"/>
      <c r="B14" s="3867"/>
      <c r="C14" s="3867"/>
      <c r="D14" s="3867"/>
      <c r="E14" s="3867"/>
      <c r="F14" s="3867"/>
      <c r="G14" s="3867"/>
      <c r="H14" s="955"/>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5"/>
  <pageMargins left="0.7" right="0.7" top="0.75" bottom="0.75" header="0.51180555555555496" footer="0.51180555555555496"/>
  <pageSetup paperSize="9" scale="92" firstPageNumber="0"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IV13"/>
  <sheetViews>
    <sheetView zoomScaleNormal="100" workbookViewId="0"/>
  </sheetViews>
  <sheetFormatPr defaultRowHeight="13.5"/>
  <cols>
    <col min="1" max="1" width="21.375" style="964" customWidth="1"/>
    <col min="2" max="2" width="13.375" style="964" customWidth="1"/>
    <col min="3" max="3" width="12.375" style="964" customWidth="1"/>
    <col min="4" max="4" width="13" style="964" customWidth="1"/>
    <col min="5" max="5" width="13.625" style="964" customWidth="1"/>
    <col min="6" max="6" width="9" style="964"/>
    <col min="7" max="7" width="5.125" style="964" customWidth="1"/>
    <col min="8" max="16384" width="9" style="964"/>
  </cols>
  <sheetData>
    <row r="1" spans="1:256" ht="24.75" customHeight="1">
      <c r="A1" s="963" t="s">
        <v>1991</v>
      </c>
      <c r="B1" s="963"/>
      <c r="C1" s="963"/>
      <c r="D1" s="963"/>
      <c r="E1" s="2201" t="s">
        <v>1441</v>
      </c>
      <c r="F1" s="3872"/>
      <c r="G1" s="3872"/>
    </row>
    <row r="2" spans="1:256" ht="30" customHeight="1">
      <c r="A2" s="963"/>
      <c r="B2" s="963"/>
      <c r="C2" s="963"/>
      <c r="D2" s="963"/>
      <c r="E2" s="965"/>
      <c r="F2" s="966"/>
      <c r="G2" s="966"/>
    </row>
    <row r="3" spans="1:256" ht="29.25" customHeight="1">
      <c r="A3" s="3873" t="s">
        <v>1442</v>
      </c>
      <c r="B3" s="3874"/>
      <c r="C3" s="3874"/>
      <c r="D3" s="3874"/>
      <c r="E3" s="3874"/>
      <c r="F3" s="3874"/>
      <c r="G3" s="3874"/>
    </row>
    <row r="4" spans="1:256" ht="17.25">
      <c r="A4" s="158"/>
      <c r="B4" s="158"/>
      <c r="C4" s="158"/>
      <c r="D4" s="158"/>
      <c r="E4" s="158"/>
      <c r="F4" s="158"/>
      <c r="G4" s="452"/>
    </row>
    <row r="5" spans="1:256" ht="50.1" customHeight="1">
      <c r="A5" s="967" t="s">
        <v>812</v>
      </c>
      <c r="B5" s="2207"/>
      <c r="C5" s="2208"/>
      <c r="D5" s="2208"/>
      <c r="E5" s="2208"/>
      <c r="F5" s="2208"/>
      <c r="G5" s="2209"/>
    </row>
    <row r="6" spans="1:256" ht="49.15" customHeight="1">
      <c r="A6" s="951" t="s">
        <v>47</v>
      </c>
      <c r="B6" s="3279" t="s">
        <v>108</v>
      </c>
      <c r="C6" s="2270"/>
      <c r="D6" s="2270"/>
      <c r="E6" s="2270"/>
      <c r="F6" s="2270"/>
      <c r="G6" s="2271"/>
      <c r="H6" s="748"/>
      <c r="I6" s="748"/>
      <c r="J6" s="748"/>
      <c r="K6" s="748"/>
      <c r="L6" s="748"/>
      <c r="M6" s="748"/>
      <c r="N6" s="748"/>
      <c r="O6" s="748"/>
      <c r="P6" s="748"/>
      <c r="Q6" s="748"/>
      <c r="R6" s="748"/>
      <c r="S6" s="748"/>
      <c r="T6" s="748"/>
      <c r="U6" s="748"/>
      <c r="V6" s="748"/>
      <c r="W6" s="748"/>
      <c r="X6" s="748"/>
      <c r="Y6" s="748"/>
      <c r="Z6" s="748"/>
      <c r="AA6" s="748"/>
      <c r="AB6" s="748"/>
      <c r="AC6" s="748"/>
      <c r="AD6" s="748"/>
      <c r="AE6" s="748"/>
      <c r="AF6" s="748"/>
      <c r="AG6" s="748"/>
      <c r="AH6" s="748"/>
      <c r="AI6" s="748"/>
      <c r="AJ6" s="748"/>
      <c r="AK6" s="748"/>
      <c r="AL6" s="748"/>
      <c r="AM6" s="748"/>
      <c r="AN6" s="748"/>
      <c r="AO6" s="748"/>
      <c r="AP6" s="748"/>
      <c r="AQ6" s="748"/>
      <c r="AR6" s="748"/>
      <c r="AS6" s="748"/>
      <c r="AT6" s="748"/>
      <c r="AU6" s="748"/>
      <c r="AV6" s="748"/>
      <c r="AW6" s="748"/>
      <c r="AX6" s="748"/>
      <c r="AY6" s="748"/>
      <c r="AZ6" s="748"/>
      <c r="BA6" s="748"/>
      <c r="BB6" s="748"/>
      <c r="BC6" s="748"/>
      <c r="BD6" s="748"/>
      <c r="BE6" s="748"/>
      <c r="BF6" s="748"/>
      <c r="BG6" s="748"/>
      <c r="BH6" s="748"/>
      <c r="BI6" s="748"/>
      <c r="BJ6" s="748"/>
      <c r="BK6" s="748"/>
      <c r="BL6" s="748"/>
      <c r="BM6" s="748"/>
      <c r="BN6" s="748"/>
      <c r="BO6" s="748"/>
      <c r="BP6" s="748"/>
      <c r="BQ6" s="748"/>
      <c r="BR6" s="748"/>
      <c r="BS6" s="748"/>
      <c r="BT6" s="748"/>
      <c r="BU6" s="748"/>
      <c r="BV6" s="748"/>
      <c r="BW6" s="748"/>
      <c r="BX6" s="748"/>
      <c r="BY6" s="748"/>
      <c r="BZ6" s="748"/>
      <c r="CA6" s="748"/>
      <c r="CB6" s="748"/>
      <c r="CC6" s="748"/>
      <c r="CD6" s="748"/>
      <c r="CE6" s="748"/>
      <c r="CF6" s="748"/>
      <c r="CG6" s="748"/>
      <c r="CH6" s="748"/>
      <c r="CI6" s="748"/>
      <c r="CJ6" s="748"/>
      <c r="CK6" s="748"/>
      <c r="CL6" s="748"/>
      <c r="CM6" s="748"/>
      <c r="CN6" s="748"/>
      <c r="CO6" s="748"/>
      <c r="CP6" s="748"/>
      <c r="CQ6" s="748"/>
      <c r="CR6" s="748"/>
      <c r="CS6" s="748"/>
      <c r="CT6" s="748"/>
      <c r="CU6" s="748"/>
      <c r="CV6" s="748"/>
      <c r="CW6" s="748"/>
      <c r="CX6" s="748"/>
      <c r="CY6" s="748"/>
      <c r="CZ6" s="748"/>
      <c r="DA6" s="748"/>
      <c r="DB6" s="748"/>
      <c r="DC6" s="748"/>
      <c r="DD6" s="748"/>
      <c r="DE6" s="748"/>
      <c r="DF6" s="748"/>
      <c r="DG6" s="748"/>
      <c r="DH6" s="748"/>
      <c r="DI6" s="748"/>
      <c r="DJ6" s="748"/>
      <c r="DK6" s="748"/>
      <c r="DL6" s="748"/>
      <c r="DM6" s="748"/>
      <c r="DN6" s="748"/>
      <c r="DO6" s="748"/>
      <c r="DP6" s="748"/>
      <c r="DQ6" s="748"/>
      <c r="DR6" s="748"/>
      <c r="DS6" s="748"/>
      <c r="DT6" s="748"/>
      <c r="DU6" s="748"/>
      <c r="DV6" s="748"/>
      <c r="DW6" s="748"/>
      <c r="DX6" s="748"/>
      <c r="DY6" s="748"/>
      <c r="DZ6" s="748"/>
      <c r="EA6" s="748"/>
      <c r="EB6" s="748"/>
      <c r="EC6" s="748"/>
      <c r="ED6" s="748"/>
      <c r="EE6" s="748"/>
      <c r="EF6" s="748"/>
      <c r="EG6" s="748"/>
      <c r="EH6" s="748"/>
      <c r="EI6" s="748"/>
      <c r="EJ6" s="748"/>
      <c r="EK6" s="748"/>
      <c r="EL6" s="748"/>
      <c r="EM6" s="748"/>
      <c r="EN6" s="748"/>
      <c r="EO6" s="748"/>
      <c r="EP6" s="748"/>
      <c r="EQ6" s="748"/>
      <c r="ER6" s="748"/>
      <c r="ES6" s="748"/>
      <c r="ET6" s="748"/>
      <c r="EU6" s="748"/>
      <c r="EV6" s="748"/>
      <c r="EW6" s="748"/>
      <c r="EX6" s="748"/>
      <c r="EY6" s="748"/>
      <c r="EZ6" s="748"/>
      <c r="FA6" s="748"/>
      <c r="FB6" s="748"/>
      <c r="FC6" s="748"/>
      <c r="FD6" s="748"/>
      <c r="FE6" s="748"/>
      <c r="FF6" s="748"/>
      <c r="FG6" s="748"/>
      <c r="FH6" s="748"/>
      <c r="FI6" s="748"/>
      <c r="FJ6" s="748"/>
      <c r="FK6" s="748"/>
      <c r="FL6" s="748"/>
      <c r="FM6" s="748"/>
      <c r="FN6" s="748"/>
      <c r="FO6" s="748"/>
      <c r="FP6" s="748"/>
      <c r="FQ6" s="748"/>
      <c r="FR6" s="748"/>
      <c r="FS6" s="748"/>
      <c r="FT6" s="748"/>
      <c r="FU6" s="748"/>
      <c r="FV6" s="748"/>
      <c r="FW6" s="748"/>
      <c r="FX6" s="748"/>
      <c r="FY6" s="748"/>
      <c r="FZ6" s="748"/>
      <c r="GA6" s="748"/>
      <c r="GB6" s="748"/>
      <c r="GC6" s="748"/>
      <c r="GD6" s="748"/>
      <c r="GE6" s="748"/>
      <c r="GF6" s="748"/>
      <c r="GG6" s="748"/>
      <c r="GH6" s="748"/>
      <c r="GI6" s="748"/>
      <c r="GJ6" s="748"/>
      <c r="GK6" s="748"/>
      <c r="GL6" s="748"/>
      <c r="GM6" s="748"/>
      <c r="GN6" s="748"/>
      <c r="GO6" s="748"/>
      <c r="GP6" s="748"/>
      <c r="GQ6" s="748"/>
      <c r="GR6" s="748"/>
      <c r="GS6" s="748"/>
      <c r="GT6" s="748"/>
      <c r="GU6" s="748"/>
      <c r="GV6" s="748"/>
      <c r="GW6" s="748"/>
      <c r="GX6" s="748"/>
      <c r="GY6" s="748"/>
      <c r="GZ6" s="748"/>
      <c r="HA6" s="748"/>
      <c r="HB6" s="748"/>
      <c r="HC6" s="748"/>
      <c r="HD6" s="748"/>
      <c r="HE6" s="748"/>
      <c r="HF6" s="748"/>
      <c r="HG6" s="748"/>
      <c r="HH6" s="748"/>
      <c r="HI6" s="748"/>
      <c r="HJ6" s="748"/>
      <c r="HK6" s="748"/>
      <c r="HL6" s="748"/>
      <c r="HM6" s="748"/>
      <c r="HN6" s="748"/>
      <c r="HO6" s="748"/>
      <c r="HP6" s="748"/>
      <c r="HQ6" s="748"/>
      <c r="HR6" s="748"/>
      <c r="HS6" s="748"/>
      <c r="HT6" s="748"/>
      <c r="HU6" s="748"/>
      <c r="HV6" s="748"/>
      <c r="HW6" s="748"/>
      <c r="HX6" s="748"/>
      <c r="HY6" s="748"/>
      <c r="HZ6" s="748"/>
      <c r="IA6" s="748"/>
      <c r="IB6" s="748"/>
      <c r="IC6" s="748"/>
      <c r="ID6" s="748"/>
      <c r="IE6" s="748"/>
      <c r="IF6" s="748"/>
      <c r="IG6" s="748"/>
      <c r="IH6" s="748"/>
      <c r="II6" s="748"/>
      <c r="IJ6" s="748"/>
      <c r="IK6" s="748"/>
      <c r="IL6" s="748"/>
      <c r="IM6" s="748"/>
      <c r="IN6" s="748"/>
      <c r="IO6" s="748"/>
      <c r="IP6" s="748"/>
      <c r="IQ6" s="748"/>
      <c r="IR6" s="748"/>
      <c r="IS6" s="748"/>
      <c r="IT6" s="748"/>
      <c r="IU6" s="748"/>
      <c r="IV6" s="748"/>
    </row>
    <row r="7" spans="1:256" ht="30" customHeight="1">
      <c r="A7" s="968"/>
      <c r="B7" s="969"/>
      <c r="C7" s="969"/>
      <c r="D7" s="969"/>
      <c r="E7" s="969"/>
      <c r="F7" s="969"/>
      <c r="G7" s="969"/>
      <c r="H7" s="970"/>
    </row>
    <row r="8" spans="1:256" ht="80.099999999999994" customHeight="1">
      <c r="A8" s="971" t="s">
        <v>1443</v>
      </c>
      <c r="B8" s="2548" t="s">
        <v>1444</v>
      </c>
      <c r="C8" s="3875"/>
      <c r="D8" s="3875"/>
      <c r="E8" s="3876"/>
      <c r="F8" s="3877" t="s">
        <v>1028</v>
      </c>
      <c r="G8" s="3878"/>
    </row>
    <row r="9" spans="1:256" ht="30" customHeight="1">
      <c r="A9" s="963"/>
      <c r="B9" s="963"/>
      <c r="C9" s="963"/>
      <c r="D9" s="963"/>
      <c r="E9" s="963"/>
      <c r="F9" s="963"/>
      <c r="G9" s="963"/>
    </row>
    <row r="10" spans="1:256" ht="33.75" customHeight="1">
      <c r="A10" s="3870" t="s">
        <v>1445</v>
      </c>
      <c r="B10" s="3871"/>
      <c r="C10" s="3871"/>
      <c r="D10" s="3871"/>
      <c r="E10" s="3871"/>
      <c r="F10" s="3871"/>
      <c r="G10" s="3871"/>
    </row>
    <row r="11" spans="1:256">
      <c r="A11" s="972"/>
      <c r="B11" s="972"/>
      <c r="C11" s="972"/>
      <c r="D11" s="972"/>
      <c r="E11" s="972"/>
      <c r="F11" s="972"/>
      <c r="G11" s="972"/>
    </row>
    <row r="12" spans="1:256">
      <c r="A12" s="972"/>
      <c r="B12" s="972"/>
      <c r="C12" s="972"/>
      <c r="D12" s="972"/>
      <c r="E12" s="972"/>
      <c r="F12" s="972"/>
      <c r="G12" s="972"/>
    </row>
    <row r="13" spans="1:256">
      <c r="A13" s="972"/>
      <c r="B13" s="972"/>
      <c r="C13" s="972"/>
      <c r="D13" s="972"/>
      <c r="E13" s="972"/>
      <c r="F13" s="972"/>
      <c r="G13" s="972"/>
    </row>
  </sheetData>
  <mergeCells count="7">
    <mergeCell ref="A10:G10"/>
    <mergeCell ref="E1:G1"/>
    <mergeCell ref="A3:G3"/>
    <mergeCell ref="B5:G5"/>
    <mergeCell ref="B6:G6"/>
    <mergeCell ref="B8:E8"/>
    <mergeCell ref="F8:G8"/>
  </mergeCells>
  <phoneticPr fontId="5"/>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J34"/>
  <sheetViews>
    <sheetView zoomScaleNormal="100" workbookViewId="0">
      <selection activeCell="D4" sqref="D4:J4"/>
    </sheetView>
  </sheetViews>
  <sheetFormatPr defaultRowHeight="13.5"/>
  <cols>
    <col min="1" max="1" width="5.125" style="891" customWidth="1"/>
    <col min="2" max="3" width="9" style="891" customWidth="1"/>
    <col min="4" max="5" width="8.5" style="891" customWidth="1"/>
    <col min="6" max="6" width="8.375" style="891" customWidth="1"/>
    <col min="7" max="7" width="7.375" style="891" customWidth="1"/>
    <col min="8" max="9" width="8.5" style="891" customWidth="1"/>
    <col min="10" max="10" width="22.625" style="891" customWidth="1"/>
    <col min="11" max="256" width="9" style="891"/>
    <col min="257" max="257" width="5.125" style="891" customWidth="1"/>
    <col min="258" max="259" width="9" style="891" customWidth="1"/>
    <col min="260" max="261" width="8.5" style="891" customWidth="1"/>
    <col min="262" max="262" width="8.375" style="891" customWidth="1"/>
    <col min="263" max="263" width="7.375" style="891" customWidth="1"/>
    <col min="264" max="265" width="8.5" style="891" customWidth="1"/>
    <col min="266" max="266" width="22.625" style="891" customWidth="1"/>
    <col min="267" max="512" width="9" style="891"/>
    <col min="513" max="513" width="5.125" style="891" customWidth="1"/>
    <col min="514" max="515" width="9" style="891" customWidth="1"/>
    <col min="516" max="517" width="8.5" style="891" customWidth="1"/>
    <col min="518" max="518" width="8.375" style="891" customWidth="1"/>
    <col min="519" max="519" width="7.375" style="891" customWidth="1"/>
    <col min="520" max="521" width="8.5" style="891" customWidth="1"/>
    <col min="522" max="522" width="22.625" style="891" customWidth="1"/>
    <col min="523" max="768" width="9" style="891"/>
    <col min="769" max="769" width="5.125" style="891" customWidth="1"/>
    <col min="770" max="771" width="9" style="891" customWidth="1"/>
    <col min="772" max="773" width="8.5" style="891" customWidth="1"/>
    <col min="774" max="774" width="8.375" style="891" customWidth="1"/>
    <col min="775" max="775" width="7.375" style="891" customWidth="1"/>
    <col min="776" max="777" width="8.5" style="891" customWidth="1"/>
    <col min="778" max="778" width="22.625" style="891" customWidth="1"/>
    <col min="779" max="1024" width="9" style="891"/>
    <col min="1025" max="1025" width="5.125" style="891" customWidth="1"/>
    <col min="1026" max="1027" width="9" style="891" customWidth="1"/>
    <col min="1028" max="1029" width="8.5" style="891" customWidth="1"/>
    <col min="1030" max="1030" width="8.375" style="891" customWidth="1"/>
    <col min="1031" max="1031" width="7.375" style="891" customWidth="1"/>
    <col min="1032" max="1033" width="8.5" style="891" customWidth="1"/>
    <col min="1034" max="1034" width="22.625" style="891" customWidth="1"/>
    <col min="1035" max="1280" width="9" style="891"/>
    <col min="1281" max="1281" width="5.125" style="891" customWidth="1"/>
    <col min="1282" max="1283" width="9" style="891" customWidth="1"/>
    <col min="1284" max="1285" width="8.5" style="891" customWidth="1"/>
    <col min="1286" max="1286" width="8.375" style="891" customWidth="1"/>
    <col min="1287" max="1287" width="7.375" style="891" customWidth="1"/>
    <col min="1288" max="1289" width="8.5" style="891" customWidth="1"/>
    <col min="1290" max="1290" width="22.625" style="891" customWidth="1"/>
    <col min="1291" max="1536" width="9" style="891"/>
    <col min="1537" max="1537" width="5.125" style="891" customWidth="1"/>
    <col min="1538" max="1539" width="9" style="891" customWidth="1"/>
    <col min="1540" max="1541" width="8.5" style="891" customWidth="1"/>
    <col min="1542" max="1542" width="8.375" style="891" customWidth="1"/>
    <col min="1543" max="1543" width="7.375" style="891" customWidth="1"/>
    <col min="1544" max="1545" width="8.5" style="891" customWidth="1"/>
    <col min="1546" max="1546" width="22.625" style="891" customWidth="1"/>
    <col min="1547" max="1792" width="9" style="891"/>
    <col min="1793" max="1793" width="5.125" style="891" customWidth="1"/>
    <col min="1794" max="1795" width="9" style="891" customWidth="1"/>
    <col min="1796" max="1797" width="8.5" style="891" customWidth="1"/>
    <col min="1798" max="1798" width="8.375" style="891" customWidth="1"/>
    <col min="1799" max="1799" width="7.375" style="891" customWidth="1"/>
    <col min="1800" max="1801" width="8.5" style="891" customWidth="1"/>
    <col min="1802" max="1802" width="22.625" style="891" customWidth="1"/>
    <col min="1803" max="2048" width="9" style="891"/>
    <col min="2049" max="2049" width="5.125" style="891" customWidth="1"/>
    <col min="2050" max="2051" width="9" style="891" customWidth="1"/>
    <col min="2052" max="2053" width="8.5" style="891" customWidth="1"/>
    <col min="2054" max="2054" width="8.375" style="891" customWidth="1"/>
    <col min="2055" max="2055" width="7.375" style="891" customWidth="1"/>
    <col min="2056" max="2057" width="8.5" style="891" customWidth="1"/>
    <col min="2058" max="2058" width="22.625" style="891" customWidth="1"/>
    <col min="2059" max="2304" width="9" style="891"/>
    <col min="2305" max="2305" width="5.125" style="891" customWidth="1"/>
    <col min="2306" max="2307" width="9" style="891" customWidth="1"/>
    <col min="2308" max="2309" width="8.5" style="891" customWidth="1"/>
    <col min="2310" max="2310" width="8.375" style="891" customWidth="1"/>
    <col min="2311" max="2311" width="7.375" style="891" customWidth="1"/>
    <col min="2312" max="2313" width="8.5" style="891" customWidth="1"/>
    <col min="2314" max="2314" width="22.625" style="891" customWidth="1"/>
    <col min="2315" max="2560" width="9" style="891"/>
    <col min="2561" max="2561" width="5.125" style="891" customWidth="1"/>
    <col min="2562" max="2563" width="9" style="891" customWidth="1"/>
    <col min="2564" max="2565" width="8.5" style="891" customWidth="1"/>
    <col min="2566" max="2566" width="8.375" style="891" customWidth="1"/>
    <col min="2567" max="2567" width="7.375" style="891" customWidth="1"/>
    <col min="2568" max="2569" width="8.5" style="891" customWidth="1"/>
    <col min="2570" max="2570" width="22.625" style="891" customWidth="1"/>
    <col min="2571" max="2816" width="9" style="891"/>
    <col min="2817" max="2817" width="5.125" style="891" customWidth="1"/>
    <col min="2818" max="2819" width="9" style="891" customWidth="1"/>
    <col min="2820" max="2821" width="8.5" style="891" customWidth="1"/>
    <col min="2822" max="2822" width="8.375" style="891" customWidth="1"/>
    <col min="2823" max="2823" width="7.375" style="891" customWidth="1"/>
    <col min="2824" max="2825" width="8.5" style="891" customWidth="1"/>
    <col min="2826" max="2826" width="22.625" style="891" customWidth="1"/>
    <col min="2827" max="3072" width="9" style="891"/>
    <col min="3073" max="3073" width="5.125" style="891" customWidth="1"/>
    <col min="3074" max="3075" width="9" style="891" customWidth="1"/>
    <col min="3076" max="3077" width="8.5" style="891" customWidth="1"/>
    <col min="3078" max="3078" width="8.375" style="891" customWidth="1"/>
    <col min="3079" max="3079" width="7.375" style="891" customWidth="1"/>
    <col min="3080" max="3081" width="8.5" style="891" customWidth="1"/>
    <col min="3082" max="3082" width="22.625" style="891" customWidth="1"/>
    <col min="3083" max="3328" width="9" style="891"/>
    <col min="3329" max="3329" width="5.125" style="891" customWidth="1"/>
    <col min="3330" max="3331" width="9" style="891" customWidth="1"/>
    <col min="3332" max="3333" width="8.5" style="891" customWidth="1"/>
    <col min="3334" max="3334" width="8.375" style="891" customWidth="1"/>
    <col min="3335" max="3335" width="7.375" style="891" customWidth="1"/>
    <col min="3336" max="3337" width="8.5" style="891" customWidth="1"/>
    <col min="3338" max="3338" width="22.625" style="891" customWidth="1"/>
    <col min="3339" max="3584" width="9" style="891"/>
    <col min="3585" max="3585" width="5.125" style="891" customWidth="1"/>
    <col min="3586" max="3587" width="9" style="891" customWidth="1"/>
    <col min="3588" max="3589" width="8.5" style="891" customWidth="1"/>
    <col min="3590" max="3590" width="8.375" style="891" customWidth="1"/>
    <col min="3591" max="3591" width="7.375" style="891" customWidth="1"/>
    <col min="3592" max="3593" width="8.5" style="891" customWidth="1"/>
    <col min="3594" max="3594" width="22.625" style="891" customWidth="1"/>
    <col min="3595" max="3840" width="9" style="891"/>
    <col min="3841" max="3841" width="5.125" style="891" customWidth="1"/>
    <col min="3842" max="3843" width="9" style="891" customWidth="1"/>
    <col min="3844" max="3845" width="8.5" style="891" customWidth="1"/>
    <col min="3846" max="3846" width="8.375" style="891" customWidth="1"/>
    <col min="3847" max="3847" width="7.375" style="891" customWidth="1"/>
    <col min="3848" max="3849" width="8.5" style="891" customWidth="1"/>
    <col min="3850" max="3850" width="22.625" style="891" customWidth="1"/>
    <col min="3851" max="4096" width="9" style="891"/>
    <col min="4097" max="4097" width="5.125" style="891" customWidth="1"/>
    <col min="4098" max="4099" width="9" style="891" customWidth="1"/>
    <col min="4100" max="4101" width="8.5" style="891" customWidth="1"/>
    <col min="4102" max="4102" width="8.375" style="891" customWidth="1"/>
    <col min="4103" max="4103" width="7.375" style="891" customWidth="1"/>
    <col min="4104" max="4105" width="8.5" style="891" customWidth="1"/>
    <col min="4106" max="4106" width="22.625" style="891" customWidth="1"/>
    <col min="4107" max="4352" width="9" style="891"/>
    <col min="4353" max="4353" width="5.125" style="891" customWidth="1"/>
    <col min="4354" max="4355" width="9" style="891" customWidth="1"/>
    <col min="4356" max="4357" width="8.5" style="891" customWidth="1"/>
    <col min="4358" max="4358" width="8.375" style="891" customWidth="1"/>
    <col min="4359" max="4359" width="7.375" style="891" customWidth="1"/>
    <col min="4360" max="4361" width="8.5" style="891" customWidth="1"/>
    <col min="4362" max="4362" width="22.625" style="891" customWidth="1"/>
    <col min="4363" max="4608" width="9" style="891"/>
    <col min="4609" max="4609" width="5.125" style="891" customWidth="1"/>
    <col min="4610" max="4611" width="9" style="891" customWidth="1"/>
    <col min="4612" max="4613" width="8.5" style="891" customWidth="1"/>
    <col min="4614" max="4614" width="8.375" style="891" customWidth="1"/>
    <col min="4615" max="4615" width="7.375" style="891" customWidth="1"/>
    <col min="4616" max="4617" width="8.5" style="891" customWidth="1"/>
    <col min="4618" max="4618" width="22.625" style="891" customWidth="1"/>
    <col min="4619" max="4864" width="9" style="891"/>
    <col min="4865" max="4865" width="5.125" style="891" customWidth="1"/>
    <col min="4866" max="4867" width="9" style="891" customWidth="1"/>
    <col min="4868" max="4869" width="8.5" style="891" customWidth="1"/>
    <col min="4870" max="4870" width="8.375" style="891" customWidth="1"/>
    <col min="4871" max="4871" width="7.375" style="891" customWidth="1"/>
    <col min="4872" max="4873" width="8.5" style="891" customWidth="1"/>
    <col min="4874" max="4874" width="22.625" style="891" customWidth="1"/>
    <col min="4875" max="5120" width="9" style="891"/>
    <col min="5121" max="5121" width="5.125" style="891" customWidth="1"/>
    <col min="5122" max="5123" width="9" style="891" customWidth="1"/>
    <col min="5124" max="5125" width="8.5" style="891" customWidth="1"/>
    <col min="5126" max="5126" width="8.375" style="891" customWidth="1"/>
    <col min="5127" max="5127" width="7.375" style="891" customWidth="1"/>
    <col min="5128" max="5129" width="8.5" style="891" customWidth="1"/>
    <col min="5130" max="5130" width="22.625" style="891" customWidth="1"/>
    <col min="5131" max="5376" width="9" style="891"/>
    <col min="5377" max="5377" width="5.125" style="891" customWidth="1"/>
    <col min="5378" max="5379" width="9" style="891" customWidth="1"/>
    <col min="5380" max="5381" width="8.5" style="891" customWidth="1"/>
    <col min="5382" max="5382" width="8.375" style="891" customWidth="1"/>
    <col min="5383" max="5383" width="7.375" style="891" customWidth="1"/>
    <col min="5384" max="5385" width="8.5" style="891" customWidth="1"/>
    <col min="5386" max="5386" width="22.625" style="891" customWidth="1"/>
    <col min="5387" max="5632" width="9" style="891"/>
    <col min="5633" max="5633" width="5.125" style="891" customWidth="1"/>
    <col min="5634" max="5635" width="9" style="891" customWidth="1"/>
    <col min="5636" max="5637" width="8.5" style="891" customWidth="1"/>
    <col min="5638" max="5638" width="8.375" style="891" customWidth="1"/>
    <col min="5639" max="5639" width="7.375" style="891" customWidth="1"/>
    <col min="5640" max="5641" width="8.5" style="891" customWidth="1"/>
    <col min="5642" max="5642" width="22.625" style="891" customWidth="1"/>
    <col min="5643" max="5888" width="9" style="891"/>
    <col min="5889" max="5889" width="5.125" style="891" customWidth="1"/>
    <col min="5890" max="5891" width="9" style="891" customWidth="1"/>
    <col min="5892" max="5893" width="8.5" style="891" customWidth="1"/>
    <col min="5894" max="5894" width="8.375" style="891" customWidth="1"/>
    <col min="5895" max="5895" width="7.375" style="891" customWidth="1"/>
    <col min="5896" max="5897" width="8.5" style="891" customWidth="1"/>
    <col min="5898" max="5898" width="22.625" style="891" customWidth="1"/>
    <col min="5899" max="6144" width="9" style="891"/>
    <col min="6145" max="6145" width="5.125" style="891" customWidth="1"/>
    <col min="6146" max="6147" width="9" style="891" customWidth="1"/>
    <col min="6148" max="6149" width="8.5" style="891" customWidth="1"/>
    <col min="6150" max="6150" width="8.375" style="891" customWidth="1"/>
    <col min="6151" max="6151" width="7.375" style="891" customWidth="1"/>
    <col min="6152" max="6153" width="8.5" style="891" customWidth="1"/>
    <col min="6154" max="6154" width="22.625" style="891" customWidth="1"/>
    <col min="6155" max="6400" width="9" style="891"/>
    <col min="6401" max="6401" width="5.125" style="891" customWidth="1"/>
    <col min="6402" max="6403" width="9" style="891" customWidth="1"/>
    <col min="6404" max="6405" width="8.5" style="891" customWidth="1"/>
    <col min="6406" max="6406" width="8.375" style="891" customWidth="1"/>
    <col min="6407" max="6407" width="7.375" style="891" customWidth="1"/>
    <col min="6408" max="6409" width="8.5" style="891" customWidth="1"/>
    <col min="6410" max="6410" width="22.625" style="891" customWidth="1"/>
    <col min="6411" max="6656" width="9" style="891"/>
    <col min="6657" max="6657" width="5.125" style="891" customWidth="1"/>
    <col min="6658" max="6659" width="9" style="891" customWidth="1"/>
    <col min="6660" max="6661" width="8.5" style="891" customWidth="1"/>
    <col min="6662" max="6662" width="8.375" style="891" customWidth="1"/>
    <col min="6663" max="6663" width="7.375" style="891" customWidth="1"/>
    <col min="6664" max="6665" width="8.5" style="891" customWidth="1"/>
    <col min="6666" max="6666" width="22.625" style="891" customWidth="1"/>
    <col min="6667" max="6912" width="9" style="891"/>
    <col min="6913" max="6913" width="5.125" style="891" customWidth="1"/>
    <col min="6914" max="6915" width="9" style="891" customWidth="1"/>
    <col min="6916" max="6917" width="8.5" style="891" customWidth="1"/>
    <col min="6918" max="6918" width="8.375" style="891" customWidth="1"/>
    <col min="6919" max="6919" width="7.375" style="891" customWidth="1"/>
    <col min="6920" max="6921" width="8.5" style="891" customWidth="1"/>
    <col min="6922" max="6922" width="22.625" style="891" customWidth="1"/>
    <col min="6923" max="7168" width="9" style="891"/>
    <col min="7169" max="7169" width="5.125" style="891" customWidth="1"/>
    <col min="7170" max="7171" width="9" style="891" customWidth="1"/>
    <col min="7172" max="7173" width="8.5" style="891" customWidth="1"/>
    <col min="7174" max="7174" width="8.375" style="891" customWidth="1"/>
    <col min="7175" max="7175" width="7.375" style="891" customWidth="1"/>
    <col min="7176" max="7177" width="8.5" style="891" customWidth="1"/>
    <col min="7178" max="7178" width="22.625" style="891" customWidth="1"/>
    <col min="7179" max="7424" width="9" style="891"/>
    <col min="7425" max="7425" width="5.125" style="891" customWidth="1"/>
    <col min="7426" max="7427" width="9" style="891" customWidth="1"/>
    <col min="7428" max="7429" width="8.5" style="891" customWidth="1"/>
    <col min="7430" max="7430" width="8.375" style="891" customWidth="1"/>
    <col min="7431" max="7431" width="7.375" style="891" customWidth="1"/>
    <col min="7432" max="7433" width="8.5" style="891" customWidth="1"/>
    <col min="7434" max="7434" width="22.625" style="891" customWidth="1"/>
    <col min="7435" max="7680" width="9" style="891"/>
    <col min="7681" max="7681" width="5.125" style="891" customWidth="1"/>
    <col min="7682" max="7683" width="9" style="891" customWidth="1"/>
    <col min="7684" max="7685" width="8.5" style="891" customWidth="1"/>
    <col min="7686" max="7686" width="8.375" style="891" customWidth="1"/>
    <col min="7687" max="7687" width="7.375" style="891" customWidth="1"/>
    <col min="7688" max="7689" width="8.5" style="891" customWidth="1"/>
    <col min="7690" max="7690" width="22.625" style="891" customWidth="1"/>
    <col min="7691" max="7936" width="9" style="891"/>
    <col min="7937" max="7937" width="5.125" style="891" customWidth="1"/>
    <col min="7938" max="7939" width="9" style="891" customWidth="1"/>
    <col min="7940" max="7941" width="8.5" style="891" customWidth="1"/>
    <col min="7942" max="7942" width="8.375" style="891" customWidth="1"/>
    <col min="7943" max="7943" width="7.375" style="891" customWidth="1"/>
    <col min="7944" max="7945" width="8.5" style="891" customWidth="1"/>
    <col min="7946" max="7946" width="22.625" style="891" customWidth="1"/>
    <col min="7947" max="8192" width="9" style="891"/>
    <col min="8193" max="8193" width="5.125" style="891" customWidth="1"/>
    <col min="8194" max="8195" width="9" style="891" customWidth="1"/>
    <col min="8196" max="8197" width="8.5" style="891" customWidth="1"/>
    <col min="8198" max="8198" width="8.375" style="891" customWidth="1"/>
    <col min="8199" max="8199" width="7.375" style="891" customWidth="1"/>
    <col min="8200" max="8201" width="8.5" style="891" customWidth="1"/>
    <col min="8202" max="8202" width="22.625" style="891" customWidth="1"/>
    <col min="8203" max="8448" width="9" style="891"/>
    <col min="8449" max="8449" width="5.125" style="891" customWidth="1"/>
    <col min="8450" max="8451" width="9" style="891" customWidth="1"/>
    <col min="8452" max="8453" width="8.5" style="891" customWidth="1"/>
    <col min="8454" max="8454" width="8.375" style="891" customWidth="1"/>
    <col min="8455" max="8455" width="7.375" style="891" customWidth="1"/>
    <col min="8456" max="8457" width="8.5" style="891" customWidth="1"/>
    <col min="8458" max="8458" width="22.625" style="891" customWidth="1"/>
    <col min="8459" max="8704" width="9" style="891"/>
    <col min="8705" max="8705" width="5.125" style="891" customWidth="1"/>
    <col min="8706" max="8707" width="9" style="891" customWidth="1"/>
    <col min="8708" max="8709" width="8.5" style="891" customWidth="1"/>
    <col min="8710" max="8710" width="8.375" style="891" customWidth="1"/>
    <col min="8711" max="8711" width="7.375" style="891" customWidth="1"/>
    <col min="8712" max="8713" width="8.5" style="891" customWidth="1"/>
    <col min="8714" max="8714" width="22.625" style="891" customWidth="1"/>
    <col min="8715" max="8960" width="9" style="891"/>
    <col min="8961" max="8961" width="5.125" style="891" customWidth="1"/>
    <col min="8962" max="8963" width="9" style="891" customWidth="1"/>
    <col min="8964" max="8965" width="8.5" style="891" customWidth="1"/>
    <col min="8966" max="8966" width="8.375" style="891" customWidth="1"/>
    <col min="8967" max="8967" width="7.375" style="891" customWidth="1"/>
    <col min="8968" max="8969" width="8.5" style="891" customWidth="1"/>
    <col min="8970" max="8970" width="22.625" style="891" customWidth="1"/>
    <col min="8971" max="9216" width="9" style="891"/>
    <col min="9217" max="9217" width="5.125" style="891" customWidth="1"/>
    <col min="9218" max="9219" width="9" style="891" customWidth="1"/>
    <col min="9220" max="9221" width="8.5" style="891" customWidth="1"/>
    <col min="9222" max="9222" width="8.375" style="891" customWidth="1"/>
    <col min="9223" max="9223" width="7.375" style="891" customWidth="1"/>
    <col min="9224" max="9225" width="8.5" style="891" customWidth="1"/>
    <col min="9226" max="9226" width="22.625" style="891" customWidth="1"/>
    <col min="9227" max="9472" width="9" style="891"/>
    <col min="9473" max="9473" width="5.125" style="891" customWidth="1"/>
    <col min="9474" max="9475" width="9" style="891" customWidth="1"/>
    <col min="9476" max="9477" width="8.5" style="891" customWidth="1"/>
    <col min="9478" max="9478" width="8.375" style="891" customWidth="1"/>
    <col min="9479" max="9479" width="7.375" style="891" customWidth="1"/>
    <col min="9480" max="9481" width="8.5" style="891" customWidth="1"/>
    <col min="9482" max="9482" width="22.625" style="891" customWidth="1"/>
    <col min="9483" max="9728" width="9" style="891"/>
    <col min="9729" max="9729" width="5.125" style="891" customWidth="1"/>
    <col min="9730" max="9731" width="9" style="891" customWidth="1"/>
    <col min="9732" max="9733" width="8.5" style="891" customWidth="1"/>
    <col min="9734" max="9734" width="8.375" style="891" customWidth="1"/>
    <col min="9735" max="9735" width="7.375" style="891" customWidth="1"/>
    <col min="9736" max="9737" width="8.5" style="891" customWidth="1"/>
    <col min="9738" max="9738" width="22.625" style="891" customWidth="1"/>
    <col min="9739" max="9984" width="9" style="891"/>
    <col min="9985" max="9985" width="5.125" style="891" customWidth="1"/>
    <col min="9986" max="9987" width="9" style="891" customWidth="1"/>
    <col min="9988" max="9989" width="8.5" style="891" customWidth="1"/>
    <col min="9990" max="9990" width="8.375" style="891" customWidth="1"/>
    <col min="9991" max="9991" width="7.375" style="891" customWidth="1"/>
    <col min="9992" max="9993" width="8.5" style="891" customWidth="1"/>
    <col min="9994" max="9994" width="22.625" style="891" customWidth="1"/>
    <col min="9995" max="10240" width="9" style="891"/>
    <col min="10241" max="10241" width="5.125" style="891" customWidth="1"/>
    <col min="10242" max="10243" width="9" style="891" customWidth="1"/>
    <col min="10244" max="10245" width="8.5" style="891" customWidth="1"/>
    <col min="10246" max="10246" width="8.375" style="891" customWidth="1"/>
    <col min="10247" max="10247" width="7.375" style="891" customWidth="1"/>
    <col min="10248" max="10249" width="8.5" style="891" customWidth="1"/>
    <col min="10250" max="10250" width="22.625" style="891" customWidth="1"/>
    <col min="10251" max="10496" width="9" style="891"/>
    <col min="10497" max="10497" width="5.125" style="891" customWidth="1"/>
    <col min="10498" max="10499" width="9" style="891" customWidth="1"/>
    <col min="10500" max="10501" width="8.5" style="891" customWidth="1"/>
    <col min="10502" max="10502" width="8.375" style="891" customWidth="1"/>
    <col min="10503" max="10503" width="7.375" style="891" customWidth="1"/>
    <col min="10504" max="10505" width="8.5" style="891" customWidth="1"/>
    <col min="10506" max="10506" width="22.625" style="891" customWidth="1"/>
    <col min="10507" max="10752" width="9" style="891"/>
    <col min="10753" max="10753" width="5.125" style="891" customWidth="1"/>
    <col min="10754" max="10755" width="9" style="891" customWidth="1"/>
    <col min="10756" max="10757" width="8.5" style="891" customWidth="1"/>
    <col min="10758" max="10758" width="8.375" style="891" customWidth="1"/>
    <col min="10759" max="10759" width="7.375" style="891" customWidth="1"/>
    <col min="10760" max="10761" width="8.5" style="891" customWidth="1"/>
    <col min="10762" max="10762" width="22.625" style="891" customWidth="1"/>
    <col min="10763" max="11008" width="9" style="891"/>
    <col min="11009" max="11009" width="5.125" style="891" customWidth="1"/>
    <col min="11010" max="11011" width="9" style="891" customWidth="1"/>
    <col min="11012" max="11013" width="8.5" style="891" customWidth="1"/>
    <col min="11014" max="11014" width="8.375" style="891" customWidth="1"/>
    <col min="11015" max="11015" width="7.375" style="891" customWidth="1"/>
    <col min="11016" max="11017" width="8.5" style="891" customWidth="1"/>
    <col min="11018" max="11018" width="22.625" style="891" customWidth="1"/>
    <col min="11019" max="11264" width="9" style="891"/>
    <col min="11265" max="11265" width="5.125" style="891" customWidth="1"/>
    <col min="11266" max="11267" width="9" style="891" customWidth="1"/>
    <col min="11268" max="11269" width="8.5" style="891" customWidth="1"/>
    <col min="11270" max="11270" width="8.375" style="891" customWidth="1"/>
    <col min="11271" max="11271" width="7.375" style="891" customWidth="1"/>
    <col min="11272" max="11273" width="8.5" style="891" customWidth="1"/>
    <col min="11274" max="11274" width="22.625" style="891" customWidth="1"/>
    <col min="11275" max="11520" width="9" style="891"/>
    <col min="11521" max="11521" width="5.125" style="891" customWidth="1"/>
    <col min="11522" max="11523" width="9" style="891" customWidth="1"/>
    <col min="11524" max="11525" width="8.5" style="891" customWidth="1"/>
    <col min="11526" max="11526" width="8.375" style="891" customWidth="1"/>
    <col min="11527" max="11527" width="7.375" style="891" customWidth="1"/>
    <col min="11528" max="11529" width="8.5" style="891" customWidth="1"/>
    <col min="11530" max="11530" width="22.625" style="891" customWidth="1"/>
    <col min="11531" max="11776" width="9" style="891"/>
    <col min="11777" max="11777" width="5.125" style="891" customWidth="1"/>
    <col min="11778" max="11779" width="9" style="891" customWidth="1"/>
    <col min="11780" max="11781" width="8.5" style="891" customWidth="1"/>
    <col min="11782" max="11782" width="8.375" style="891" customWidth="1"/>
    <col min="11783" max="11783" width="7.375" style="891" customWidth="1"/>
    <col min="11784" max="11785" width="8.5" style="891" customWidth="1"/>
    <col min="11786" max="11786" width="22.625" style="891" customWidth="1"/>
    <col min="11787" max="12032" width="9" style="891"/>
    <col min="12033" max="12033" width="5.125" style="891" customWidth="1"/>
    <col min="12034" max="12035" width="9" style="891" customWidth="1"/>
    <col min="12036" max="12037" width="8.5" style="891" customWidth="1"/>
    <col min="12038" max="12038" width="8.375" style="891" customWidth="1"/>
    <col min="12039" max="12039" width="7.375" style="891" customWidth="1"/>
    <col min="12040" max="12041" width="8.5" style="891" customWidth="1"/>
    <col min="12042" max="12042" width="22.625" style="891" customWidth="1"/>
    <col min="12043" max="12288" width="9" style="891"/>
    <col min="12289" max="12289" width="5.125" style="891" customWidth="1"/>
    <col min="12290" max="12291" width="9" style="891" customWidth="1"/>
    <col min="12292" max="12293" width="8.5" style="891" customWidth="1"/>
    <col min="12294" max="12294" width="8.375" style="891" customWidth="1"/>
    <col min="12295" max="12295" width="7.375" style="891" customWidth="1"/>
    <col min="12296" max="12297" width="8.5" style="891" customWidth="1"/>
    <col min="12298" max="12298" width="22.625" style="891" customWidth="1"/>
    <col min="12299" max="12544" width="9" style="891"/>
    <col min="12545" max="12545" width="5.125" style="891" customWidth="1"/>
    <col min="12546" max="12547" width="9" style="891" customWidth="1"/>
    <col min="12548" max="12549" width="8.5" style="891" customWidth="1"/>
    <col min="12550" max="12550" width="8.375" style="891" customWidth="1"/>
    <col min="12551" max="12551" width="7.375" style="891" customWidth="1"/>
    <col min="12552" max="12553" width="8.5" style="891" customWidth="1"/>
    <col min="12554" max="12554" width="22.625" style="891" customWidth="1"/>
    <col min="12555" max="12800" width="9" style="891"/>
    <col min="12801" max="12801" width="5.125" style="891" customWidth="1"/>
    <col min="12802" max="12803" width="9" style="891" customWidth="1"/>
    <col min="12804" max="12805" width="8.5" style="891" customWidth="1"/>
    <col min="12806" max="12806" width="8.375" style="891" customWidth="1"/>
    <col min="12807" max="12807" width="7.375" style="891" customWidth="1"/>
    <col min="12808" max="12809" width="8.5" style="891" customWidth="1"/>
    <col min="12810" max="12810" width="22.625" style="891" customWidth="1"/>
    <col min="12811" max="13056" width="9" style="891"/>
    <col min="13057" max="13057" width="5.125" style="891" customWidth="1"/>
    <col min="13058" max="13059" width="9" style="891" customWidth="1"/>
    <col min="13060" max="13061" width="8.5" style="891" customWidth="1"/>
    <col min="13062" max="13062" width="8.375" style="891" customWidth="1"/>
    <col min="13063" max="13063" width="7.375" style="891" customWidth="1"/>
    <col min="13064" max="13065" width="8.5" style="891" customWidth="1"/>
    <col min="13066" max="13066" width="22.625" style="891" customWidth="1"/>
    <col min="13067" max="13312" width="9" style="891"/>
    <col min="13313" max="13313" width="5.125" style="891" customWidth="1"/>
    <col min="13314" max="13315" width="9" style="891" customWidth="1"/>
    <col min="13316" max="13317" width="8.5" style="891" customWidth="1"/>
    <col min="13318" max="13318" width="8.375" style="891" customWidth="1"/>
    <col min="13319" max="13319" width="7.375" style="891" customWidth="1"/>
    <col min="13320" max="13321" width="8.5" style="891" customWidth="1"/>
    <col min="13322" max="13322" width="22.625" style="891" customWidth="1"/>
    <col min="13323" max="13568" width="9" style="891"/>
    <col min="13569" max="13569" width="5.125" style="891" customWidth="1"/>
    <col min="13570" max="13571" width="9" style="891" customWidth="1"/>
    <col min="13572" max="13573" width="8.5" style="891" customWidth="1"/>
    <col min="13574" max="13574" width="8.375" style="891" customWidth="1"/>
    <col min="13575" max="13575" width="7.375" style="891" customWidth="1"/>
    <col min="13576" max="13577" width="8.5" style="891" customWidth="1"/>
    <col min="13578" max="13578" width="22.625" style="891" customWidth="1"/>
    <col min="13579" max="13824" width="9" style="891"/>
    <col min="13825" max="13825" width="5.125" style="891" customWidth="1"/>
    <col min="13826" max="13827" width="9" style="891" customWidth="1"/>
    <col min="13828" max="13829" width="8.5" style="891" customWidth="1"/>
    <col min="13830" max="13830" width="8.375" style="891" customWidth="1"/>
    <col min="13831" max="13831" width="7.375" style="891" customWidth="1"/>
    <col min="13832" max="13833" width="8.5" style="891" customWidth="1"/>
    <col min="13834" max="13834" width="22.625" style="891" customWidth="1"/>
    <col min="13835" max="14080" width="9" style="891"/>
    <col min="14081" max="14081" width="5.125" style="891" customWidth="1"/>
    <col min="14082" max="14083" width="9" style="891" customWidth="1"/>
    <col min="14084" max="14085" width="8.5" style="891" customWidth="1"/>
    <col min="14086" max="14086" width="8.375" style="891" customWidth="1"/>
    <col min="14087" max="14087" width="7.375" style="891" customWidth="1"/>
    <col min="14088" max="14089" width="8.5" style="891" customWidth="1"/>
    <col min="14090" max="14090" width="22.625" style="891" customWidth="1"/>
    <col min="14091" max="14336" width="9" style="891"/>
    <col min="14337" max="14337" width="5.125" style="891" customWidth="1"/>
    <col min="14338" max="14339" width="9" style="891" customWidth="1"/>
    <col min="14340" max="14341" width="8.5" style="891" customWidth="1"/>
    <col min="14342" max="14342" width="8.375" style="891" customWidth="1"/>
    <col min="14343" max="14343" width="7.375" style="891" customWidth="1"/>
    <col min="14344" max="14345" width="8.5" style="891" customWidth="1"/>
    <col min="14346" max="14346" width="22.625" style="891" customWidth="1"/>
    <col min="14347" max="14592" width="9" style="891"/>
    <col min="14593" max="14593" width="5.125" style="891" customWidth="1"/>
    <col min="14594" max="14595" width="9" style="891" customWidth="1"/>
    <col min="14596" max="14597" width="8.5" style="891" customWidth="1"/>
    <col min="14598" max="14598" width="8.375" style="891" customWidth="1"/>
    <col min="14599" max="14599" width="7.375" style="891" customWidth="1"/>
    <col min="14600" max="14601" width="8.5" style="891" customWidth="1"/>
    <col min="14602" max="14602" width="22.625" style="891" customWidth="1"/>
    <col min="14603" max="14848" width="9" style="891"/>
    <col min="14849" max="14849" width="5.125" style="891" customWidth="1"/>
    <col min="14850" max="14851" width="9" style="891" customWidth="1"/>
    <col min="14852" max="14853" width="8.5" style="891" customWidth="1"/>
    <col min="14854" max="14854" width="8.375" style="891" customWidth="1"/>
    <col min="14855" max="14855" width="7.375" style="891" customWidth="1"/>
    <col min="14856" max="14857" width="8.5" style="891" customWidth="1"/>
    <col min="14858" max="14858" width="22.625" style="891" customWidth="1"/>
    <col min="14859" max="15104" width="9" style="891"/>
    <col min="15105" max="15105" width="5.125" style="891" customWidth="1"/>
    <col min="15106" max="15107" width="9" style="891" customWidth="1"/>
    <col min="15108" max="15109" width="8.5" style="891" customWidth="1"/>
    <col min="15110" max="15110" width="8.375" style="891" customWidth="1"/>
    <col min="15111" max="15111" width="7.375" style="891" customWidth="1"/>
    <col min="15112" max="15113" width="8.5" style="891" customWidth="1"/>
    <col min="15114" max="15114" width="22.625" style="891" customWidth="1"/>
    <col min="15115" max="15360" width="9" style="891"/>
    <col min="15361" max="15361" width="5.125" style="891" customWidth="1"/>
    <col min="15362" max="15363" width="9" style="891" customWidth="1"/>
    <col min="15364" max="15365" width="8.5" style="891" customWidth="1"/>
    <col min="15366" max="15366" width="8.375" style="891" customWidth="1"/>
    <col min="15367" max="15367" width="7.375" style="891" customWidth="1"/>
    <col min="15368" max="15369" width="8.5" style="891" customWidth="1"/>
    <col min="15370" max="15370" width="22.625" style="891" customWidth="1"/>
    <col min="15371" max="15616" width="9" style="891"/>
    <col min="15617" max="15617" width="5.125" style="891" customWidth="1"/>
    <col min="15618" max="15619" width="9" style="891" customWidth="1"/>
    <col min="15620" max="15621" width="8.5" style="891" customWidth="1"/>
    <col min="15622" max="15622" width="8.375" style="891" customWidth="1"/>
    <col min="15623" max="15623" width="7.375" style="891" customWidth="1"/>
    <col min="15624" max="15625" width="8.5" style="891" customWidth="1"/>
    <col min="15626" max="15626" width="22.625" style="891" customWidth="1"/>
    <col min="15627" max="15872" width="9" style="891"/>
    <col min="15873" max="15873" width="5.125" style="891" customWidth="1"/>
    <col min="15874" max="15875" width="9" style="891" customWidth="1"/>
    <col min="15876" max="15877" width="8.5" style="891" customWidth="1"/>
    <col min="15878" max="15878" width="8.375" style="891" customWidth="1"/>
    <col min="15879" max="15879" width="7.375" style="891" customWidth="1"/>
    <col min="15880" max="15881" width="8.5" style="891" customWidth="1"/>
    <col min="15882" max="15882" width="22.625" style="891" customWidth="1"/>
    <col min="15883" max="16128" width="9" style="891"/>
    <col min="16129" max="16129" width="5.125" style="891" customWidth="1"/>
    <col min="16130" max="16131" width="9" style="891" customWidth="1"/>
    <col min="16132" max="16133" width="8.5" style="891" customWidth="1"/>
    <col min="16134" max="16134" width="8.375" style="891" customWidth="1"/>
    <col min="16135" max="16135" width="7.375" style="891" customWidth="1"/>
    <col min="16136" max="16137" width="8.5" style="891" customWidth="1"/>
    <col min="16138" max="16138" width="22.625" style="891" customWidth="1"/>
    <col min="16139" max="16384" width="9" style="891"/>
  </cols>
  <sheetData>
    <row r="1" spans="1:10" ht="27.75" customHeight="1">
      <c r="A1" s="888" t="s">
        <v>1992</v>
      </c>
      <c r="B1" s="889"/>
      <c r="C1" s="890"/>
      <c r="D1" s="890"/>
      <c r="E1" s="890"/>
      <c r="F1" s="890"/>
      <c r="G1" s="3911" t="s">
        <v>1389</v>
      </c>
      <c r="H1" s="3911"/>
      <c r="I1" s="3911"/>
      <c r="J1" s="3911"/>
    </row>
    <row r="2" spans="1:10" ht="84.75" customHeight="1">
      <c r="A2" s="3912" t="s">
        <v>1390</v>
      </c>
      <c r="B2" s="3913"/>
      <c r="C2" s="3913"/>
      <c r="D2" s="3913"/>
      <c r="E2" s="3913"/>
      <c r="F2" s="3913"/>
      <c r="G2" s="3913"/>
      <c r="H2" s="3913"/>
      <c r="I2" s="3913"/>
      <c r="J2" s="3913"/>
    </row>
    <row r="3" spans="1:10" ht="17.25" customHeight="1">
      <c r="A3" s="892"/>
      <c r="B3" s="893"/>
      <c r="C3" s="893"/>
      <c r="D3" s="893"/>
      <c r="E3" s="893"/>
      <c r="F3" s="893"/>
      <c r="G3" s="893"/>
      <c r="H3" s="893"/>
      <c r="I3" s="893"/>
      <c r="J3" s="893"/>
    </row>
    <row r="4" spans="1:10" ht="30" customHeight="1">
      <c r="A4" s="3914" t="s">
        <v>104</v>
      </c>
      <c r="B4" s="3914"/>
      <c r="C4" s="3914"/>
      <c r="D4" s="3915"/>
      <c r="E4" s="3915"/>
      <c r="F4" s="3915"/>
      <c r="G4" s="3915"/>
      <c r="H4" s="3915"/>
      <c r="I4" s="3915"/>
      <c r="J4" s="3915"/>
    </row>
    <row r="5" spans="1:10" ht="30" customHeight="1">
      <c r="A5" s="3914" t="s">
        <v>47</v>
      </c>
      <c r="B5" s="3914"/>
      <c r="C5" s="3914"/>
      <c r="D5" s="3916" t="s">
        <v>1391</v>
      </c>
      <c r="E5" s="3916"/>
      <c r="F5" s="3916"/>
      <c r="G5" s="3916"/>
      <c r="H5" s="3916"/>
      <c r="I5" s="3916"/>
      <c r="J5" s="3916"/>
    </row>
    <row r="6" spans="1:10" ht="17.25" customHeight="1">
      <c r="A6" s="892"/>
      <c r="B6" s="893"/>
      <c r="C6" s="893"/>
      <c r="D6" s="893"/>
      <c r="E6" s="893"/>
      <c r="F6" s="893"/>
      <c r="G6" s="893"/>
      <c r="H6" s="893"/>
      <c r="I6" s="893"/>
      <c r="J6" s="893"/>
    </row>
    <row r="7" spans="1:10" ht="17.25" customHeight="1">
      <c r="A7" s="3883"/>
      <c r="B7" s="3883"/>
      <c r="C7" s="3883"/>
      <c r="D7" s="3902"/>
      <c r="E7" s="3903"/>
      <c r="F7" s="894"/>
      <c r="G7" s="3904" t="s">
        <v>174</v>
      </c>
      <c r="H7" s="3904"/>
      <c r="I7" s="3905" t="s">
        <v>107</v>
      </c>
      <c r="J7" s="3906"/>
    </row>
    <row r="8" spans="1:10" ht="17.25" customHeight="1">
      <c r="A8" s="3883"/>
      <c r="B8" s="3883"/>
      <c r="C8" s="3883"/>
      <c r="D8" s="3902"/>
      <c r="E8" s="3903"/>
      <c r="F8" s="895"/>
      <c r="G8" s="3904"/>
      <c r="H8" s="3904"/>
      <c r="I8" s="3907"/>
      <c r="J8" s="3908"/>
    </row>
    <row r="9" spans="1:10" ht="17.25" customHeight="1">
      <c r="A9" s="3883"/>
      <c r="B9" s="3883"/>
      <c r="C9" s="3883"/>
      <c r="D9" s="3902"/>
      <c r="E9" s="3902"/>
      <c r="F9" s="895"/>
      <c r="G9" s="3904"/>
      <c r="H9" s="3904"/>
      <c r="I9" s="3909"/>
      <c r="J9" s="3910"/>
    </row>
    <row r="10" spans="1:10" ht="15.75" customHeight="1">
      <c r="A10" s="890"/>
      <c r="B10" s="890"/>
      <c r="C10" s="890"/>
      <c r="D10" s="890"/>
      <c r="E10" s="890"/>
      <c r="F10" s="890"/>
      <c r="G10" s="890"/>
      <c r="H10" s="890"/>
      <c r="I10" s="890"/>
      <c r="J10" s="890"/>
    </row>
    <row r="11" spans="1:10" ht="15.75" customHeight="1" thickBot="1">
      <c r="A11" s="896"/>
      <c r="B11" s="896"/>
      <c r="C11" s="896"/>
      <c r="D11" s="896"/>
      <c r="E11" s="896"/>
      <c r="F11" s="896"/>
      <c r="G11" s="896"/>
      <c r="H11" s="896"/>
      <c r="I11" s="896"/>
      <c r="J11" s="896"/>
    </row>
    <row r="12" spans="1:10" s="899" customFormat="1" ht="24.75" customHeight="1">
      <c r="A12" s="897"/>
      <c r="B12" s="3879" t="s">
        <v>52</v>
      </c>
      <c r="C12" s="3879"/>
      <c r="D12" s="3879" t="s">
        <v>1392</v>
      </c>
      <c r="E12" s="3879"/>
      <c r="F12" s="3879" t="s">
        <v>166</v>
      </c>
      <c r="G12" s="3880"/>
      <c r="H12" s="3900" t="s">
        <v>1393</v>
      </c>
      <c r="I12" s="3901"/>
      <c r="J12" s="898" t="s">
        <v>1394</v>
      </c>
    </row>
    <row r="13" spans="1:10" s="899" customFormat="1" ht="17.25" customHeight="1">
      <c r="A13" s="897">
        <v>1</v>
      </c>
      <c r="B13" s="3879"/>
      <c r="C13" s="3879"/>
      <c r="D13" s="3888"/>
      <c r="E13" s="3889"/>
      <c r="F13" s="3879"/>
      <c r="G13" s="3880"/>
      <c r="H13" s="3885"/>
      <c r="I13" s="3886"/>
      <c r="J13" s="900"/>
    </row>
    <row r="14" spans="1:10" s="899" customFormat="1" ht="17.25" customHeight="1">
      <c r="A14" s="897">
        <v>2</v>
      </c>
      <c r="B14" s="3879"/>
      <c r="C14" s="3879"/>
      <c r="D14" s="3888"/>
      <c r="E14" s="3889"/>
      <c r="F14" s="3879"/>
      <c r="G14" s="3880"/>
      <c r="H14" s="3885"/>
      <c r="I14" s="3886"/>
      <c r="J14" s="900"/>
    </row>
    <row r="15" spans="1:10" s="899" customFormat="1" ht="17.25" customHeight="1">
      <c r="A15" s="897">
        <v>3</v>
      </c>
      <c r="B15" s="3880"/>
      <c r="C15" s="3891"/>
      <c r="D15" s="3890"/>
      <c r="E15" s="3892"/>
      <c r="F15" s="3880"/>
      <c r="G15" s="3893"/>
      <c r="H15" s="3885"/>
      <c r="I15" s="3894"/>
      <c r="J15" s="900"/>
    </row>
    <row r="16" spans="1:10" s="899" customFormat="1" ht="17.25" customHeight="1">
      <c r="A16" s="897">
        <v>4</v>
      </c>
      <c r="B16" s="3880"/>
      <c r="C16" s="3891"/>
      <c r="D16" s="3890"/>
      <c r="E16" s="3892"/>
      <c r="F16" s="3880"/>
      <c r="G16" s="3893"/>
      <c r="H16" s="3885"/>
      <c r="I16" s="3894"/>
      <c r="J16" s="900"/>
    </row>
    <row r="17" spans="1:10" s="899" customFormat="1" ht="17.25" customHeight="1">
      <c r="A17" s="897">
        <v>5</v>
      </c>
      <c r="B17" s="3880"/>
      <c r="C17" s="3891"/>
      <c r="D17" s="3890"/>
      <c r="E17" s="3892"/>
      <c r="F17" s="3880"/>
      <c r="G17" s="3893"/>
      <c r="H17" s="3885"/>
      <c r="I17" s="3894"/>
      <c r="J17" s="900"/>
    </row>
    <row r="18" spans="1:10" s="899" customFormat="1" ht="17.25" customHeight="1">
      <c r="A18" s="897">
        <v>6</v>
      </c>
      <c r="B18" s="3880"/>
      <c r="C18" s="3891"/>
      <c r="D18" s="3890"/>
      <c r="E18" s="3892"/>
      <c r="F18" s="3880"/>
      <c r="G18" s="3893"/>
      <c r="H18" s="3885"/>
      <c r="I18" s="3894"/>
      <c r="J18" s="901"/>
    </row>
    <row r="19" spans="1:10" s="899" customFormat="1" ht="17.25" customHeight="1">
      <c r="A19" s="897">
        <v>7</v>
      </c>
      <c r="B19" s="3879"/>
      <c r="C19" s="3879"/>
      <c r="D19" s="3879"/>
      <c r="E19" s="3879"/>
      <c r="F19" s="3879"/>
      <c r="G19" s="3880"/>
      <c r="H19" s="3898"/>
      <c r="I19" s="3899"/>
      <c r="J19" s="901"/>
    </row>
    <row r="20" spans="1:10" s="899" customFormat="1" ht="17.25" customHeight="1">
      <c r="A20" s="897">
        <v>8</v>
      </c>
      <c r="B20" s="3879"/>
      <c r="C20" s="3879"/>
      <c r="D20" s="3879"/>
      <c r="E20" s="3879"/>
      <c r="F20" s="3879"/>
      <c r="G20" s="3880"/>
      <c r="H20" s="3897"/>
      <c r="I20" s="3886"/>
      <c r="J20" s="901"/>
    </row>
    <row r="21" spans="1:10" s="899" customFormat="1" ht="17.25" customHeight="1">
      <c r="A21" s="897">
        <v>9</v>
      </c>
      <c r="B21" s="3879"/>
      <c r="C21" s="3879"/>
      <c r="D21" s="3879"/>
      <c r="E21" s="3879"/>
      <c r="F21" s="3879"/>
      <c r="G21" s="3880"/>
      <c r="H21" s="3897"/>
      <c r="I21" s="3886"/>
      <c r="J21" s="901"/>
    </row>
    <row r="22" spans="1:10" s="899" customFormat="1" ht="17.25" customHeight="1">
      <c r="A22" s="897">
        <v>10</v>
      </c>
      <c r="B22" s="3879"/>
      <c r="C22" s="3879"/>
      <c r="D22" s="3879"/>
      <c r="E22" s="3879"/>
      <c r="F22" s="3879"/>
      <c r="G22" s="3880"/>
      <c r="H22" s="3895"/>
      <c r="I22" s="3896"/>
      <c r="J22" s="901"/>
    </row>
    <row r="23" spans="1:10" s="899" customFormat="1" ht="17.25" customHeight="1">
      <c r="A23" s="897">
        <v>11</v>
      </c>
      <c r="B23" s="3880"/>
      <c r="C23" s="3891"/>
      <c r="D23" s="3890"/>
      <c r="E23" s="3892"/>
      <c r="F23" s="3879"/>
      <c r="G23" s="3880"/>
      <c r="H23" s="3885"/>
      <c r="I23" s="3894"/>
      <c r="J23" s="900"/>
    </row>
    <row r="24" spans="1:10" s="899" customFormat="1" ht="17.25" customHeight="1">
      <c r="A24" s="897">
        <v>12</v>
      </c>
      <c r="B24" s="3879"/>
      <c r="C24" s="3879"/>
      <c r="D24" s="3888"/>
      <c r="E24" s="3889"/>
      <c r="F24" s="3879"/>
      <c r="G24" s="3880"/>
      <c r="H24" s="3885"/>
      <c r="I24" s="3886"/>
      <c r="J24" s="900"/>
    </row>
    <row r="25" spans="1:10" s="899" customFormat="1" ht="17.25" customHeight="1">
      <c r="A25" s="897">
        <v>13</v>
      </c>
      <c r="B25" s="3880"/>
      <c r="C25" s="3891"/>
      <c r="D25" s="3890"/>
      <c r="E25" s="3892"/>
      <c r="F25" s="3880"/>
      <c r="G25" s="3893"/>
      <c r="H25" s="3885"/>
      <c r="I25" s="3894"/>
      <c r="J25" s="900"/>
    </row>
    <row r="26" spans="1:10" s="899" customFormat="1" ht="17.25" customHeight="1">
      <c r="A26" s="897">
        <v>14</v>
      </c>
      <c r="B26" s="3879"/>
      <c r="C26" s="3879"/>
      <c r="D26" s="3888"/>
      <c r="E26" s="3889"/>
      <c r="F26" s="3879"/>
      <c r="G26" s="3880"/>
      <c r="H26" s="3885"/>
      <c r="I26" s="3886"/>
      <c r="J26" s="900"/>
    </row>
    <row r="27" spans="1:10" s="899" customFormat="1" ht="17.25" customHeight="1">
      <c r="A27" s="897">
        <v>15</v>
      </c>
      <c r="B27" s="3879"/>
      <c r="C27" s="3879"/>
      <c r="D27" s="3890"/>
      <c r="E27" s="3891"/>
      <c r="F27" s="3879"/>
      <c r="G27" s="3880"/>
      <c r="H27" s="3885"/>
      <c r="I27" s="3886"/>
      <c r="J27" s="901"/>
    </row>
    <row r="28" spans="1:10" s="899" customFormat="1" ht="17.25" customHeight="1">
      <c r="A28" s="897">
        <v>16</v>
      </c>
      <c r="B28" s="3879"/>
      <c r="C28" s="3879"/>
      <c r="D28" s="3887"/>
      <c r="E28" s="3879"/>
      <c r="F28" s="3879"/>
      <c r="G28" s="3880"/>
      <c r="H28" s="3885"/>
      <c r="I28" s="3886"/>
      <c r="J28" s="901"/>
    </row>
    <row r="29" spans="1:10" s="899" customFormat="1" ht="17.25" customHeight="1">
      <c r="A29" s="897">
        <v>17</v>
      </c>
      <c r="B29" s="3879"/>
      <c r="C29" s="3879"/>
      <c r="D29" s="3879"/>
      <c r="E29" s="3879"/>
      <c r="F29" s="3879"/>
      <c r="G29" s="3880"/>
      <c r="H29" s="3885"/>
      <c r="I29" s="3886"/>
      <c r="J29" s="901"/>
    </row>
    <row r="30" spans="1:10" s="899" customFormat="1" ht="17.25" customHeight="1">
      <c r="A30" s="897">
        <v>18</v>
      </c>
      <c r="B30" s="3879"/>
      <c r="C30" s="3879"/>
      <c r="D30" s="3879"/>
      <c r="E30" s="3879"/>
      <c r="F30" s="3879"/>
      <c r="G30" s="3880"/>
      <c r="H30" s="3885"/>
      <c r="I30" s="3886"/>
      <c r="J30" s="901"/>
    </row>
    <row r="31" spans="1:10" s="899" customFormat="1" ht="17.25" customHeight="1">
      <c r="A31" s="897">
        <v>19</v>
      </c>
      <c r="B31" s="3879"/>
      <c r="C31" s="3879"/>
      <c r="D31" s="3879"/>
      <c r="E31" s="3879"/>
      <c r="F31" s="3879"/>
      <c r="G31" s="3880"/>
      <c r="H31" s="3885"/>
      <c r="I31" s="3886"/>
      <c r="J31" s="901"/>
    </row>
    <row r="32" spans="1:10" s="899" customFormat="1" ht="17.25" customHeight="1" thickBot="1">
      <c r="A32" s="897">
        <v>20</v>
      </c>
      <c r="B32" s="3879"/>
      <c r="C32" s="3879"/>
      <c r="D32" s="3879"/>
      <c r="E32" s="3879"/>
      <c r="F32" s="3879"/>
      <c r="G32" s="3880"/>
      <c r="H32" s="3881"/>
      <c r="I32" s="3882"/>
      <c r="J32" s="901"/>
    </row>
    <row r="33" spans="1:10" ht="55.5" customHeight="1">
      <c r="A33" s="3883" t="s">
        <v>1395</v>
      </c>
      <c r="B33" s="3884"/>
      <c r="C33" s="3884"/>
      <c r="D33" s="3884"/>
      <c r="E33" s="3884"/>
      <c r="F33" s="3884"/>
      <c r="G33" s="3884"/>
      <c r="H33" s="3884"/>
      <c r="I33" s="3884"/>
      <c r="J33" s="3884"/>
    </row>
    <row r="34" spans="1:10" ht="108" customHeight="1">
      <c r="A34" s="3884"/>
      <c r="B34" s="3884"/>
      <c r="C34" s="3884"/>
      <c r="D34" s="3884"/>
      <c r="E34" s="3884"/>
      <c r="F34" s="3884"/>
      <c r="G34" s="3884"/>
      <c r="H34" s="3884"/>
      <c r="I34" s="3884"/>
      <c r="J34" s="3884"/>
    </row>
  </sheetData>
  <mergeCells count="99">
    <mergeCell ref="G1:J1"/>
    <mergeCell ref="A2:J2"/>
    <mergeCell ref="A4:C4"/>
    <mergeCell ref="D4:J4"/>
    <mergeCell ref="A5:C5"/>
    <mergeCell ref="D5:J5"/>
    <mergeCell ref="A7:C7"/>
    <mergeCell ref="D7:E7"/>
    <mergeCell ref="G7:H9"/>
    <mergeCell ref="I7:J9"/>
    <mergeCell ref="A8:C8"/>
    <mergeCell ref="D8:E8"/>
    <mergeCell ref="A9:C9"/>
    <mergeCell ref="D9:E9"/>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A33:J34"/>
  </mergeCells>
  <phoneticPr fontId="5"/>
  <pageMargins left="0.51181102362204722" right="0.51181102362204722" top="0.74803149606299213" bottom="0.74803149606299213" header="0.31496062992125984" footer="0.31496062992125984"/>
  <pageSetup paperSize="9" scale="98"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J44"/>
  <sheetViews>
    <sheetView zoomScaleNormal="100" workbookViewId="0">
      <selection activeCell="I17" sqref="I17"/>
    </sheetView>
  </sheetViews>
  <sheetFormatPr defaultRowHeight="13.5"/>
  <cols>
    <col min="1" max="1" width="3.125" style="124" customWidth="1"/>
    <col min="2" max="2" width="15.375" style="124" customWidth="1"/>
    <col min="3" max="4" width="8.5" style="124" customWidth="1"/>
    <col min="5" max="6" width="8.625" style="124" customWidth="1"/>
    <col min="7" max="8" width="19.375" style="124" customWidth="1"/>
    <col min="9" max="256" width="9" style="124"/>
    <col min="257" max="257" width="3.125" style="124" customWidth="1"/>
    <col min="258" max="258" width="15.375" style="124" customWidth="1"/>
    <col min="259" max="260" width="8.5" style="124" customWidth="1"/>
    <col min="261" max="262" width="8.625" style="124" customWidth="1"/>
    <col min="263" max="263" width="16.375" style="124" customWidth="1"/>
    <col min="264" max="264" width="16.75" style="124" bestFit="1" customWidth="1"/>
    <col min="265" max="512" width="9" style="124"/>
    <col min="513" max="513" width="3.125" style="124" customWidth="1"/>
    <col min="514" max="514" width="15.375" style="124" customWidth="1"/>
    <col min="515" max="516" width="8.5" style="124" customWidth="1"/>
    <col min="517" max="518" width="8.625" style="124" customWidth="1"/>
    <col min="519" max="519" width="16.375" style="124" customWidth="1"/>
    <col min="520" max="520" width="16.75" style="124" bestFit="1" customWidth="1"/>
    <col min="521" max="768" width="9" style="124"/>
    <col min="769" max="769" width="3.125" style="124" customWidth="1"/>
    <col min="770" max="770" width="15.375" style="124" customWidth="1"/>
    <col min="771" max="772" width="8.5" style="124" customWidth="1"/>
    <col min="773" max="774" width="8.625" style="124" customWidth="1"/>
    <col min="775" max="775" width="16.375" style="124" customWidth="1"/>
    <col min="776" max="776" width="16.75" style="124" bestFit="1" customWidth="1"/>
    <col min="777" max="1024" width="9" style="124"/>
    <col min="1025" max="1025" width="3.125" style="124" customWidth="1"/>
    <col min="1026" max="1026" width="15.375" style="124" customWidth="1"/>
    <col min="1027" max="1028" width="8.5" style="124" customWidth="1"/>
    <col min="1029" max="1030" width="8.625" style="124" customWidth="1"/>
    <col min="1031" max="1031" width="16.375" style="124" customWidth="1"/>
    <col min="1032" max="1032" width="16.75" style="124" bestFit="1" customWidth="1"/>
    <col min="1033" max="1280" width="9" style="124"/>
    <col min="1281" max="1281" width="3.125" style="124" customWidth="1"/>
    <col min="1282" max="1282" width="15.375" style="124" customWidth="1"/>
    <col min="1283" max="1284" width="8.5" style="124" customWidth="1"/>
    <col min="1285" max="1286" width="8.625" style="124" customWidth="1"/>
    <col min="1287" max="1287" width="16.375" style="124" customWidth="1"/>
    <col min="1288" max="1288" width="16.75" style="124" bestFit="1" customWidth="1"/>
    <col min="1289" max="1536" width="9" style="124"/>
    <col min="1537" max="1537" width="3.125" style="124" customWidth="1"/>
    <col min="1538" max="1538" width="15.375" style="124" customWidth="1"/>
    <col min="1539" max="1540" width="8.5" style="124" customWidth="1"/>
    <col min="1541" max="1542" width="8.625" style="124" customWidth="1"/>
    <col min="1543" max="1543" width="16.375" style="124" customWidth="1"/>
    <col min="1544" max="1544" width="16.75" style="124" bestFit="1" customWidth="1"/>
    <col min="1545" max="1792" width="9" style="124"/>
    <col min="1793" max="1793" width="3.125" style="124" customWidth="1"/>
    <col min="1794" max="1794" width="15.375" style="124" customWidth="1"/>
    <col min="1795" max="1796" width="8.5" style="124" customWidth="1"/>
    <col min="1797" max="1798" width="8.625" style="124" customWidth="1"/>
    <col min="1799" max="1799" width="16.375" style="124" customWidth="1"/>
    <col min="1800" max="1800" width="16.75" style="124" bestFit="1" customWidth="1"/>
    <col min="1801" max="2048" width="9" style="124"/>
    <col min="2049" max="2049" width="3.125" style="124" customWidth="1"/>
    <col min="2050" max="2050" width="15.375" style="124" customWidth="1"/>
    <col min="2051" max="2052" width="8.5" style="124" customWidth="1"/>
    <col min="2053" max="2054" width="8.625" style="124" customWidth="1"/>
    <col min="2055" max="2055" width="16.375" style="124" customWidth="1"/>
    <col min="2056" max="2056" width="16.75" style="124" bestFit="1" customWidth="1"/>
    <col min="2057" max="2304" width="9" style="124"/>
    <col min="2305" max="2305" width="3.125" style="124" customWidth="1"/>
    <col min="2306" max="2306" width="15.375" style="124" customWidth="1"/>
    <col min="2307" max="2308" width="8.5" style="124" customWidth="1"/>
    <col min="2309" max="2310" width="8.625" style="124" customWidth="1"/>
    <col min="2311" max="2311" width="16.375" style="124" customWidth="1"/>
    <col min="2312" max="2312" width="16.75" style="124" bestFit="1" customWidth="1"/>
    <col min="2313" max="2560" width="9" style="124"/>
    <col min="2561" max="2561" width="3.125" style="124" customWidth="1"/>
    <col min="2562" max="2562" width="15.375" style="124" customWidth="1"/>
    <col min="2563" max="2564" width="8.5" style="124" customWidth="1"/>
    <col min="2565" max="2566" width="8.625" style="124" customWidth="1"/>
    <col min="2567" max="2567" width="16.375" style="124" customWidth="1"/>
    <col min="2568" max="2568" width="16.75" style="124" bestFit="1" customWidth="1"/>
    <col min="2569" max="2816" width="9" style="124"/>
    <col min="2817" max="2817" width="3.125" style="124" customWidth="1"/>
    <col min="2818" max="2818" width="15.375" style="124" customWidth="1"/>
    <col min="2819" max="2820" width="8.5" style="124" customWidth="1"/>
    <col min="2821" max="2822" width="8.625" style="124" customWidth="1"/>
    <col min="2823" max="2823" width="16.375" style="124" customWidth="1"/>
    <col min="2824" max="2824" width="16.75" style="124" bestFit="1" customWidth="1"/>
    <col min="2825" max="3072" width="9" style="124"/>
    <col min="3073" max="3073" width="3.125" style="124" customWidth="1"/>
    <col min="3074" max="3074" width="15.375" style="124" customWidth="1"/>
    <col min="3075" max="3076" width="8.5" style="124" customWidth="1"/>
    <col min="3077" max="3078" width="8.625" style="124" customWidth="1"/>
    <col min="3079" max="3079" width="16.375" style="124" customWidth="1"/>
    <col min="3080" max="3080" width="16.75" style="124" bestFit="1" customWidth="1"/>
    <col min="3081" max="3328" width="9" style="124"/>
    <col min="3329" max="3329" width="3.125" style="124" customWidth="1"/>
    <col min="3330" max="3330" width="15.375" style="124" customWidth="1"/>
    <col min="3331" max="3332" width="8.5" style="124" customWidth="1"/>
    <col min="3333" max="3334" width="8.625" style="124" customWidth="1"/>
    <col min="3335" max="3335" width="16.375" style="124" customWidth="1"/>
    <col min="3336" max="3336" width="16.75" style="124" bestFit="1" customWidth="1"/>
    <col min="3337" max="3584" width="9" style="124"/>
    <col min="3585" max="3585" width="3.125" style="124" customWidth="1"/>
    <col min="3586" max="3586" width="15.375" style="124" customWidth="1"/>
    <col min="3587" max="3588" width="8.5" style="124" customWidth="1"/>
    <col min="3589" max="3590" width="8.625" style="124" customWidth="1"/>
    <col min="3591" max="3591" width="16.375" style="124" customWidth="1"/>
    <col min="3592" max="3592" width="16.75" style="124" bestFit="1" customWidth="1"/>
    <col min="3593" max="3840" width="9" style="124"/>
    <col min="3841" max="3841" width="3.125" style="124" customWidth="1"/>
    <col min="3842" max="3842" width="15.375" style="124" customWidth="1"/>
    <col min="3843" max="3844" width="8.5" style="124" customWidth="1"/>
    <col min="3845" max="3846" width="8.625" style="124" customWidth="1"/>
    <col min="3847" max="3847" width="16.375" style="124" customWidth="1"/>
    <col min="3848" max="3848" width="16.75" style="124" bestFit="1" customWidth="1"/>
    <col min="3849" max="4096" width="9" style="124"/>
    <col min="4097" max="4097" width="3.125" style="124" customWidth="1"/>
    <col min="4098" max="4098" width="15.375" style="124" customWidth="1"/>
    <col min="4099" max="4100" width="8.5" style="124" customWidth="1"/>
    <col min="4101" max="4102" width="8.625" style="124" customWidth="1"/>
    <col min="4103" max="4103" width="16.375" style="124" customWidth="1"/>
    <col min="4104" max="4104" width="16.75" style="124" bestFit="1" customWidth="1"/>
    <col min="4105" max="4352" width="9" style="124"/>
    <col min="4353" max="4353" width="3.125" style="124" customWidth="1"/>
    <col min="4354" max="4354" width="15.375" style="124" customWidth="1"/>
    <col min="4355" max="4356" width="8.5" style="124" customWidth="1"/>
    <col min="4357" max="4358" width="8.625" style="124" customWidth="1"/>
    <col min="4359" max="4359" width="16.375" style="124" customWidth="1"/>
    <col min="4360" max="4360" width="16.75" style="124" bestFit="1" customWidth="1"/>
    <col min="4361" max="4608" width="9" style="124"/>
    <col min="4609" max="4609" width="3.125" style="124" customWidth="1"/>
    <col min="4610" max="4610" width="15.375" style="124" customWidth="1"/>
    <col min="4611" max="4612" width="8.5" style="124" customWidth="1"/>
    <col min="4613" max="4614" width="8.625" style="124" customWidth="1"/>
    <col min="4615" max="4615" width="16.375" style="124" customWidth="1"/>
    <col min="4616" max="4616" width="16.75" style="124" bestFit="1" customWidth="1"/>
    <col min="4617" max="4864" width="9" style="124"/>
    <col min="4865" max="4865" width="3.125" style="124" customWidth="1"/>
    <col min="4866" max="4866" width="15.375" style="124" customWidth="1"/>
    <col min="4867" max="4868" width="8.5" style="124" customWidth="1"/>
    <col min="4869" max="4870" width="8.625" style="124" customWidth="1"/>
    <col min="4871" max="4871" width="16.375" style="124" customWidth="1"/>
    <col min="4872" max="4872" width="16.75" style="124" bestFit="1" customWidth="1"/>
    <col min="4873" max="5120" width="9" style="124"/>
    <col min="5121" max="5121" width="3.125" style="124" customWidth="1"/>
    <col min="5122" max="5122" width="15.375" style="124" customWidth="1"/>
    <col min="5123" max="5124" width="8.5" style="124" customWidth="1"/>
    <col min="5125" max="5126" width="8.625" style="124" customWidth="1"/>
    <col min="5127" max="5127" width="16.375" style="124" customWidth="1"/>
    <col min="5128" max="5128" width="16.75" style="124" bestFit="1" customWidth="1"/>
    <col min="5129" max="5376" width="9" style="124"/>
    <col min="5377" max="5377" width="3.125" style="124" customWidth="1"/>
    <col min="5378" max="5378" width="15.375" style="124" customWidth="1"/>
    <col min="5379" max="5380" width="8.5" style="124" customWidth="1"/>
    <col min="5381" max="5382" width="8.625" style="124" customWidth="1"/>
    <col min="5383" max="5383" width="16.375" style="124" customWidth="1"/>
    <col min="5384" max="5384" width="16.75" style="124" bestFit="1" customWidth="1"/>
    <col min="5385" max="5632" width="9" style="124"/>
    <col min="5633" max="5633" width="3.125" style="124" customWidth="1"/>
    <col min="5634" max="5634" width="15.375" style="124" customWidth="1"/>
    <col min="5635" max="5636" width="8.5" style="124" customWidth="1"/>
    <col min="5637" max="5638" width="8.625" style="124" customWidth="1"/>
    <col min="5639" max="5639" width="16.375" style="124" customWidth="1"/>
    <col min="5640" max="5640" width="16.75" style="124" bestFit="1" customWidth="1"/>
    <col min="5641" max="5888" width="9" style="124"/>
    <col min="5889" max="5889" width="3.125" style="124" customWidth="1"/>
    <col min="5890" max="5890" width="15.375" style="124" customWidth="1"/>
    <col min="5891" max="5892" width="8.5" style="124" customWidth="1"/>
    <col min="5893" max="5894" width="8.625" style="124" customWidth="1"/>
    <col min="5895" max="5895" width="16.375" style="124" customWidth="1"/>
    <col min="5896" max="5896" width="16.75" style="124" bestFit="1" customWidth="1"/>
    <col min="5897" max="6144" width="9" style="124"/>
    <col min="6145" max="6145" width="3.125" style="124" customWidth="1"/>
    <col min="6146" max="6146" width="15.375" style="124" customWidth="1"/>
    <col min="6147" max="6148" width="8.5" style="124" customWidth="1"/>
    <col min="6149" max="6150" width="8.625" style="124" customWidth="1"/>
    <col min="6151" max="6151" width="16.375" style="124" customWidth="1"/>
    <col min="6152" max="6152" width="16.75" style="124" bestFit="1" customWidth="1"/>
    <col min="6153" max="6400" width="9" style="124"/>
    <col min="6401" max="6401" width="3.125" style="124" customWidth="1"/>
    <col min="6402" max="6402" width="15.375" style="124" customWidth="1"/>
    <col min="6403" max="6404" width="8.5" style="124" customWidth="1"/>
    <col min="6405" max="6406" width="8.625" style="124" customWidth="1"/>
    <col min="6407" max="6407" width="16.375" style="124" customWidth="1"/>
    <col min="6408" max="6408" width="16.75" style="124" bestFit="1" customWidth="1"/>
    <col min="6409" max="6656" width="9" style="124"/>
    <col min="6657" max="6657" width="3.125" style="124" customWidth="1"/>
    <col min="6658" max="6658" width="15.375" style="124" customWidth="1"/>
    <col min="6659" max="6660" width="8.5" style="124" customWidth="1"/>
    <col min="6661" max="6662" width="8.625" style="124" customWidth="1"/>
    <col min="6663" max="6663" width="16.375" style="124" customWidth="1"/>
    <col min="6664" max="6664" width="16.75" style="124" bestFit="1" customWidth="1"/>
    <col min="6665" max="6912" width="9" style="124"/>
    <col min="6913" max="6913" width="3.125" style="124" customWidth="1"/>
    <col min="6914" max="6914" width="15.375" style="124" customWidth="1"/>
    <col min="6915" max="6916" width="8.5" style="124" customWidth="1"/>
    <col min="6917" max="6918" width="8.625" style="124" customWidth="1"/>
    <col min="6919" max="6919" width="16.375" style="124" customWidth="1"/>
    <col min="6920" max="6920" width="16.75" style="124" bestFit="1" customWidth="1"/>
    <col min="6921" max="7168" width="9" style="124"/>
    <col min="7169" max="7169" width="3.125" style="124" customWidth="1"/>
    <col min="7170" max="7170" width="15.375" style="124" customWidth="1"/>
    <col min="7171" max="7172" width="8.5" style="124" customWidth="1"/>
    <col min="7173" max="7174" width="8.625" style="124" customWidth="1"/>
    <col min="7175" max="7175" width="16.375" style="124" customWidth="1"/>
    <col min="7176" max="7176" width="16.75" style="124" bestFit="1" customWidth="1"/>
    <col min="7177" max="7424" width="9" style="124"/>
    <col min="7425" max="7425" width="3.125" style="124" customWidth="1"/>
    <col min="7426" max="7426" width="15.375" style="124" customWidth="1"/>
    <col min="7427" max="7428" width="8.5" style="124" customWidth="1"/>
    <col min="7429" max="7430" width="8.625" style="124" customWidth="1"/>
    <col min="7431" max="7431" width="16.375" style="124" customWidth="1"/>
    <col min="7432" max="7432" width="16.75" style="124" bestFit="1" customWidth="1"/>
    <col min="7433" max="7680" width="9" style="124"/>
    <col min="7681" max="7681" width="3.125" style="124" customWidth="1"/>
    <col min="7682" max="7682" width="15.375" style="124" customWidth="1"/>
    <col min="7683" max="7684" width="8.5" style="124" customWidth="1"/>
    <col min="7685" max="7686" width="8.625" style="124" customWidth="1"/>
    <col min="7687" max="7687" width="16.375" style="124" customWidth="1"/>
    <col min="7688" max="7688" width="16.75" style="124" bestFit="1" customWidth="1"/>
    <col min="7689" max="7936" width="9" style="124"/>
    <col min="7937" max="7937" width="3.125" style="124" customWidth="1"/>
    <col min="7938" max="7938" width="15.375" style="124" customWidth="1"/>
    <col min="7939" max="7940" width="8.5" style="124" customWidth="1"/>
    <col min="7941" max="7942" width="8.625" style="124" customWidth="1"/>
    <col min="7943" max="7943" width="16.375" style="124" customWidth="1"/>
    <col min="7944" max="7944" width="16.75" style="124" bestFit="1" customWidth="1"/>
    <col min="7945" max="8192" width="9" style="124"/>
    <col min="8193" max="8193" width="3.125" style="124" customWidth="1"/>
    <col min="8194" max="8194" width="15.375" style="124" customWidth="1"/>
    <col min="8195" max="8196" width="8.5" style="124" customWidth="1"/>
    <col min="8197" max="8198" width="8.625" style="124" customWidth="1"/>
    <col min="8199" max="8199" width="16.375" style="124" customWidth="1"/>
    <col min="8200" max="8200" width="16.75" style="124" bestFit="1" customWidth="1"/>
    <col min="8201" max="8448" width="9" style="124"/>
    <col min="8449" max="8449" width="3.125" style="124" customWidth="1"/>
    <col min="8450" max="8450" width="15.375" style="124" customWidth="1"/>
    <col min="8451" max="8452" width="8.5" style="124" customWidth="1"/>
    <col min="8453" max="8454" width="8.625" style="124" customWidth="1"/>
    <col min="8455" max="8455" width="16.375" style="124" customWidth="1"/>
    <col min="8456" max="8456" width="16.75" style="124" bestFit="1" customWidth="1"/>
    <col min="8457" max="8704" width="9" style="124"/>
    <col min="8705" max="8705" width="3.125" style="124" customWidth="1"/>
    <col min="8706" max="8706" width="15.375" style="124" customWidth="1"/>
    <col min="8707" max="8708" width="8.5" style="124" customWidth="1"/>
    <col min="8709" max="8710" width="8.625" style="124" customWidth="1"/>
    <col min="8711" max="8711" width="16.375" style="124" customWidth="1"/>
    <col min="8712" max="8712" width="16.75" style="124" bestFit="1" customWidth="1"/>
    <col min="8713" max="8960" width="9" style="124"/>
    <col min="8961" max="8961" width="3.125" style="124" customWidth="1"/>
    <col min="8962" max="8962" width="15.375" style="124" customWidth="1"/>
    <col min="8963" max="8964" width="8.5" style="124" customWidth="1"/>
    <col min="8965" max="8966" width="8.625" style="124" customWidth="1"/>
    <col min="8967" max="8967" width="16.375" style="124" customWidth="1"/>
    <col min="8968" max="8968" width="16.75" style="124" bestFit="1" customWidth="1"/>
    <col min="8969" max="9216" width="9" style="124"/>
    <col min="9217" max="9217" width="3.125" style="124" customWidth="1"/>
    <col min="9218" max="9218" width="15.375" style="124" customWidth="1"/>
    <col min="9219" max="9220" width="8.5" style="124" customWidth="1"/>
    <col min="9221" max="9222" width="8.625" style="124" customWidth="1"/>
    <col min="9223" max="9223" width="16.375" style="124" customWidth="1"/>
    <col min="9224" max="9224" width="16.75" style="124" bestFit="1" customWidth="1"/>
    <col min="9225" max="9472" width="9" style="124"/>
    <col min="9473" max="9473" width="3.125" style="124" customWidth="1"/>
    <col min="9474" max="9474" width="15.375" style="124" customWidth="1"/>
    <col min="9475" max="9476" width="8.5" style="124" customWidth="1"/>
    <col min="9477" max="9478" width="8.625" style="124" customWidth="1"/>
    <col min="9479" max="9479" width="16.375" style="124" customWidth="1"/>
    <col min="9480" max="9480" width="16.75" style="124" bestFit="1" customWidth="1"/>
    <col min="9481" max="9728" width="9" style="124"/>
    <col min="9729" max="9729" width="3.125" style="124" customWidth="1"/>
    <col min="9730" max="9730" width="15.375" style="124" customWidth="1"/>
    <col min="9731" max="9732" width="8.5" style="124" customWidth="1"/>
    <col min="9733" max="9734" width="8.625" style="124" customWidth="1"/>
    <col min="9735" max="9735" width="16.375" style="124" customWidth="1"/>
    <col min="9736" max="9736" width="16.75" style="124" bestFit="1" customWidth="1"/>
    <col min="9737" max="9984" width="9" style="124"/>
    <col min="9985" max="9985" width="3.125" style="124" customWidth="1"/>
    <col min="9986" max="9986" width="15.375" style="124" customWidth="1"/>
    <col min="9987" max="9988" width="8.5" style="124" customWidth="1"/>
    <col min="9989" max="9990" width="8.625" style="124" customWidth="1"/>
    <col min="9991" max="9991" width="16.375" style="124" customWidth="1"/>
    <col min="9992" max="9992" width="16.75" style="124" bestFit="1" customWidth="1"/>
    <col min="9993" max="10240" width="9" style="124"/>
    <col min="10241" max="10241" width="3.125" style="124" customWidth="1"/>
    <col min="10242" max="10242" width="15.375" style="124" customWidth="1"/>
    <col min="10243" max="10244" width="8.5" style="124" customWidth="1"/>
    <col min="10245" max="10246" width="8.625" style="124" customWidth="1"/>
    <col min="10247" max="10247" width="16.375" style="124" customWidth="1"/>
    <col min="10248" max="10248" width="16.75" style="124" bestFit="1" customWidth="1"/>
    <col min="10249" max="10496" width="9" style="124"/>
    <col min="10497" max="10497" width="3.125" style="124" customWidth="1"/>
    <col min="10498" max="10498" width="15.375" style="124" customWidth="1"/>
    <col min="10499" max="10500" width="8.5" style="124" customWidth="1"/>
    <col min="10501" max="10502" width="8.625" style="124" customWidth="1"/>
    <col min="10503" max="10503" width="16.375" style="124" customWidth="1"/>
    <col min="10504" max="10504" width="16.75" style="124" bestFit="1" customWidth="1"/>
    <col min="10505" max="10752" width="9" style="124"/>
    <col min="10753" max="10753" width="3.125" style="124" customWidth="1"/>
    <col min="10754" max="10754" width="15.375" style="124" customWidth="1"/>
    <col min="10755" max="10756" width="8.5" style="124" customWidth="1"/>
    <col min="10757" max="10758" width="8.625" style="124" customWidth="1"/>
    <col min="10759" max="10759" width="16.375" style="124" customWidth="1"/>
    <col min="10760" max="10760" width="16.75" style="124" bestFit="1" customWidth="1"/>
    <col min="10761" max="11008" width="9" style="124"/>
    <col min="11009" max="11009" width="3.125" style="124" customWidth="1"/>
    <col min="11010" max="11010" width="15.375" style="124" customWidth="1"/>
    <col min="11011" max="11012" width="8.5" style="124" customWidth="1"/>
    <col min="11013" max="11014" width="8.625" style="124" customWidth="1"/>
    <col min="11015" max="11015" width="16.375" style="124" customWidth="1"/>
    <col min="11016" max="11016" width="16.75" style="124" bestFit="1" customWidth="1"/>
    <col min="11017" max="11264" width="9" style="124"/>
    <col min="11265" max="11265" width="3.125" style="124" customWidth="1"/>
    <col min="11266" max="11266" width="15.375" style="124" customWidth="1"/>
    <col min="11267" max="11268" width="8.5" style="124" customWidth="1"/>
    <col min="11269" max="11270" width="8.625" style="124" customWidth="1"/>
    <col min="11271" max="11271" width="16.375" style="124" customWidth="1"/>
    <col min="11272" max="11272" width="16.75" style="124" bestFit="1" customWidth="1"/>
    <col min="11273" max="11520" width="9" style="124"/>
    <col min="11521" max="11521" width="3.125" style="124" customWidth="1"/>
    <col min="11522" max="11522" width="15.375" style="124" customWidth="1"/>
    <col min="11523" max="11524" width="8.5" style="124" customWidth="1"/>
    <col min="11525" max="11526" width="8.625" style="124" customWidth="1"/>
    <col min="11527" max="11527" width="16.375" style="124" customWidth="1"/>
    <col min="11528" max="11528" width="16.75" style="124" bestFit="1" customWidth="1"/>
    <col min="11529" max="11776" width="9" style="124"/>
    <col min="11777" max="11777" width="3.125" style="124" customWidth="1"/>
    <col min="11778" max="11778" width="15.375" style="124" customWidth="1"/>
    <col min="11779" max="11780" width="8.5" style="124" customWidth="1"/>
    <col min="11781" max="11782" width="8.625" style="124" customWidth="1"/>
    <col min="11783" max="11783" width="16.375" style="124" customWidth="1"/>
    <col min="11784" max="11784" width="16.75" style="124" bestFit="1" customWidth="1"/>
    <col min="11785" max="12032" width="9" style="124"/>
    <col min="12033" max="12033" width="3.125" style="124" customWidth="1"/>
    <col min="12034" max="12034" width="15.375" style="124" customWidth="1"/>
    <col min="12035" max="12036" width="8.5" style="124" customWidth="1"/>
    <col min="12037" max="12038" width="8.625" style="124" customWidth="1"/>
    <col min="12039" max="12039" width="16.375" style="124" customWidth="1"/>
    <col min="12040" max="12040" width="16.75" style="124" bestFit="1" customWidth="1"/>
    <col min="12041" max="12288" width="9" style="124"/>
    <col min="12289" max="12289" width="3.125" style="124" customWidth="1"/>
    <col min="12290" max="12290" width="15.375" style="124" customWidth="1"/>
    <col min="12291" max="12292" width="8.5" style="124" customWidth="1"/>
    <col min="12293" max="12294" width="8.625" style="124" customWidth="1"/>
    <col min="12295" max="12295" width="16.375" style="124" customWidth="1"/>
    <col min="12296" max="12296" width="16.75" style="124" bestFit="1" customWidth="1"/>
    <col min="12297" max="12544" width="9" style="124"/>
    <col min="12545" max="12545" width="3.125" style="124" customWidth="1"/>
    <col min="12546" max="12546" width="15.375" style="124" customWidth="1"/>
    <col min="12547" max="12548" width="8.5" style="124" customWidth="1"/>
    <col min="12549" max="12550" width="8.625" style="124" customWidth="1"/>
    <col min="12551" max="12551" width="16.375" style="124" customWidth="1"/>
    <col min="12552" max="12552" width="16.75" style="124" bestFit="1" customWidth="1"/>
    <col min="12553" max="12800" width="9" style="124"/>
    <col min="12801" max="12801" width="3.125" style="124" customWidth="1"/>
    <col min="12802" max="12802" width="15.375" style="124" customWidth="1"/>
    <col min="12803" max="12804" width="8.5" style="124" customWidth="1"/>
    <col min="12805" max="12806" width="8.625" style="124" customWidth="1"/>
    <col min="12807" max="12807" width="16.375" style="124" customWidth="1"/>
    <col min="12808" max="12808" width="16.75" style="124" bestFit="1" customWidth="1"/>
    <col min="12809" max="13056" width="9" style="124"/>
    <col min="13057" max="13057" width="3.125" style="124" customWidth="1"/>
    <col min="13058" max="13058" width="15.375" style="124" customWidth="1"/>
    <col min="13059" max="13060" width="8.5" style="124" customWidth="1"/>
    <col min="13061" max="13062" width="8.625" style="124" customWidth="1"/>
    <col min="13063" max="13063" width="16.375" style="124" customWidth="1"/>
    <col min="13064" max="13064" width="16.75" style="124" bestFit="1" customWidth="1"/>
    <col min="13065" max="13312" width="9" style="124"/>
    <col min="13313" max="13313" width="3.125" style="124" customWidth="1"/>
    <col min="13314" max="13314" width="15.375" style="124" customWidth="1"/>
    <col min="13315" max="13316" width="8.5" style="124" customWidth="1"/>
    <col min="13317" max="13318" width="8.625" style="124" customWidth="1"/>
    <col min="13319" max="13319" width="16.375" style="124" customWidth="1"/>
    <col min="13320" max="13320" width="16.75" style="124" bestFit="1" customWidth="1"/>
    <col min="13321" max="13568" width="9" style="124"/>
    <col min="13569" max="13569" width="3.125" style="124" customWidth="1"/>
    <col min="13570" max="13570" width="15.375" style="124" customWidth="1"/>
    <col min="13571" max="13572" width="8.5" style="124" customWidth="1"/>
    <col min="13573" max="13574" width="8.625" style="124" customWidth="1"/>
    <col min="13575" max="13575" width="16.375" style="124" customWidth="1"/>
    <col min="13576" max="13576" width="16.75" style="124" bestFit="1" customWidth="1"/>
    <col min="13577" max="13824" width="9" style="124"/>
    <col min="13825" max="13825" width="3.125" style="124" customWidth="1"/>
    <col min="13826" max="13826" width="15.375" style="124" customWidth="1"/>
    <col min="13827" max="13828" width="8.5" style="124" customWidth="1"/>
    <col min="13829" max="13830" width="8.625" style="124" customWidth="1"/>
    <col min="13831" max="13831" width="16.375" style="124" customWidth="1"/>
    <col min="13832" max="13832" width="16.75" style="124" bestFit="1" customWidth="1"/>
    <col min="13833" max="14080" width="9" style="124"/>
    <col min="14081" max="14081" width="3.125" style="124" customWidth="1"/>
    <col min="14082" max="14082" width="15.375" style="124" customWidth="1"/>
    <col min="14083" max="14084" width="8.5" style="124" customWidth="1"/>
    <col min="14085" max="14086" width="8.625" style="124" customWidth="1"/>
    <col min="14087" max="14087" width="16.375" style="124" customWidth="1"/>
    <col min="14088" max="14088" width="16.75" style="124" bestFit="1" customWidth="1"/>
    <col min="14089" max="14336" width="9" style="124"/>
    <col min="14337" max="14337" width="3.125" style="124" customWidth="1"/>
    <col min="14338" max="14338" width="15.375" style="124" customWidth="1"/>
    <col min="14339" max="14340" width="8.5" style="124" customWidth="1"/>
    <col min="14341" max="14342" width="8.625" style="124" customWidth="1"/>
    <col min="14343" max="14343" width="16.375" style="124" customWidth="1"/>
    <col min="14344" max="14344" width="16.75" style="124" bestFit="1" customWidth="1"/>
    <col min="14345" max="14592" width="9" style="124"/>
    <col min="14593" max="14593" width="3.125" style="124" customWidth="1"/>
    <col min="14594" max="14594" width="15.375" style="124" customWidth="1"/>
    <col min="14595" max="14596" width="8.5" style="124" customWidth="1"/>
    <col min="14597" max="14598" width="8.625" style="124" customWidth="1"/>
    <col min="14599" max="14599" width="16.375" style="124" customWidth="1"/>
    <col min="14600" max="14600" width="16.75" style="124" bestFit="1" customWidth="1"/>
    <col min="14601" max="14848" width="9" style="124"/>
    <col min="14849" max="14849" width="3.125" style="124" customWidth="1"/>
    <col min="14850" max="14850" width="15.375" style="124" customWidth="1"/>
    <col min="14851" max="14852" width="8.5" style="124" customWidth="1"/>
    <col min="14853" max="14854" width="8.625" style="124" customWidth="1"/>
    <col min="14855" max="14855" width="16.375" style="124" customWidth="1"/>
    <col min="14856" max="14856" width="16.75" style="124" bestFit="1" customWidth="1"/>
    <col min="14857" max="15104" width="9" style="124"/>
    <col min="15105" max="15105" width="3.125" style="124" customWidth="1"/>
    <col min="15106" max="15106" width="15.375" style="124" customWidth="1"/>
    <col min="15107" max="15108" width="8.5" style="124" customWidth="1"/>
    <col min="15109" max="15110" width="8.625" style="124" customWidth="1"/>
    <col min="15111" max="15111" width="16.375" style="124" customWidth="1"/>
    <col min="15112" max="15112" width="16.75" style="124" bestFit="1" customWidth="1"/>
    <col min="15113" max="15360" width="9" style="124"/>
    <col min="15361" max="15361" width="3.125" style="124" customWidth="1"/>
    <col min="15362" max="15362" width="15.375" style="124" customWidth="1"/>
    <col min="15363" max="15364" width="8.5" style="124" customWidth="1"/>
    <col min="15365" max="15366" width="8.625" style="124" customWidth="1"/>
    <col min="15367" max="15367" width="16.375" style="124" customWidth="1"/>
    <col min="15368" max="15368" width="16.75" style="124" bestFit="1" customWidth="1"/>
    <col min="15369" max="15616" width="9" style="124"/>
    <col min="15617" max="15617" width="3.125" style="124" customWidth="1"/>
    <col min="15618" max="15618" width="15.375" style="124" customWidth="1"/>
    <col min="15619" max="15620" width="8.5" style="124" customWidth="1"/>
    <col min="15621" max="15622" width="8.625" style="124" customWidth="1"/>
    <col min="15623" max="15623" width="16.375" style="124" customWidth="1"/>
    <col min="15624" max="15624" width="16.75" style="124" bestFit="1" customWidth="1"/>
    <col min="15625" max="15872" width="9" style="124"/>
    <col min="15873" max="15873" width="3.125" style="124" customWidth="1"/>
    <col min="15874" max="15874" width="15.375" style="124" customWidth="1"/>
    <col min="15875" max="15876" width="8.5" style="124" customWidth="1"/>
    <col min="15877" max="15878" width="8.625" style="124" customWidth="1"/>
    <col min="15879" max="15879" width="16.375" style="124" customWidth="1"/>
    <col min="15880" max="15880" width="16.75" style="124" bestFit="1" customWidth="1"/>
    <col min="15881" max="16128" width="9" style="124"/>
    <col min="16129" max="16129" width="3.125" style="124" customWidth="1"/>
    <col min="16130" max="16130" width="15.375" style="124" customWidth="1"/>
    <col min="16131" max="16132" width="8.5" style="124" customWidth="1"/>
    <col min="16133" max="16134" width="8.625" style="124" customWidth="1"/>
    <col min="16135" max="16135" width="16.375" style="124" customWidth="1"/>
    <col min="16136" max="16136" width="16.75" style="124" bestFit="1" customWidth="1"/>
    <col min="16137" max="16384" width="9" style="124"/>
  </cols>
  <sheetData>
    <row r="1" spans="1:10" ht="27.75" customHeight="1">
      <c r="A1" s="902" t="s">
        <v>1993</v>
      </c>
      <c r="B1" s="903"/>
      <c r="G1" s="695"/>
      <c r="H1" s="820" t="s">
        <v>163</v>
      </c>
    </row>
    <row r="2" spans="1:10" ht="56.25" customHeight="1">
      <c r="A2" s="3928" t="s">
        <v>1396</v>
      </c>
      <c r="B2" s="3928"/>
      <c r="C2" s="3928"/>
      <c r="D2" s="3928"/>
      <c r="E2" s="3928"/>
      <c r="F2" s="3928"/>
      <c r="G2" s="3928"/>
      <c r="H2" s="3928"/>
    </row>
    <row r="3" spans="1:10" ht="15" customHeight="1">
      <c r="A3" s="904"/>
      <c r="B3" s="904"/>
      <c r="C3" s="904"/>
      <c r="D3" s="904"/>
      <c r="E3" s="904"/>
      <c r="F3" s="904"/>
      <c r="G3" s="904"/>
      <c r="H3" s="904"/>
    </row>
    <row r="4" spans="1:10" ht="30" customHeight="1">
      <c r="A4" s="3929" t="s">
        <v>104</v>
      </c>
      <c r="B4" s="3929"/>
      <c r="C4" s="3929"/>
      <c r="D4" s="3930"/>
      <c r="E4" s="3931"/>
      <c r="F4" s="3931"/>
      <c r="G4" s="3931"/>
      <c r="H4" s="3932"/>
      <c r="I4" s="1453"/>
      <c r="J4" s="1453"/>
    </row>
    <row r="5" spans="1:10" ht="30" customHeight="1">
      <c r="A5" s="3929" t="s">
        <v>47</v>
      </c>
      <c r="B5" s="3929"/>
      <c r="C5" s="3929"/>
      <c r="D5" s="3933" t="s">
        <v>1397</v>
      </c>
      <c r="E5" s="3934"/>
      <c r="F5" s="3934"/>
      <c r="G5" s="3934"/>
      <c r="H5" s="3935"/>
      <c r="I5" s="1453"/>
      <c r="J5" s="1453"/>
    </row>
    <row r="6" spans="1:10" ht="15" customHeight="1">
      <c r="A6" s="904"/>
      <c r="B6" s="904"/>
      <c r="C6" s="904"/>
      <c r="D6" s="904"/>
      <c r="E6" s="904"/>
      <c r="F6" s="904"/>
      <c r="G6" s="904"/>
      <c r="H6" s="904"/>
    </row>
    <row r="7" spans="1:10" ht="17.25" customHeight="1">
      <c r="A7" s="2529"/>
      <c r="B7" s="2529"/>
      <c r="C7" s="3944" t="s">
        <v>174</v>
      </c>
      <c r="D7" s="3944"/>
      <c r="E7" s="3945" t="s">
        <v>107</v>
      </c>
      <c r="F7" s="3946"/>
      <c r="G7" s="3946"/>
      <c r="H7" s="3947"/>
    </row>
    <row r="8" spans="1:10" ht="17.25" customHeight="1">
      <c r="A8" s="2529"/>
      <c r="B8" s="2529"/>
      <c r="C8" s="3944"/>
      <c r="D8" s="3944"/>
      <c r="E8" s="3948"/>
      <c r="F8" s="3949"/>
      <c r="G8" s="3949"/>
      <c r="H8" s="3950"/>
    </row>
    <row r="9" spans="1:10" ht="17.25" customHeight="1">
      <c r="A9" s="2529"/>
      <c r="B9" s="2529"/>
      <c r="C9" s="3944"/>
      <c r="D9" s="3944"/>
      <c r="E9" s="3951"/>
      <c r="F9" s="3952"/>
      <c r="G9" s="3952"/>
      <c r="H9" s="3953"/>
    </row>
    <row r="10" spans="1:10" ht="17.25" customHeight="1">
      <c r="A10" s="823"/>
      <c r="B10" s="823"/>
      <c r="C10" s="905"/>
      <c r="D10" s="905"/>
      <c r="E10" s="906"/>
      <c r="F10" s="906"/>
      <c r="G10" s="906"/>
    </row>
    <row r="11" spans="1:10" ht="15" customHeight="1">
      <c r="A11" s="823"/>
      <c r="B11" s="823"/>
      <c r="C11" s="3936" t="s">
        <v>192</v>
      </c>
      <c r="D11" s="3937"/>
      <c r="E11" s="907"/>
      <c r="F11" s="908"/>
      <c r="G11" s="908"/>
      <c r="H11" s="366"/>
    </row>
    <row r="12" spans="1:10" ht="15" customHeight="1">
      <c r="A12" s="823"/>
      <c r="B12" s="823"/>
      <c r="C12" s="3938"/>
      <c r="D12" s="3939"/>
      <c r="E12" s="909">
        <v>1</v>
      </c>
      <c r="F12" s="824" t="s">
        <v>181</v>
      </c>
      <c r="G12" s="359"/>
      <c r="H12" s="368"/>
    </row>
    <row r="13" spans="1:10" ht="15" customHeight="1">
      <c r="A13" s="823"/>
      <c r="B13" s="823"/>
      <c r="C13" s="3938"/>
      <c r="D13" s="3939"/>
      <c r="E13" s="909">
        <v>2</v>
      </c>
      <c r="F13" s="824" t="s">
        <v>182</v>
      </c>
      <c r="G13" s="359"/>
      <c r="H13" s="368"/>
    </row>
    <row r="14" spans="1:10" ht="15" customHeight="1">
      <c r="A14" s="823"/>
      <c r="B14" s="823"/>
      <c r="C14" s="3938"/>
      <c r="D14" s="3939"/>
      <c r="E14" s="909">
        <v>3</v>
      </c>
      <c r="F14" s="824" t="s">
        <v>183</v>
      </c>
      <c r="G14" s="359"/>
      <c r="H14" s="368"/>
    </row>
    <row r="15" spans="1:10" ht="15" customHeight="1">
      <c r="A15" s="823"/>
      <c r="B15" s="823"/>
      <c r="C15" s="3938"/>
      <c r="D15" s="3939"/>
      <c r="E15" s="910">
        <v>4</v>
      </c>
      <c r="F15" s="824" t="s">
        <v>184</v>
      </c>
      <c r="G15" s="359"/>
      <c r="H15" s="368"/>
    </row>
    <row r="16" spans="1:10" ht="15" customHeight="1">
      <c r="A16" s="823"/>
      <c r="B16" s="823"/>
      <c r="C16" s="3938"/>
      <c r="D16" s="3939"/>
      <c r="E16" s="910">
        <v>5</v>
      </c>
      <c r="F16" s="824" t="s">
        <v>185</v>
      </c>
      <c r="G16" s="359"/>
      <c r="H16" s="368"/>
    </row>
    <row r="17" spans="1:8" ht="15" customHeight="1">
      <c r="A17" s="823"/>
      <c r="B17" s="823"/>
      <c r="C17" s="3938"/>
      <c r="D17" s="3939"/>
      <c r="E17" s="910">
        <v>6</v>
      </c>
      <c r="F17" s="824" t="s">
        <v>186</v>
      </c>
      <c r="G17" s="359"/>
      <c r="H17" s="368"/>
    </row>
    <row r="18" spans="1:8" ht="15" customHeight="1">
      <c r="A18" s="823"/>
      <c r="B18" s="823"/>
      <c r="C18" s="3938"/>
      <c r="D18" s="3939"/>
      <c r="E18" s="910">
        <v>7</v>
      </c>
      <c r="F18" s="824" t="s">
        <v>187</v>
      </c>
      <c r="G18" s="359"/>
      <c r="H18" s="368"/>
    </row>
    <row r="19" spans="1:8" ht="15" customHeight="1">
      <c r="A19" s="823"/>
      <c r="B19" s="823"/>
      <c r="C19" s="3940"/>
      <c r="D19" s="3941"/>
      <c r="E19" s="911"/>
      <c r="F19" s="912"/>
      <c r="G19" s="912"/>
      <c r="H19" s="462"/>
    </row>
    <row r="20" spans="1:8" ht="15.75" customHeight="1"/>
    <row r="21" spans="1:8" ht="15.75" customHeight="1" thickBot="1">
      <c r="A21" s="131"/>
      <c r="B21" s="131"/>
      <c r="C21" s="131"/>
      <c r="D21" s="131"/>
      <c r="E21" s="131"/>
      <c r="F21" s="131"/>
      <c r="G21" s="131"/>
      <c r="H21" s="131"/>
    </row>
    <row r="22" spans="1:8" s="131" customFormat="1" ht="24.75" customHeight="1">
      <c r="A22" s="913"/>
      <c r="B22" s="914" t="s">
        <v>52</v>
      </c>
      <c r="C22" s="3942" t="s">
        <v>165</v>
      </c>
      <c r="D22" s="3942"/>
      <c r="E22" s="3942" t="s">
        <v>166</v>
      </c>
      <c r="F22" s="3943"/>
      <c r="G22" s="915" t="s">
        <v>193</v>
      </c>
      <c r="H22" s="898" t="s">
        <v>1394</v>
      </c>
    </row>
    <row r="23" spans="1:8" s="131" customFormat="1" ht="17.25" customHeight="1">
      <c r="A23" s="913">
        <v>1</v>
      </c>
      <c r="B23" s="916"/>
      <c r="C23" s="3921"/>
      <c r="D23" s="3922"/>
      <c r="E23" s="3917"/>
      <c r="F23" s="3918"/>
      <c r="G23" s="917"/>
      <c r="H23" s="918"/>
    </row>
    <row r="24" spans="1:8" s="131" customFormat="1" ht="17.25" customHeight="1">
      <c r="A24" s="913">
        <v>2</v>
      </c>
      <c r="B24" s="916"/>
      <c r="C24" s="3921"/>
      <c r="D24" s="3922"/>
      <c r="E24" s="3917"/>
      <c r="F24" s="3918"/>
      <c r="G24" s="917"/>
      <c r="H24" s="918"/>
    </row>
    <row r="25" spans="1:8" s="131" customFormat="1" ht="17.25" customHeight="1">
      <c r="A25" s="913">
        <v>3</v>
      </c>
      <c r="B25" s="919"/>
      <c r="C25" s="3923"/>
      <c r="D25" s="3926"/>
      <c r="E25" s="3918"/>
      <c r="F25" s="3927"/>
      <c r="G25" s="917"/>
      <c r="H25" s="918"/>
    </row>
    <row r="26" spans="1:8" s="131" customFormat="1" ht="17.25" customHeight="1">
      <c r="A26" s="913">
        <v>4</v>
      </c>
      <c r="B26" s="919"/>
      <c r="C26" s="3923"/>
      <c r="D26" s="3926"/>
      <c r="E26" s="3918"/>
      <c r="F26" s="3927"/>
      <c r="G26" s="917"/>
      <c r="H26" s="918"/>
    </row>
    <row r="27" spans="1:8" s="131" customFormat="1" ht="17.25" customHeight="1">
      <c r="A27" s="913">
        <v>5</v>
      </c>
      <c r="B27" s="919"/>
      <c r="C27" s="3923"/>
      <c r="D27" s="3926"/>
      <c r="E27" s="3918"/>
      <c r="F27" s="3927"/>
      <c r="G27" s="917"/>
      <c r="H27" s="918"/>
    </row>
    <row r="28" spans="1:8" s="131" customFormat="1" ht="17.25" customHeight="1">
      <c r="A28" s="913">
        <v>6</v>
      </c>
      <c r="B28" s="919"/>
      <c r="C28" s="3923"/>
      <c r="D28" s="3926"/>
      <c r="E28" s="3918"/>
      <c r="F28" s="3927"/>
      <c r="G28" s="917"/>
      <c r="H28" s="920"/>
    </row>
    <row r="29" spans="1:8" s="131" customFormat="1" ht="17.25" customHeight="1">
      <c r="A29" s="913">
        <v>7</v>
      </c>
      <c r="B29" s="916"/>
      <c r="C29" s="3917"/>
      <c r="D29" s="3917"/>
      <c r="E29" s="3917"/>
      <c r="F29" s="3918"/>
      <c r="G29" s="921"/>
      <c r="H29" s="922"/>
    </row>
    <row r="30" spans="1:8" s="131" customFormat="1" ht="17.25" customHeight="1">
      <c r="A30" s="913">
        <v>8</v>
      </c>
      <c r="B30" s="916"/>
      <c r="C30" s="3917"/>
      <c r="D30" s="3917"/>
      <c r="E30" s="3917"/>
      <c r="F30" s="3918"/>
      <c r="G30" s="921"/>
      <c r="H30" s="920"/>
    </row>
    <row r="31" spans="1:8" s="131" customFormat="1" ht="17.25" customHeight="1">
      <c r="A31" s="913">
        <v>9</v>
      </c>
      <c r="B31" s="916"/>
      <c r="C31" s="3917"/>
      <c r="D31" s="3917"/>
      <c r="E31" s="3917"/>
      <c r="F31" s="3918"/>
      <c r="G31" s="921"/>
      <c r="H31" s="920"/>
    </row>
    <row r="32" spans="1:8" s="131" customFormat="1" ht="17.25" customHeight="1">
      <c r="A32" s="913">
        <v>10</v>
      </c>
      <c r="B32" s="916"/>
      <c r="C32" s="3917"/>
      <c r="D32" s="3917"/>
      <c r="E32" s="3917"/>
      <c r="F32" s="3918"/>
      <c r="G32" s="921"/>
      <c r="H32" s="920"/>
    </row>
    <row r="33" spans="1:8" s="131" customFormat="1" ht="17.25" customHeight="1">
      <c r="A33" s="913">
        <v>11</v>
      </c>
      <c r="B33" s="919"/>
      <c r="C33" s="3923"/>
      <c r="D33" s="3926"/>
      <c r="E33" s="3917"/>
      <c r="F33" s="3918"/>
      <c r="G33" s="917"/>
      <c r="H33" s="918"/>
    </row>
    <row r="34" spans="1:8" s="131" customFormat="1" ht="17.25" customHeight="1">
      <c r="A34" s="913">
        <v>12</v>
      </c>
      <c r="B34" s="916"/>
      <c r="C34" s="3921"/>
      <c r="D34" s="3922"/>
      <c r="E34" s="3917"/>
      <c r="F34" s="3918"/>
      <c r="G34" s="917"/>
      <c r="H34" s="918"/>
    </row>
    <row r="35" spans="1:8" s="131" customFormat="1" ht="17.25" customHeight="1">
      <c r="A35" s="913">
        <v>13</v>
      </c>
      <c r="B35" s="919"/>
      <c r="C35" s="3923"/>
      <c r="D35" s="3926"/>
      <c r="E35" s="3918"/>
      <c r="F35" s="3927"/>
      <c r="G35" s="917"/>
      <c r="H35" s="918"/>
    </row>
    <row r="36" spans="1:8" s="131" customFormat="1" ht="17.25" customHeight="1">
      <c r="A36" s="913">
        <v>14</v>
      </c>
      <c r="B36" s="916"/>
      <c r="C36" s="3921"/>
      <c r="D36" s="3922"/>
      <c r="E36" s="3917"/>
      <c r="F36" s="3918"/>
      <c r="G36" s="917"/>
      <c r="H36" s="918"/>
    </row>
    <row r="37" spans="1:8" s="131" customFormat="1" ht="17.25" customHeight="1">
      <c r="A37" s="913">
        <v>15</v>
      </c>
      <c r="B37" s="916"/>
      <c r="C37" s="3923"/>
      <c r="D37" s="3924"/>
      <c r="E37" s="3917"/>
      <c r="F37" s="3918"/>
      <c r="G37" s="917"/>
      <c r="H37" s="920"/>
    </row>
    <row r="38" spans="1:8" s="131" customFormat="1" ht="17.25" customHeight="1">
      <c r="A38" s="913">
        <v>16</v>
      </c>
      <c r="B38" s="916"/>
      <c r="C38" s="3925"/>
      <c r="D38" s="3917"/>
      <c r="E38" s="3917"/>
      <c r="F38" s="3918"/>
      <c r="G38" s="917"/>
      <c r="H38" s="920"/>
    </row>
    <row r="39" spans="1:8" s="131" customFormat="1" ht="17.25" customHeight="1">
      <c r="A39" s="913">
        <v>17</v>
      </c>
      <c r="B39" s="916"/>
      <c r="C39" s="3917"/>
      <c r="D39" s="3917"/>
      <c r="E39" s="3917"/>
      <c r="F39" s="3918"/>
      <c r="G39" s="917"/>
      <c r="H39" s="920"/>
    </row>
    <row r="40" spans="1:8" s="131" customFormat="1" ht="17.25" customHeight="1">
      <c r="A40" s="913">
        <v>18</v>
      </c>
      <c r="B40" s="916"/>
      <c r="C40" s="3917"/>
      <c r="D40" s="3917"/>
      <c r="E40" s="3917"/>
      <c r="F40" s="3918"/>
      <c r="G40" s="917"/>
      <c r="H40" s="920"/>
    </row>
    <row r="41" spans="1:8" s="131" customFormat="1" ht="17.25" customHeight="1">
      <c r="A41" s="913">
        <v>19</v>
      </c>
      <c r="B41" s="916"/>
      <c r="C41" s="3917"/>
      <c r="D41" s="3917"/>
      <c r="E41" s="3917"/>
      <c r="F41" s="3918"/>
      <c r="G41" s="917"/>
      <c r="H41" s="920"/>
    </row>
    <row r="42" spans="1:8" s="131" customFormat="1" ht="17.25" customHeight="1" thickBot="1">
      <c r="A42" s="913">
        <v>20</v>
      </c>
      <c r="B42" s="916"/>
      <c r="C42" s="3917"/>
      <c r="D42" s="3917"/>
      <c r="E42" s="3917"/>
      <c r="F42" s="3918"/>
      <c r="G42" s="923"/>
      <c r="H42" s="920"/>
    </row>
    <row r="43" spans="1:8" ht="30" customHeight="1">
      <c r="A43" s="3919" t="s">
        <v>1398</v>
      </c>
      <c r="B43" s="3920"/>
      <c r="C43" s="3920"/>
      <c r="D43" s="3920"/>
      <c r="E43" s="3920"/>
      <c r="F43" s="3920"/>
      <c r="G43" s="3920"/>
      <c r="H43" s="3920"/>
    </row>
    <row r="44" spans="1:8" ht="144" customHeight="1">
      <c r="A44" s="3920"/>
      <c r="B44" s="3920"/>
      <c r="C44" s="3920"/>
      <c r="D44" s="3920"/>
      <c r="E44" s="3920"/>
      <c r="F44" s="3920"/>
      <c r="G44" s="3920"/>
      <c r="H44" s="3920"/>
    </row>
  </sheetData>
  <mergeCells count="54">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5"/>
  <pageMargins left="1.02" right="0.7" top="0.75" bottom="0.75" header="0.3" footer="0.3"/>
  <pageSetup paperSize="9" scale="83"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H46"/>
  <sheetViews>
    <sheetView topLeftCell="A3" zoomScaleNormal="100" workbookViewId="0">
      <selection activeCell="K33" sqref="K33"/>
    </sheetView>
  </sheetViews>
  <sheetFormatPr defaultRowHeight="13.5"/>
  <cols>
    <col min="1" max="1" width="4.25" style="124" customWidth="1"/>
    <col min="2" max="2" width="15.375" style="124" customWidth="1"/>
    <col min="3" max="4" width="8.5" style="124" customWidth="1"/>
    <col min="5" max="6" width="8.625" style="124" customWidth="1"/>
    <col min="7" max="7" width="19.125" style="124" customWidth="1"/>
    <col min="8" max="8" width="19.25" style="124" customWidth="1"/>
    <col min="9" max="256" width="9" style="124"/>
    <col min="257" max="257" width="3.125" style="124" customWidth="1"/>
    <col min="258" max="258" width="15.375" style="124" customWidth="1"/>
    <col min="259" max="260" width="8.5" style="124" customWidth="1"/>
    <col min="261" max="262" width="8.625" style="124" customWidth="1"/>
    <col min="263" max="263" width="16.375" style="124" customWidth="1"/>
    <col min="264" max="264" width="16.75" style="124" bestFit="1" customWidth="1"/>
    <col min="265" max="512" width="9" style="124"/>
    <col min="513" max="513" width="3.125" style="124" customWidth="1"/>
    <col min="514" max="514" width="15.375" style="124" customWidth="1"/>
    <col min="515" max="516" width="8.5" style="124" customWidth="1"/>
    <col min="517" max="518" width="8.625" style="124" customWidth="1"/>
    <col min="519" max="519" width="16.375" style="124" customWidth="1"/>
    <col min="520" max="520" width="16.75" style="124" bestFit="1" customWidth="1"/>
    <col min="521" max="768" width="9" style="124"/>
    <col min="769" max="769" width="3.125" style="124" customWidth="1"/>
    <col min="770" max="770" width="15.375" style="124" customWidth="1"/>
    <col min="771" max="772" width="8.5" style="124" customWidth="1"/>
    <col min="773" max="774" width="8.625" style="124" customWidth="1"/>
    <col min="775" max="775" width="16.375" style="124" customWidth="1"/>
    <col min="776" max="776" width="16.75" style="124" bestFit="1" customWidth="1"/>
    <col min="777" max="1024" width="9" style="124"/>
    <col min="1025" max="1025" width="3.125" style="124" customWidth="1"/>
    <col min="1026" max="1026" width="15.375" style="124" customWidth="1"/>
    <col min="1027" max="1028" width="8.5" style="124" customWidth="1"/>
    <col min="1029" max="1030" width="8.625" style="124" customWidth="1"/>
    <col min="1031" max="1031" width="16.375" style="124" customWidth="1"/>
    <col min="1032" max="1032" width="16.75" style="124" bestFit="1" customWidth="1"/>
    <col min="1033" max="1280" width="9" style="124"/>
    <col min="1281" max="1281" width="3.125" style="124" customWidth="1"/>
    <col min="1282" max="1282" width="15.375" style="124" customWidth="1"/>
    <col min="1283" max="1284" width="8.5" style="124" customWidth="1"/>
    <col min="1285" max="1286" width="8.625" style="124" customWidth="1"/>
    <col min="1287" max="1287" width="16.375" style="124" customWidth="1"/>
    <col min="1288" max="1288" width="16.75" style="124" bestFit="1" customWidth="1"/>
    <col min="1289" max="1536" width="9" style="124"/>
    <col min="1537" max="1537" width="3.125" style="124" customWidth="1"/>
    <col min="1538" max="1538" width="15.375" style="124" customWidth="1"/>
    <col min="1539" max="1540" width="8.5" style="124" customWidth="1"/>
    <col min="1541" max="1542" width="8.625" style="124" customWidth="1"/>
    <col min="1543" max="1543" width="16.375" style="124" customWidth="1"/>
    <col min="1544" max="1544" width="16.75" style="124" bestFit="1" customWidth="1"/>
    <col min="1545" max="1792" width="9" style="124"/>
    <col min="1793" max="1793" width="3.125" style="124" customWidth="1"/>
    <col min="1794" max="1794" width="15.375" style="124" customWidth="1"/>
    <col min="1795" max="1796" width="8.5" style="124" customWidth="1"/>
    <col min="1797" max="1798" width="8.625" style="124" customWidth="1"/>
    <col min="1799" max="1799" width="16.375" style="124" customWidth="1"/>
    <col min="1800" max="1800" width="16.75" style="124" bestFit="1" customWidth="1"/>
    <col min="1801" max="2048" width="9" style="124"/>
    <col min="2049" max="2049" width="3.125" style="124" customWidth="1"/>
    <col min="2050" max="2050" width="15.375" style="124" customWidth="1"/>
    <col min="2051" max="2052" width="8.5" style="124" customWidth="1"/>
    <col min="2053" max="2054" width="8.625" style="124" customWidth="1"/>
    <col min="2055" max="2055" width="16.375" style="124" customWidth="1"/>
    <col min="2056" max="2056" width="16.75" style="124" bestFit="1" customWidth="1"/>
    <col min="2057" max="2304" width="9" style="124"/>
    <col min="2305" max="2305" width="3.125" style="124" customWidth="1"/>
    <col min="2306" max="2306" width="15.375" style="124" customWidth="1"/>
    <col min="2307" max="2308" width="8.5" style="124" customWidth="1"/>
    <col min="2309" max="2310" width="8.625" style="124" customWidth="1"/>
    <col min="2311" max="2311" width="16.375" style="124" customWidth="1"/>
    <col min="2312" max="2312" width="16.75" style="124" bestFit="1" customWidth="1"/>
    <col min="2313" max="2560" width="9" style="124"/>
    <col min="2561" max="2561" width="3.125" style="124" customWidth="1"/>
    <col min="2562" max="2562" width="15.375" style="124" customWidth="1"/>
    <col min="2563" max="2564" width="8.5" style="124" customWidth="1"/>
    <col min="2565" max="2566" width="8.625" style="124" customWidth="1"/>
    <col min="2567" max="2567" width="16.375" style="124" customWidth="1"/>
    <col min="2568" max="2568" width="16.75" style="124" bestFit="1" customWidth="1"/>
    <col min="2569" max="2816" width="9" style="124"/>
    <col min="2817" max="2817" width="3.125" style="124" customWidth="1"/>
    <col min="2818" max="2818" width="15.375" style="124" customWidth="1"/>
    <col min="2819" max="2820" width="8.5" style="124" customWidth="1"/>
    <col min="2821" max="2822" width="8.625" style="124" customWidth="1"/>
    <col min="2823" max="2823" width="16.375" style="124" customWidth="1"/>
    <col min="2824" max="2824" width="16.75" style="124" bestFit="1" customWidth="1"/>
    <col min="2825" max="3072" width="9" style="124"/>
    <col min="3073" max="3073" width="3.125" style="124" customWidth="1"/>
    <col min="3074" max="3074" width="15.375" style="124" customWidth="1"/>
    <col min="3075" max="3076" width="8.5" style="124" customWidth="1"/>
    <col min="3077" max="3078" width="8.625" style="124" customWidth="1"/>
    <col min="3079" max="3079" width="16.375" style="124" customWidth="1"/>
    <col min="3080" max="3080" width="16.75" style="124" bestFit="1" customWidth="1"/>
    <col min="3081" max="3328" width="9" style="124"/>
    <col min="3329" max="3329" width="3.125" style="124" customWidth="1"/>
    <col min="3330" max="3330" width="15.375" style="124" customWidth="1"/>
    <col min="3331" max="3332" width="8.5" style="124" customWidth="1"/>
    <col min="3333" max="3334" width="8.625" style="124" customWidth="1"/>
    <col min="3335" max="3335" width="16.375" style="124" customWidth="1"/>
    <col min="3336" max="3336" width="16.75" style="124" bestFit="1" customWidth="1"/>
    <col min="3337" max="3584" width="9" style="124"/>
    <col min="3585" max="3585" width="3.125" style="124" customWidth="1"/>
    <col min="3586" max="3586" width="15.375" style="124" customWidth="1"/>
    <col min="3587" max="3588" width="8.5" style="124" customWidth="1"/>
    <col min="3589" max="3590" width="8.625" style="124" customWidth="1"/>
    <col min="3591" max="3591" width="16.375" style="124" customWidth="1"/>
    <col min="3592" max="3592" width="16.75" style="124" bestFit="1" customWidth="1"/>
    <col min="3593" max="3840" width="9" style="124"/>
    <col min="3841" max="3841" width="3.125" style="124" customWidth="1"/>
    <col min="3842" max="3842" width="15.375" style="124" customWidth="1"/>
    <col min="3843" max="3844" width="8.5" style="124" customWidth="1"/>
    <col min="3845" max="3846" width="8.625" style="124" customWidth="1"/>
    <col min="3847" max="3847" width="16.375" style="124" customWidth="1"/>
    <col min="3848" max="3848" width="16.75" style="124" bestFit="1" customWidth="1"/>
    <col min="3849" max="4096" width="9" style="124"/>
    <col min="4097" max="4097" width="3.125" style="124" customWidth="1"/>
    <col min="4098" max="4098" width="15.375" style="124" customWidth="1"/>
    <col min="4099" max="4100" width="8.5" style="124" customWidth="1"/>
    <col min="4101" max="4102" width="8.625" style="124" customWidth="1"/>
    <col min="4103" max="4103" width="16.375" style="124" customWidth="1"/>
    <col min="4104" max="4104" width="16.75" style="124" bestFit="1" customWidth="1"/>
    <col min="4105" max="4352" width="9" style="124"/>
    <col min="4353" max="4353" width="3.125" style="124" customWidth="1"/>
    <col min="4354" max="4354" width="15.375" style="124" customWidth="1"/>
    <col min="4355" max="4356" width="8.5" style="124" customWidth="1"/>
    <col min="4357" max="4358" width="8.625" style="124" customWidth="1"/>
    <col min="4359" max="4359" width="16.375" style="124" customWidth="1"/>
    <col min="4360" max="4360" width="16.75" style="124" bestFit="1" customWidth="1"/>
    <col min="4361" max="4608" width="9" style="124"/>
    <col min="4609" max="4609" width="3.125" style="124" customWidth="1"/>
    <col min="4610" max="4610" width="15.375" style="124" customWidth="1"/>
    <col min="4611" max="4612" width="8.5" style="124" customWidth="1"/>
    <col min="4613" max="4614" width="8.625" style="124" customWidth="1"/>
    <col min="4615" max="4615" width="16.375" style="124" customWidth="1"/>
    <col min="4616" max="4616" width="16.75" style="124" bestFit="1" customWidth="1"/>
    <col min="4617" max="4864" width="9" style="124"/>
    <col min="4865" max="4865" width="3.125" style="124" customWidth="1"/>
    <col min="4866" max="4866" width="15.375" style="124" customWidth="1"/>
    <col min="4867" max="4868" width="8.5" style="124" customWidth="1"/>
    <col min="4869" max="4870" width="8.625" style="124" customWidth="1"/>
    <col min="4871" max="4871" width="16.375" style="124" customWidth="1"/>
    <col min="4872" max="4872" width="16.75" style="124" bestFit="1" customWidth="1"/>
    <col min="4873" max="5120" width="9" style="124"/>
    <col min="5121" max="5121" width="3.125" style="124" customWidth="1"/>
    <col min="5122" max="5122" width="15.375" style="124" customWidth="1"/>
    <col min="5123" max="5124" width="8.5" style="124" customWidth="1"/>
    <col min="5125" max="5126" width="8.625" style="124" customWidth="1"/>
    <col min="5127" max="5127" width="16.375" style="124" customWidth="1"/>
    <col min="5128" max="5128" width="16.75" style="124" bestFit="1" customWidth="1"/>
    <col min="5129" max="5376" width="9" style="124"/>
    <col min="5377" max="5377" width="3.125" style="124" customWidth="1"/>
    <col min="5378" max="5378" width="15.375" style="124" customWidth="1"/>
    <col min="5379" max="5380" width="8.5" style="124" customWidth="1"/>
    <col min="5381" max="5382" width="8.625" style="124" customWidth="1"/>
    <col min="5383" max="5383" width="16.375" style="124" customWidth="1"/>
    <col min="5384" max="5384" width="16.75" style="124" bestFit="1" customWidth="1"/>
    <col min="5385" max="5632" width="9" style="124"/>
    <col min="5633" max="5633" width="3.125" style="124" customWidth="1"/>
    <col min="5634" max="5634" width="15.375" style="124" customWidth="1"/>
    <col min="5635" max="5636" width="8.5" style="124" customWidth="1"/>
    <col min="5637" max="5638" width="8.625" style="124" customWidth="1"/>
    <col min="5639" max="5639" width="16.375" style="124" customWidth="1"/>
    <col min="5640" max="5640" width="16.75" style="124" bestFit="1" customWidth="1"/>
    <col min="5641" max="5888" width="9" style="124"/>
    <col min="5889" max="5889" width="3.125" style="124" customWidth="1"/>
    <col min="5890" max="5890" width="15.375" style="124" customWidth="1"/>
    <col min="5891" max="5892" width="8.5" style="124" customWidth="1"/>
    <col min="5893" max="5894" width="8.625" style="124" customWidth="1"/>
    <col min="5895" max="5895" width="16.375" style="124" customWidth="1"/>
    <col min="5896" max="5896" width="16.75" style="124" bestFit="1" customWidth="1"/>
    <col min="5897" max="6144" width="9" style="124"/>
    <col min="6145" max="6145" width="3.125" style="124" customWidth="1"/>
    <col min="6146" max="6146" width="15.375" style="124" customWidth="1"/>
    <col min="6147" max="6148" width="8.5" style="124" customWidth="1"/>
    <col min="6149" max="6150" width="8.625" style="124" customWidth="1"/>
    <col min="6151" max="6151" width="16.375" style="124" customWidth="1"/>
    <col min="6152" max="6152" width="16.75" style="124" bestFit="1" customWidth="1"/>
    <col min="6153" max="6400" width="9" style="124"/>
    <col min="6401" max="6401" width="3.125" style="124" customWidth="1"/>
    <col min="6402" max="6402" width="15.375" style="124" customWidth="1"/>
    <col min="6403" max="6404" width="8.5" style="124" customWidth="1"/>
    <col min="6405" max="6406" width="8.625" style="124" customWidth="1"/>
    <col min="6407" max="6407" width="16.375" style="124" customWidth="1"/>
    <col min="6408" max="6408" width="16.75" style="124" bestFit="1" customWidth="1"/>
    <col min="6409" max="6656" width="9" style="124"/>
    <col min="6657" max="6657" width="3.125" style="124" customWidth="1"/>
    <col min="6658" max="6658" width="15.375" style="124" customWidth="1"/>
    <col min="6659" max="6660" width="8.5" style="124" customWidth="1"/>
    <col min="6661" max="6662" width="8.625" style="124" customWidth="1"/>
    <col min="6663" max="6663" width="16.375" style="124" customWidth="1"/>
    <col min="6664" max="6664" width="16.75" style="124" bestFit="1" customWidth="1"/>
    <col min="6665" max="6912" width="9" style="124"/>
    <col min="6913" max="6913" width="3.125" style="124" customWidth="1"/>
    <col min="6914" max="6914" width="15.375" style="124" customWidth="1"/>
    <col min="6915" max="6916" width="8.5" style="124" customWidth="1"/>
    <col min="6917" max="6918" width="8.625" style="124" customWidth="1"/>
    <col min="6919" max="6919" width="16.375" style="124" customWidth="1"/>
    <col min="6920" max="6920" width="16.75" style="124" bestFit="1" customWidth="1"/>
    <col min="6921" max="7168" width="9" style="124"/>
    <col min="7169" max="7169" width="3.125" style="124" customWidth="1"/>
    <col min="7170" max="7170" width="15.375" style="124" customWidth="1"/>
    <col min="7171" max="7172" width="8.5" style="124" customWidth="1"/>
    <col min="7173" max="7174" width="8.625" style="124" customWidth="1"/>
    <col min="7175" max="7175" width="16.375" style="124" customWidth="1"/>
    <col min="7176" max="7176" width="16.75" style="124" bestFit="1" customWidth="1"/>
    <col min="7177" max="7424" width="9" style="124"/>
    <col min="7425" max="7425" width="3.125" style="124" customWidth="1"/>
    <col min="7426" max="7426" width="15.375" style="124" customWidth="1"/>
    <col min="7427" max="7428" width="8.5" style="124" customWidth="1"/>
    <col min="7429" max="7430" width="8.625" style="124" customWidth="1"/>
    <col min="7431" max="7431" width="16.375" style="124" customWidth="1"/>
    <col min="7432" max="7432" width="16.75" style="124" bestFit="1" customWidth="1"/>
    <col min="7433" max="7680" width="9" style="124"/>
    <col min="7681" max="7681" width="3.125" style="124" customWidth="1"/>
    <col min="7682" max="7682" width="15.375" style="124" customWidth="1"/>
    <col min="7683" max="7684" width="8.5" style="124" customWidth="1"/>
    <col min="7685" max="7686" width="8.625" style="124" customWidth="1"/>
    <col min="7687" max="7687" width="16.375" style="124" customWidth="1"/>
    <col min="7688" max="7688" width="16.75" style="124" bestFit="1" customWidth="1"/>
    <col min="7689" max="7936" width="9" style="124"/>
    <col min="7937" max="7937" width="3.125" style="124" customWidth="1"/>
    <col min="7938" max="7938" width="15.375" style="124" customWidth="1"/>
    <col min="7939" max="7940" width="8.5" style="124" customWidth="1"/>
    <col min="7941" max="7942" width="8.625" style="124" customWidth="1"/>
    <col min="7943" max="7943" width="16.375" style="124" customWidth="1"/>
    <col min="7944" max="7944" width="16.75" style="124" bestFit="1" customWidth="1"/>
    <col min="7945" max="8192" width="9" style="124"/>
    <col min="8193" max="8193" width="3.125" style="124" customWidth="1"/>
    <col min="8194" max="8194" width="15.375" style="124" customWidth="1"/>
    <col min="8195" max="8196" width="8.5" style="124" customWidth="1"/>
    <col min="8197" max="8198" width="8.625" style="124" customWidth="1"/>
    <col min="8199" max="8199" width="16.375" style="124" customWidth="1"/>
    <col min="8200" max="8200" width="16.75" style="124" bestFit="1" customWidth="1"/>
    <col min="8201" max="8448" width="9" style="124"/>
    <col min="8449" max="8449" width="3.125" style="124" customWidth="1"/>
    <col min="8450" max="8450" width="15.375" style="124" customWidth="1"/>
    <col min="8451" max="8452" width="8.5" style="124" customWidth="1"/>
    <col min="8453" max="8454" width="8.625" style="124" customWidth="1"/>
    <col min="8455" max="8455" width="16.375" style="124" customWidth="1"/>
    <col min="8456" max="8456" width="16.75" style="124" bestFit="1" customWidth="1"/>
    <col min="8457" max="8704" width="9" style="124"/>
    <col min="8705" max="8705" width="3.125" style="124" customWidth="1"/>
    <col min="8706" max="8706" width="15.375" style="124" customWidth="1"/>
    <col min="8707" max="8708" width="8.5" style="124" customWidth="1"/>
    <col min="8709" max="8710" width="8.625" style="124" customWidth="1"/>
    <col min="8711" max="8711" width="16.375" style="124" customWidth="1"/>
    <col min="8712" max="8712" width="16.75" style="124" bestFit="1" customWidth="1"/>
    <col min="8713" max="8960" width="9" style="124"/>
    <col min="8961" max="8961" width="3.125" style="124" customWidth="1"/>
    <col min="8962" max="8962" width="15.375" style="124" customWidth="1"/>
    <col min="8963" max="8964" width="8.5" style="124" customWidth="1"/>
    <col min="8965" max="8966" width="8.625" style="124" customWidth="1"/>
    <col min="8967" max="8967" width="16.375" style="124" customWidth="1"/>
    <col min="8968" max="8968" width="16.75" style="124" bestFit="1" customWidth="1"/>
    <col min="8969" max="9216" width="9" style="124"/>
    <col min="9217" max="9217" width="3.125" style="124" customWidth="1"/>
    <col min="9218" max="9218" width="15.375" style="124" customWidth="1"/>
    <col min="9219" max="9220" width="8.5" style="124" customWidth="1"/>
    <col min="9221" max="9222" width="8.625" style="124" customWidth="1"/>
    <col min="9223" max="9223" width="16.375" style="124" customWidth="1"/>
    <col min="9224" max="9224" width="16.75" style="124" bestFit="1" customWidth="1"/>
    <col min="9225" max="9472" width="9" style="124"/>
    <col min="9473" max="9473" width="3.125" style="124" customWidth="1"/>
    <col min="9474" max="9474" width="15.375" style="124" customWidth="1"/>
    <col min="9475" max="9476" width="8.5" style="124" customWidth="1"/>
    <col min="9477" max="9478" width="8.625" style="124" customWidth="1"/>
    <col min="9479" max="9479" width="16.375" style="124" customWidth="1"/>
    <col min="9480" max="9480" width="16.75" style="124" bestFit="1" customWidth="1"/>
    <col min="9481" max="9728" width="9" style="124"/>
    <col min="9729" max="9729" width="3.125" style="124" customWidth="1"/>
    <col min="9730" max="9730" width="15.375" style="124" customWidth="1"/>
    <col min="9731" max="9732" width="8.5" style="124" customWidth="1"/>
    <col min="9733" max="9734" width="8.625" style="124" customWidth="1"/>
    <col min="9735" max="9735" width="16.375" style="124" customWidth="1"/>
    <col min="9736" max="9736" width="16.75" style="124" bestFit="1" customWidth="1"/>
    <col min="9737" max="9984" width="9" style="124"/>
    <col min="9985" max="9985" width="3.125" style="124" customWidth="1"/>
    <col min="9986" max="9986" width="15.375" style="124" customWidth="1"/>
    <col min="9987" max="9988" width="8.5" style="124" customWidth="1"/>
    <col min="9989" max="9990" width="8.625" style="124" customWidth="1"/>
    <col min="9991" max="9991" width="16.375" style="124" customWidth="1"/>
    <col min="9992" max="9992" width="16.75" style="124" bestFit="1" customWidth="1"/>
    <col min="9993" max="10240" width="9" style="124"/>
    <col min="10241" max="10241" width="3.125" style="124" customWidth="1"/>
    <col min="10242" max="10242" width="15.375" style="124" customWidth="1"/>
    <col min="10243" max="10244" width="8.5" style="124" customWidth="1"/>
    <col min="10245" max="10246" width="8.625" style="124" customWidth="1"/>
    <col min="10247" max="10247" width="16.375" style="124" customWidth="1"/>
    <col min="10248" max="10248" width="16.75" style="124" bestFit="1" customWidth="1"/>
    <col min="10249" max="10496" width="9" style="124"/>
    <col min="10497" max="10497" width="3.125" style="124" customWidth="1"/>
    <col min="10498" max="10498" width="15.375" style="124" customWidth="1"/>
    <col min="10499" max="10500" width="8.5" style="124" customWidth="1"/>
    <col min="10501" max="10502" width="8.625" style="124" customWidth="1"/>
    <col min="10503" max="10503" width="16.375" style="124" customWidth="1"/>
    <col min="10504" max="10504" width="16.75" style="124" bestFit="1" customWidth="1"/>
    <col min="10505" max="10752" width="9" style="124"/>
    <col min="10753" max="10753" width="3.125" style="124" customWidth="1"/>
    <col min="10754" max="10754" width="15.375" style="124" customWidth="1"/>
    <col min="10755" max="10756" width="8.5" style="124" customWidth="1"/>
    <col min="10757" max="10758" width="8.625" style="124" customWidth="1"/>
    <col min="10759" max="10759" width="16.375" style="124" customWidth="1"/>
    <col min="10760" max="10760" width="16.75" style="124" bestFit="1" customWidth="1"/>
    <col min="10761" max="11008" width="9" style="124"/>
    <col min="11009" max="11009" width="3.125" style="124" customWidth="1"/>
    <col min="11010" max="11010" width="15.375" style="124" customWidth="1"/>
    <col min="11011" max="11012" width="8.5" style="124" customWidth="1"/>
    <col min="11013" max="11014" width="8.625" style="124" customWidth="1"/>
    <col min="11015" max="11015" width="16.375" style="124" customWidth="1"/>
    <col min="11016" max="11016" width="16.75" style="124" bestFit="1" customWidth="1"/>
    <col min="11017" max="11264" width="9" style="124"/>
    <col min="11265" max="11265" width="3.125" style="124" customWidth="1"/>
    <col min="11266" max="11266" width="15.375" style="124" customWidth="1"/>
    <col min="11267" max="11268" width="8.5" style="124" customWidth="1"/>
    <col min="11269" max="11270" width="8.625" style="124" customWidth="1"/>
    <col min="11271" max="11271" width="16.375" style="124" customWidth="1"/>
    <col min="11272" max="11272" width="16.75" style="124" bestFit="1" customWidth="1"/>
    <col min="11273" max="11520" width="9" style="124"/>
    <col min="11521" max="11521" width="3.125" style="124" customWidth="1"/>
    <col min="11522" max="11522" width="15.375" style="124" customWidth="1"/>
    <col min="11523" max="11524" width="8.5" style="124" customWidth="1"/>
    <col min="11525" max="11526" width="8.625" style="124" customWidth="1"/>
    <col min="11527" max="11527" width="16.375" style="124" customWidth="1"/>
    <col min="11528" max="11528" width="16.75" style="124" bestFit="1" customWidth="1"/>
    <col min="11529" max="11776" width="9" style="124"/>
    <col min="11777" max="11777" width="3.125" style="124" customWidth="1"/>
    <col min="11778" max="11778" width="15.375" style="124" customWidth="1"/>
    <col min="11779" max="11780" width="8.5" style="124" customWidth="1"/>
    <col min="11781" max="11782" width="8.625" style="124" customWidth="1"/>
    <col min="11783" max="11783" width="16.375" style="124" customWidth="1"/>
    <col min="11784" max="11784" width="16.75" style="124" bestFit="1" customWidth="1"/>
    <col min="11785" max="12032" width="9" style="124"/>
    <col min="12033" max="12033" width="3.125" style="124" customWidth="1"/>
    <col min="12034" max="12034" width="15.375" style="124" customWidth="1"/>
    <col min="12035" max="12036" width="8.5" style="124" customWidth="1"/>
    <col min="12037" max="12038" width="8.625" style="124" customWidth="1"/>
    <col min="12039" max="12039" width="16.375" style="124" customWidth="1"/>
    <col min="12040" max="12040" width="16.75" style="124" bestFit="1" customWidth="1"/>
    <col min="12041" max="12288" width="9" style="124"/>
    <col min="12289" max="12289" width="3.125" style="124" customWidth="1"/>
    <col min="12290" max="12290" width="15.375" style="124" customWidth="1"/>
    <col min="12291" max="12292" width="8.5" style="124" customWidth="1"/>
    <col min="12293" max="12294" width="8.625" style="124" customWidth="1"/>
    <col min="12295" max="12295" width="16.375" style="124" customWidth="1"/>
    <col min="12296" max="12296" width="16.75" style="124" bestFit="1" customWidth="1"/>
    <col min="12297" max="12544" width="9" style="124"/>
    <col min="12545" max="12545" width="3.125" style="124" customWidth="1"/>
    <col min="12546" max="12546" width="15.375" style="124" customWidth="1"/>
    <col min="12547" max="12548" width="8.5" style="124" customWidth="1"/>
    <col min="12549" max="12550" width="8.625" style="124" customWidth="1"/>
    <col min="12551" max="12551" width="16.375" style="124" customWidth="1"/>
    <col min="12552" max="12552" width="16.75" style="124" bestFit="1" customWidth="1"/>
    <col min="12553" max="12800" width="9" style="124"/>
    <col min="12801" max="12801" width="3.125" style="124" customWidth="1"/>
    <col min="12802" max="12802" width="15.375" style="124" customWidth="1"/>
    <col min="12803" max="12804" width="8.5" style="124" customWidth="1"/>
    <col min="12805" max="12806" width="8.625" style="124" customWidth="1"/>
    <col min="12807" max="12807" width="16.375" style="124" customWidth="1"/>
    <col min="12808" max="12808" width="16.75" style="124" bestFit="1" customWidth="1"/>
    <col min="12809" max="13056" width="9" style="124"/>
    <col min="13057" max="13057" width="3.125" style="124" customWidth="1"/>
    <col min="13058" max="13058" width="15.375" style="124" customWidth="1"/>
    <col min="13059" max="13060" width="8.5" style="124" customWidth="1"/>
    <col min="13061" max="13062" width="8.625" style="124" customWidth="1"/>
    <col min="13063" max="13063" width="16.375" style="124" customWidth="1"/>
    <col min="13064" max="13064" width="16.75" style="124" bestFit="1" customWidth="1"/>
    <col min="13065" max="13312" width="9" style="124"/>
    <col min="13313" max="13313" width="3.125" style="124" customWidth="1"/>
    <col min="13314" max="13314" width="15.375" style="124" customWidth="1"/>
    <col min="13315" max="13316" width="8.5" style="124" customWidth="1"/>
    <col min="13317" max="13318" width="8.625" style="124" customWidth="1"/>
    <col min="13319" max="13319" width="16.375" style="124" customWidth="1"/>
    <col min="13320" max="13320" width="16.75" style="124" bestFit="1" customWidth="1"/>
    <col min="13321" max="13568" width="9" style="124"/>
    <col min="13569" max="13569" width="3.125" style="124" customWidth="1"/>
    <col min="13570" max="13570" width="15.375" style="124" customWidth="1"/>
    <col min="13571" max="13572" width="8.5" style="124" customWidth="1"/>
    <col min="13573" max="13574" width="8.625" style="124" customWidth="1"/>
    <col min="13575" max="13575" width="16.375" style="124" customWidth="1"/>
    <col min="13576" max="13576" width="16.75" style="124" bestFit="1" customWidth="1"/>
    <col min="13577" max="13824" width="9" style="124"/>
    <col min="13825" max="13825" width="3.125" style="124" customWidth="1"/>
    <col min="13826" max="13826" width="15.375" style="124" customWidth="1"/>
    <col min="13827" max="13828" width="8.5" style="124" customWidth="1"/>
    <col min="13829" max="13830" width="8.625" style="124" customWidth="1"/>
    <col min="13831" max="13831" width="16.375" style="124" customWidth="1"/>
    <col min="13832" max="13832" width="16.75" style="124" bestFit="1" customWidth="1"/>
    <col min="13833" max="14080" width="9" style="124"/>
    <col min="14081" max="14081" width="3.125" style="124" customWidth="1"/>
    <col min="14082" max="14082" width="15.375" style="124" customWidth="1"/>
    <col min="14083" max="14084" width="8.5" style="124" customWidth="1"/>
    <col min="14085" max="14086" width="8.625" style="124" customWidth="1"/>
    <col min="14087" max="14087" width="16.375" style="124" customWidth="1"/>
    <col min="14088" max="14088" width="16.75" style="124" bestFit="1" customWidth="1"/>
    <col min="14089" max="14336" width="9" style="124"/>
    <col min="14337" max="14337" width="3.125" style="124" customWidth="1"/>
    <col min="14338" max="14338" width="15.375" style="124" customWidth="1"/>
    <col min="14339" max="14340" width="8.5" style="124" customWidth="1"/>
    <col min="14341" max="14342" width="8.625" style="124" customWidth="1"/>
    <col min="14343" max="14343" width="16.375" style="124" customWidth="1"/>
    <col min="14344" max="14344" width="16.75" style="124" bestFit="1" customWidth="1"/>
    <col min="14345" max="14592" width="9" style="124"/>
    <col min="14593" max="14593" width="3.125" style="124" customWidth="1"/>
    <col min="14594" max="14594" width="15.375" style="124" customWidth="1"/>
    <col min="14595" max="14596" width="8.5" style="124" customWidth="1"/>
    <col min="14597" max="14598" width="8.625" style="124" customWidth="1"/>
    <col min="14599" max="14599" width="16.375" style="124" customWidth="1"/>
    <col min="14600" max="14600" width="16.75" style="124" bestFit="1" customWidth="1"/>
    <col min="14601" max="14848" width="9" style="124"/>
    <col min="14849" max="14849" width="3.125" style="124" customWidth="1"/>
    <col min="14850" max="14850" width="15.375" style="124" customWidth="1"/>
    <col min="14851" max="14852" width="8.5" style="124" customWidth="1"/>
    <col min="14853" max="14854" width="8.625" style="124" customWidth="1"/>
    <col min="14855" max="14855" width="16.375" style="124" customWidth="1"/>
    <col min="14856" max="14856" width="16.75" style="124" bestFit="1" customWidth="1"/>
    <col min="14857" max="15104" width="9" style="124"/>
    <col min="15105" max="15105" width="3.125" style="124" customWidth="1"/>
    <col min="15106" max="15106" width="15.375" style="124" customWidth="1"/>
    <col min="15107" max="15108" width="8.5" style="124" customWidth="1"/>
    <col min="15109" max="15110" width="8.625" style="124" customWidth="1"/>
    <col min="15111" max="15111" width="16.375" style="124" customWidth="1"/>
    <col min="15112" max="15112" width="16.75" style="124" bestFit="1" customWidth="1"/>
    <col min="15113" max="15360" width="9" style="124"/>
    <col min="15361" max="15361" width="3.125" style="124" customWidth="1"/>
    <col min="15362" max="15362" width="15.375" style="124" customWidth="1"/>
    <col min="15363" max="15364" width="8.5" style="124" customWidth="1"/>
    <col min="15365" max="15366" width="8.625" style="124" customWidth="1"/>
    <col min="15367" max="15367" width="16.375" style="124" customWidth="1"/>
    <col min="15368" max="15368" width="16.75" style="124" bestFit="1" customWidth="1"/>
    <col min="15369" max="15616" width="9" style="124"/>
    <col min="15617" max="15617" width="3.125" style="124" customWidth="1"/>
    <col min="15618" max="15618" width="15.375" style="124" customWidth="1"/>
    <col min="15619" max="15620" width="8.5" style="124" customWidth="1"/>
    <col min="15621" max="15622" width="8.625" style="124" customWidth="1"/>
    <col min="15623" max="15623" width="16.375" style="124" customWidth="1"/>
    <col min="15624" max="15624" width="16.75" style="124" bestFit="1" customWidth="1"/>
    <col min="15625" max="15872" width="9" style="124"/>
    <col min="15873" max="15873" width="3.125" style="124" customWidth="1"/>
    <col min="15874" max="15874" width="15.375" style="124" customWidth="1"/>
    <col min="15875" max="15876" width="8.5" style="124" customWidth="1"/>
    <col min="15877" max="15878" width="8.625" style="124" customWidth="1"/>
    <col min="15879" max="15879" width="16.375" style="124" customWidth="1"/>
    <col min="15880" max="15880" width="16.75" style="124" bestFit="1" customWidth="1"/>
    <col min="15881" max="16128" width="9" style="124"/>
    <col min="16129" max="16129" width="3.125" style="124" customWidth="1"/>
    <col min="16130" max="16130" width="15.375" style="124" customWidth="1"/>
    <col min="16131" max="16132" width="8.5" style="124" customWidth="1"/>
    <col min="16133" max="16134" width="8.625" style="124" customWidth="1"/>
    <col min="16135" max="16135" width="16.375" style="124" customWidth="1"/>
    <col min="16136" max="16136" width="16.75" style="124" bestFit="1" customWidth="1"/>
    <col min="16137" max="16384" width="9" style="124"/>
  </cols>
  <sheetData>
    <row r="1" spans="1:8" ht="21.75" customHeight="1">
      <c r="A1" s="902" t="s">
        <v>1994</v>
      </c>
      <c r="B1" s="903"/>
      <c r="G1" s="695"/>
      <c r="H1" s="820" t="s">
        <v>163</v>
      </c>
    </row>
    <row r="2" spans="1:8" ht="56.25" customHeight="1">
      <c r="A2" s="3928" t="s">
        <v>1399</v>
      </c>
      <c r="B2" s="3928"/>
      <c r="C2" s="3928"/>
      <c r="D2" s="3928"/>
      <c r="E2" s="3928"/>
      <c r="F2" s="3928"/>
      <c r="G2" s="3928"/>
      <c r="H2" s="3928"/>
    </row>
    <row r="3" spans="1:8" ht="15" customHeight="1">
      <c r="A3" s="904"/>
      <c r="B3" s="904"/>
      <c r="C3" s="904"/>
      <c r="D3" s="904"/>
      <c r="E3" s="904"/>
      <c r="F3" s="904"/>
      <c r="G3" s="904"/>
      <c r="H3" s="904"/>
    </row>
    <row r="4" spans="1:8" ht="30" customHeight="1">
      <c r="A4" s="3929" t="s">
        <v>104</v>
      </c>
      <c r="B4" s="3929"/>
      <c r="C4" s="3929"/>
      <c r="D4" s="3930"/>
      <c r="E4" s="3931"/>
      <c r="F4" s="3931"/>
      <c r="G4" s="3931"/>
      <c r="H4" s="3932"/>
    </row>
    <row r="5" spans="1:8" ht="30" customHeight="1">
      <c r="A5" s="3929" t="s">
        <v>47</v>
      </c>
      <c r="B5" s="3929"/>
      <c r="C5" s="3929"/>
      <c r="D5" s="3933" t="s">
        <v>1400</v>
      </c>
      <c r="E5" s="3934"/>
      <c r="F5" s="3934"/>
      <c r="G5" s="3934"/>
      <c r="H5" s="3935"/>
    </row>
    <row r="6" spans="1:8" ht="15" customHeight="1">
      <c r="A6" s="904"/>
      <c r="B6" s="904"/>
      <c r="C6" s="904"/>
      <c r="D6" s="904"/>
      <c r="E6" s="904"/>
      <c r="F6" s="904"/>
      <c r="G6" s="904"/>
      <c r="H6" s="904"/>
    </row>
    <row r="7" spans="1:8" ht="17.25" customHeight="1">
      <c r="A7" s="2529"/>
      <c r="B7" s="2529"/>
      <c r="C7" s="3944" t="s">
        <v>174</v>
      </c>
      <c r="D7" s="3944"/>
      <c r="E7" s="3945" t="s">
        <v>107</v>
      </c>
      <c r="F7" s="3946"/>
      <c r="G7" s="3946"/>
      <c r="H7" s="3947"/>
    </row>
    <row r="8" spans="1:8" ht="17.25" customHeight="1">
      <c r="A8" s="2529"/>
      <c r="B8" s="2529"/>
      <c r="C8" s="3944"/>
      <c r="D8" s="3944"/>
      <c r="E8" s="3948"/>
      <c r="F8" s="3949"/>
      <c r="G8" s="3949"/>
      <c r="H8" s="3950"/>
    </row>
    <row r="9" spans="1:8" ht="17.25" customHeight="1">
      <c r="A9" s="2529"/>
      <c r="B9" s="2529"/>
      <c r="C9" s="3944"/>
      <c r="D9" s="3944"/>
      <c r="E9" s="3951"/>
      <c r="F9" s="3952"/>
      <c r="G9" s="3952"/>
      <c r="H9" s="3953"/>
    </row>
    <row r="10" spans="1:8" ht="17.25" customHeight="1">
      <c r="A10" s="823"/>
      <c r="B10" s="823"/>
      <c r="C10" s="905"/>
      <c r="D10" s="905"/>
      <c r="E10" s="906"/>
      <c r="F10" s="906"/>
      <c r="G10" s="906"/>
    </row>
    <row r="11" spans="1:8" ht="12.75" customHeight="1">
      <c r="A11" s="823"/>
      <c r="B11" s="3956" t="s">
        <v>192</v>
      </c>
      <c r="C11" s="3936" t="s">
        <v>1401</v>
      </c>
      <c r="D11" s="3959"/>
      <c r="E11" s="3937"/>
      <c r="F11" s="908"/>
      <c r="G11" s="908"/>
      <c r="H11" s="924"/>
    </row>
    <row r="12" spans="1:8" ht="12.75" customHeight="1">
      <c r="A12" s="823"/>
      <c r="B12" s="3957"/>
      <c r="C12" s="3938"/>
      <c r="D12" s="3960"/>
      <c r="E12" s="3939"/>
      <c r="F12" s="925">
        <v>1</v>
      </c>
      <c r="G12" s="926" t="s">
        <v>198</v>
      </c>
      <c r="H12" s="927"/>
    </row>
    <row r="13" spans="1:8" ht="12.75" customHeight="1">
      <c r="A13" s="823"/>
      <c r="B13" s="3957"/>
      <c r="C13" s="3938"/>
      <c r="D13" s="3960"/>
      <c r="E13" s="3939"/>
      <c r="F13" s="925">
        <v>2</v>
      </c>
      <c r="G13" s="926" t="s">
        <v>200</v>
      </c>
      <c r="H13" s="927"/>
    </row>
    <row r="14" spans="1:8" ht="12.75" customHeight="1">
      <c r="A14" s="823"/>
      <c r="B14" s="3957"/>
      <c r="C14" s="3938"/>
      <c r="D14" s="3960"/>
      <c r="E14" s="3939"/>
      <c r="F14" s="925">
        <v>3</v>
      </c>
      <c r="G14" s="926" t="s">
        <v>202</v>
      </c>
      <c r="H14" s="927"/>
    </row>
    <row r="15" spans="1:8" ht="12.75" customHeight="1">
      <c r="A15" s="823"/>
      <c r="B15" s="3957"/>
      <c r="C15" s="3938"/>
      <c r="D15" s="3960"/>
      <c r="E15" s="3939"/>
      <c r="F15" s="928">
        <v>4</v>
      </c>
      <c r="G15" s="926" t="s">
        <v>204</v>
      </c>
      <c r="H15" s="927"/>
    </row>
    <row r="16" spans="1:8" ht="12.75" customHeight="1">
      <c r="A16" s="823"/>
      <c r="B16" s="3957"/>
      <c r="C16" s="3938"/>
      <c r="D16" s="3960"/>
      <c r="E16" s="3939"/>
      <c r="F16" s="928">
        <v>5</v>
      </c>
      <c r="G16" s="926" t="s">
        <v>205</v>
      </c>
      <c r="H16" s="927"/>
    </row>
    <row r="17" spans="1:8" ht="12.75" customHeight="1">
      <c r="A17" s="823"/>
      <c r="B17" s="3957"/>
      <c r="C17" s="3938"/>
      <c r="D17" s="3960"/>
      <c r="E17" s="3939"/>
      <c r="F17" s="928">
        <v>6</v>
      </c>
      <c r="G17" s="926" t="s">
        <v>199</v>
      </c>
      <c r="H17" s="927"/>
    </row>
    <row r="18" spans="1:8" ht="12.75" customHeight="1">
      <c r="A18" s="823"/>
      <c r="B18" s="3957"/>
      <c r="C18" s="3938"/>
      <c r="D18" s="3960"/>
      <c r="E18" s="3939"/>
      <c r="F18" s="928">
        <v>7</v>
      </c>
      <c r="G18" s="926" t="s">
        <v>201</v>
      </c>
      <c r="H18" s="927"/>
    </row>
    <row r="19" spans="1:8" ht="12.75" customHeight="1">
      <c r="A19" s="823"/>
      <c r="B19" s="3957"/>
      <c r="C19" s="3938"/>
      <c r="D19" s="3960"/>
      <c r="E19" s="3939"/>
      <c r="F19" s="928">
        <v>8</v>
      </c>
      <c r="G19" s="926" t="s">
        <v>203</v>
      </c>
      <c r="H19" s="927"/>
    </row>
    <row r="20" spans="1:8" ht="12.75" customHeight="1">
      <c r="A20" s="823"/>
      <c r="B20" s="3957"/>
      <c r="C20" s="3940"/>
      <c r="D20" s="3961"/>
      <c r="E20" s="3941"/>
      <c r="F20" s="912"/>
      <c r="G20" s="912"/>
      <c r="H20" s="929"/>
    </row>
    <row r="21" spans="1:8" ht="47.25" customHeight="1">
      <c r="B21" s="3958"/>
      <c r="C21" s="3962" t="s">
        <v>1402</v>
      </c>
      <c r="D21" s="3963"/>
      <c r="E21" s="3963"/>
      <c r="F21" s="3963"/>
      <c r="G21" s="3963"/>
      <c r="H21" s="3964"/>
    </row>
    <row r="22" spans="1:8" ht="15.75" customHeight="1" thickBot="1">
      <c r="A22" s="131"/>
      <c r="B22" s="131"/>
      <c r="C22" s="131"/>
      <c r="D22" s="131"/>
      <c r="E22" s="131"/>
      <c r="F22" s="131"/>
      <c r="G22" s="131"/>
      <c r="H22" s="131"/>
    </row>
    <row r="23" spans="1:8" s="131" customFormat="1" ht="24.75" customHeight="1">
      <c r="A23" s="913"/>
      <c r="B23" s="914" t="s">
        <v>52</v>
      </c>
      <c r="C23" s="3942" t="s">
        <v>165</v>
      </c>
      <c r="D23" s="3942"/>
      <c r="E23" s="3942" t="s">
        <v>166</v>
      </c>
      <c r="F23" s="3943"/>
      <c r="G23" s="915" t="s">
        <v>193</v>
      </c>
      <c r="H23" s="898" t="s">
        <v>1394</v>
      </c>
    </row>
    <row r="24" spans="1:8" s="131" customFormat="1" ht="17.25" customHeight="1">
      <c r="A24" s="913">
        <v>1</v>
      </c>
      <c r="B24" s="916"/>
      <c r="C24" s="3921"/>
      <c r="D24" s="3922"/>
      <c r="E24" s="3917"/>
      <c r="F24" s="3918"/>
      <c r="G24" s="917"/>
      <c r="H24" s="918"/>
    </row>
    <row r="25" spans="1:8" s="131" customFormat="1" ht="17.25" customHeight="1">
      <c r="A25" s="913">
        <v>2</v>
      </c>
      <c r="B25" s="916"/>
      <c r="C25" s="3921"/>
      <c r="D25" s="3922"/>
      <c r="E25" s="3917"/>
      <c r="F25" s="3918"/>
      <c r="G25" s="917"/>
      <c r="H25" s="918"/>
    </row>
    <row r="26" spans="1:8" s="131" customFormat="1" ht="17.25" customHeight="1">
      <c r="A26" s="913">
        <v>3</v>
      </c>
      <c r="B26" s="919"/>
      <c r="C26" s="3923"/>
      <c r="D26" s="3926"/>
      <c r="E26" s="3918"/>
      <c r="F26" s="3927"/>
      <c r="G26" s="917"/>
      <c r="H26" s="918"/>
    </row>
    <row r="27" spans="1:8" s="131" customFormat="1" ht="17.25" customHeight="1">
      <c r="A27" s="913">
        <v>4</v>
      </c>
      <c r="B27" s="919"/>
      <c r="C27" s="3923"/>
      <c r="D27" s="3926"/>
      <c r="E27" s="3918"/>
      <c r="F27" s="3927"/>
      <c r="G27" s="917"/>
      <c r="H27" s="918"/>
    </row>
    <row r="28" spans="1:8" s="131" customFormat="1" ht="17.25" customHeight="1">
      <c r="A28" s="913">
        <v>5</v>
      </c>
      <c r="B28" s="919"/>
      <c r="C28" s="3923"/>
      <c r="D28" s="3926"/>
      <c r="E28" s="3918"/>
      <c r="F28" s="3927"/>
      <c r="G28" s="917"/>
      <c r="H28" s="918"/>
    </row>
    <row r="29" spans="1:8" s="131" customFormat="1" ht="17.25" customHeight="1">
      <c r="A29" s="913">
        <v>6</v>
      </c>
      <c r="B29" s="919"/>
      <c r="C29" s="3923"/>
      <c r="D29" s="3926"/>
      <c r="E29" s="3918"/>
      <c r="F29" s="3927"/>
      <c r="G29" s="917"/>
      <c r="H29" s="920"/>
    </row>
    <row r="30" spans="1:8" s="131" customFormat="1" ht="17.25" customHeight="1">
      <c r="A30" s="913">
        <v>7</v>
      </c>
      <c r="B30" s="916"/>
      <c r="C30" s="3917"/>
      <c r="D30" s="3917"/>
      <c r="E30" s="3917"/>
      <c r="F30" s="3918"/>
      <c r="G30" s="921"/>
      <c r="H30" s="922"/>
    </row>
    <row r="31" spans="1:8" s="131" customFormat="1" ht="17.25" customHeight="1">
      <c r="A31" s="913">
        <v>8</v>
      </c>
      <c r="B31" s="916"/>
      <c r="C31" s="3917"/>
      <c r="D31" s="3917"/>
      <c r="E31" s="3917"/>
      <c r="F31" s="3918"/>
      <c r="G31" s="921"/>
      <c r="H31" s="920"/>
    </row>
    <row r="32" spans="1:8" s="131" customFormat="1" ht="17.25" customHeight="1">
      <c r="A32" s="913">
        <v>9</v>
      </c>
      <c r="B32" s="916"/>
      <c r="C32" s="3917"/>
      <c r="D32" s="3917"/>
      <c r="E32" s="3917"/>
      <c r="F32" s="3918"/>
      <c r="G32" s="921"/>
      <c r="H32" s="920"/>
    </row>
    <row r="33" spans="1:8" s="131" customFormat="1" ht="17.25" customHeight="1">
      <c r="A33" s="913">
        <v>10</v>
      </c>
      <c r="B33" s="916"/>
      <c r="C33" s="3917"/>
      <c r="D33" s="3917"/>
      <c r="E33" s="3917"/>
      <c r="F33" s="3918"/>
      <c r="G33" s="921"/>
      <c r="H33" s="920"/>
    </row>
    <row r="34" spans="1:8" s="131" customFormat="1" ht="17.25" customHeight="1">
      <c r="A34" s="913">
        <v>11</v>
      </c>
      <c r="B34" s="919"/>
      <c r="C34" s="3923"/>
      <c r="D34" s="3926"/>
      <c r="E34" s="3917"/>
      <c r="F34" s="3918"/>
      <c r="G34" s="917"/>
      <c r="H34" s="918"/>
    </row>
    <row r="35" spans="1:8" s="131" customFormat="1" ht="17.25" customHeight="1">
      <c r="A35" s="913">
        <v>12</v>
      </c>
      <c r="B35" s="916"/>
      <c r="C35" s="3921"/>
      <c r="D35" s="3922"/>
      <c r="E35" s="3917"/>
      <c r="F35" s="3918"/>
      <c r="G35" s="917"/>
      <c r="H35" s="918"/>
    </row>
    <row r="36" spans="1:8" s="131" customFormat="1" ht="17.25" customHeight="1">
      <c r="A36" s="913">
        <v>13</v>
      </c>
      <c r="B36" s="919"/>
      <c r="C36" s="3923"/>
      <c r="D36" s="3926"/>
      <c r="E36" s="3918"/>
      <c r="F36" s="3927"/>
      <c r="G36" s="917"/>
      <c r="H36" s="918"/>
    </row>
    <row r="37" spans="1:8" s="131" customFormat="1" ht="17.25" customHeight="1">
      <c r="A37" s="913">
        <v>14</v>
      </c>
      <c r="B37" s="916"/>
      <c r="C37" s="3921"/>
      <c r="D37" s="3922"/>
      <c r="E37" s="3917"/>
      <c r="F37" s="3918"/>
      <c r="G37" s="917"/>
      <c r="H37" s="918"/>
    </row>
    <row r="38" spans="1:8" s="131" customFormat="1" ht="17.25" customHeight="1">
      <c r="A38" s="913">
        <v>15</v>
      </c>
      <c r="B38" s="916"/>
      <c r="C38" s="3923"/>
      <c r="D38" s="3924"/>
      <c r="E38" s="3917"/>
      <c r="F38" s="3918"/>
      <c r="G38" s="917"/>
      <c r="H38" s="920"/>
    </row>
    <row r="39" spans="1:8" s="131" customFormat="1" ht="17.25" customHeight="1">
      <c r="A39" s="913">
        <v>16</v>
      </c>
      <c r="B39" s="916"/>
      <c r="C39" s="3925"/>
      <c r="D39" s="3917"/>
      <c r="E39" s="3917"/>
      <c r="F39" s="3918"/>
      <c r="G39" s="917"/>
      <c r="H39" s="920"/>
    </row>
    <row r="40" spans="1:8" s="131" customFormat="1" ht="17.25" customHeight="1">
      <c r="A40" s="913">
        <v>17</v>
      </c>
      <c r="B40" s="916"/>
      <c r="C40" s="3917"/>
      <c r="D40" s="3917"/>
      <c r="E40" s="3917"/>
      <c r="F40" s="3918"/>
      <c r="G40" s="917"/>
      <c r="H40" s="920"/>
    </row>
    <row r="41" spans="1:8" s="131" customFormat="1" ht="17.25" customHeight="1">
      <c r="A41" s="913">
        <v>18</v>
      </c>
      <c r="B41" s="916"/>
      <c r="C41" s="3917"/>
      <c r="D41" s="3917"/>
      <c r="E41" s="3917"/>
      <c r="F41" s="3918"/>
      <c r="G41" s="917"/>
      <c r="H41" s="920"/>
    </row>
    <row r="42" spans="1:8" s="131" customFormat="1" ht="17.25" customHeight="1">
      <c r="A42" s="913">
        <v>19</v>
      </c>
      <c r="B42" s="916"/>
      <c r="C42" s="3917"/>
      <c r="D42" s="3917"/>
      <c r="E42" s="3917"/>
      <c r="F42" s="3918"/>
      <c r="G42" s="917"/>
      <c r="H42" s="920"/>
    </row>
    <row r="43" spans="1:8" s="131" customFormat="1" ht="17.25" customHeight="1" thickBot="1">
      <c r="A43" s="913">
        <v>20</v>
      </c>
      <c r="B43" s="916"/>
      <c r="C43" s="3917"/>
      <c r="D43" s="3917"/>
      <c r="E43" s="3917"/>
      <c r="F43" s="3918"/>
      <c r="G43" s="923"/>
      <c r="H43" s="920"/>
    </row>
    <row r="44" spans="1:8" s="131" customFormat="1" ht="9" customHeight="1">
      <c r="A44" s="930"/>
      <c r="B44" s="928"/>
      <c r="C44" s="928"/>
      <c r="D44" s="928"/>
      <c r="E44" s="928"/>
      <c r="F44" s="928"/>
      <c r="G44" s="931"/>
      <c r="H44" s="932"/>
    </row>
    <row r="45" spans="1:8" ht="39.75" customHeight="1">
      <c r="A45" s="3954" t="s">
        <v>1403</v>
      </c>
      <c r="B45" s="3955"/>
      <c r="C45" s="3955"/>
      <c r="D45" s="3955"/>
      <c r="E45" s="3955"/>
      <c r="F45" s="3955"/>
      <c r="G45" s="3955"/>
      <c r="H45" s="3955"/>
    </row>
    <row r="46" spans="1:8" ht="143.25" customHeight="1">
      <c r="A46" s="3955"/>
      <c r="B46" s="3955"/>
      <c r="C46" s="3955"/>
      <c r="D46" s="3955"/>
      <c r="E46" s="3955"/>
      <c r="F46" s="3955"/>
      <c r="G46" s="3955"/>
      <c r="H46" s="3955"/>
    </row>
  </sheetData>
  <mergeCells count="56">
    <mergeCell ref="B11:B21"/>
    <mergeCell ref="C11:E20"/>
    <mergeCell ref="C21:H21"/>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5:H46"/>
    <mergeCell ref="C40:D40"/>
    <mergeCell ref="E40:F40"/>
    <mergeCell ref="C41:D41"/>
    <mergeCell ref="E41:F41"/>
    <mergeCell ref="C42:D42"/>
    <mergeCell ref="E42:F42"/>
  </mergeCells>
  <phoneticPr fontId="5"/>
  <pageMargins left="0.91" right="0.47244094488188981" top="0.55118110236220474" bottom="0.55118110236220474" header="0.31496062992125984" footer="0.31496062992125984"/>
  <pageSetup paperSize="9" scale="84"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H46"/>
  <sheetViews>
    <sheetView zoomScaleNormal="100" workbookViewId="0">
      <selection activeCell="K8" sqref="K8"/>
    </sheetView>
  </sheetViews>
  <sheetFormatPr defaultRowHeight="13.5"/>
  <cols>
    <col min="1" max="1" width="1.625" style="697" customWidth="1"/>
    <col min="2" max="2" width="5" style="697" customWidth="1"/>
    <col min="3" max="3" width="24.125" style="697" customWidth="1"/>
    <col min="4" max="4" width="15.375" style="697" customWidth="1"/>
    <col min="5" max="5" width="2.5" style="697" customWidth="1"/>
    <col min="6" max="6" width="9.25" style="697" customWidth="1"/>
    <col min="7" max="8" width="25" style="697" customWidth="1"/>
    <col min="9" max="9" width="2" style="697" customWidth="1"/>
    <col min="10" max="10" width="7.125" style="697" customWidth="1"/>
    <col min="11" max="20" width="20.625" style="697" customWidth="1"/>
    <col min="21" max="16384" width="9" style="697"/>
  </cols>
  <sheetData>
    <row r="1" spans="2:8" ht="20.25" customHeight="1">
      <c r="B1" s="747" t="s">
        <v>1995</v>
      </c>
      <c r="C1" s="8"/>
      <c r="D1" s="8"/>
      <c r="E1" s="8"/>
      <c r="F1" s="8"/>
      <c r="G1" s="8"/>
      <c r="H1" s="88" t="s">
        <v>948</v>
      </c>
    </row>
    <row r="2" spans="2:8" ht="20.25" customHeight="1">
      <c r="B2" s="8"/>
      <c r="C2" s="8"/>
      <c r="D2" s="8"/>
      <c r="E2" s="8"/>
      <c r="F2" s="8"/>
      <c r="G2" s="8"/>
      <c r="H2" s="8"/>
    </row>
    <row r="3" spans="2:8" ht="52.5" customHeight="1">
      <c r="B3" s="3969" t="s">
        <v>1446</v>
      </c>
      <c r="C3" s="3969"/>
      <c r="D3" s="3969"/>
      <c r="E3" s="3969"/>
      <c r="F3" s="3969"/>
      <c r="G3" s="3969"/>
      <c r="H3" s="3969"/>
    </row>
    <row r="4" spans="2:8" ht="30.75" customHeight="1" thickBot="1">
      <c r="B4" s="973"/>
      <c r="C4" s="973"/>
      <c r="D4" s="973"/>
      <c r="E4" s="973"/>
      <c r="F4" s="973"/>
      <c r="G4" s="973"/>
      <c r="H4" s="973"/>
    </row>
    <row r="5" spans="2:8" ht="30.75" customHeight="1">
      <c r="B5" s="3970" t="s">
        <v>1447</v>
      </c>
      <c r="C5" s="3971"/>
      <c r="D5" s="3971"/>
      <c r="E5" s="3971"/>
      <c r="F5" s="3971"/>
      <c r="G5" s="3972"/>
      <c r="H5" s="3973"/>
    </row>
    <row r="6" spans="2:8" ht="30.75" customHeight="1">
      <c r="B6" s="3974" t="s">
        <v>530</v>
      </c>
      <c r="C6" s="3975"/>
      <c r="D6" s="3975"/>
      <c r="E6" s="3975"/>
      <c r="F6" s="3975"/>
      <c r="G6" s="3976" t="s">
        <v>1448</v>
      </c>
      <c r="H6" s="3977"/>
    </row>
    <row r="7" spans="2:8" ht="30.75" customHeight="1">
      <c r="B7" s="3978"/>
      <c r="C7" s="3282" t="s">
        <v>1017</v>
      </c>
      <c r="D7" s="3980"/>
      <c r="E7" s="3280"/>
      <c r="F7" s="974" t="s">
        <v>1449</v>
      </c>
      <c r="G7" s="3981" t="s">
        <v>1450</v>
      </c>
      <c r="H7" s="3982"/>
    </row>
    <row r="8" spans="2:8" ht="30" customHeight="1">
      <c r="B8" s="3978"/>
      <c r="C8" s="2280" t="s">
        <v>1018</v>
      </c>
      <c r="D8" s="2280"/>
      <c r="E8" s="3279"/>
      <c r="F8" s="975" t="s">
        <v>1451</v>
      </c>
      <c r="G8" s="3981" t="s">
        <v>1450</v>
      </c>
      <c r="H8" s="3982"/>
    </row>
    <row r="9" spans="2:8" ht="30" customHeight="1">
      <c r="B9" s="3979"/>
      <c r="C9" s="3279" t="s">
        <v>1452</v>
      </c>
      <c r="D9" s="2270"/>
      <c r="E9" s="2270"/>
      <c r="F9" s="975" t="s">
        <v>1453</v>
      </c>
      <c r="G9" s="3983" t="s">
        <v>1454</v>
      </c>
      <c r="H9" s="3984"/>
    </row>
    <row r="10" spans="2:8" ht="30" customHeight="1" thickBot="1">
      <c r="B10" s="3985" t="s">
        <v>949</v>
      </c>
      <c r="C10" s="3986"/>
      <c r="D10" s="3986"/>
      <c r="E10" s="3986"/>
      <c r="F10" s="3986"/>
      <c r="G10" s="976" t="s">
        <v>1019</v>
      </c>
      <c r="H10" s="977" t="s">
        <v>1020</v>
      </c>
    </row>
    <row r="11" spans="2:8" ht="30" customHeight="1" thickTop="1">
      <c r="B11" s="978">
        <v>1</v>
      </c>
      <c r="C11" s="3987"/>
      <c r="D11" s="3988"/>
      <c r="E11" s="3988"/>
      <c r="F11" s="3988"/>
      <c r="G11" s="979"/>
      <c r="H11" s="980"/>
    </row>
    <row r="12" spans="2:8" ht="30" customHeight="1">
      <c r="B12" s="981">
        <v>2</v>
      </c>
      <c r="C12" s="3967"/>
      <c r="D12" s="3968"/>
      <c r="E12" s="3968"/>
      <c r="F12" s="3968"/>
      <c r="G12" s="982"/>
      <c r="H12" s="983"/>
    </row>
    <row r="13" spans="2:8" ht="30" customHeight="1">
      <c r="B13" s="981">
        <v>3</v>
      </c>
      <c r="C13" s="3967"/>
      <c r="D13" s="3968"/>
      <c r="E13" s="3968"/>
      <c r="F13" s="3968"/>
      <c r="G13" s="982"/>
      <c r="H13" s="983"/>
    </row>
    <row r="14" spans="2:8" ht="30" customHeight="1">
      <c r="B14" s="981">
        <v>4</v>
      </c>
      <c r="C14" s="3967"/>
      <c r="D14" s="3968"/>
      <c r="E14" s="3968"/>
      <c r="F14" s="3968"/>
      <c r="G14" s="982"/>
      <c r="H14" s="983"/>
    </row>
    <row r="15" spans="2:8" ht="30" customHeight="1">
      <c r="B15" s="981">
        <v>5</v>
      </c>
      <c r="C15" s="3967"/>
      <c r="D15" s="3968"/>
      <c r="E15" s="3968"/>
      <c r="F15" s="3968"/>
      <c r="G15" s="982"/>
      <c r="H15" s="983"/>
    </row>
    <row r="16" spans="2:8" ht="30" customHeight="1">
      <c r="B16" s="981">
        <v>6</v>
      </c>
      <c r="C16" s="3279"/>
      <c r="D16" s="2270"/>
      <c r="E16" s="2270"/>
      <c r="F16" s="2270"/>
      <c r="G16" s="819"/>
      <c r="H16" s="984"/>
    </row>
    <row r="17" spans="2:8" ht="30" customHeight="1">
      <c r="B17" s="981">
        <v>7</v>
      </c>
      <c r="C17" s="3279"/>
      <c r="D17" s="2270"/>
      <c r="E17" s="2270"/>
      <c r="F17" s="2270"/>
      <c r="G17" s="819"/>
      <c r="H17" s="984"/>
    </row>
    <row r="18" spans="2:8" ht="30" customHeight="1">
      <c r="B18" s="981">
        <v>8</v>
      </c>
      <c r="C18" s="3279"/>
      <c r="D18" s="2270"/>
      <c r="E18" s="2270"/>
      <c r="F18" s="2270"/>
      <c r="G18" s="819"/>
      <c r="H18" s="984"/>
    </row>
    <row r="19" spans="2:8" ht="30" customHeight="1">
      <c r="B19" s="981">
        <v>9</v>
      </c>
      <c r="C19" s="3279"/>
      <c r="D19" s="2270"/>
      <c r="E19" s="2270"/>
      <c r="F19" s="2270"/>
      <c r="G19" s="819"/>
      <c r="H19" s="984"/>
    </row>
    <row r="20" spans="2:8" ht="30" customHeight="1" thickBot="1">
      <c r="B20" s="985">
        <v>10</v>
      </c>
      <c r="C20" s="3965"/>
      <c r="D20" s="3966"/>
      <c r="E20" s="3966"/>
      <c r="F20" s="3966"/>
      <c r="G20" s="986"/>
      <c r="H20" s="987"/>
    </row>
    <row r="21" spans="2:8" ht="30" customHeight="1">
      <c r="B21" s="88" t="s">
        <v>1456</v>
      </c>
      <c r="C21" s="88"/>
      <c r="D21" s="88"/>
      <c r="E21" s="88"/>
      <c r="F21" s="88"/>
      <c r="G21" s="88"/>
      <c r="H21" s="88"/>
    </row>
    <row r="22" spans="2:8" ht="30" customHeight="1">
      <c r="B22" s="88" t="s">
        <v>1455</v>
      </c>
      <c r="C22" s="88"/>
      <c r="D22" s="88"/>
      <c r="E22" s="88"/>
      <c r="F22" s="88"/>
      <c r="G22" s="88"/>
      <c r="H22" s="88"/>
    </row>
    <row r="23" spans="2:8" ht="30" customHeight="1"/>
    <row r="24" spans="2:8" ht="30" customHeight="1">
      <c r="C24" s="98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13:F13"/>
    <mergeCell ref="B3:H3"/>
    <mergeCell ref="B5:F5"/>
    <mergeCell ref="G5:H5"/>
    <mergeCell ref="B6:F6"/>
    <mergeCell ref="G6:H6"/>
    <mergeCell ref="B7:B9"/>
    <mergeCell ref="C7:E7"/>
    <mergeCell ref="G7:H7"/>
    <mergeCell ref="C8:E8"/>
    <mergeCell ref="G8:H8"/>
    <mergeCell ref="C9:E9"/>
    <mergeCell ref="G9:H9"/>
    <mergeCell ref="B10:F10"/>
    <mergeCell ref="C11:F11"/>
    <mergeCell ref="C12:F12"/>
    <mergeCell ref="C20:F20"/>
    <mergeCell ref="C14:F14"/>
    <mergeCell ref="C15:F15"/>
    <mergeCell ref="C16:F16"/>
    <mergeCell ref="C17:F17"/>
    <mergeCell ref="C18:F18"/>
    <mergeCell ref="C19:F19"/>
  </mergeCells>
  <phoneticPr fontId="5"/>
  <printOptions horizontalCentered="1"/>
  <pageMargins left="0.39370078740157483" right="0.39370078740157483" top="0.98425196850393704" bottom="0.59055118110236227" header="0.59055118110236227" footer="0.39370078740157483"/>
  <pageSetup paperSize="9" scale="70"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J52"/>
  <sheetViews>
    <sheetView zoomScaleNormal="100" workbookViewId="0">
      <selection activeCell="AE13" sqref="AE13"/>
    </sheetView>
  </sheetViews>
  <sheetFormatPr defaultRowHeight="21" customHeight="1"/>
  <cols>
    <col min="1" max="2" width="3" style="1396" customWidth="1"/>
    <col min="3" max="9" width="3.125" style="1396" customWidth="1"/>
    <col min="10" max="19" width="3" style="1396" customWidth="1"/>
    <col min="20" max="20" width="2.875" style="1396" customWidth="1"/>
    <col min="21" max="21" width="3" style="1396" customWidth="1"/>
    <col min="22" max="22" width="3.75" style="1396" customWidth="1"/>
    <col min="23" max="23" width="4" style="1396" customWidth="1"/>
    <col min="24" max="25" width="3" style="1396" customWidth="1"/>
    <col min="26" max="26" width="2.875" style="1396" customWidth="1"/>
    <col min="27" max="30" width="2.625" style="1396" customWidth="1"/>
    <col min="31" max="256" width="9" style="1396"/>
    <col min="257" max="258" width="3" style="1396" customWidth="1"/>
    <col min="259" max="265" width="3.125" style="1396" customWidth="1"/>
    <col min="266" max="275" width="3" style="1396" customWidth="1"/>
    <col min="276" max="276" width="2.875" style="1396" customWidth="1"/>
    <col min="277" max="277" width="3" style="1396" customWidth="1"/>
    <col min="278" max="278" width="3.75" style="1396" customWidth="1"/>
    <col min="279" max="279" width="4" style="1396" customWidth="1"/>
    <col min="280" max="281" width="3" style="1396" customWidth="1"/>
    <col min="282" max="282" width="2.875" style="1396" customWidth="1"/>
    <col min="283" max="286" width="2.625" style="1396" customWidth="1"/>
    <col min="287" max="512" width="9" style="1396"/>
    <col min="513" max="514" width="3" style="1396" customWidth="1"/>
    <col min="515" max="521" width="3.125" style="1396" customWidth="1"/>
    <col min="522" max="531" width="3" style="1396" customWidth="1"/>
    <col min="532" max="532" width="2.875" style="1396" customWidth="1"/>
    <col min="533" max="533" width="3" style="1396" customWidth="1"/>
    <col min="534" max="534" width="3.75" style="1396" customWidth="1"/>
    <col min="535" max="535" width="4" style="1396" customWidth="1"/>
    <col min="536" max="537" width="3" style="1396" customWidth="1"/>
    <col min="538" max="538" width="2.875" style="1396" customWidth="1"/>
    <col min="539" max="542" width="2.625" style="1396" customWidth="1"/>
    <col min="543" max="768" width="9" style="1396"/>
    <col min="769" max="770" width="3" style="1396" customWidth="1"/>
    <col min="771" max="777" width="3.125" style="1396" customWidth="1"/>
    <col min="778" max="787" width="3" style="1396" customWidth="1"/>
    <col min="788" max="788" width="2.875" style="1396" customWidth="1"/>
    <col min="789" max="789" width="3" style="1396" customWidth="1"/>
    <col min="790" max="790" width="3.75" style="1396" customWidth="1"/>
    <col min="791" max="791" width="4" style="1396" customWidth="1"/>
    <col min="792" max="793" width="3" style="1396" customWidth="1"/>
    <col min="794" max="794" width="2.875" style="1396" customWidth="1"/>
    <col min="795" max="798" width="2.625" style="1396" customWidth="1"/>
    <col min="799" max="1024" width="9" style="1396"/>
    <col min="1025" max="1026" width="3" style="1396" customWidth="1"/>
    <col min="1027" max="1033" width="3.125" style="1396" customWidth="1"/>
    <col min="1034" max="1043" width="3" style="1396" customWidth="1"/>
    <col min="1044" max="1044" width="2.875" style="1396" customWidth="1"/>
    <col min="1045" max="1045" width="3" style="1396" customWidth="1"/>
    <col min="1046" max="1046" width="3.75" style="1396" customWidth="1"/>
    <col min="1047" max="1047" width="4" style="1396" customWidth="1"/>
    <col min="1048" max="1049" width="3" style="1396" customWidth="1"/>
    <col min="1050" max="1050" width="2.875" style="1396" customWidth="1"/>
    <col min="1051" max="1054" width="2.625" style="1396" customWidth="1"/>
    <col min="1055" max="1280" width="9" style="1396"/>
    <col min="1281" max="1282" width="3" style="1396" customWidth="1"/>
    <col min="1283" max="1289" width="3.125" style="1396" customWidth="1"/>
    <col min="1290" max="1299" width="3" style="1396" customWidth="1"/>
    <col min="1300" max="1300" width="2.875" style="1396" customWidth="1"/>
    <col min="1301" max="1301" width="3" style="1396" customWidth="1"/>
    <col min="1302" max="1302" width="3.75" style="1396" customWidth="1"/>
    <col min="1303" max="1303" width="4" style="1396" customWidth="1"/>
    <col min="1304" max="1305" width="3" style="1396" customWidth="1"/>
    <col min="1306" max="1306" width="2.875" style="1396" customWidth="1"/>
    <col min="1307" max="1310" width="2.625" style="1396" customWidth="1"/>
    <col min="1311" max="1536" width="9" style="1396"/>
    <col min="1537" max="1538" width="3" style="1396" customWidth="1"/>
    <col min="1539" max="1545" width="3.125" style="1396" customWidth="1"/>
    <col min="1546" max="1555" width="3" style="1396" customWidth="1"/>
    <col min="1556" max="1556" width="2.875" style="1396" customWidth="1"/>
    <col min="1557" max="1557" width="3" style="1396" customWidth="1"/>
    <col min="1558" max="1558" width="3.75" style="1396" customWidth="1"/>
    <col min="1559" max="1559" width="4" style="1396" customWidth="1"/>
    <col min="1560" max="1561" width="3" style="1396" customWidth="1"/>
    <col min="1562" max="1562" width="2.875" style="1396" customWidth="1"/>
    <col min="1563" max="1566" width="2.625" style="1396" customWidth="1"/>
    <col min="1567" max="1792" width="9" style="1396"/>
    <col min="1793" max="1794" width="3" style="1396" customWidth="1"/>
    <col min="1795" max="1801" width="3.125" style="1396" customWidth="1"/>
    <col min="1802" max="1811" width="3" style="1396" customWidth="1"/>
    <col min="1812" max="1812" width="2.875" style="1396" customWidth="1"/>
    <col min="1813" max="1813" width="3" style="1396" customWidth="1"/>
    <col min="1814" max="1814" width="3.75" style="1396" customWidth="1"/>
    <col min="1815" max="1815" width="4" style="1396" customWidth="1"/>
    <col min="1816" max="1817" width="3" style="1396" customWidth="1"/>
    <col min="1818" max="1818" width="2.875" style="1396" customWidth="1"/>
    <col min="1819" max="1822" width="2.625" style="1396" customWidth="1"/>
    <col min="1823" max="2048" width="9" style="1396"/>
    <col min="2049" max="2050" width="3" style="1396" customWidth="1"/>
    <col min="2051" max="2057" width="3.125" style="1396" customWidth="1"/>
    <col min="2058" max="2067" width="3" style="1396" customWidth="1"/>
    <col min="2068" max="2068" width="2.875" style="1396" customWidth="1"/>
    <col min="2069" max="2069" width="3" style="1396" customWidth="1"/>
    <col min="2070" max="2070" width="3.75" style="1396" customWidth="1"/>
    <col min="2071" max="2071" width="4" style="1396" customWidth="1"/>
    <col min="2072" max="2073" width="3" style="1396" customWidth="1"/>
    <col min="2074" max="2074" width="2.875" style="1396" customWidth="1"/>
    <col min="2075" max="2078" width="2.625" style="1396" customWidth="1"/>
    <col min="2079" max="2304" width="9" style="1396"/>
    <col min="2305" max="2306" width="3" style="1396" customWidth="1"/>
    <col min="2307" max="2313" width="3.125" style="1396" customWidth="1"/>
    <col min="2314" max="2323" width="3" style="1396" customWidth="1"/>
    <col min="2324" max="2324" width="2.875" style="1396" customWidth="1"/>
    <col min="2325" max="2325" width="3" style="1396" customWidth="1"/>
    <col min="2326" max="2326" width="3.75" style="1396" customWidth="1"/>
    <col min="2327" max="2327" width="4" style="1396" customWidth="1"/>
    <col min="2328" max="2329" width="3" style="1396" customWidth="1"/>
    <col min="2330" max="2330" width="2.875" style="1396" customWidth="1"/>
    <col min="2331" max="2334" width="2.625" style="1396" customWidth="1"/>
    <col min="2335" max="2560" width="9" style="1396"/>
    <col min="2561" max="2562" width="3" style="1396" customWidth="1"/>
    <col min="2563" max="2569" width="3.125" style="1396" customWidth="1"/>
    <col min="2570" max="2579" width="3" style="1396" customWidth="1"/>
    <col min="2580" max="2580" width="2.875" style="1396" customWidth="1"/>
    <col min="2581" max="2581" width="3" style="1396" customWidth="1"/>
    <col min="2582" max="2582" width="3.75" style="1396" customWidth="1"/>
    <col min="2583" max="2583" width="4" style="1396" customWidth="1"/>
    <col min="2584" max="2585" width="3" style="1396" customWidth="1"/>
    <col min="2586" max="2586" width="2.875" style="1396" customWidth="1"/>
    <col min="2587" max="2590" width="2.625" style="1396" customWidth="1"/>
    <col min="2591" max="2816" width="9" style="1396"/>
    <col min="2817" max="2818" width="3" style="1396" customWidth="1"/>
    <col min="2819" max="2825" width="3.125" style="1396" customWidth="1"/>
    <col min="2826" max="2835" width="3" style="1396" customWidth="1"/>
    <col min="2836" max="2836" width="2.875" style="1396" customWidth="1"/>
    <col min="2837" max="2837" width="3" style="1396" customWidth="1"/>
    <col min="2838" max="2838" width="3.75" style="1396" customWidth="1"/>
    <col min="2839" max="2839" width="4" style="1396" customWidth="1"/>
    <col min="2840" max="2841" width="3" style="1396" customWidth="1"/>
    <col min="2842" max="2842" width="2.875" style="1396" customWidth="1"/>
    <col min="2843" max="2846" width="2.625" style="1396" customWidth="1"/>
    <col min="2847" max="3072" width="9" style="1396"/>
    <col min="3073" max="3074" width="3" style="1396" customWidth="1"/>
    <col min="3075" max="3081" width="3.125" style="1396" customWidth="1"/>
    <col min="3082" max="3091" width="3" style="1396" customWidth="1"/>
    <col min="3092" max="3092" width="2.875" style="1396" customWidth="1"/>
    <col min="3093" max="3093" width="3" style="1396" customWidth="1"/>
    <col min="3094" max="3094" width="3.75" style="1396" customWidth="1"/>
    <col min="3095" max="3095" width="4" style="1396" customWidth="1"/>
    <col min="3096" max="3097" width="3" style="1396" customWidth="1"/>
    <col min="3098" max="3098" width="2.875" style="1396" customWidth="1"/>
    <col min="3099" max="3102" width="2.625" style="1396" customWidth="1"/>
    <col min="3103" max="3328" width="9" style="1396"/>
    <col min="3329" max="3330" width="3" style="1396" customWidth="1"/>
    <col min="3331" max="3337" width="3.125" style="1396" customWidth="1"/>
    <col min="3338" max="3347" width="3" style="1396" customWidth="1"/>
    <col min="3348" max="3348" width="2.875" style="1396" customWidth="1"/>
    <col min="3349" max="3349" width="3" style="1396" customWidth="1"/>
    <col min="3350" max="3350" width="3.75" style="1396" customWidth="1"/>
    <col min="3351" max="3351" width="4" style="1396" customWidth="1"/>
    <col min="3352" max="3353" width="3" style="1396" customWidth="1"/>
    <col min="3354" max="3354" width="2.875" style="1396" customWidth="1"/>
    <col min="3355" max="3358" width="2.625" style="1396" customWidth="1"/>
    <col min="3359" max="3584" width="9" style="1396"/>
    <col min="3585" max="3586" width="3" style="1396" customWidth="1"/>
    <col min="3587" max="3593" width="3.125" style="1396" customWidth="1"/>
    <col min="3594" max="3603" width="3" style="1396" customWidth="1"/>
    <col min="3604" max="3604" width="2.875" style="1396" customWidth="1"/>
    <col min="3605" max="3605" width="3" style="1396" customWidth="1"/>
    <col min="3606" max="3606" width="3.75" style="1396" customWidth="1"/>
    <col min="3607" max="3607" width="4" style="1396" customWidth="1"/>
    <col min="3608" max="3609" width="3" style="1396" customWidth="1"/>
    <col min="3610" max="3610" width="2.875" style="1396" customWidth="1"/>
    <col min="3611" max="3614" width="2.625" style="1396" customWidth="1"/>
    <col min="3615" max="3840" width="9" style="1396"/>
    <col min="3841" max="3842" width="3" style="1396" customWidth="1"/>
    <col min="3843" max="3849" width="3.125" style="1396" customWidth="1"/>
    <col min="3850" max="3859" width="3" style="1396" customWidth="1"/>
    <col min="3860" max="3860" width="2.875" style="1396" customWidth="1"/>
    <col min="3861" max="3861" width="3" style="1396" customWidth="1"/>
    <col min="3862" max="3862" width="3.75" style="1396" customWidth="1"/>
    <col min="3863" max="3863" width="4" style="1396" customWidth="1"/>
    <col min="3864" max="3865" width="3" style="1396" customWidth="1"/>
    <col min="3866" max="3866" width="2.875" style="1396" customWidth="1"/>
    <col min="3867" max="3870" width="2.625" style="1396" customWidth="1"/>
    <col min="3871" max="4096" width="9" style="1396"/>
    <col min="4097" max="4098" width="3" style="1396" customWidth="1"/>
    <col min="4099" max="4105" width="3.125" style="1396" customWidth="1"/>
    <col min="4106" max="4115" width="3" style="1396" customWidth="1"/>
    <col min="4116" max="4116" width="2.875" style="1396" customWidth="1"/>
    <col min="4117" max="4117" width="3" style="1396" customWidth="1"/>
    <col min="4118" max="4118" width="3.75" style="1396" customWidth="1"/>
    <col min="4119" max="4119" width="4" style="1396" customWidth="1"/>
    <col min="4120" max="4121" width="3" style="1396" customWidth="1"/>
    <col min="4122" max="4122" width="2.875" style="1396" customWidth="1"/>
    <col min="4123" max="4126" width="2.625" style="1396" customWidth="1"/>
    <col min="4127" max="4352" width="9" style="1396"/>
    <col min="4353" max="4354" width="3" style="1396" customWidth="1"/>
    <col min="4355" max="4361" width="3.125" style="1396" customWidth="1"/>
    <col min="4362" max="4371" width="3" style="1396" customWidth="1"/>
    <col min="4372" max="4372" width="2.875" style="1396" customWidth="1"/>
    <col min="4373" max="4373" width="3" style="1396" customWidth="1"/>
    <col min="4374" max="4374" width="3.75" style="1396" customWidth="1"/>
    <col min="4375" max="4375" width="4" style="1396" customWidth="1"/>
    <col min="4376" max="4377" width="3" style="1396" customWidth="1"/>
    <col min="4378" max="4378" width="2.875" style="1396" customWidth="1"/>
    <col min="4379" max="4382" width="2.625" style="1396" customWidth="1"/>
    <col min="4383" max="4608" width="9" style="1396"/>
    <col min="4609" max="4610" width="3" style="1396" customWidth="1"/>
    <col min="4611" max="4617" width="3.125" style="1396" customWidth="1"/>
    <col min="4618" max="4627" width="3" style="1396" customWidth="1"/>
    <col min="4628" max="4628" width="2.875" style="1396" customWidth="1"/>
    <col min="4629" max="4629" width="3" style="1396" customWidth="1"/>
    <col min="4630" max="4630" width="3.75" style="1396" customWidth="1"/>
    <col min="4631" max="4631" width="4" style="1396" customWidth="1"/>
    <col min="4632" max="4633" width="3" style="1396" customWidth="1"/>
    <col min="4634" max="4634" width="2.875" style="1396" customWidth="1"/>
    <col min="4635" max="4638" width="2.625" style="1396" customWidth="1"/>
    <col min="4639" max="4864" width="9" style="1396"/>
    <col min="4865" max="4866" width="3" style="1396" customWidth="1"/>
    <col min="4867" max="4873" width="3.125" style="1396" customWidth="1"/>
    <col min="4874" max="4883" width="3" style="1396" customWidth="1"/>
    <col min="4884" max="4884" width="2.875" style="1396" customWidth="1"/>
    <col min="4885" max="4885" width="3" style="1396" customWidth="1"/>
    <col min="4886" max="4886" width="3.75" style="1396" customWidth="1"/>
    <col min="4887" max="4887" width="4" style="1396" customWidth="1"/>
    <col min="4888" max="4889" width="3" style="1396" customWidth="1"/>
    <col min="4890" max="4890" width="2.875" style="1396" customWidth="1"/>
    <col min="4891" max="4894" width="2.625" style="1396" customWidth="1"/>
    <col min="4895" max="5120" width="9" style="1396"/>
    <col min="5121" max="5122" width="3" style="1396" customWidth="1"/>
    <col min="5123" max="5129" width="3.125" style="1396" customWidth="1"/>
    <col min="5130" max="5139" width="3" style="1396" customWidth="1"/>
    <col min="5140" max="5140" width="2.875" style="1396" customWidth="1"/>
    <col min="5141" max="5141" width="3" style="1396" customWidth="1"/>
    <col min="5142" max="5142" width="3.75" style="1396" customWidth="1"/>
    <col min="5143" max="5143" width="4" style="1396" customWidth="1"/>
    <col min="5144" max="5145" width="3" style="1396" customWidth="1"/>
    <col min="5146" max="5146" width="2.875" style="1396" customWidth="1"/>
    <col min="5147" max="5150" width="2.625" style="1396" customWidth="1"/>
    <col min="5151" max="5376" width="9" style="1396"/>
    <col min="5377" max="5378" width="3" style="1396" customWidth="1"/>
    <col min="5379" max="5385" width="3.125" style="1396" customWidth="1"/>
    <col min="5386" max="5395" width="3" style="1396" customWidth="1"/>
    <col min="5396" max="5396" width="2.875" style="1396" customWidth="1"/>
    <col min="5397" max="5397" width="3" style="1396" customWidth="1"/>
    <col min="5398" max="5398" width="3.75" style="1396" customWidth="1"/>
    <col min="5399" max="5399" width="4" style="1396" customWidth="1"/>
    <col min="5400" max="5401" width="3" style="1396" customWidth="1"/>
    <col min="5402" max="5402" width="2.875" style="1396" customWidth="1"/>
    <col min="5403" max="5406" width="2.625" style="1396" customWidth="1"/>
    <col min="5407" max="5632" width="9" style="1396"/>
    <col min="5633" max="5634" width="3" style="1396" customWidth="1"/>
    <col min="5635" max="5641" width="3.125" style="1396" customWidth="1"/>
    <col min="5642" max="5651" width="3" style="1396" customWidth="1"/>
    <col min="5652" max="5652" width="2.875" style="1396" customWidth="1"/>
    <col min="5653" max="5653" width="3" style="1396" customWidth="1"/>
    <col min="5654" max="5654" width="3.75" style="1396" customWidth="1"/>
    <col min="5655" max="5655" width="4" style="1396" customWidth="1"/>
    <col min="5656" max="5657" width="3" style="1396" customWidth="1"/>
    <col min="5658" max="5658" width="2.875" style="1396" customWidth="1"/>
    <col min="5659" max="5662" width="2.625" style="1396" customWidth="1"/>
    <col min="5663" max="5888" width="9" style="1396"/>
    <col min="5889" max="5890" width="3" style="1396" customWidth="1"/>
    <col min="5891" max="5897" width="3.125" style="1396" customWidth="1"/>
    <col min="5898" max="5907" width="3" style="1396" customWidth="1"/>
    <col min="5908" max="5908" width="2.875" style="1396" customWidth="1"/>
    <col min="5909" max="5909" width="3" style="1396" customWidth="1"/>
    <col min="5910" max="5910" width="3.75" style="1396" customWidth="1"/>
    <col min="5911" max="5911" width="4" style="1396" customWidth="1"/>
    <col min="5912" max="5913" width="3" style="1396" customWidth="1"/>
    <col min="5914" max="5914" width="2.875" style="1396" customWidth="1"/>
    <col min="5915" max="5918" width="2.625" style="1396" customWidth="1"/>
    <col min="5919" max="6144" width="9" style="1396"/>
    <col min="6145" max="6146" width="3" style="1396" customWidth="1"/>
    <col min="6147" max="6153" width="3.125" style="1396" customWidth="1"/>
    <col min="6154" max="6163" width="3" style="1396" customWidth="1"/>
    <col min="6164" max="6164" width="2.875" style="1396" customWidth="1"/>
    <col min="6165" max="6165" width="3" style="1396" customWidth="1"/>
    <col min="6166" max="6166" width="3.75" style="1396" customWidth="1"/>
    <col min="6167" max="6167" width="4" style="1396" customWidth="1"/>
    <col min="6168" max="6169" width="3" style="1396" customWidth="1"/>
    <col min="6170" max="6170" width="2.875" style="1396" customWidth="1"/>
    <col min="6171" max="6174" width="2.625" style="1396" customWidth="1"/>
    <col min="6175" max="6400" width="9" style="1396"/>
    <col min="6401" max="6402" width="3" style="1396" customWidth="1"/>
    <col min="6403" max="6409" width="3.125" style="1396" customWidth="1"/>
    <col min="6410" max="6419" width="3" style="1396" customWidth="1"/>
    <col min="6420" max="6420" width="2.875" style="1396" customWidth="1"/>
    <col min="6421" max="6421" width="3" style="1396" customWidth="1"/>
    <col min="6422" max="6422" width="3.75" style="1396" customWidth="1"/>
    <col min="6423" max="6423" width="4" style="1396" customWidth="1"/>
    <col min="6424" max="6425" width="3" style="1396" customWidth="1"/>
    <col min="6426" max="6426" width="2.875" style="1396" customWidth="1"/>
    <col min="6427" max="6430" width="2.625" style="1396" customWidth="1"/>
    <col min="6431" max="6656" width="9" style="1396"/>
    <col min="6657" max="6658" width="3" style="1396" customWidth="1"/>
    <col min="6659" max="6665" width="3.125" style="1396" customWidth="1"/>
    <col min="6666" max="6675" width="3" style="1396" customWidth="1"/>
    <col min="6676" max="6676" width="2.875" style="1396" customWidth="1"/>
    <col min="6677" max="6677" width="3" style="1396" customWidth="1"/>
    <col min="6678" max="6678" width="3.75" style="1396" customWidth="1"/>
    <col min="6679" max="6679" width="4" style="1396" customWidth="1"/>
    <col min="6680" max="6681" width="3" style="1396" customWidth="1"/>
    <col min="6682" max="6682" width="2.875" style="1396" customWidth="1"/>
    <col min="6683" max="6686" width="2.625" style="1396" customWidth="1"/>
    <col min="6687" max="6912" width="9" style="1396"/>
    <col min="6913" max="6914" width="3" style="1396" customWidth="1"/>
    <col min="6915" max="6921" width="3.125" style="1396" customWidth="1"/>
    <col min="6922" max="6931" width="3" style="1396" customWidth="1"/>
    <col min="6932" max="6932" width="2.875" style="1396" customWidth="1"/>
    <col min="6933" max="6933" width="3" style="1396" customWidth="1"/>
    <col min="6934" max="6934" width="3.75" style="1396" customWidth="1"/>
    <col min="6935" max="6935" width="4" style="1396" customWidth="1"/>
    <col min="6936" max="6937" width="3" style="1396" customWidth="1"/>
    <col min="6938" max="6938" width="2.875" style="1396" customWidth="1"/>
    <col min="6939" max="6942" width="2.625" style="1396" customWidth="1"/>
    <col min="6943" max="7168" width="9" style="1396"/>
    <col min="7169" max="7170" width="3" style="1396" customWidth="1"/>
    <col min="7171" max="7177" width="3.125" style="1396" customWidth="1"/>
    <col min="7178" max="7187" width="3" style="1396" customWidth="1"/>
    <col min="7188" max="7188" width="2.875" style="1396" customWidth="1"/>
    <col min="7189" max="7189" width="3" style="1396" customWidth="1"/>
    <col min="7190" max="7190" width="3.75" style="1396" customWidth="1"/>
    <col min="7191" max="7191" width="4" style="1396" customWidth="1"/>
    <col min="7192" max="7193" width="3" style="1396" customWidth="1"/>
    <col min="7194" max="7194" width="2.875" style="1396" customWidth="1"/>
    <col min="7195" max="7198" width="2.625" style="1396" customWidth="1"/>
    <col min="7199" max="7424" width="9" style="1396"/>
    <col min="7425" max="7426" width="3" style="1396" customWidth="1"/>
    <col min="7427" max="7433" width="3.125" style="1396" customWidth="1"/>
    <col min="7434" max="7443" width="3" style="1396" customWidth="1"/>
    <col min="7444" max="7444" width="2.875" style="1396" customWidth="1"/>
    <col min="7445" max="7445" width="3" style="1396" customWidth="1"/>
    <col min="7446" max="7446" width="3.75" style="1396" customWidth="1"/>
    <col min="7447" max="7447" width="4" style="1396" customWidth="1"/>
    <col min="7448" max="7449" width="3" style="1396" customWidth="1"/>
    <col min="7450" max="7450" width="2.875" style="1396" customWidth="1"/>
    <col min="7451" max="7454" width="2.625" style="1396" customWidth="1"/>
    <col min="7455" max="7680" width="9" style="1396"/>
    <col min="7681" max="7682" width="3" style="1396" customWidth="1"/>
    <col min="7683" max="7689" width="3.125" style="1396" customWidth="1"/>
    <col min="7690" max="7699" width="3" style="1396" customWidth="1"/>
    <col min="7700" max="7700" width="2.875" style="1396" customWidth="1"/>
    <col min="7701" max="7701" width="3" style="1396" customWidth="1"/>
    <col min="7702" max="7702" width="3.75" style="1396" customWidth="1"/>
    <col min="7703" max="7703" width="4" style="1396" customWidth="1"/>
    <col min="7704" max="7705" width="3" style="1396" customWidth="1"/>
    <col min="7706" max="7706" width="2.875" style="1396" customWidth="1"/>
    <col min="7707" max="7710" width="2.625" style="1396" customWidth="1"/>
    <col min="7711" max="7936" width="9" style="1396"/>
    <col min="7937" max="7938" width="3" style="1396" customWidth="1"/>
    <col min="7939" max="7945" width="3.125" style="1396" customWidth="1"/>
    <col min="7946" max="7955" width="3" style="1396" customWidth="1"/>
    <col min="7956" max="7956" width="2.875" style="1396" customWidth="1"/>
    <col min="7957" max="7957" width="3" style="1396" customWidth="1"/>
    <col min="7958" max="7958" width="3.75" style="1396" customWidth="1"/>
    <col min="7959" max="7959" width="4" style="1396" customWidth="1"/>
    <col min="7960" max="7961" width="3" style="1396" customWidth="1"/>
    <col min="7962" max="7962" width="2.875" style="1396" customWidth="1"/>
    <col min="7963" max="7966" width="2.625" style="1396" customWidth="1"/>
    <col min="7967" max="8192" width="9" style="1396"/>
    <col min="8193" max="8194" width="3" style="1396" customWidth="1"/>
    <col min="8195" max="8201" width="3.125" style="1396" customWidth="1"/>
    <col min="8202" max="8211" width="3" style="1396" customWidth="1"/>
    <col min="8212" max="8212" width="2.875" style="1396" customWidth="1"/>
    <col min="8213" max="8213" width="3" style="1396" customWidth="1"/>
    <col min="8214" max="8214" width="3.75" style="1396" customWidth="1"/>
    <col min="8215" max="8215" width="4" style="1396" customWidth="1"/>
    <col min="8216" max="8217" width="3" style="1396" customWidth="1"/>
    <col min="8218" max="8218" width="2.875" style="1396" customWidth="1"/>
    <col min="8219" max="8222" width="2.625" style="1396" customWidth="1"/>
    <col min="8223" max="8448" width="9" style="1396"/>
    <col min="8449" max="8450" width="3" style="1396" customWidth="1"/>
    <col min="8451" max="8457" width="3.125" style="1396" customWidth="1"/>
    <col min="8458" max="8467" width="3" style="1396" customWidth="1"/>
    <col min="8468" max="8468" width="2.875" style="1396" customWidth="1"/>
    <col min="8469" max="8469" width="3" style="1396" customWidth="1"/>
    <col min="8470" max="8470" width="3.75" style="1396" customWidth="1"/>
    <col min="8471" max="8471" width="4" style="1396" customWidth="1"/>
    <col min="8472" max="8473" width="3" style="1396" customWidth="1"/>
    <col min="8474" max="8474" width="2.875" style="1396" customWidth="1"/>
    <col min="8475" max="8478" width="2.625" style="1396" customWidth="1"/>
    <col min="8479" max="8704" width="9" style="1396"/>
    <col min="8705" max="8706" width="3" style="1396" customWidth="1"/>
    <col min="8707" max="8713" width="3.125" style="1396" customWidth="1"/>
    <col min="8714" max="8723" width="3" style="1396" customWidth="1"/>
    <col min="8724" max="8724" width="2.875" style="1396" customWidth="1"/>
    <col min="8725" max="8725" width="3" style="1396" customWidth="1"/>
    <col min="8726" max="8726" width="3.75" style="1396" customWidth="1"/>
    <col min="8727" max="8727" width="4" style="1396" customWidth="1"/>
    <col min="8728" max="8729" width="3" style="1396" customWidth="1"/>
    <col min="8730" max="8730" width="2.875" style="1396" customWidth="1"/>
    <col min="8731" max="8734" width="2.625" style="1396" customWidth="1"/>
    <col min="8735" max="8960" width="9" style="1396"/>
    <col min="8961" max="8962" width="3" style="1396" customWidth="1"/>
    <col min="8963" max="8969" width="3.125" style="1396" customWidth="1"/>
    <col min="8970" max="8979" width="3" style="1396" customWidth="1"/>
    <col min="8980" max="8980" width="2.875" style="1396" customWidth="1"/>
    <col min="8981" max="8981" width="3" style="1396" customWidth="1"/>
    <col min="8982" max="8982" width="3.75" style="1396" customWidth="1"/>
    <col min="8983" max="8983" width="4" style="1396" customWidth="1"/>
    <col min="8984" max="8985" width="3" style="1396" customWidth="1"/>
    <col min="8986" max="8986" width="2.875" style="1396" customWidth="1"/>
    <col min="8987" max="8990" width="2.625" style="1396" customWidth="1"/>
    <col min="8991" max="9216" width="9" style="1396"/>
    <col min="9217" max="9218" width="3" style="1396" customWidth="1"/>
    <col min="9219" max="9225" width="3.125" style="1396" customWidth="1"/>
    <col min="9226" max="9235" width="3" style="1396" customWidth="1"/>
    <col min="9236" max="9236" width="2.875" style="1396" customWidth="1"/>
    <col min="9237" max="9237" width="3" style="1396" customWidth="1"/>
    <col min="9238" max="9238" width="3.75" style="1396" customWidth="1"/>
    <col min="9239" max="9239" width="4" style="1396" customWidth="1"/>
    <col min="9240" max="9241" width="3" style="1396" customWidth="1"/>
    <col min="9242" max="9242" width="2.875" style="1396" customWidth="1"/>
    <col min="9243" max="9246" width="2.625" style="1396" customWidth="1"/>
    <col min="9247" max="9472" width="9" style="1396"/>
    <col min="9473" max="9474" width="3" style="1396" customWidth="1"/>
    <col min="9475" max="9481" width="3.125" style="1396" customWidth="1"/>
    <col min="9482" max="9491" width="3" style="1396" customWidth="1"/>
    <col min="9492" max="9492" width="2.875" style="1396" customWidth="1"/>
    <col min="9493" max="9493" width="3" style="1396" customWidth="1"/>
    <col min="9494" max="9494" width="3.75" style="1396" customWidth="1"/>
    <col min="9495" max="9495" width="4" style="1396" customWidth="1"/>
    <col min="9496" max="9497" width="3" style="1396" customWidth="1"/>
    <col min="9498" max="9498" width="2.875" style="1396" customWidth="1"/>
    <col min="9499" max="9502" width="2.625" style="1396" customWidth="1"/>
    <col min="9503" max="9728" width="9" style="1396"/>
    <col min="9729" max="9730" width="3" style="1396" customWidth="1"/>
    <col min="9731" max="9737" width="3.125" style="1396" customWidth="1"/>
    <col min="9738" max="9747" width="3" style="1396" customWidth="1"/>
    <col min="9748" max="9748" width="2.875" style="1396" customWidth="1"/>
    <col min="9749" max="9749" width="3" style="1396" customWidth="1"/>
    <col min="9750" max="9750" width="3.75" style="1396" customWidth="1"/>
    <col min="9751" max="9751" width="4" style="1396" customWidth="1"/>
    <col min="9752" max="9753" width="3" style="1396" customWidth="1"/>
    <col min="9754" max="9754" width="2.875" style="1396" customWidth="1"/>
    <col min="9755" max="9758" width="2.625" style="1396" customWidth="1"/>
    <col min="9759" max="9984" width="9" style="1396"/>
    <col min="9985" max="9986" width="3" style="1396" customWidth="1"/>
    <col min="9987" max="9993" width="3.125" style="1396" customWidth="1"/>
    <col min="9994" max="10003" width="3" style="1396" customWidth="1"/>
    <col min="10004" max="10004" width="2.875" style="1396" customWidth="1"/>
    <col min="10005" max="10005" width="3" style="1396" customWidth="1"/>
    <col min="10006" max="10006" width="3.75" style="1396" customWidth="1"/>
    <col min="10007" max="10007" width="4" style="1396" customWidth="1"/>
    <col min="10008" max="10009" width="3" style="1396" customWidth="1"/>
    <col min="10010" max="10010" width="2.875" style="1396" customWidth="1"/>
    <col min="10011" max="10014" width="2.625" style="1396" customWidth="1"/>
    <col min="10015" max="10240" width="9" style="1396"/>
    <col min="10241" max="10242" width="3" style="1396" customWidth="1"/>
    <col min="10243" max="10249" width="3.125" style="1396" customWidth="1"/>
    <col min="10250" max="10259" width="3" style="1396" customWidth="1"/>
    <col min="10260" max="10260" width="2.875" style="1396" customWidth="1"/>
    <col min="10261" max="10261" width="3" style="1396" customWidth="1"/>
    <col min="10262" max="10262" width="3.75" style="1396" customWidth="1"/>
    <col min="10263" max="10263" width="4" style="1396" customWidth="1"/>
    <col min="10264" max="10265" width="3" style="1396" customWidth="1"/>
    <col min="10266" max="10266" width="2.875" style="1396" customWidth="1"/>
    <col min="10267" max="10270" width="2.625" style="1396" customWidth="1"/>
    <col min="10271" max="10496" width="9" style="1396"/>
    <col min="10497" max="10498" width="3" style="1396" customWidth="1"/>
    <col min="10499" max="10505" width="3.125" style="1396" customWidth="1"/>
    <col min="10506" max="10515" width="3" style="1396" customWidth="1"/>
    <col min="10516" max="10516" width="2.875" style="1396" customWidth="1"/>
    <col min="10517" max="10517" width="3" style="1396" customWidth="1"/>
    <col min="10518" max="10518" width="3.75" style="1396" customWidth="1"/>
    <col min="10519" max="10519" width="4" style="1396" customWidth="1"/>
    <col min="10520" max="10521" width="3" style="1396" customWidth="1"/>
    <col min="10522" max="10522" width="2.875" style="1396" customWidth="1"/>
    <col min="10523" max="10526" width="2.625" style="1396" customWidth="1"/>
    <col min="10527" max="10752" width="9" style="1396"/>
    <col min="10753" max="10754" width="3" style="1396" customWidth="1"/>
    <col min="10755" max="10761" width="3.125" style="1396" customWidth="1"/>
    <col min="10762" max="10771" width="3" style="1396" customWidth="1"/>
    <col min="10772" max="10772" width="2.875" style="1396" customWidth="1"/>
    <col min="10773" max="10773" width="3" style="1396" customWidth="1"/>
    <col min="10774" max="10774" width="3.75" style="1396" customWidth="1"/>
    <col min="10775" max="10775" width="4" style="1396" customWidth="1"/>
    <col min="10776" max="10777" width="3" style="1396" customWidth="1"/>
    <col min="10778" max="10778" width="2.875" style="1396" customWidth="1"/>
    <col min="10779" max="10782" width="2.625" style="1396" customWidth="1"/>
    <col min="10783" max="11008" width="9" style="1396"/>
    <col min="11009" max="11010" width="3" style="1396" customWidth="1"/>
    <col min="11011" max="11017" width="3.125" style="1396" customWidth="1"/>
    <col min="11018" max="11027" width="3" style="1396" customWidth="1"/>
    <col min="11028" max="11028" width="2.875" style="1396" customWidth="1"/>
    <col min="11029" max="11029" width="3" style="1396" customWidth="1"/>
    <col min="11030" max="11030" width="3.75" style="1396" customWidth="1"/>
    <col min="11031" max="11031" width="4" style="1396" customWidth="1"/>
    <col min="11032" max="11033" width="3" style="1396" customWidth="1"/>
    <col min="11034" max="11034" width="2.875" style="1396" customWidth="1"/>
    <col min="11035" max="11038" width="2.625" style="1396" customWidth="1"/>
    <col min="11039" max="11264" width="9" style="1396"/>
    <col min="11265" max="11266" width="3" style="1396" customWidth="1"/>
    <col min="11267" max="11273" width="3.125" style="1396" customWidth="1"/>
    <col min="11274" max="11283" width="3" style="1396" customWidth="1"/>
    <col min="11284" max="11284" width="2.875" style="1396" customWidth="1"/>
    <col min="11285" max="11285" width="3" style="1396" customWidth="1"/>
    <col min="11286" max="11286" width="3.75" style="1396" customWidth="1"/>
    <col min="11287" max="11287" width="4" style="1396" customWidth="1"/>
    <col min="11288" max="11289" width="3" style="1396" customWidth="1"/>
    <col min="11290" max="11290" width="2.875" style="1396" customWidth="1"/>
    <col min="11291" max="11294" width="2.625" style="1396" customWidth="1"/>
    <col min="11295" max="11520" width="9" style="1396"/>
    <col min="11521" max="11522" width="3" style="1396" customWidth="1"/>
    <col min="11523" max="11529" width="3.125" style="1396" customWidth="1"/>
    <col min="11530" max="11539" width="3" style="1396" customWidth="1"/>
    <col min="11540" max="11540" width="2.875" style="1396" customWidth="1"/>
    <col min="11541" max="11541" width="3" style="1396" customWidth="1"/>
    <col min="11542" max="11542" width="3.75" style="1396" customWidth="1"/>
    <col min="11543" max="11543" width="4" style="1396" customWidth="1"/>
    <col min="11544" max="11545" width="3" style="1396" customWidth="1"/>
    <col min="11546" max="11546" width="2.875" style="1396" customWidth="1"/>
    <col min="11547" max="11550" width="2.625" style="1396" customWidth="1"/>
    <col min="11551" max="11776" width="9" style="1396"/>
    <col min="11777" max="11778" width="3" style="1396" customWidth="1"/>
    <col min="11779" max="11785" width="3.125" style="1396" customWidth="1"/>
    <col min="11786" max="11795" width="3" style="1396" customWidth="1"/>
    <col min="11796" max="11796" width="2.875" style="1396" customWidth="1"/>
    <col min="11797" max="11797" width="3" style="1396" customWidth="1"/>
    <col min="11798" max="11798" width="3.75" style="1396" customWidth="1"/>
    <col min="11799" max="11799" width="4" style="1396" customWidth="1"/>
    <col min="11800" max="11801" width="3" style="1396" customWidth="1"/>
    <col min="11802" max="11802" width="2.875" style="1396" customWidth="1"/>
    <col min="11803" max="11806" width="2.625" style="1396" customWidth="1"/>
    <col min="11807" max="12032" width="9" style="1396"/>
    <col min="12033" max="12034" width="3" style="1396" customWidth="1"/>
    <col min="12035" max="12041" width="3.125" style="1396" customWidth="1"/>
    <col min="12042" max="12051" width="3" style="1396" customWidth="1"/>
    <col min="12052" max="12052" width="2.875" style="1396" customWidth="1"/>
    <col min="12053" max="12053" width="3" style="1396" customWidth="1"/>
    <col min="12054" max="12054" width="3.75" style="1396" customWidth="1"/>
    <col min="12055" max="12055" width="4" style="1396" customWidth="1"/>
    <col min="12056" max="12057" width="3" style="1396" customWidth="1"/>
    <col min="12058" max="12058" width="2.875" style="1396" customWidth="1"/>
    <col min="12059" max="12062" width="2.625" style="1396" customWidth="1"/>
    <col min="12063" max="12288" width="9" style="1396"/>
    <col min="12289" max="12290" width="3" style="1396" customWidth="1"/>
    <col min="12291" max="12297" width="3.125" style="1396" customWidth="1"/>
    <col min="12298" max="12307" width="3" style="1396" customWidth="1"/>
    <col min="12308" max="12308" width="2.875" style="1396" customWidth="1"/>
    <col min="12309" max="12309" width="3" style="1396" customWidth="1"/>
    <col min="12310" max="12310" width="3.75" style="1396" customWidth="1"/>
    <col min="12311" max="12311" width="4" style="1396" customWidth="1"/>
    <col min="12312" max="12313" width="3" style="1396" customWidth="1"/>
    <col min="12314" max="12314" width="2.875" style="1396" customWidth="1"/>
    <col min="12315" max="12318" width="2.625" style="1396" customWidth="1"/>
    <col min="12319" max="12544" width="9" style="1396"/>
    <col min="12545" max="12546" width="3" style="1396" customWidth="1"/>
    <col min="12547" max="12553" width="3.125" style="1396" customWidth="1"/>
    <col min="12554" max="12563" width="3" style="1396" customWidth="1"/>
    <col min="12564" max="12564" width="2.875" style="1396" customWidth="1"/>
    <col min="12565" max="12565" width="3" style="1396" customWidth="1"/>
    <col min="12566" max="12566" width="3.75" style="1396" customWidth="1"/>
    <col min="12567" max="12567" width="4" style="1396" customWidth="1"/>
    <col min="12568" max="12569" width="3" style="1396" customWidth="1"/>
    <col min="12570" max="12570" width="2.875" style="1396" customWidth="1"/>
    <col min="12571" max="12574" width="2.625" style="1396" customWidth="1"/>
    <col min="12575" max="12800" width="9" style="1396"/>
    <col min="12801" max="12802" width="3" style="1396" customWidth="1"/>
    <col min="12803" max="12809" width="3.125" style="1396" customWidth="1"/>
    <col min="12810" max="12819" width="3" style="1396" customWidth="1"/>
    <col min="12820" max="12820" width="2.875" style="1396" customWidth="1"/>
    <col min="12821" max="12821" width="3" style="1396" customWidth="1"/>
    <col min="12822" max="12822" width="3.75" style="1396" customWidth="1"/>
    <col min="12823" max="12823" width="4" style="1396" customWidth="1"/>
    <col min="12824" max="12825" width="3" style="1396" customWidth="1"/>
    <col min="12826" max="12826" width="2.875" style="1396" customWidth="1"/>
    <col min="12827" max="12830" width="2.625" style="1396" customWidth="1"/>
    <col min="12831" max="13056" width="9" style="1396"/>
    <col min="13057" max="13058" width="3" style="1396" customWidth="1"/>
    <col min="13059" max="13065" width="3.125" style="1396" customWidth="1"/>
    <col min="13066" max="13075" width="3" style="1396" customWidth="1"/>
    <col min="13076" max="13076" width="2.875" style="1396" customWidth="1"/>
    <col min="13077" max="13077" width="3" style="1396" customWidth="1"/>
    <col min="13078" max="13078" width="3.75" style="1396" customWidth="1"/>
    <col min="13079" max="13079" width="4" style="1396" customWidth="1"/>
    <col min="13080" max="13081" width="3" style="1396" customWidth="1"/>
    <col min="13082" max="13082" width="2.875" style="1396" customWidth="1"/>
    <col min="13083" max="13086" width="2.625" style="1396" customWidth="1"/>
    <col min="13087" max="13312" width="9" style="1396"/>
    <col min="13313" max="13314" width="3" style="1396" customWidth="1"/>
    <col min="13315" max="13321" width="3.125" style="1396" customWidth="1"/>
    <col min="13322" max="13331" width="3" style="1396" customWidth="1"/>
    <col min="13332" max="13332" width="2.875" style="1396" customWidth="1"/>
    <col min="13333" max="13333" width="3" style="1396" customWidth="1"/>
    <col min="13334" max="13334" width="3.75" style="1396" customWidth="1"/>
    <col min="13335" max="13335" width="4" style="1396" customWidth="1"/>
    <col min="13336" max="13337" width="3" style="1396" customWidth="1"/>
    <col min="13338" max="13338" width="2.875" style="1396" customWidth="1"/>
    <col min="13339" max="13342" width="2.625" style="1396" customWidth="1"/>
    <col min="13343" max="13568" width="9" style="1396"/>
    <col min="13569" max="13570" width="3" style="1396" customWidth="1"/>
    <col min="13571" max="13577" width="3.125" style="1396" customWidth="1"/>
    <col min="13578" max="13587" width="3" style="1396" customWidth="1"/>
    <col min="13588" max="13588" width="2.875" style="1396" customWidth="1"/>
    <col min="13589" max="13589" width="3" style="1396" customWidth="1"/>
    <col min="13590" max="13590" width="3.75" style="1396" customWidth="1"/>
    <col min="13591" max="13591" width="4" style="1396" customWidth="1"/>
    <col min="13592" max="13593" width="3" style="1396" customWidth="1"/>
    <col min="13594" max="13594" width="2.875" style="1396" customWidth="1"/>
    <col min="13595" max="13598" width="2.625" style="1396" customWidth="1"/>
    <col min="13599" max="13824" width="9" style="1396"/>
    <col min="13825" max="13826" width="3" style="1396" customWidth="1"/>
    <col min="13827" max="13833" width="3.125" style="1396" customWidth="1"/>
    <col min="13834" max="13843" width="3" style="1396" customWidth="1"/>
    <col min="13844" max="13844" width="2.875" style="1396" customWidth="1"/>
    <col min="13845" max="13845" width="3" style="1396" customWidth="1"/>
    <col min="13846" max="13846" width="3.75" style="1396" customWidth="1"/>
    <col min="13847" max="13847" width="4" style="1396" customWidth="1"/>
    <col min="13848" max="13849" width="3" style="1396" customWidth="1"/>
    <col min="13850" max="13850" width="2.875" style="1396" customWidth="1"/>
    <col min="13851" max="13854" width="2.625" style="1396" customWidth="1"/>
    <col min="13855" max="14080" width="9" style="1396"/>
    <col min="14081" max="14082" width="3" style="1396" customWidth="1"/>
    <col min="14083" max="14089" width="3.125" style="1396" customWidth="1"/>
    <col min="14090" max="14099" width="3" style="1396" customWidth="1"/>
    <col min="14100" max="14100" width="2.875" style="1396" customWidth="1"/>
    <col min="14101" max="14101" width="3" style="1396" customWidth="1"/>
    <col min="14102" max="14102" width="3.75" style="1396" customWidth="1"/>
    <col min="14103" max="14103" width="4" style="1396" customWidth="1"/>
    <col min="14104" max="14105" width="3" style="1396" customWidth="1"/>
    <col min="14106" max="14106" width="2.875" style="1396" customWidth="1"/>
    <col min="14107" max="14110" width="2.625" style="1396" customWidth="1"/>
    <col min="14111" max="14336" width="9" style="1396"/>
    <col min="14337" max="14338" width="3" style="1396" customWidth="1"/>
    <col min="14339" max="14345" width="3.125" style="1396" customWidth="1"/>
    <col min="14346" max="14355" width="3" style="1396" customWidth="1"/>
    <col min="14356" max="14356" width="2.875" style="1396" customWidth="1"/>
    <col min="14357" max="14357" width="3" style="1396" customWidth="1"/>
    <col min="14358" max="14358" width="3.75" style="1396" customWidth="1"/>
    <col min="14359" max="14359" width="4" style="1396" customWidth="1"/>
    <col min="14360" max="14361" width="3" style="1396" customWidth="1"/>
    <col min="14362" max="14362" width="2.875" style="1396" customWidth="1"/>
    <col min="14363" max="14366" width="2.625" style="1396" customWidth="1"/>
    <col min="14367" max="14592" width="9" style="1396"/>
    <col min="14593" max="14594" width="3" style="1396" customWidth="1"/>
    <col min="14595" max="14601" width="3.125" style="1396" customWidth="1"/>
    <col min="14602" max="14611" width="3" style="1396" customWidth="1"/>
    <col min="14612" max="14612" width="2.875" style="1396" customWidth="1"/>
    <col min="14613" max="14613" width="3" style="1396" customWidth="1"/>
    <col min="14614" max="14614" width="3.75" style="1396" customWidth="1"/>
    <col min="14615" max="14615" width="4" style="1396" customWidth="1"/>
    <col min="14616" max="14617" width="3" style="1396" customWidth="1"/>
    <col min="14618" max="14618" width="2.875" style="1396" customWidth="1"/>
    <col min="14619" max="14622" width="2.625" style="1396" customWidth="1"/>
    <col min="14623" max="14848" width="9" style="1396"/>
    <col min="14849" max="14850" width="3" style="1396" customWidth="1"/>
    <col min="14851" max="14857" width="3.125" style="1396" customWidth="1"/>
    <col min="14858" max="14867" width="3" style="1396" customWidth="1"/>
    <col min="14868" max="14868" width="2.875" style="1396" customWidth="1"/>
    <col min="14869" max="14869" width="3" style="1396" customWidth="1"/>
    <col min="14870" max="14870" width="3.75" style="1396" customWidth="1"/>
    <col min="14871" max="14871" width="4" style="1396" customWidth="1"/>
    <col min="14872" max="14873" width="3" style="1396" customWidth="1"/>
    <col min="14874" max="14874" width="2.875" style="1396" customWidth="1"/>
    <col min="14875" max="14878" width="2.625" style="1396" customWidth="1"/>
    <col min="14879" max="15104" width="9" style="1396"/>
    <col min="15105" max="15106" width="3" style="1396" customWidth="1"/>
    <col min="15107" max="15113" width="3.125" style="1396" customWidth="1"/>
    <col min="15114" max="15123" width="3" style="1396" customWidth="1"/>
    <col min="15124" max="15124" width="2.875" style="1396" customWidth="1"/>
    <col min="15125" max="15125" width="3" style="1396" customWidth="1"/>
    <col min="15126" max="15126" width="3.75" style="1396" customWidth="1"/>
    <col min="15127" max="15127" width="4" style="1396" customWidth="1"/>
    <col min="15128" max="15129" width="3" style="1396" customWidth="1"/>
    <col min="15130" max="15130" width="2.875" style="1396" customWidth="1"/>
    <col min="15131" max="15134" width="2.625" style="1396" customWidth="1"/>
    <col min="15135" max="15360" width="9" style="1396"/>
    <col min="15361" max="15362" width="3" style="1396" customWidth="1"/>
    <col min="15363" max="15369" width="3.125" style="1396" customWidth="1"/>
    <col min="15370" max="15379" width="3" style="1396" customWidth="1"/>
    <col min="15380" max="15380" width="2.875" style="1396" customWidth="1"/>
    <col min="15381" max="15381" width="3" style="1396" customWidth="1"/>
    <col min="15382" max="15382" width="3.75" style="1396" customWidth="1"/>
    <col min="15383" max="15383" width="4" style="1396" customWidth="1"/>
    <col min="15384" max="15385" width="3" style="1396" customWidth="1"/>
    <col min="15386" max="15386" width="2.875" style="1396" customWidth="1"/>
    <col min="15387" max="15390" width="2.625" style="1396" customWidth="1"/>
    <col min="15391" max="15616" width="9" style="1396"/>
    <col min="15617" max="15618" width="3" style="1396" customWidth="1"/>
    <col min="15619" max="15625" width="3.125" style="1396" customWidth="1"/>
    <col min="15626" max="15635" width="3" style="1396" customWidth="1"/>
    <col min="15636" max="15636" width="2.875" style="1396" customWidth="1"/>
    <col min="15637" max="15637" width="3" style="1396" customWidth="1"/>
    <col min="15638" max="15638" width="3.75" style="1396" customWidth="1"/>
    <col min="15639" max="15639" width="4" style="1396" customWidth="1"/>
    <col min="15640" max="15641" width="3" style="1396" customWidth="1"/>
    <col min="15642" max="15642" width="2.875" style="1396" customWidth="1"/>
    <col min="15643" max="15646" width="2.625" style="1396" customWidth="1"/>
    <col min="15647" max="15872" width="9" style="1396"/>
    <col min="15873" max="15874" width="3" style="1396" customWidth="1"/>
    <col min="15875" max="15881" width="3.125" style="1396" customWidth="1"/>
    <col min="15882" max="15891" width="3" style="1396" customWidth="1"/>
    <col min="15892" max="15892" width="2.875" style="1396" customWidth="1"/>
    <col min="15893" max="15893" width="3" style="1396" customWidth="1"/>
    <col min="15894" max="15894" width="3.75" style="1396" customWidth="1"/>
    <col min="15895" max="15895" width="4" style="1396" customWidth="1"/>
    <col min="15896" max="15897" width="3" style="1396" customWidth="1"/>
    <col min="15898" max="15898" width="2.875" style="1396" customWidth="1"/>
    <col min="15899" max="15902" width="2.625" style="1396" customWidth="1"/>
    <col min="15903" max="16128" width="9" style="1396"/>
    <col min="16129" max="16130" width="3" style="1396" customWidth="1"/>
    <col min="16131" max="16137" width="3.125" style="1396" customWidth="1"/>
    <col min="16138" max="16147" width="3" style="1396" customWidth="1"/>
    <col min="16148" max="16148" width="2.875" style="1396" customWidth="1"/>
    <col min="16149" max="16149" width="3" style="1396" customWidth="1"/>
    <col min="16150" max="16150" width="3.75" style="1396" customWidth="1"/>
    <col min="16151" max="16151" width="4" style="1396" customWidth="1"/>
    <col min="16152" max="16153" width="3" style="1396" customWidth="1"/>
    <col min="16154" max="16154" width="2.875" style="1396" customWidth="1"/>
    <col min="16155" max="16158" width="2.625" style="1396" customWidth="1"/>
    <col min="16159" max="16384" width="9" style="1396"/>
  </cols>
  <sheetData>
    <row r="1" spans="1:36" s="1371" customFormat="1" ht="17.25" customHeight="1">
      <c r="A1" s="1368"/>
      <c r="B1" s="1369" t="s">
        <v>1996</v>
      </c>
      <c r="C1" s="1369"/>
      <c r="D1" s="1369"/>
      <c r="E1" s="1369"/>
      <c r="F1" s="1369"/>
      <c r="G1" s="1369"/>
      <c r="H1" s="1369"/>
      <c r="I1" s="1369"/>
      <c r="J1" s="1369"/>
      <c r="K1" s="1369"/>
      <c r="L1" s="1369"/>
      <c r="M1" s="1369"/>
      <c r="N1" s="1369"/>
      <c r="O1" s="1369"/>
      <c r="P1" s="1369"/>
      <c r="Q1" s="1369"/>
      <c r="R1" s="4055" t="s">
        <v>1529</v>
      </c>
      <c r="S1" s="4055"/>
      <c r="T1" s="4055"/>
      <c r="U1" s="4055"/>
      <c r="V1" s="4055"/>
      <c r="W1" s="4055"/>
      <c r="X1" s="4055"/>
      <c r="Y1" s="4055"/>
      <c r="Z1" s="4055"/>
      <c r="AA1" s="1370"/>
      <c r="AB1" s="1370"/>
      <c r="AC1" s="1370"/>
      <c r="AD1" s="1370"/>
    </row>
    <row r="2" spans="1:36" s="1371" customFormat="1" ht="24.75" customHeight="1">
      <c r="A2" s="4056" t="s">
        <v>1530</v>
      </c>
      <c r="B2" s="4057"/>
      <c r="C2" s="4057"/>
      <c r="D2" s="4057"/>
      <c r="E2" s="4057"/>
      <c r="F2" s="4057"/>
      <c r="G2" s="4057"/>
      <c r="H2" s="4057"/>
      <c r="I2" s="4057"/>
      <c r="J2" s="4057"/>
      <c r="K2" s="4057"/>
      <c r="L2" s="4057"/>
      <c r="M2" s="4057"/>
      <c r="N2" s="4057"/>
      <c r="O2" s="4057"/>
      <c r="P2" s="4057"/>
      <c r="Q2" s="4057"/>
      <c r="R2" s="4057"/>
      <c r="S2" s="4057"/>
      <c r="T2" s="4057"/>
      <c r="U2" s="4057"/>
      <c r="V2" s="4057"/>
      <c r="W2" s="4057"/>
      <c r="X2" s="4057"/>
      <c r="Y2" s="4057"/>
      <c r="Z2" s="4057"/>
      <c r="AA2" s="1372"/>
      <c r="AB2" s="1372"/>
      <c r="AC2" s="1372"/>
      <c r="AD2" s="1372"/>
    </row>
    <row r="3" spans="1:36" s="1371" customFormat="1" ht="24.75" customHeight="1">
      <c r="A3" s="4057"/>
      <c r="B3" s="4057"/>
      <c r="C3" s="4057"/>
      <c r="D3" s="4057"/>
      <c r="E3" s="4057"/>
      <c r="F3" s="4057"/>
      <c r="G3" s="4057"/>
      <c r="H3" s="4057"/>
      <c r="I3" s="4057"/>
      <c r="J3" s="4057"/>
      <c r="K3" s="4057"/>
      <c r="L3" s="4057"/>
      <c r="M3" s="4057"/>
      <c r="N3" s="4057"/>
      <c r="O3" s="4057"/>
      <c r="P3" s="4057"/>
      <c r="Q3" s="4057"/>
      <c r="R3" s="4057"/>
      <c r="S3" s="4057"/>
      <c r="T3" s="4057"/>
      <c r="U3" s="4057"/>
      <c r="V3" s="4057"/>
      <c r="W3" s="4057"/>
      <c r="X3" s="4057"/>
      <c r="Y3" s="4057"/>
      <c r="Z3" s="4057"/>
    </row>
    <row r="4" spans="1:36" s="1376" customFormat="1" ht="24" customHeight="1">
      <c r="A4" s="1373"/>
      <c r="B4" s="4058" t="s">
        <v>1419</v>
      </c>
      <c r="C4" s="4058"/>
      <c r="D4" s="4058"/>
      <c r="E4" s="4058"/>
      <c r="F4" s="4058"/>
      <c r="G4" s="4058"/>
      <c r="H4" s="4058"/>
      <c r="I4" s="4059"/>
      <c r="J4" s="4059"/>
      <c r="K4" s="4059"/>
      <c r="L4" s="4059"/>
      <c r="M4" s="4059"/>
      <c r="N4" s="4059"/>
      <c r="O4" s="4059"/>
      <c r="P4" s="4059"/>
      <c r="Q4" s="4059"/>
      <c r="R4" s="4059"/>
      <c r="S4" s="4059"/>
      <c r="T4" s="4059"/>
      <c r="U4" s="4059"/>
      <c r="V4" s="4059"/>
      <c r="W4" s="4059"/>
      <c r="X4" s="4059"/>
      <c r="Y4" s="4059"/>
      <c r="Z4" s="4059"/>
      <c r="AA4" s="1374"/>
      <c r="AB4" s="1375"/>
      <c r="AC4" s="1375"/>
      <c r="AD4" s="1375"/>
      <c r="AE4" s="1375"/>
      <c r="AF4" s="1375"/>
      <c r="AG4" s="1375"/>
      <c r="AH4" s="1375"/>
      <c r="AI4" s="1375"/>
      <c r="AJ4" s="1375"/>
    </row>
    <row r="5" spans="1:36" s="1376" customFormat="1" ht="24" customHeight="1">
      <c r="A5" s="1373"/>
      <c r="B5" s="4060" t="s">
        <v>1420</v>
      </c>
      <c r="C5" s="4060"/>
      <c r="D5" s="4060"/>
      <c r="E5" s="4060"/>
      <c r="F5" s="4060"/>
      <c r="G5" s="4060"/>
      <c r="H5" s="4060"/>
      <c r="I5" s="4061" t="s">
        <v>1531</v>
      </c>
      <c r="J5" s="4061"/>
      <c r="K5" s="4061"/>
      <c r="L5" s="4061"/>
      <c r="M5" s="4061"/>
      <c r="N5" s="4061"/>
      <c r="O5" s="4061"/>
      <c r="P5" s="4061"/>
      <c r="Q5" s="4061"/>
      <c r="R5" s="4061"/>
      <c r="S5" s="4061"/>
      <c r="T5" s="4061"/>
      <c r="U5" s="4061"/>
      <c r="V5" s="4061"/>
      <c r="W5" s="4061"/>
      <c r="X5" s="4061"/>
      <c r="Y5" s="4061"/>
      <c r="Z5" s="4061"/>
      <c r="AA5" s="1375"/>
      <c r="AB5" s="1375"/>
      <c r="AC5" s="1375"/>
      <c r="AD5" s="1375"/>
      <c r="AE5" s="1375"/>
      <c r="AF5" s="1375"/>
      <c r="AG5" s="1375"/>
      <c r="AH5" s="1375"/>
      <c r="AI5" s="1375"/>
      <c r="AJ5" s="1375"/>
    </row>
    <row r="6" spans="1:36" s="1378" customFormat="1" ht="13.5" customHeight="1">
      <c r="A6" s="1377"/>
      <c r="B6" s="1377"/>
      <c r="C6" s="1377"/>
      <c r="D6" s="1377"/>
      <c r="E6" s="1377"/>
      <c r="F6" s="4062"/>
      <c r="G6" s="4062"/>
      <c r="H6" s="4062"/>
      <c r="I6" s="4062"/>
      <c r="J6" s="4062"/>
      <c r="K6" s="4062"/>
      <c r="L6" s="4062"/>
      <c r="M6" s="4062"/>
      <c r="N6" s="4062"/>
      <c r="O6" s="4062"/>
      <c r="P6" s="4062"/>
      <c r="Q6" s="4062"/>
      <c r="R6" s="4062"/>
      <c r="S6" s="4062"/>
      <c r="T6" s="4062"/>
      <c r="U6" s="4062"/>
      <c r="V6" s="4062"/>
      <c r="W6" s="4062"/>
      <c r="X6" s="4062"/>
      <c r="Y6" s="4062"/>
      <c r="Z6" s="4062"/>
    </row>
    <row r="7" spans="1:36" s="1378" customFormat="1" ht="11.25" customHeight="1">
      <c r="A7" s="1379"/>
      <c r="B7" s="4063" t="s">
        <v>1532</v>
      </c>
      <c r="C7" s="4063"/>
      <c r="D7" s="4063"/>
      <c r="E7" s="4063"/>
      <c r="F7" s="4063"/>
      <c r="G7" s="4063"/>
      <c r="H7" s="4063"/>
      <c r="I7" s="4063"/>
      <c r="J7" s="4063"/>
      <c r="K7" s="4063"/>
      <c r="L7" s="4063"/>
      <c r="M7" s="4063"/>
      <c r="N7" s="4063"/>
      <c r="O7" s="4063"/>
      <c r="P7" s="4063"/>
      <c r="Q7" s="4063"/>
      <c r="R7" s="4063"/>
      <c r="S7" s="4040" t="s">
        <v>1533</v>
      </c>
      <c r="T7" s="4041"/>
      <c r="U7" s="4046"/>
      <c r="V7" s="4046"/>
      <c r="W7" s="4046"/>
      <c r="X7" s="4049" t="s">
        <v>1534</v>
      </c>
      <c r="Y7" s="1380"/>
      <c r="Z7" s="1381"/>
    </row>
    <row r="8" spans="1:36" s="1378" customFormat="1" ht="11.25" customHeight="1">
      <c r="A8" s="1382"/>
      <c r="B8" s="4063"/>
      <c r="C8" s="4063"/>
      <c r="D8" s="4063"/>
      <c r="E8" s="4063"/>
      <c r="F8" s="4063"/>
      <c r="G8" s="4063"/>
      <c r="H8" s="4063"/>
      <c r="I8" s="4063"/>
      <c r="J8" s="4063"/>
      <c r="K8" s="4063"/>
      <c r="L8" s="4063"/>
      <c r="M8" s="4063"/>
      <c r="N8" s="4063"/>
      <c r="O8" s="4063"/>
      <c r="P8" s="4063"/>
      <c r="Q8" s="4063"/>
      <c r="R8" s="4063"/>
      <c r="S8" s="4042"/>
      <c r="T8" s="4043"/>
      <c r="U8" s="4047"/>
      <c r="V8" s="4047"/>
      <c r="W8" s="4047"/>
      <c r="X8" s="4050"/>
      <c r="Y8" s="1383"/>
      <c r="Z8" s="1384"/>
    </row>
    <row r="9" spans="1:36" s="1378" customFormat="1" ht="6" customHeight="1">
      <c r="A9" s="1382"/>
      <c r="B9" s="4063"/>
      <c r="C9" s="4063"/>
      <c r="D9" s="4063"/>
      <c r="E9" s="4063"/>
      <c r="F9" s="4063"/>
      <c r="G9" s="4063"/>
      <c r="H9" s="4063"/>
      <c r="I9" s="4063"/>
      <c r="J9" s="4063"/>
      <c r="K9" s="4063"/>
      <c r="L9" s="4063"/>
      <c r="M9" s="4063"/>
      <c r="N9" s="4063"/>
      <c r="O9" s="4063"/>
      <c r="P9" s="4063"/>
      <c r="Q9" s="4063"/>
      <c r="R9" s="4063"/>
      <c r="S9" s="4044"/>
      <c r="T9" s="4045"/>
      <c r="U9" s="4048"/>
      <c r="V9" s="4048"/>
      <c r="W9" s="4048"/>
      <c r="X9" s="4051"/>
      <c r="Y9" s="1385"/>
      <c r="Z9" s="1386"/>
    </row>
    <row r="10" spans="1:36" s="1378" customFormat="1" ht="9.75" customHeight="1">
      <c r="A10" s="1382"/>
      <c r="B10" s="4032" t="s">
        <v>1535</v>
      </c>
      <c r="C10" s="4033"/>
      <c r="D10" s="4033"/>
      <c r="E10" s="4033"/>
      <c r="F10" s="4033"/>
      <c r="G10" s="4033"/>
      <c r="H10" s="4033"/>
      <c r="I10" s="4033"/>
      <c r="J10" s="4033"/>
      <c r="K10" s="4033"/>
      <c r="L10" s="4033"/>
      <c r="M10" s="4033"/>
      <c r="N10" s="4033"/>
      <c r="O10" s="4033"/>
      <c r="P10" s="4033"/>
      <c r="Q10" s="4033"/>
      <c r="R10" s="4033"/>
      <c r="S10" s="4040" t="s">
        <v>1536</v>
      </c>
      <c r="T10" s="4041"/>
      <c r="U10" s="4046">
        <f>SUM(U21:Z50)</f>
        <v>0</v>
      </c>
      <c r="V10" s="4046"/>
      <c r="W10" s="4046"/>
      <c r="X10" s="4049" t="s">
        <v>1534</v>
      </c>
      <c r="Y10" s="1380"/>
      <c r="Z10" s="1387"/>
    </row>
    <row r="11" spans="1:36" s="1378" customFormat="1" ht="9.75" customHeight="1">
      <c r="A11" s="1382"/>
      <c r="B11" s="4038"/>
      <c r="C11" s="4039"/>
      <c r="D11" s="4039"/>
      <c r="E11" s="4039"/>
      <c r="F11" s="4039"/>
      <c r="G11" s="4039"/>
      <c r="H11" s="4039"/>
      <c r="I11" s="4039"/>
      <c r="J11" s="4039"/>
      <c r="K11" s="4039"/>
      <c r="L11" s="4039"/>
      <c r="M11" s="4039"/>
      <c r="N11" s="4039"/>
      <c r="O11" s="4039"/>
      <c r="P11" s="4039"/>
      <c r="Q11" s="4039"/>
      <c r="R11" s="4039"/>
      <c r="S11" s="4042"/>
      <c r="T11" s="4043"/>
      <c r="U11" s="4047"/>
      <c r="V11" s="4047"/>
      <c r="W11" s="4047"/>
      <c r="X11" s="4050"/>
      <c r="Y11" s="1383"/>
      <c r="Z11" s="1388"/>
    </row>
    <row r="12" spans="1:36" s="1378" customFormat="1" ht="6" customHeight="1">
      <c r="A12" s="1382"/>
      <c r="B12" s="4035"/>
      <c r="C12" s="4036"/>
      <c r="D12" s="4036"/>
      <c r="E12" s="4036"/>
      <c r="F12" s="4036"/>
      <c r="G12" s="4036"/>
      <c r="H12" s="4036"/>
      <c r="I12" s="4036"/>
      <c r="J12" s="4036"/>
      <c r="K12" s="4036"/>
      <c r="L12" s="4036"/>
      <c r="M12" s="4036"/>
      <c r="N12" s="4036"/>
      <c r="O12" s="4036"/>
      <c r="P12" s="4036"/>
      <c r="Q12" s="4036"/>
      <c r="R12" s="4036"/>
      <c r="S12" s="4044"/>
      <c r="T12" s="4045"/>
      <c r="U12" s="4048"/>
      <c r="V12" s="4048"/>
      <c r="W12" s="4048"/>
      <c r="X12" s="4051"/>
      <c r="Y12" s="1385"/>
      <c r="Z12" s="1389"/>
    </row>
    <row r="13" spans="1:36" s="1378" customFormat="1" ht="9.75" customHeight="1">
      <c r="A13" s="1382"/>
      <c r="B13" s="4032" t="s">
        <v>1537</v>
      </c>
      <c r="C13" s="4033"/>
      <c r="D13" s="4033"/>
      <c r="E13" s="4033"/>
      <c r="F13" s="4033"/>
      <c r="G13" s="4033"/>
      <c r="H13" s="4033"/>
      <c r="I13" s="4033"/>
      <c r="J13" s="4033"/>
      <c r="K13" s="4033"/>
      <c r="L13" s="4033"/>
      <c r="M13" s="4033"/>
      <c r="N13" s="4033"/>
      <c r="O13" s="4033"/>
      <c r="P13" s="4033"/>
      <c r="Q13" s="4033"/>
      <c r="R13" s="4033"/>
      <c r="S13" s="4040" t="s">
        <v>1538</v>
      </c>
      <c r="T13" s="4041"/>
      <c r="U13" s="4052"/>
      <c r="V13" s="4052"/>
      <c r="W13" s="4052"/>
      <c r="X13" s="4049" t="s">
        <v>1539</v>
      </c>
      <c r="Y13" s="1380"/>
      <c r="Z13" s="1387"/>
    </row>
    <row r="14" spans="1:36" s="1378" customFormat="1" ht="9.75" customHeight="1">
      <c r="A14" s="1382"/>
      <c r="B14" s="4038"/>
      <c r="C14" s="4039"/>
      <c r="D14" s="4039"/>
      <c r="E14" s="4039"/>
      <c r="F14" s="4039"/>
      <c r="G14" s="4039"/>
      <c r="H14" s="4039"/>
      <c r="I14" s="4039"/>
      <c r="J14" s="4039"/>
      <c r="K14" s="4039"/>
      <c r="L14" s="4039"/>
      <c r="M14" s="4039"/>
      <c r="N14" s="4039"/>
      <c r="O14" s="4039"/>
      <c r="P14" s="4039"/>
      <c r="Q14" s="4039"/>
      <c r="R14" s="4039"/>
      <c r="S14" s="4042"/>
      <c r="T14" s="4043"/>
      <c r="U14" s="4053"/>
      <c r="V14" s="4053"/>
      <c r="W14" s="4053"/>
      <c r="X14" s="4050"/>
      <c r="Y14" s="1383"/>
      <c r="Z14" s="1388"/>
    </row>
    <row r="15" spans="1:36" s="1378" customFormat="1" ht="6" customHeight="1">
      <c r="A15" s="1382"/>
      <c r="B15" s="4035"/>
      <c r="C15" s="4036"/>
      <c r="D15" s="4036"/>
      <c r="E15" s="4036"/>
      <c r="F15" s="4036"/>
      <c r="G15" s="4036"/>
      <c r="H15" s="4036"/>
      <c r="I15" s="4036"/>
      <c r="J15" s="4036"/>
      <c r="K15" s="4036"/>
      <c r="L15" s="4036"/>
      <c r="M15" s="4036"/>
      <c r="N15" s="4036"/>
      <c r="O15" s="4036"/>
      <c r="P15" s="4036"/>
      <c r="Q15" s="4036"/>
      <c r="R15" s="4036"/>
      <c r="S15" s="4044"/>
      <c r="T15" s="4045"/>
      <c r="U15" s="4054"/>
      <c r="V15" s="4054"/>
      <c r="W15" s="4054"/>
      <c r="X15" s="4051"/>
      <c r="Y15" s="1385"/>
      <c r="Z15" s="1389"/>
    </row>
    <row r="16" spans="1:36" s="1378" customFormat="1" ht="36.75" customHeight="1">
      <c r="A16" s="1382"/>
      <c r="B16" s="4032" t="s">
        <v>1540</v>
      </c>
      <c r="C16" s="4033"/>
      <c r="D16" s="4033"/>
      <c r="E16" s="4033"/>
      <c r="F16" s="4033"/>
      <c r="G16" s="4033"/>
      <c r="H16" s="4034"/>
      <c r="I16" s="4007" t="s">
        <v>1541</v>
      </c>
      <c r="J16" s="4008"/>
      <c r="K16" s="4008"/>
      <c r="L16" s="4008"/>
      <c r="M16" s="4008"/>
      <c r="N16" s="4008"/>
      <c r="O16" s="4008"/>
      <c r="P16" s="4008"/>
      <c r="Q16" s="4008"/>
      <c r="R16" s="4007" t="s">
        <v>1542</v>
      </c>
      <c r="S16" s="4008"/>
      <c r="T16" s="4008"/>
      <c r="U16" s="4008"/>
      <c r="V16" s="4008"/>
      <c r="W16" s="4008"/>
      <c r="X16" s="4008"/>
      <c r="Y16" s="4008"/>
      <c r="Z16" s="4009"/>
    </row>
    <row r="17" spans="1:26" s="1378" customFormat="1" ht="27.75" customHeight="1">
      <c r="A17" s="1390"/>
      <c r="B17" s="4035"/>
      <c r="C17" s="4036"/>
      <c r="D17" s="4036"/>
      <c r="E17" s="4036"/>
      <c r="F17" s="4036"/>
      <c r="G17" s="4036"/>
      <c r="H17" s="4037"/>
      <c r="I17" s="4007" t="s">
        <v>1543</v>
      </c>
      <c r="J17" s="4008"/>
      <c r="K17" s="4008"/>
      <c r="L17" s="4008"/>
      <c r="M17" s="4008"/>
      <c r="N17" s="4008"/>
      <c r="O17" s="4008"/>
      <c r="P17" s="4008"/>
      <c r="Q17" s="4008"/>
      <c r="R17" s="4007"/>
      <c r="S17" s="4008"/>
      <c r="T17" s="4008"/>
      <c r="U17" s="4008"/>
      <c r="V17" s="4008"/>
      <c r="W17" s="4008"/>
      <c r="X17" s="4008"/>
      <c r="Y17" s="4008"/>
      <c r="Z17" s="4009"/>
    </row>
    <row r="18" spans="1:26" s="1378" customFormat="1" ht="15" customHeight="1">
      <c r="A18" s="1391"/>
      <c r="B18" s="1392"/>
      <c r="C18" s="4012" t="s">
        <v>1544</v>
      </c>
      <c r="D18" s="4013"/>
      <c r="E18" s="4013"/>
      <c r="F18" s="4013"/>
      <c r="G18" s="4013"/>
      <c r="H18" s="4013"/>
      <c r="I18" s="4013"/>
      <c r="J18" s="4013"/>
      <c r="K18" s="4013"/>
      <c r="L18" s="4013"/>
      <c r="M18" s="4013"/>
      <c r="N18" s="4013"/>
      <c r="O18" s="4013"/>
      <c r="P18" s="4013"/>
      <c r="Q18" s="4013"/>
      <c r="R18" s="4013"/>
      <c r="S18" s="4013"/>
      <c r="T18" s="4014"/>
      <c r="U18" s="4021" t="s">
        <v>1545</v>
      </c>
      <c r="V18" s="4022"/>
      <c r="W18" s="4022"/>
      <c r="X18" s="4022"/>
      <c r="Y18" s="4022"/>
      <c r="Z18" s="4023"/>
    </row>
    <row r="19" spans="1:26" s="1378" customFormat="1" ht="15" customHeight="1">
      <c r="A19" s="1391"/>
      <c r="B19" s="1392"/>
      <c r="C19" s="4015"/>
      <c r="D19" s="4016"/>
      <c r="E19" s="4016"/>
      <c r="F19" s="4016"/>
      <c r="G19" s="4016"/>
      <c r="H19" s="4016"/>
      <c r="I19" s="4016"/>
      <c r="J19" s="4016"/>
      <c r="K19" s="4016"/>
      <c r="L19" s="4016"/>
      <c r="M19" s="4016"/>
      <c r="N19" s="4016"/>
      <c r="O19" s="4016"/>
      <c r="P19" s="4016"/>
      <c r="Q19" s="4016"/>
      <c r="R19" s="4016"/>
      <c r="S19" s="4016"/>
      <c r="T19" s="4017"/>
      <c r="U19" s="4024"/>
      <c r="V19" s="4025"/>
      <c r="W19" s="4025"/>
      <c r="X19" s="4025"/>
      <c r="Y19" s="4025"/>
      <c r="Z19" s="4026"/>
    </row>
    <row r="20" spans="1:26" s="1378" customFormat="1" ht="6" customHeight="1" thickBot="1">
      <c r="A20" s="1393"/>
      <c r="B20" s="1394"/>
      <c r="C20" s="4018"/>
      <c r="D20" s="4019"/>
      <c r="E20" s="4019"/>
      <c r="F20" s="4019"/>
      <c r="G20" s="4019"/>
      <c r="H20" s="4019"/>
      <c r="I20" s="4019"/>
      <c r="J20" s="4019"/>
      <c r="K20" s="4019"/>
      <c r="L20" s="4019"/>
      <c r="M20" s="4019"/>
      <c r="N20" s="4019"/>
      <c r="O20" s="4019"/>
      <c r="P20" s="4019"/>
      <c r="Q20" s="4019"/>
      <c r="R20" s="4019"/>
      <c r="S20" s="4019"/>
      <c r="T20" s="4020"/>
      <c r="U20" s="4027"/>
      <c r="V20" s="4028"/>
      <c r="W20" s="4028"/>
      <c r="X20" s="4028"/>
      <c r="Y20" s="4028"/>
      <c r="Z20" s="4029"/>
    </row>
    <row r="21" spans="1:26" s="1378" customFormat="1" ht="15" customHeight="1" thickTop="1">
      <c r="A21" s="3991">
        <v>1</v>
      </c>
      <c r="B21" s="3992"/>
      <c r="C21" s="4030" t="s">
        <v>1546</v>
      </c>
      <c r="D21" s="4010"/>
      <c r="E21" s="4010"/>
      <c r="F21" s="4010"/>
      <c r="G21" s="4010"/>
      <c r="H21" s="4010"/>
      <c r="I21" s="4010"/>
      <c r="J21" s="4010"/>
      <c r="K21" s="4010"/>
      <c r="L21" s="4010"/>
      <c r="M21" s="4010"/>
      <c r="N21" s="4010"/>
      <c r="O21" s="4010"/>
      <c r="P21" s="4010"/>
      <c r="Q21" s="4010"/>
      <c r="R21" s="4010"/>
      <c r="S21" s="4010"/>
      <c r="T21" s="4031"/>
      <c r="U21" s="4010"/>
      <c r="V21" s="4010"/>
      <c r="W21" s="4010"/>
      <c r="X21" s="4010"/>
      <c r="Y21" s="4010"/>
      <c r="Z21" s="4011"/>
    </row>
    <row r="22" spans="1:26" s="1378" customFormat="1" ht="15" customHeight="1">
      <c r="A22" s="3991"/>
      <c r="B22" s="3992"/>
      <c r="C22" s="3995"/>
      <c r="D22" s="3996"/>
      <c r="E22" s="3996"/>
      <c r="F22" s="3996"/>
      <c r="G22" s="3996"/>
      <c r="H22" s="3996"/>
      <c r="I22" s="3996"/>
      <c r="J22" s="3996"/>
      <c r="K22" s="3996"/>
      <c r="L22" s="3996"/>
      <c r="M22" s="3996"/>
      <c r="N22" s="3996"/>
      <c r="O22" s="3996"/>
      <c r="P22" s="3996"/>
      <c r="Q22" s="3996"/>
      <c r="R22" s="3996"/>
      <c r="S22" s="3996"/>
      <c r="T22" s="3997"/>
      <c r="U22" s="3996"/>
      <c r="V22" s="3996"/>
      <c r="W22" s="3996"/>
      <c r="X22" s="3996"/>
      <c r="Y22" s="3996"/>
      <c r="Z22" s="4001"/>
    </row>
    <row r="23" spans="1:26" s="1378" customFormat="1" ht="6" customHeight="1">
      <c r="A23" s="3993"/>
      <c r="B23" s="3994"/>
      <c r="C23" s="3998"/>
      <c r="D23" s="3999"/>
      <c r="E23" s="3999"/>
      <c r="F23" s="3999"/>
      <c r="G23" s="3999"/>
      <c r="H23" s="3999"/>
      <c r="I23" s="3999"/>
      <c r="J23" s="3999"/>
      <c r="K23" s="3999"/>
      <c r="L23" s="3999"/>
      <c r="M23" s="3999"/>
      <c r="N23" s="3999"/>
      <c r="O23" s="3999"/>
      <c r="P23" s="3999"/>
      <c r="Q23" s="3999"/>
      <c r="R23" s="3999"/>
      <c r="S23" s="3999"/>
      <c r="T23" s="4000"/>
      <c r="U23" s="3999"/>
      <c r="V23" s="3999"/>
      <c r="W23" s="3999"/>
      <c r="X23" s="3999"/>
      <c r="Y23" s="3999"/>
      <c r="Z23" s="4002"/>
    </row>
    <row r="24" spans="1:26" s="1378" customFormat="1" ht="15" customHeight="1">
      <c r="A24" s="3989">
        <v>2</v>
      </c>
      <c r="B24" s="3990"/>
      <c r="C24" s="4003" t="s">
        <v>1546</v>
      </c>
      <c r="D24" s="4004"/>
      <c r="E24" s="4004"/>
      <c r="F24" s="4004"/>
      <c r="G24" s="4004"/>
      <c r="H24" s="4004"/>
      <c r="I24" s="4004"/>
      <c r="J24" s="4004"/>
      <c r="K24" s="4004"/>
      <c r="L24" s="4004"/>
      <c r="M24" s="4004"/>
      <c r="N24" s="4004"/>
      <c r="O24" s="4004"/>
      <c r="P24" s="4004"/>
      <c r="Q24" s="4004"/>
      <c r="R24" s="4004"/>
      <c r="S24" s="4004"/>
      <c r="T24" s="4005"/>
      <c r="U24" s="4004"/>
      <c r="V24" s="4004"/>
      <c r="W24" s="4004"/>
      <c r="X24" s="4004"/>
      <c r="Y24" s="4004"/>
      <c r="Z24" s="4006"/>
    </row>
    <row r="25" spans="1:26" s="1378" customFormat="1" ht="15" customHeight="1">
      <c r="A25" s="3991"/>
      <c r="B25" s="3992"/>
      <c r="C25" s="3995"/>
      <c r="D25" s="3996"/>
      <c r="E25" s="3996"/>
      <c r="F25" s="3996"/>
      <c r="G25" s="3996"/>
      <c r="H25" s="3996"/>
      <c r="I25" s="3996"/>
      <c r="J25" s="3996"/>
      <c r="K25" s="3996"/>
      <c r="L25" s="3996"/>
      <c r="M25" s="3996"/>
      <c r="N25" s="3996"/>
      <c r="O25" s="3996"/>
      <c r="P25" s="3996"/>
      <c r="Q25" s="3996"/>
      <c r="R25" s="3996"/>
      <c r="S25" s="3996"/>
      <c r="T25" s="3997"/>
      <c r="U25" s="3996"/>
      <c r="V25" s="3996"/>
      <c r="W25" s="3996"/>
      <c r="X25" s="3996"/>
      <c r="Y25" s="3996"/>
      <c r="Z25" s="4001"/>
    </row>
    <row r="26" spans="1:26" s="1378" customFormat="1" ht="6" customHeight="1">
      <c r="A26" s="3993"/>
      <c r="B26" s="3994"/>
      <c r="C26" s="3998"/>
      <c r="D26" s="3999"/>
      <c r="E26" s="3999"/>
      <c r="F26" s="3999"/>
      <c r="G26" s="3999"/>
      <c r="H26" s="3999"/>
      <c r="I26" s="3999"/>
      <c r="J26" s="3999"/>
      <c r="K26" s="3999"/>
      <c r="L26" s="3999"/>
      <c r="M26" s="3999"/>
      <c r="N26" s="3999"/>
      <c r="O26" s="3999"/>
      <c r="P26" s="3999"/>
      <c r="Q26" s="3999"/>
      <c r="R26" s="3999"/>
      <c r="S26" s="3999"/>
      <c r="T26" s="4000"/>
      <c r="U26" s="3999"/>
      <c r="V26" s="3999"/>
      <c r="W26" s="3999"/>
      <c r="X26" s="3999"/>
      <c r="Y26" s="3999"/>
      <c r="Z26" s="4002"/>
    </row>
    <row r="27" spans="1:26" s="1378" customFormat="1" ht="15" customHeight="1">
      <c r="A27" s="3989">
        <v>3</v>
      </c>
      <c r="B27" s="3990"/>
      <c r="C27" s="4003" t="s">
        <v>1546</v>
      </c>
      <c r="D27" s="4004"/>
      <c r="E27" s="4004"/>
      <c r="F27" s="4004"/>
      <c r="G27" s="4004"/>
      <c r="H27" s="4004"/>
      <c r="I27" s="4004"/>
      <c r="J27" s="4004"/>
      <c r="K27" s="4004"/>
      <c r="L27" s="4004"/>
      <c r="M27" s="4004"/>
      <c r="N27" s="4004"/>
      <c r="O27" s="4004"/>
      <c r="P27" s="4004"/>
      <c r="Q27" s="4004"/>
      <c r="R27" s="4004"/>
      <c r="S27" s="4004"/>
      <c r="T27" s="4005"/>
      <c r="U27" s="4004"/>
      <c r="V27" s="4004"/>
      <c r="W27" s="4004"/>
      <c r="X27" s="4004"/>
      <c r="Y27" s="4004"/>
      <c r="Z27" s="4006"/>
    </row>
    <row r="28" spans="1:26" s="1378" customFormat="1" ht="15" customHeight="1">
      <c r="A28" s="3991"/>
      <c r="B28" s="3992"/>
      <c r="C28" s="3995"/>
      <c r="D28" s="3996"/>
      <c r="E28" s="3996"/>
      <c r="F28" s="3996"/>
      <c r="G28" s="3996"/>
      <c r="H28" s="3996"/>
      <c r="I28" s="3996"/>
      <c r="J28" s="3996"/>
      <c r="K28" s="3996"/>
      <c r="L28" s="3996"/>
      <c r="M28" s="3996"/>
      <c r="N28" s="3996"/>
      <c r="O28" s="3996"/>
      <c r="P28" s="3996"/>
      <c r="Q28" s="3996"/>
      <c r="R28" s="3996"/>
      <c r="S28" s="3996"/>
      <c r="T28" s="3997"/>
      <c r="U28" s="3996"/>
      <c r="V28" s="3996"/>
      <c r="W28" s="3996"/>
      <c r="X28" s="3996"/>
      <c r="Y28" s="3996"/>
      <c r="Z28" s="4001"/>
    </row>
    <row r="29" spans="1:26" s="1378" customFormat="1" ht="6" customHeight="1">
      <c r="A29" s="3993"/>
      <c r="B29" s="3994"/>
      <c r="C29" s="3998"/>
      <c r="D29" s="3999"/>
      <c r="E29" s="3999"/>
      <c r="F29" s="3999"/>
      <c r="G29" s="3999"/>
      <c r="H29" s="3999"/>
      <c r="I29" s="3999"/>
      <c r="J29" s="3999"/>
      <c r="K29" s="3999"/>
      <c r="L29" s="3999"/>
      <c r="M29" s="3999"/>
      <c r="N29" s="3999"/>
      <c r="O29" s="3999"/>
      <c r="P29" s="3999"/>
      <c r="Q29" s="3999"/>
      <c r="R29" s="3999"/>
      <c r="S29" s="3999"/>
      <c r="T29" s="4000"/>
      <c r="U29" s="3999"/>
      <c r="V29" s="3999"/>
      <c r="W29" s="3999"/>
      <c r="X29" s="3999"/>
      <c r="Y29" s="3999"/>
      <c r="Z29" s="4002"/>
    </row>
    <row r="30" spans="1:26" s="1378" customFormat="1" ht="15" customHeight="1">
      <c r="A30" s="3989">
        <v>4</v>
      </c>
      <c r="B30" s="3990"/>
      <c r="C30" s="4003" t="s">
        <v>1546</v>
      </c>
      <c r="D30" s="4004"/>
      <c r="E30" s="4004"/>
      <c r="F30" s="4004"/>
      <c r="G30" s="4004"/>
      <c r="H30" s="4004"/>
      <c r="I30" s="4004"/>
      <c r="J30" s="4004"/>
      <c r="K30" s="4004"/>
      <c r="L30" s="4004"/>
      <c r="M30" s="4004"/>
      <c r="N30" s="4004"/>
      <c r="O30" s="4004"/>
      <c r="P30" s="4004"/>
      <c r="Q30" s="4004"/>
      <c r="R30" s="4004"/>
      <c r="S30" s="4004"/>
      <c r="T30" s="4005"/>
      <c r="U30" s="4004"/>
      <c r="V30" s="4004"/>
      <c r="W30" s="4004"/>
      <c r="X30" s="4004"/>
      <c r="Y30" s="4004"/>
      <c r="Z30" s="4006"/>
    </row>
    <row r="31" spans="1:26" s="1378" customFormat="1" ht="15" customHeight="1">
      <c r="A31" s="3991"/>
      <c r="B31" s="3992"/>
      <c r="C31" s="3995"/>
      <c r="D31" s="3996"/>
      <c r="E31" s="3996"/>
      <c r="F31" s="3996"/>
      <c r="G31" s="3996"/>
      <c r="H31" s="3996"/>
      <c r="I31" s="3996"/>
      <c r="J31" s="3996"/>
      <c r="K31" s="3996"/>
      <c r="L31" s="3996"/>
      <c r="M31" s="3996"/>
      <c r="N31" s="3996"/>
      <c r="O31" s="3996"/>
      <c r="P31" s="3996"/>
      <c r="Q31" s="3996"/>
      <c r="R31" s="3996"/>
      <c r="S31" s="3996"/>
      <c r="T31" s="3997"/>
      <c r="U31" s="3996"/>
      <c r="V31" s="3996"/>
      <c r="W31" s="3996"/>
      <c r="X31" s="3996"/>
      <c r="Y31" s="3996"/>
      <c r="Z31" s="4001"/>
    </row>
    <row r="32" spans="1:26" s="1378" customFormat="1" ht="6" customHeight="1">
      <c r="A32" s="3993"/>
      <c r="B32" s="3994"/>
      <c r="C32" s="3998"/>
      <c r="D32" s="3999"/>
      <c r="E32" s="3999"/>
      <c r="F32" s="3999"/>
      <c r="G32" s="3999"/>
      <c r="H32" s="3999"/>
      <c r="I32" s="3999"/>
      <c r="J32" s="3999"/>
      <c r="K32" s="3999"/>
      <c r="L32" s="3999"/>
      <c r="M32" s="3999"/>
      <c r="N32" s="3999"/>
      <c r="O32" s="3999"/>
      <c r="P32" s="3999"/>
      <c r="Q32" s="3999"/>
      <c r="R32" s="3999"/>
      <c r="S32" s="3999"/>
      <c r="T32" s="4000"/>
      <c r="U32" s="3999"/>
      <c r="V32" s="3999"/>
      <c r="W32" s="3999"/>
      <c r="X32" s="3999"/>
      <c r="Y32" s="3999"/>
      <c r="Z32" s="4002"/>
    </row>
    <row r="33" spans="1:26" s="1378" customFormat="1" ht="15" customHeight="1">
      <c r="A33" s="3989">
        <v>5</v>
      </c>
      <c r="B33" s="3990"/>
      <c r="C33" s="4003" t="s">
        <v>1546</v>
      </c>
      <c r="D33" s="4004"/>
      <c r="E33" s="4004"/>
      <c r="F33" s="4004"/>
      <c r="G33" s="4004"/>
      <c r="H33" s="4004"/>
      <c r="I33" s="4004"/>
      <c r="J33" s="4004"/>
      <c r="K33" s="4004"/>
      <c r="L33" s="4004"/>
      <c r="M33" s="4004"/>
      <c r="N33" s="4004"/>
      <c r="O33" s="4004"/>
      <c r="P33" s="4004"/>
      <c r="Q33" s="4004"/>
      <c r="R33" s="4004"/>
      <c r="S33" s="4004"/>
      <c r="T33" s="4005"/>
      <c r="U33" s="4004"/>
      <c r="V33" s="4004"/>
      <c r="W33" s="4004"/>
      <c r="X33" s="4004"/>
      <c r="Y33" s="4004"/>
      <c r="Z33" s="4006"/>
    </row>
    <row r="34" spans="1:26" s="1378" customFormat="1" ht="15" customHeight="1">
      <c r="A34" s="3991"/>
      <c r="B34" s="3992"/>
      <c r="C34" s="3995"/>
      <c r="D34" s="3996"/>
      <c r="E34" s="3996"/>
      <c r="F34" s="3996"/>
      <c r="G34" s="3996"/>
      <c r="H34" s="3996"/>
      <c r="I34" s="3996"/>
      <c r="J34" s="3996"/>
      <c r="K34" s="3996"/>
      <c r="L34" s="3996"/>
      <c r="M34" s="3996"/>
      <c r="N34" s="3996"/>
      <c r="O34" s="3996"/>
      <c r="P34" s="3996"/>
      <c r="Q34" s="3996"/>
      <c r="R34" s="3996"/>
      <c r="S34" s="3996"/>
      <c r="T34" s="3997"/>
      <c r="U34" s="3996"/>
      <c r="V34" s="3996"/>
      <c r="W34" s="3996"/>
      <c r="X34" s="3996"/>
      <c r="Y34" s="3996"/>
      <c r="Z34" s="4001"/>
    </row>
    <row r="35" spans="1:26" s="1378" customFormat="1" ht="6" customHeight="1">
      <c r="A35" s="3993"/>
      <c r="B35" s="3994"/>
      <c r="C35" s="3998"/>
      <c r="D35" s="3999"/>
      <c r="E35" s="3999"/>
      <c r="F35" s="3999"/>
      <c r="G35" s="3999"/>
      <c r="H35" s="3999"/>
      <c r="I35" s="3999"/>
      <c r="J35" s="3999"/>
      <c r="K35" s="3999"/>
      <c r="L35" s="3999"/>
      <c r="M35" s="3999"/>
      <c r="N35" s="3999"/>
      <c r="O35" s="3999"/>
      <c r="P35" s="3999"/>
      <c r="Q35" s="3999"/>
      <c r="R35" s="3999"/>
      <c r="S35" s="3999"/>
      <c r="T35" s="4000"/>
      <c r="U35" s="3999"/>
      <c r="V35" s="3999"/>
      <c r="W35" s="3999"/>
      <c r="X35" s="3999"/>
      <c r="Y35" s="3999"/>
      <c r="Z35" s="4002"/>
    </row>
    <row r="36" spans="1:26" s="1378" customFormat="1" ht="15" customHeight="1">
      <c r="A36" s="3989">
        <v>6</v>
      </c>
      <c r="B36" s="3990"/>
      <c r="C36" s="4003" t="s">
        <v>1546</v>
      </c>
      <c r="D36" s="4004"/>
      <c r="E36" s="4004"/>
      <c r="F36" s="4004"/>
      <c r="G36" s="4004"/>
      <c r="H36" s="4004"/>
      <c r="I36" s="4004"/>
      <c r="J36" s="4004"/>
      <c r="K36" s="4004"/>
      <c r="L36" s="4004"/>
      <c r="M36" s="4004"/>
      <c r="N36" s="4004"/>
      <c r="O36" s="4004"/>
      <c r="P36" s="4004"/>
      <c r="Q36" s="4004"/>
      <c r="R36" s="4004"/>
      <c r="S36" s="4004"/>
      <c r="T36" s="4005"/>
      <c r="U36" s="4004"/>
      <c r="V36" s="4004"/>
      <c r="W36" s="4004"/>
      <c r="X36" s="4004"/>
      <c r="Y36" s="4004"/>
      <c r="Z36" s="4006"/>
    </row>
    <row r="37" spans="1:26" s="1378" customFormat="1" ht="15" customHeight="1">
      <c r="A37" s="3991"/>
      <c r="B37" s="3992"/>
      <c r="C37" s="3995"/>
      <c r="D37" s="3996"/>
      <c r="E37" s="3996"/>
      <c r="F37" s="3996"/>
      <c r="G37" s="3996"/>
      <c r="H37" s="3996"/>
      <c r="I37" s="3996"/>
      <c r="J37" s="3996"/>
      <c r="K37" s="3996"/>
      <c r="L37" s="3996"/>
      <c r="M37" s="3996"/>
      <c r="N37" s="3996"/>
      <c r="O37" s="3996"/>
      <c r="P37" s="3996"/>
      <c r="Q37" s="3996"/>
      <c r="R37" s="3996"/>
      <c r="S37" s="3996"/>
      <c r="T37" s="3997"/>
      <c r="U37" s="3996"/>
      <c r="V37" s="3996"/>
      <c r="W37" s="3996"/>
      <c r="X37" s="3996"/>
      <c r="Y37" s="3996"/>
      <c r="Z37" s="4001"/>
    </row>
    <row r="38" spans="1:26" s="1378" customFormat="1" ht="6" customHeight="1">
      <c r="A38" s="3993"/>
      <c r="B38" s="3994"/>
      <c r="C38" s="3998"/>
      <c r="D38" s="3999"/>
      <c r="E38" s="3999"/>
      <c r="F38" s="3999"/>
      <c r="G38" s="3999"/>
      <c r="H38" s="3999"/>
      <c r="I38" s="3999"/>
      <c r="J38" s="3999"/>
      <c r="K38" s="3999"/>
      <c r="L38" s="3999"/>
      <c r="M38" s="3999"/>
      <c r="N38" s="3999"/>
      <c r="O38" s="3999"/>
      <c r="P38" s="3999"/>
      <c r="Q38" s="3999"/>
      <c r="R38" s="3999"/>
      <c r="S38" s="3999"/>
      <c r="T38" s="4000"/>
      <c r="U38" s="3999"/>
      <c r="V38" s="3999"/>
      <c r="W38" s="3999"/>
      <c r="X38" s="3999"/>
      <c r="Y38" s="3999"/>
      <c r="Z38" s="4002"/>
    </row>
    <row r="39" spans="1:26" s="1378" customFormat="1" ht="15" customHeight="1">
      <c r="A39" s="3989">
        <v>7</v>
      </c>
      <c r="B39" s="3990"/>
      <c r="C39" s="4003" t="s">
        <v>1546</v>
      </c>
      <c r="D39" s="4004"/>
      <c r="E39" s="4004"/>
      <c r="F39" s="4004"/>
      <c r="G39" s="4004"/>
      <c r="H39" s="4004"/>
      <c r="I39" s="4004"/>
      <c r="J39" s="4004"/>
      <c r="K39" s="4004"/>
      <c r="L39" s="4004"/>
      <c r="M39" s="4004"/>
      <c r="N39" s="4004"/>
      <c r="O39" s="4004"/>
      <c r="P39" s="4004"/>
      <c r="Q39" s="4004"/>
      <c r="R39" s="4004"/>
      <c r="S39" s="4004"/>
      <c r="T39" s="4005"/>
      <c r="U39" s="4004"/>
      <c r="V39" s="4004"/>
      <c r="W39" s="4004"/>
      <c r="X39" s="4004"/>
      <c r="Y39" s="4004"/>
      <c r="Z39" s="4006"/>
    </row>
    <row r="40" spans="1:26" s="1378" customFormat="1" ht="15" customHeight="1">
      <c r="A40" s="3991"/>
      <c r="B40" s="3992"/>
      <c r="C40" s="3995"/>
      <c r="D40" s="3996"/>
      <c r="E40" s="3996"/>
      <c r="F40" s="3996"/>
      <c r="G40" s="3996"/>
      <c r="H40" s="3996"/>
      <c r="I40" s="3996"/>
      <c r="J40" s="3996"/>
      <c r="K40" s="3996"/>
      <c r="L40" s="3996"/>
      <c r="M40" s="3996"/>
      <c r="N40" s="3996"/>
      <c r="O40" s="3996"/>
      <c r="P40" s="3996"/>
      <c r="Q40" s="3996"/>
      <c r="R40" s="3996"/>
      <c r="S40" s="3996"/>
      <c r="T40" s="3997"/>
      <c r="U40" s="3996"/>
      <c r="V40" s="3996"/>
      <c r="W40" s="3996"/>
      <c r="X40" s="3996"/>
      <c r="Y40" s="3996"/>
      <c r="Z40" s="4001"/>
    </row>
    <row r="41" spans="1:26" s="1378" customFormat="1" ht="6" customHeight="1">
      <c r="A41" s="3993"/>
      <c r="B41" s="3994"/>
      <c r="C41" s="3998"/>
      <c r="D41" s="3999"/>
      <c r="E41" s="3999"/>
      <c r="F41" s="3999"/>
      <c r="G41" s="3999"/>
      <c r="H41" s="3999"/>
      <c r="I41" s="3999"/>
      <c r="J41" s="3999"/>
      <c r="K41" s="3999"/>
      <c r="L41" s="3999"/>
      <c r="M41" s="3999"/>
      <c r="N41" s="3999"/>
      <c r="O41" s="3999"/>
      <c r="P41" s="3999"/>
      <c r="Q41" s="3999"/>
      <c r="R41" s="3999"/>
      <c r="S41" s="3999"/>
      <c r="T41" s="4000"/>
      <c r="U41" s="3999"/>
      <c r="V41" s="3999"/>
      <c r="W41" s="3999"/>
      <c r="X41" s="3999"/>
      <c r="Y41" s="3999"/>
      <c r="Z41" s="4002"/>
    </row>
    <row r="42" spans="1:26" s="1378" customFormat="1" ht="15" customHeight="1">
      <c r="A42" s="3989">
        <v>8</v>
      </c>
      <c r="B42" s="3990"/>
      <c r="C42" s="4003" t="s">
        <v>1546</v>
      </c>
      <c r="D42" s="4004"/>
      <c r="E42" s="4004"/>
      <c r="F42" s="4004"/>
      <c r="G42" s="4004"/>
      <c r="H42" s="4004"/>
      <c r="I42" s="4004"/>
      <c r="J42" s="4004"/>
      <c r="K42" s="4004"/>
      <c r="L42" s="4004"/>
      <c r="M42" s="4004"/>
      <c r="N42" s="4004"/>
      <c r="O42" s="4004"/>
      <c r="P42" s="4004"/>
      <c r="Q42" s="4004"/>
      <c r="R42" s="4004"/>
      <c r="S42" s="4004"/>
      <c r="T42" s="4005"/>
      <c r="U42" s="4004"/>
      <c r="V42" s="4004"/>
      <c r="W42" s="4004"/>
      <c r="X42" s="4004"/>
      <c r="Y42" s="4004"/>
      <c r="Z42" s="4006"/>
    </row>
    <row r="43" spans="1:26" s="1378" customFormat="1" ht="15" customHeight="1">
      <c r="A43" s="3991"/>
      <c r="B43" s="3992"/>
      <c r="C43" s="3995"/>
      <c r="D43" s="3996"/>
      <c r="E43" s="3996"/>
      <c r="F43" s="3996"/>
      <c r="G43" s="3996"/>
      <c r="H43" s="3996"/>
      <c r="I43" s="3996"/>
      <c r="J43" s="3996"/>
      <c r="K43" s="3996"/>
      <c r="L43" s="3996"/>
      <c r="M43" s="3996"/>
      <c r="N43" s="3996"/>
      <c r="O43" s="3996"/>
      <c r="P43" s="3996"/>
      <c r="Q43" s="3996"/>
      <c r="R43" s="3996"/>
      <c r="S43" s="3996"/>
      <c r="T43" s="3997"/>
      <c r="U43" s="3996"/>
      <c r="V43" s="3996"/>
      <c r="W43" s="3996"/>
      <c r="X43" s="3996"/>
      <c r="Y43" s="3996"/>
      <c r="Z43" s="4001"/>
    </row>
    <row r="44" spans="1:26" s="1378" customFormat="1" ht="6" customHeight="1">
      <c r="A44" s="3993"/>
      <c r="B44" s="3994"/>
      <c r="C44" s="3998"/>
      <c r="D44" s="3999"/>
      <c r="E44" s="3999"/>
      <c r="F44" s="3999"/>
      <c r="G44" s="3999"/>
      <c r="H44" s="3999"/>
      <c r="I44" s="3999"/>
      <c r="J44" s="3999"/>
      <c r="K44" s="3999"/>
      <c r="L44" s="3999"/>
      <c r="M44" s="3999"/>
      <c r="N44" s="3999"/>
      <c r="O44" s="3999"/>
      <c r="P44" s="3999"/>
      <c r="Q44" s="3999"/>
      <c r="R44" s="3999"/>
      <c r="S44" s="3999"/>
      <c r="T44" s="4000"/>
      <c r="U44" s="3999"/>
      <c r="V44" s="3999"/>
      <c r="W44" s="3999"/>
      <c r="X44" s="3999"/>
      <c r="Y44" s="3999"/>
      <c r="Z44" s="4002"/>
    </row>
    <row r="45" spans="1:26" s="1378" customFormat="1" ht="15" customHeight="1">
      <c r="A45" s="3989">
        <v>9</v>
      </c>
      <c r="B45" s="3990"/>
      <c r="C45" s="3995" t="s">
        <v>1546</v>
      </c>
      <c r="D45" s="3996"/>
      <c r="E45" s="3996"/>
      <c r="F45" s="3996"/>
      <c r="G45" s="3996"/>
      <c r="H45" s="3996"/>
      <c r="I45" s="3996"/>
      <c r="J45" s="3996"/>
      <c r="K45" s="3996"/>
      <c r="L45" s="3996"/>
      <c r="M45" s="3996"/>
      <c r="N45" s="3996"/>
      <c r="O45" s="3996"/>
      <c r="P45" s="3996"/>
      <c r="Q45" s="3996"/>
      <c r="R45" s="3996"/>
      <c r="S45" s="3996"/>
      <c r="T45" s="3997"/>
      <c r="U45" s="3996"/>
      <c r="V45" s="3996"/>
      <c r="W45" s="3996"/>
      <c r="X45" s="3996"/>
      <c r="Y45" s="3996"/>
      <c r="Z45" s="4001"/>
    </row>
    <row r="46" spans="1:26" s="1378" customFormat="1" ht="15" customHeight="1">
      <c r="A46" s="3991"/>
      <c r="B46" s="3992"/>
      <c r="C46" s="3995"/>
      <c r="D46" s="3996"/>
      <c r="E46" s="3996"/>
      <c r="F46" s="3996"/>
      <c r="G46" s="3996"/>
      <c r="H46" s="3996"/>
      <c r="I46" s="3996"/>
      <c r="J46" s="3996"/>
      <c r="K46" s="3996"/>
      <c r="L46" s="3996"/>
      <c r="M46" s="3996"/>
      <c r="N46" s="3996"/>
      <c r="O46" s="3996"/>
      <c r="P46" s="3996"/>
      <c r="Q46" s="3996"/>
      <c r="R46" s="3996"/>
      <c r="S46" s="3996"/>
      <c r="T46" s="3997"/>
      <c r="U46" s="3996"/>
      <c r="V46" s="3996"/>
      <c r="W46" s="3996"/>
      <c r="X46" s="3996"/>
      <c r="Y46" s="3996"/>
      <c r="Z46" s="4001"/>
    </row>
    <row r="47" spans="1:26" s="1378" customFormat="1" ht="6" customHeight="1">
      <c r="A47" s="3993"/>
      <c r="B47" s="3994"/>
      <c r="C47" s="3998"/>
      <c r="D47" s="3999"/>
      <c r="E47" s="3999"/>
      <c r="F47" s="3999"/>
      <c r="G47" s="3999"/>
      <c r="H47" s="3999"/>
      <c r="I47" s="3999"/>
      <c r="J47" s="3999"/>
      <c r="K47" s="3999"/>
      <c r="L47" s="3999"/>
      <c r="M47" s="3999"/>
      <c r="N47" s="3999"/>
      <c r="O47" s="3999"/>
      <c r="P47" s="3999"/>
      <c r="Q47" s="3999"/>
      <c r="R47" s="3999"/>
      <c r="S47" s="3999"/>
      <c r="T47" s="4000"/>
      <c r="U47" s="3999"/>
      <c r="V47" s="3999"/>
      <c r="W47" s="3999"/>
      <c r="X47" s="3999"/>
      <c r="Y47" s="3999"/>
      <c r="Z47" s="4002"/>
    </row>
    <row r="48" spans="1:26" s="1378" customFormat="1" ht="15" customHeight="1">
      <c r="A48" s="3989">
        <v>10</v>
      </c>
      <c r="B48" s="3990"/>
      <c r="C48" s="3995" t="s">
        <v>1546</v>
      </c>
      <c r="D48" s="3996"/>
      <c r="E48" s="3996"/>
      <c r="F48" s="3996"/>
      <c r="G48" s="3996"/>
      <c r="H48" s="3996"/>
      <c r="I48" s="3996"/>
      <c r="J48" s="3996"/>
      <c r="K48" s="3996"/>
      <c r="L48" s="3996"/>
      <c r="M48" s="3996"/>
      <c r="N48" s="3996"/>
      <c r="O48" s="3996"/>
      <c r="P48" s="3996"/>
      <c r="Q48" s="3996"/>
      <c r="R48" s="3996"/>
      <c r="S48" s="3996"/>
      <c r="T48" s="3997"/>
      <c r="U48" s="3996"/>
      <c r="V48" s="3996"/>
      <c r="W48" s="3996"/>
      <c r="X48" s="3996"/>
      <c r="Y48" s="3996"/>
      <c r="Z48" s="4001"/>
    </row>
    <row r="49" spans="1:26" s="1378" customFormat="1" ht="15" customHeight="1">
      <c r="A49" s="3991"/>
      <c r="B49" s="3992"/>
      <c r="C49" s="3995"/>
      <c r="D49" s="3996"/>
      <c r="E49" s="3996"/>
      <c r="F49" s="3996"/>
      <c r="G49" s="3996"/>
      <c r="H49" s="3996"/>
      <c r="I49" s="3996"/>
      <c r="J49" s="3996"/>
      <c r="K49" s="3996"/>
      <c r="L49" s="3996"/>
      <c r="M49" s="3996"/>
      <c r="N49" s="3996"/>
      <c r="O49" s="3996"/>
      <c r="P49" s="3996"/>
      <c r="Q49" s="3996"/>
      <c r="R49" s="3996"/>
      <c r="S49" s="3996"/>
      <c r="T49" s="3997"/>
      <c r="U49" s="3996"/>
      <c r="V49" s="3996"/>
      <c r="W49" s="3996"/>
      <c r="X49" s="3996"/>
      <c r="Y49" s="3996"/>
      <c r="Z49" s="4001"/>
    </row>
    <row r="50" spans="1:26" s="1378" customFormat="1" ht="6" customHeight="1">
      <c r="A50" s="3993"/>
      <c r="B50" s="3994"/>
      <c r="C50" s="3998"/>
      <c r="D50" s="3999"/>
      <c r="E50" s="3999"/>
      <c r="F50" s="3999"/>
      <c r="G50" s="3999"/>
      <c r="H50" s="3999"/>
      <c r="I50" s="3999"/>
      <c r="J50" s="3999"/>
      <c r="K50" s="3999"/>
      <c r="L50" s="3999"/>
      <c r="M50" s="3999"/>
      <c r="N50" s="3999"/>
      <c r="O50" s="3999"/>
      <c r="P50" s="3999"/>
      <c r="Q50" s="3999"/>
      <c r="R50" s="3999"/>
      <c r="S50" s="3999"/>
      <c r="T50" s="4000"/>
      <c r="U50" s="3999"/>
      <c r="V50" s="3999"/>
      <c r="W50" s="3999"/>
      <c r="X50" s="3999"/>
      <c r="Y50" s="3999"/>
      <c r="Z50" s="4002"/>
    </row>
    <row r="51" spans="1:26" s="1395" customFormat="1" ht="24.75" customHeight="1">
      <c r="A51" s="934"/>
      <c r="B51" s="934" t="s">
        <v>1547</v>
      </c>
      <c r="C51" s="934"/>
      <c r="D51" s="934"/>
      <c r="E51" s="934"/>
      <c r="F51" s="934"/>
      <c r="G51" s="934"/>
      <c r="H51" s="934"/>
      <c r="I51" s="934"/>
      <c r="J51" s="934"/>
      <c r="K51" s="934"/>
      <c r="L51" s="934"/>
      <c r="M51" s="934"/>
      <c r="N51" s="934"/>
      <c r="O51" s="934"/>
      <c r="P51" s="934"/>
      <c r="Q51" s="934"/>
      <c r="R51" s="934"/>
      <c r="S51" s="934"/>
      <c r="T51" s="934"/>
      <c r="U51" s="934"/>
      <c r="V51" s="934"/>
      <c r="W51" s="934"/>
      <c r="X51" s="934"/>
      <c r="Y51" s="934"/>
      <c r="Z51" s="934"/>
    </row>
    <row r="52" spans="1:26" s="1395" customFormat="1" ht="19.5" customHeight="1">
      <c r="A52" s="934"/>
      <c r="B52" s="934" t="s">
        <v>1548</v>
      </c>
      <c r="C52" s="934"/>
      <c r="D52" s="934"/>
      <c r="E52" s="934"/>
      <c r="F52" s="934"/>
      <c r="G52" s="934"/>
      <c r="H52" s="934"/>
      <c r="I52" s="934"/>
      <c r="J52" s="934"/>
      <c r="K52" s="934"/>
      <c r="L52" s="934"/>
      <c r="M52" s="934"/>
      <c r="N52" s="934"/>
      <c r="O52" s="934"/>
      <c r="P52" s="934"/>
      <c r="Q52" s="934"/>
      <c r="R52" s="934"/>
      <c r="S52" s="934"/>
      <c r="T52" s="934"/>
      <c r="U52" s="934"/>
      <c r="V52" s="934"/>
      <c r="W52" s="934"/>
      <c r="X52" s="934"/>
      <c r="Y52" s="934"/>
      <c r="Z52" s="934"/>
    </row>
  </sheetData>
  <mergeCells count="56">
    <mergeCell ref="F6:Z6"/>
    <mergeCell ref="B7:R9"/>
    <mergeCell ref="S7:T9"/>
    <mergeCell ref="U7:W9"/>
    <mergeCell ref="X7:X9"/>
    <mergeCell ref="R1:Z1"/>
    <mergeCell ref="A2:Z3"/>
    <mergeCell ref="B4:H4"/>
    <mergeCell ref="I4:Z4"/>
    <mergeCell ref="B5:H5"/>
    <mergeCell ref="I5:Z5"/>
    <mergeCell ref="B10:R12"/>
    <mergeCell ref="S10:T12"/>
    <mergeCell ref="U10:W12"/>
    <mergeCell ref="X10:X12"/>
    <mergeCell ref="B13:R15"/>
    <mergeCell ref="S13:T15"/>
    <mergeCell ref="U13:W15"/>
    <mergeCell ref="X13:X15"/>
    <mergeCell ref="R17:Z17"/>
    <mergeCell ref="U21:Z23"/>
    <mergeCell ref="A27:B29"/>
    <mergeCell ref="C27:T29"/>
    <mergeCell ref="U27:Z29"/>
    <mergeCell ref="C18:T20"/>
    <mergeCell ref="U18:Z20"/>
    <mergeCell ref="A21:B23"/>
    <mergeCell ref="C21:T23"/>
    <mergeCell ref="B16:H17"/>
    <mergeCell ref="I16:Q16"/>
    <mergeCell ref="R16:Z16"/>
    <mergeCell ref="I17:Q17"/>
    <mergeCell ref="A30:B32"/>
    <mergeCell ref="C30:T32"/>
    <mergeCell ref="U30:Z32"/>
    <mergeCell ref="A24:B26"/>
    <mergeCell ref="C24:T26"/>
    <mergeCell ref="U24:Z26"/>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6"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K50"/>
  <sheetViews>
    <sheetView zoomScaleNormal="100" workbookViewId="0">
      <selection activeCell="N9" sqref="N9"/>
    </sheetView>
  </sheetViews>
  <sheetFormatPr defaultRowHeight="13.5"/>
  <cols>
    <col min="1" max="1" width="5.25" style="9" customWidth="1"/>
    <col min="2" max="5" width="7.875" style="9" customWidth="1"/>
    <col min="6" max="6" width="11.25" style="9" customWidth="1"/>
    <col min="7" max="8" width="7.875" style="9" customWidth="1"/>
    <col min="9" max="9" width="10" style="9" customWidth="1"/>
    <col min="10" max="10" width="15.75" style="9" customWidth="1"/>
    <col min="11" max="11" width="13.25" style="9" customWidth="1"/>
    <col min="12" max="256" width="9" style="9"/>
    <col min="257" max="257" width="5.25" style="9" customWidth="1"/>
    <col min="258" max="261" width="7.875" style="9" customWidth="1"/>
    <col min="262" max="262" width="11.25" style="9" customWidth="1"/>
    <col min="263" max="265" width="7.875" style="9" customWidth="1"/>
    <col min="266" max="266" width="15.75" style="9" customWidth="1"/>
    <col min="267" max="267" width="13.25" style="9" customWidth="1"/>
    <col min="268" max="512" width="9" style="9"/>
    <col min="513" max="513" width="5.25" style="9" customWidth="1"/>
    <col min="514" max="517" width="7.875" style="9" customWidth="1"/>
    <col min="518" max="518" width="11.25" style="9" customWidth="1"/>
    <col min="519" max="521" width="7.875" style="9" customWidth="1"/>
    <col min="522" max="522" width="15.75" style="9" customWidth="1"/>
    <col min="523" max="523" width="13.25" style="9" customWidth="1"/>
    <col min="524" max="768" width="9" style="9"/>
    <col min="769" max="769" width="5.25" style="9" customWidth="1"/>
    <col min="770" max="773" width="7.875" style="9" customWidth="1"/>
    <col min="774" max="774" width="11.25" style="9" customWidth="1"/>
    <col min="775" max="777" width="7.875" style="9" customWidth="1"/>
    <col min="778" max="778" width="15.75" style="9" customWidth="1"/>
    <col min="779" max="779" width="13.25" style="9" customWidth="1"/>
    <col min="780" max="1024" width="9" style="9"/>
    <col min="1025" max="1025" width="5.25" style="9" customWidth="1"/>
    <col min="1026" max="1029" width="7.875" style="9" customWidth="1"/>
    <col min="1030" max="1030" width="11.25" style="9" customWidth="1"/>
    <col min="1031" max="1033" width="7.875" style="9" customWidth="1"/>
    <col min="1034" max="1034" width="15.75" style="9" customWidth="1"/>
    <col min="1035" max="1035" width="13.25" style="9" customWidth="1"/>
    <col min="1036" max="1280" width="9" style="9"/>
    <col min="1281" max="1281" width="5.25" style="9" customWidth="1"/>
    <col min="1282" max="1285" width="7.875" style="9" customWidth="1"/>
    <col min="1286" max="1286" width="11.25" style="9" customWidth="1"/>
    <col min="1287" max="1289" width="7.875" style="9" customWidth="1"/>
    <col min="1290" max="1290" width="15.75" style="9" customWidth="1"/>
    <col min="1291" max="1291" width="13.25" style="9" customWidth="1"/>
    <col min="1292" max="1536" width="9" style="9"/>
    <col min="1537" max="1537" width="5.25" style="9" customWidth="1"/>
    <col min="1538" max="1541" width="7.875" style="9" customWidth="1"/>
    <col min="1542" max="1542" width="11.25" style="9" customWidth="1"/>
    <col min="1543" max="1545" width="7.875" style="9" customWidth="1"/>
    <col min="1546" max="1546" width="15.75" style="9" customWidth="1"/>
    <col min="1547" max="1547" width="13.25" style="9" customWidth="1"/>
    <col min="1548" max="1792" width="9" style="9"/>
    <col min="1793" max="1793" width="5.25" style="9" customWidth="1"/>
    <col min="1794" max="1797" width="7.875" style="9" customWidth="1"/>
    <col min="1798" max="1798" width="11.25" style="9" customWidth="1"/>
    <col min="1799" max="1801" width="7.875" style="9" customWidth="1"/>
    <col min="1802" max="1802" width="15.75" style="9" customWidth="1"/>
    <col min="1803" max="1803" width="13.25" style="9" customWidth="1"/>
    <col min="1804" max="2048" width="9" style="9"/>
    <col min="2049" max="2049" width="5.25" style="9" customWidth="1"/>
    <col min="2050" max="2053" width="7.875" style="9" customWidth="1"/>
    <col min="2054" max="2054" width="11.25" style="9" customWidth="1"/>
    <col min="2055" max="2057" width="7.875" style="9" customWidth="1"/>
    <col min="2058" max="2058" width="15.75" style="9" customWidth="1"/>
    <col min="2059" max="2059" width="13.25" style="9" customWidth="1"/>
    <col min="2060" max="2304" width="9" style="9"/>
    <col min="2305" max="2305" width="5.25" style="9" customWidth="1"/>
    <col min="2306" max="2309" width="7.875" style="9" customWidth="1"/>
    <col min="2310" max="2310" width="11.25" style="9" customWidth="1"/>
    <col min="2311" max="2313" width="7.875" style="9" customWidth="1"/>
    <col min="2314" max="2314" width="15.75" style="9" customWidth="1"/>
    <col min="2315" max="2315" width="13.25" style="9" customWidth="1"/>
    <col min="2316" max="2560" width="9" style="9"/>
    <col min="2561" max="2561" width="5.25" style="9" customWidth="1"/>
    <col min="2562" max="2565" width="7.875" style="9" customWidth="1"/>
    <col min="2566" max="2566" width="11.25" style="9" customWidth="1"/>
    <col min="2567" max="2569" width="7.875" style="9" customWidth="1"/>
    <col min="2570" max="2570" width="15.75" style="9" customWidth="1"/>
    <col min="2571" max="2571" width="13.25" style="9" customWidth="1"/>
    <col min="2572" max="2816" width="9" style="9"/>
    <col min="2817" max="2817" width="5.25" style="9" customWidth="1"/>
    <col min="2818" max="2821" width="7.875" style="9" customWidth="1"/>
    <col min="2822" max="2822" width="11.25" style="9" customWidth="1"/>
    <col min="2823" max="2825" width="7.875" style="9" customWidth="1"/>
    <col min="2826" max="2826" width="15.75" style="9" customWidth="1"/>
    <col min="2827" max="2827" width="13.25" style="9" customWidth="1"/>
    <col min="2828" max="3072" width="9" style="9"/>
    <col min="3073" max="3073" width="5.25" style="9" customWidth="1"/>
    <col min="3074" max="3077" width="7.875" style="9" customWidth="1"/>
    <col min="3078" max="3078" width="11.25" style="9" customWidth="1"/>
    <col min="3079" max="3081" width="7.875" style="9" customWidth="1"/>
    <col min="3082" max="3082" width="15.75" style="9" customWidth="1"/>
    <col min="3083" max="3083" width="13.25" style="9" customWidth="1"/>
    <col min="3084" max="3328" width="9" style="9"/>
    <col min="3329" max="3329" width="5.25" style="9" customWidth="1"/>
    <col min="3330" max="3333" width="7.875" style="9" customWidth="1"/>
    <col min="3334" max="3334" width="11.25" style="9" customWidth="1"/>
    <col min="3335" max="3337" width="7.875" style="9" customWidth="1"/>
    <col min="3338" max="3338" width="15.75" style="9" customWidth="1"/>
    <col min="3339" max="3339" width="13.25" style="9" customWidth="1"/>
    <col min="3340" max="3584" width="9" style="9"/>
    <col min="3585" max="3585" width="5.25" style="9" customWidth="1"/>
    <col min="3586" max="3589" width="7.875" style="9" customWidth="1"/>
    <col min="3590" max="3590" width="11.25" style="9" customWidth="1"/>
    <col min="3591" max="3593" width="7.875" style="9" customWidth="1"/>
    <col min="3594" max="3594" width="15.75" style="9" customWidth="1"/>
    <col min="3595" max="3595" width="13.25" style="9" customWidth="1"/>
    <col min="3596" max="3840" width="9" style="9"/>
    <col min="3841" max="3841" width="5.25" style="9" customWidth="1"/>
    <col min="3842" max="3845" width="7.875" style="9" customWidth="1"/>
    <col min="3846" max="3846" width="11.25" style="9" customWidth="1"/>
    <col min="3847" max="3849" width="7.875" style="9" customWidth="1"/>
    <col min="3850" max="3850" width="15.75" style="9" customWidth="1"/>
    <col min="3851" max="3851" width="13.25" style="9" customWidth="1"/>
    <col min="3852" max="4096" width="9" style="9"/>
    <col min="4097" max="4097" width="5.25" style="9" customWidth="1"/>
    <col min="4098" max="4101" width="7.875" style="9" customWidth="1"/>
    <col min="4102" max="4102" width="11.25" style="9" customWidth="1"/>
    <col min="4103" max="4105" width="7.875" style="9" customWidth="1"/>
    <col min="4106" max="4106" width="15.75" style="9" customWidth="1"/>
    <col min="4107" max="4107" width="13.25" style="9" customWidth="1"/>
    <col min="4108" max="4352" width="9" style="9"/>
    <col min="4353" max="4353" width="5.25" style="9" customWidth="1"/>
    <col min="4354" max="4357" width="7.875" style="9" customWidth="1"/>
    <col min="4358" max="4358" width="11.25" style="9" customWidth="1"/>
    <col min="4359" max="4361" width="7.875" style="9" customWidth="1"/>
    <col min="4362" max="4362" width="15.75" style="9" customWidth="1"/>
    <col min="4363" max="4363" width="13.25" style="9" customWidth="1"/>
    <col min="4364" max="4608" width="9" style="9"/>
    <col min="4609" max="4609" width="5.25" style="9" customWidth="1"/>
    <col min="4610" max="4613" width="7.875" style="9" customWidth="1"/>
    <col min="4614" max="4614" width="11.25" style="9" customWidth="1"/>
    <col min="4615" max="4617" width="7.875" style="9" customWidth="1"/>
    <col min="4618" max="4618" width="15.75" style="9" customWidth="1"/>
    <col min="4619" max="4619" width="13.25" style="9" customWidth="1"/>
    <col min="4620" max="4864" width="9" style="9"/>
    <col min="4865" max="4865" width="5.25" style="9" customWidth="1"/>
    <col min="4866" max="4869" width="7.875" style="9" customWidth="1"/>
    <col min="4870" max="4870" width="11.25" style="9" customWidth="1"/>
    <col min="4871" max="4873" width="7.875" style="9" customWidth="1"/>
    <col min="4874" max="4874" width="15.75" style="9" customWidth="1"/>
    <col min="4875" max="4875" width="13.25" style="9" customWidth="1"/>
    <col min="4876" max="5120" width="9" style="9"/>
    <col min="5121" max="5121" width="5.25" style="9" customWidth="1"/>
    <col min="5122" max="5125" width="7.875" style="9" customWidth="1"/>
    <col min="5126" max="5126" width="11.25" style="9" customWidth="1"/>
    <col min="5127" max="5129" width="7.875" style="9" customWidth="1"/>
    <col min="5130" max="5130" width="15.75" style="9" customWidth="1"/>
    <col min="5131" max="5131" width="13.25" style="9" customWidth="1"/>
    <col min="5132" max="5376" width="9" style="9"/>
    <col min="5377" max="5377" width="5.25" style="9" customWidth="1"/>
    <col min="5378" max="5381" width="7.875" style="9" customWidth="1"/>
    <col min="5382" max="5382" width="11.25" style="9" customWidth="1"/>
    <col min="5383" max="5385" width="7.875" style="9" customWidth="1"/>
    <col min="5386" max="5386" width="15.75" style="9" customWidth="1"/>
    <col min="5387" max="5387" width="13.25" style="9" customWidth="1"/>
    <col min="5388" max="5632" width="9" style="9"/>
    <col min="5633" max="5633" width="5.25" style="9" customWidth="1"/>
    <col min="5634" max="5637" width="7.875" style="9" customWidth="1"/>
    <col min="5638" max="5638" width="11.25" style="9" customWidth="1"/>
    <col min="5639" max="5641" width="7.875" style="9" customWidth="1"/>
    <col min="5642" max="5642" width="15.75" style="9" customWidth="1"/>
    <col min="5643" max="5643" width="13.25" style="9" customWidth="1"/>
    <col min="5644" max="5888" width="9" style="9"/>
    <col min="5889" max="5889" width="5.25" style="9" customWidth="1"/>
    <col min="5890" max="5893" width="7.875" style="9" customWidth="1"/>
    <col min="5894" max="5894" width="11.25" style="9" customWidth="1"/>
    <col min="5895" max="5897" width="7.875" style="9" customWidth="1"/>
    <col min="5898" max="5898" width="15.75" style="9" customWidth="1"/>
    <col min="5899" max="5899" width="13.25" style="9" customWidth="1"/>
    <col min="5900" max="6144" width="9" style="9"/>
    <col min="6145" max="6145" width="5.25" style="9" customWidth="1"/>
    <col min="6146" max="6149" width="7.875" style="9" customWidth="1"/>
    <col min="6150" max="6150" width="11.25" style="9" customWidth="1"/>
    <col min="6151" max="6153" width="7.875" style="9" customWidth="1"/>
    <col min="6154" max="6154" width="15.75" style="9" customWidth="1"/>
    <col min="6155" max="6155" width="13.25" style="9" customWidth="1"/>
    <col min="6156" max="6400" width="9" style="9"/>
    <col min="6401" max="6401" width="5.25" style="9" customWidth="1"/>
    <col min="6402" max="6405" width="7.875" style="9" customWidth="1"/>
    <col min="6406" max="6406" width="11.25" style="9" customWidth="1"/>
    <col min="6407" max="6409" width="7.875" style="9" customWidth="1"/>
    <col min="6410" max="6410" width="15.75" style="9" customWidth="1"/>
    <col min="6411" max="6411" width="13.25" style="9" customWidth="1"/>
    <col min="6412" max="6656" width="9" style="9"/>
    <col min="6657" max="6657" width="5.25" style="9" customWidth="1"/>
    <col min="6658" max="6661" width="7.875" style="9" customWidth="1"/>
    <col min="6662" max="6662" width="11.25" style="9" customWidth="1"/>
    <col min="6663" max="6665" width="7.875" style="9" customWidth="1"/>
    <col min="6666" max="6666" width="15.75" style="9" customWidth="1"/>
    <col min="6667" max="6667" width="13.25" style="9" customWidth="1"/>
    <col min="6668" max="6912" width="9" style="9"/>
    <col min="6913" max="6913" width="5.25" style="9" customWidth="1"/>
    <col min="6914" max="6917" width="7.875" style="9" customWidth="1"/>
    <col min="6918" max="6918" width="11.25" style="9" customWidth="1"/>
    <col min="6919" max="6921" width="7.875" style="9" customWidth="1"/>
    <col min="6922" max="6922" width="15.75" style="9" customWidth="1"/>
    <col min="6923" max="6923" width="13.25" style="9" customWidth="1"/>
    <col min="6924" max="7168" width="9" style="9"/>
    <col min="7169" max="7169" width="5.25" style="9" customWidth="1"/>
    <col min="7170" max="7173" width="7.875" style="9" customWidth="1"/>
    <col min="7174" max="7174" width="11.25" style="9" customWidth="1"/>
    <col min="7175" max="7177" width="7.875" style="9" customWidth="1"/>
    <col min="7178" max="7178" width="15.75" style="9" customWidth="1"/>
    <col min="7179" max="7179" width="13.25" style="9" customWidth="1"/>
    <col min="7180" max="7424" width="9" style="9"/>
    <col min="7425" max="7425" width="5.25" style="9" customWidth="1"/>
    <col min="7426" max="7429" width="7.875" style="9" customWidth="1"/>
    <col min="7430" max="7430" width="11.25" style="9" customWidth="1"/>
    <col min="7431" max="7433" width="7.875" style="9" customWidth="1"/>
    <col min="7434" max="7434" width="15.75" style="9" customWidth="1"/>
    <col min="7435" max="7435" width="13.25" style="9" customWidth="1"/>
    <col min="7436" max="7680" width="9" style="9"/>
    <col min="7681" max="7681" width="5.25" style="9" customWidth="1"/>
    <col min="7682" max="7685" width="7.875" style="9" customWidth="1"/>
    <col min="7686" max="7686" width="11.25" style="9" customWidth="1"/>
    <col min="7687" max="7689" width="7.875" style="9" customWidth="1"/>
    <col min="7690" max="7690" width="15.75" style="9" customWidth="1"/>
    <col min="7691" max="7691" width="13.25" style="9" customWidth="1"/>
    <col min="7692" max="7936" width="9" style="9"/>
    <col min="7937" max="7937" width="5.25" style="9" customWidth="1"/>
    <col min="7938" max="7941" width="7.875" style="9" customWidth="1"/>
    <col min="7942" max="7942" width="11.25" style="9" customWidth="1"/>
    <col min="7943" max="7945" width="7.875" style="9" customWidth="1"/>
    <col min="7946" max="7946" width="15.75" style="9" customWidth="1"/>
    <col min="7947" max="7947" width="13.25" style="9" customWidth="1"/>
    <col min="7948" max="8192" width="9" style="9"/>
    <col min="8193" max="8193" width="5.25" style="9" customWidth="1"/>
    <col min="8194" max="8197" width="7.875" style="9" customWidth="1"/>
    <col min="8198" max="8198" width="11.25" style="9" customWidth="1"/>
    <col min="8199" max="8201" width="7.875" style="9" customWidth="1"/>
    <col min="8202" max="8202" width="15.75" style="9" customWidth="1"/>
    <col min="8203" max="8203" width="13.25" style="9" customWidth="1"/>
    <col min="8204" max="8448" width="9" style="9"/>
    <col min="8449" max="8449" width="5.25" style="9" customWidth="1"/>
    <col min="8450" max="8453" width="7.875" style="9" customWidth="1"/>
    <col min="8454" max="8454" width="11.25" style="9" customWidth="1"/>
    <col min="8455" max="8457" width="7.875" style="9" customWidth="1"/>
    <col min="8458" max="8458" width="15.75" style="9" customWidth="1"/>
    <col min="8459" max="8459" width="13.25" style="9" customWidth="1"/>
    <col min="8460" max="8704" width="9" style="9"/>
    <col min="8705" max="8705" width="5.25" style="9" customWidth="1"/>
    <col min="8706" max="8709" width="7.875" style="9" customWidth="1"/>
    <col min="8710" max="8710" width="11.25" style="9" customWidth="1"/>
    <col min="8711" max="8713" width="7.875" style="9" customWidth="1"/>
    <col min="8714" max="8714" width="15.75" style="9" customWidth="1"/>
    <col min="8715" max="8715" width="13.25" style="9" customWidth="1"/>
    <col min="8716" max="8960" width="9" style="9"/>
    <col min="8961" max="8961" width="5.25" style="9" customWidth="1"/>
    <col min="8962" max="8965" width="7.875" style="9" customWidth="1"/>
    <col min="8966" max="8966" width="11.25" style="9" customWidth="1"/>
    <col min="8967" max="8969" width="7.875" style="9" customWidth="1"/>
    <col min="8970" max="8970" width="15.75" style="9" customWidth="1"/>
    <col min="8971" max="8971" width="13.25" style="9" customWidth="1"/>
    <col min="8972" max="9216" width="9" style="9"/>
    <col min="9217" max="9217" width="5.25" style="9" customWidth="1"/>
    <col min="9218" max="9221" width="7.875" style="9" customWidth="1"/>
    <col min="9222" max="9222" width="11.25" style="9" customWidth="1"/>
    <col min="9223" max="9225" width="7.875" style="9" customWidth="1"/>
    <col min="9226" max="9226" width="15.75" style="9" customWidth="1"/>
    <col min="9227" max="9227" width="13.25" style="9" customWidth="1"/>
    <col min="9228" max="9472" width="9" style="9"/>
    <col min="9473" max="9473" width="5.25" style="9" customWidth="1"/>
    <col min="9474" max="9477" width="7.875" style="9" customWidth="1"/>
    <col min="9478" max="9478" width="11.25" style="9" customWidth="1"/>
    <col min="9479" max="9481" width="7.875" style="9" customWidth="1"/>
    <col min="9482" max="9482" width="15.75" style="9" customWidth="1"/>
    <col min="9483" max="9483" width="13.25" style="9" customWidth="1"/>
    <col min="9484" max="9728" width="9" style="9"/>
    <col min="9729" max="9729" width="5.25" style="9" customWidth="1"/>
    <col min="9730" max="9733" width="7.875" style="9" customWidth="1"/>
    <col min="9734" max="9734" width="11.25" style="9" customWidth="1"/>
    <col min="9735" max="9737" width="7.875" style="9" customWidth="1"/>
    <col min="9738" max="9738" width="15.75" style="9" customWidth="1"/>
    <col min="9739" max="9739" width="13.25" style="9" customWidth="1"/>
    <col min="9740" max="9984" width="9" style="9"/>
    <col min="9985" max="9985" width="5.25" style="9" customWidth="1"/>
    <col min="9986" max="9989" width="7.875" style="9" customWidth="1"/>
    <col min="9990" max="9990" width="11.25" style="9" customWidth="1"/>
    <col min="9991" max="9993" width="7.875" style="9" customWidth="1"/>
    <col min="9994" max="9994" width="15.75" style="9" customWidth="1"/>
    <col min="9995" max="9995" width="13.25" style="9" customWidth="1"/>
    <col min="9996" max="10240" width="9" style="9"/>
    <col min="10241" max="10241" width="5.25" style="9" customWidth="1"/>
    <col min="10242" max="10245" width="7.875" style="9" customWidth="1"/>
    <col min="10246" max="10246" width="11.25" style="9" customWidth="1"/>
    <col min="10247" max="10249" width="7.875" style="9" customWidth="1"/>
    <col min="10250" max="10250" width="15.75" style="9" customWidth="1"/>
    <col min="10251" max="10251" width="13.25" style="9" customWidth="1"/>
    <col min="10252" max="10496" width="9" style="9"/>
    <col min="10497" max="10497" width="5.25" style="9" customWidth="1"/>
    <col min="10498" max="10501" width="7.875" style="9" customWidth="1"/>
    <col min="10502" max="10502" width="11.25" style="9" customWidth="1"/>
    <col min="10503" max="10505" width="7.875" style="9" customWidth="1"/>
    <col min="10506" max="10506" width="15.75" style="9" customWidth="1"/>
    <col min="10507" max="10507" width="13.25" style="9" customWidth="1"/>
    <col min="10508" max="10752" width="9" style="9"/>
    <col min="10753" max="10753" width="5.25" style="9" customWidth="1"/>
    <col min="10754" max="10757" width="7.875" style="9" customWidth="1"/>
    <col min="10758" max="10758" width="11.25" style="9" customWidth="1"/>
    <col min="10759" max="10761" width="7.875" style="9" customWidth="1"/>
    <col min="10762" max="10762" width="15.75" style="9" customWidth="1"/>
    <col min="10763" max="10763" width="13.25" style="9" customWidth="1"/>
    <col min="10764" max="11008" width="9" style="9"/>
    <col min="11009" max="11009" width="5.25" style="9" customWidth="1"/>
    <col min="11010" max="11013" width="7.875" style="9" customWidth="1"/>
    <col min="11014" max="11014" width="11.25" style="9" customWidth="1"/>
    <col min="11015" max="11017" width="7.875" style="9" customWidth="1"/>
    <col min="11018" max="11018" width="15.75" style="9" customWidth="1"/>
    <col min="11019" max="11019" width="13.25" style="9" customWidth="1"/>
    <col min="11020" max="11264" width="9" style="9"/>
    <col min="11265" max="11265" width="5.25" style="9" customWidth="1"/>
    <col min="11266" max="11269" width="7.875" style="9" customWidth="1"/>
    <col min="11270" max="11270" width="11.25" style="9" customWidth="1"/>
    <col min="11271" max="11273" width="7.875" style="9" customWidth="1"/>
    <col min="11274" max="11274" width="15.75" style="9" customWidth="1"/>
    <col min="11275" max="11275" width="13.25" style="9" customWidth="1"/>
    <col min="11276" max="11520" width="9" style="9"/>
    <col min="11521" max="11521" width="5.25" style="9" customWidth="1"/>
    <col min="11522" max="11525" width="7.875" style="9" customWidth="1"/>
    <col min="11526" max="11526" width="11.25" style="9" customWidth="1"/>
    <col min="11527" max="11529" width="7.875" style="9" customWidth="1"/>
    <col min="11530" max="11530" width="15.75" style="9" customWidth="1"/>
    <col min="11531" max="11531" width="13.25" style="9" customWidth="1"/>
    <col min="11532" max="11776" width="9" style="9"/>
    <col min="11777" max="11777" width="5.25" style="9" customWidth="1"/>
    <col min="11778" max="11781" width="7.875" style="9" customWidth="1"/>
    <col min="11782" max="11782" width="11.25" style="9" customWidth="1"/>
    <col min="11783" max="11785" width="7.875" style="9" customWidth="1"/>
    <col min="11786" max="11786" width="15.75" style="9" customWidth="1"/>
    <col min="11787" max="11787" width="13.25" style="9" customWidth="1"/>
    <col min="11788" max="12032" width="9" style="9"/>
    <col min="12033" max="12033" width="5.25" style="9" customWidth="1"/>
    <col min="12034" max="12037" width="7.875" style="9" customWidth="1"/>
    <col min="12038" max="12038" width="11.25" style="9" customWidth="1"/>
    <col min="12039" max="12041" width="7.875" style="9" customWidth="1"/>
    <col min="12042" max="12042" width="15.75" style="9" customWidth="1"/>
    <col min="12043" max="12043" width="13.25" style="9" customWidth="1"/>
    <col min="12044" max="12288" width="9" style="9"/>
    <col min="12289" max="12289" width="5.25" style="9" customWidth="1"/>
    <col min="12290" max="12293" width="7.875" style="9" customWidth="1"/>
    <col min="12294" max="12294" width="11.25" style="9" customWidth="1"/>
    <col min="12295" max="12297" width="7.875" style="9" customWidth="1"/>
    <col min="12298" max="12298" width="15.75" style="9" customWidth="1"/>
    <col min="12299" max="12299" width="13.25" style="9" customWidth="1"/>
    <col min="12300" max="12544" width="9" style="9"/>
    <col min="12545" max="12545" width="5.25" style="9" customWidth="1"/>
    <col min="12546" max="12549" width="7.875" style="9" customWidth="1"/>
    <col min="12550" max="12550" width="11.25" style="9" customWidth="1"/>
    <col min="12551" max="12553" width="7.875" style="9" customWidth="1"/>
    <col min="12554" max="12554" width="15.75" style="9" customWidth="1"/>
    <col min="12555" max="12555" width="13.25" style="9" customWidth="1"/>
    <col min="12556" max="12800" width="9" style="9"/>
    <col min="12801" max="12801" width="5.25" style="9" customWidth="1"/>
    <col min="12802" max="12805" width="7.875" style="9" customWidth="1"/>
    <col min="12806" max="12806" width="11.25" style="9" customWidth="1"/>
    <col min="12807" max="12809" width="7.875" style="9" customWidth="1"/>
    <col min="12810" max="12810" width="15.75" style="9" customWidth="1"/>
    <col min="12811" max="12811" width="13.25" style="9" customWidth="1"/>
    <col min="12812" max="13056" width="9" style="9"/>
    <col min="13057" max="13057" width="5.25" style="9" customWidth="1"/>
    <col min="13058" max="13061" width="7.875" style="9" customWidth="1"/>
    <col min="13062" max="13062" width="11.25" style="9" customWidth="1"/>
    <col min="13063" max="13065" width="7.875" style="9" customWidth="1"/>
    <col min="13066" max="13066" width="15.75" style="9" customWidth="1"/>
    <col min="13067" max="13067" width="13.25" style="9" customWidth="1"/>
    <col min="13068" max="13312" width="9" style="9"/>
    <col min="13313" max="13313" width="5.25" style="9" customWidth="1"/>
    <col min="13314" max="13317" width="7.875" style="9" customWidth="1"/>
    <col min="13318" max="13318" width="11.25" style="9" customWidth="1"/>
    <col min="13319" max="13321" width="7.875" style="9" customWidth="1"/>
    <col min="13322" max="13322" width="15.75" style="9" customWidth="1"/>
    <col min="13323" max="13323" width="13.25" style="9" customWidth="1"/>
    <col min="13324" max="13568" width="9" style="9"/>
    <col min="13569" max="13569" width="5.25" style="9" customWidth="1"/>
    <col min="13570" max="13573" width="7.875" style="9" customWidth="1"/>
    <col min="13574" max="13574" width="11.25" style="9" customWidth="1"/>
    <col min="13575" max="13577" width="7.875" style="9" customWidth="1"/>
    <col min="13578" max="13578" width="15.75" style="9" customWidth="1"/>
    <col min="13579" max="13579" width="13.25" style="9" customWidth="1"/>
    <col min="13580" max="13824" width="9" style="9"/>
    <col min="13825" max="13825" width="5.25" style="9" customWidth="1"/>
    <col min="13826" max="13829" width="7.875" style="9" customWidth="1"/>
    <col min="13830" max="13830" width="11.25" style="9" customWidth="1"/>
    <col min="13831" max="13833" width="7.875" style="9" customWidth="1"/>
    <col min="13834" max="13834" width="15.75" style="9" customWidth="1"/>
    <col min="13835" max="13835" width="13.25" style="9" customWidth="1"/>
    <col min="13836" max="14080" width="9" style="9"/>
    <col min="14081" max="14081" width="5.25" style="9" customWidth="1"/>
    <col min="14082" max="14085" width="7.875" style="9" customWidth="1"/>
    <col min="14086" max="14086" width="11.25" style="9" customWidth="1"/>
    <col min="14087" max="14089" width="7.875" style="9" customWidth="1"/>
    <col min="14090" max="14090" width="15.75" style="9" customWidth="1"/>
    <col min="14091" max="14091" width="13.25" style="9" customWidth="1"/>
    <col min="14092" max="14336" width="9" style="9"/>
    <col min="14337" max="14337" width="5.25" style="9" customWidth="1"/>
    <col min="14338" max="14341" width="7.875" style="9" customWidth="1"/>
    <col min="14342" max="14342" width="11.25" style="9" customWidth="1"/>
    <col min="14343" max="14345" width="7.875" style="9" customWidth="1"/>
    <col min="14346" max="14346" width="15.75" style="9" customWidth="1"/>
    <col min="14347" max="14347" width="13.25" style="9" customWidth="1"/>
    <col min="14348" max="14592" width="9" style="9"/>
    <col min="14593" max="14593" width="5.25" style="9" customWidth="1"/>
    <col min="14594" max="14597" width="7.875" style="9" customWidth="1"/>
    <col min="14598" max="14598" width="11.25" style="9" customWidth="1"/>
    <col min="14599" max="14601" width="7.875" style="9" customWidth="1"/>
    <col min="14602" max="14602" width="15.75" style="9" customWidth="1"/>
    <col min="14603" max="14603" width="13.25" style="9" customWidth="1"/>
    <col min="14604" max="14848" width="9" style="9"/>
    <col min="14849" max="14849" width="5.25" style="9" customWidth="1"/>
    <col min="14850" max="14853" width="7.875" style="9" customWidth="1"/>
    <col min="14854" max="14854" width="11.25" style="9" customWidth="1"/>
    <col min="14855" max="14857" width="7.875" style="9" customWidth="1"/>
    <col min="14858" max="14858" width="15.75" style="9" customWidth="1"/>
    <col min="14859" max="14859" width="13.25" style="9" customWidth="1"/>
    <col min="14860" max="15104" width="9" style="9"/>
    <col min="15105" max="15105" width="5.25" style="9" customWidth="1"/>
    <col min="15106" max="15109" width="7.875" style="9" customWidth="1"/>
    <col min="15110" max="15110" width="11.25" style="9" customWidth="1"/>
    <col min="15111" max="15113" width="7.875" style="9" customWidth="1"/>
    <col min="15114" max="15114" width="15.75" style="9" customWidth="1"/>
    <col min="15115" max="15115" width="13.25" style="9" customWidth="1"/>
    <col min="15116" max="15360" width="9" style="9"/>
    <col min="15361" max="15361" width="5.25" style="9" customWidth="1"/>
    <col min="15362" max="15365" width="7.875" style="9" customWidth="1"/>
    <col min="15366" max="15366" width="11.25" style="9" customWidth="1"/>
    <col min="15367" max="15369" width="7.875" style="9" customWidth="1"/>
    <col min="15370" max="15370" width="15.75" style="9" customWidth="1"/>
    <col min="15371" max="15371" width="13.25" style="9" customWidth="1"/>
    <col min="15372" max="15616" width="9" style="9"/>
    <col min="15617" max="15617" width="5.25" style="9" customWidth="1"/>
    <col min="15618" max="15621" width="7.875" style="9" customWidth="1"/>
    <col min="15622" max="15622" width="11.25" style="9" customWidth="1"/>
    <col min="15623" max="15625" width="7.875" style="9" customWidth="1"/>
    <col min="15626" max="15626" width="15.75" style="9" customWidth="1"/>
    <col min="15627" max="15627" width="13.25" style="9" customWidth="1"/>
    <col min="15628" max="15872" width="9" style="9"/>
    <col min="15873" max="15873" width="5.25" style="9" customWidth="1"/>
    <col min="15874" max="15877" width="7.875" style="9" customWidth="1"/>
    <col min="15878" max="15878" width="11.25" style="9" customWidth="1"/>
    <col min="15879" max="15881" width="7.875" style="9" customWidth="1"/>
    <col min="15882" max="15882" width="15.75" style="9" customWidth="1"/>
    <col min="15883" max="15883" width="13.25" style="9" customWidth="1"/>
    <col min="15884" max="16128" width="9" style="9"/>
    <col min="16129" max="16129" width="5.25" style="9" customWidth="1"/>
    <col min="16130" max="16133" width="7.875" style="9" customWidth="1"/>
    <col min="16134" max="16134" width="11.25" style="9" customWidth="1"/>
    <col min="16135" max="16137" width="7.875" style="9" customWidth="1"/>
    <col min="16138" max="16138" width="15.75" style="9" customWidth="1"/>
    <col min="16139" max="16139" width="13.25" style="9" customWidth="1"/>
    <col min="16140" max="16384" width="9" style="9"/>
  </cols>
  <sheetData>
    <row r="1" spans="1:11" ht="27.75" customHeight="1">
      <c r="A1" s="902" t="s">
        <v>1997</v>
      </c>
      <c r="B1" s="903"/>
      <c r="C1" s="124"/>
      <c r="D1" s="124"/>
      <c r="E1" s="124"/>
      <c r="F1" s="124"/>
      <c r="G1" s="2535" t="s">
        <v>163</v>
      </c>
      <c r="H1" s="2535"/>
      <c r="I1" s="2535"/>
      <c r="J1" s="2535"/>
      <c r="K1" s="2535"/>
    </row>
    <row r="2" spans="1:11" ht="60" customHeight="1">
      <c r="A2" s="3928" t="s">
        <v>234</v>
      </c>
      <c r="B2" s="4072"/>
      <c r="C2" s="4072"/>
      <c r="D2" s="4072"/>
      <c r="E2" s="4072"/>
      <c r="F2" s="4072"/>
      <c r="G2" s="4072"/>
      <c r="H2" s="4072"/>
      <c r="I2" s="4072"/>
      <c r="J2" s="4072"/>
      <c r="K2" s="4072"/>
    </row>
    <row r="3" spans="1:11" ht="16.5" customHeight="1">
      <c r="A3" s="904"/>
      <c r="B3" s="945"/>
      <c r="C3" s="945"/>
      <c r="D3" s="945"/>
      <c r="E3" s="945"/>
      <c r="F3" s="945"/>
      <c r="G3" s="945"/>
      <c r="H3" s="945"/>
      <c r="I3" s="945"/>
      <c r="J3" s="945"/>
      <c r="K3" s="945"/>
    </row>
    <row r="4" spans="1:11" ht="30" customHeight="1">
      <c r="A4" s="4073" t="s">
        <v>104</v>
      </c>
      <c r="B4" s="4073"/>
      <c r="C4" s="4073"/>
      <c r="D4" s="4073"/>
      <c r="E4" s="4073"/>
      <c r="F4" s="4074"/>
      <c r="G4" s="4074"/>
      <c r="H4" s="4074"/>
      <c r="I4" s="4074"/>
      <c r="J4" s="4074"/>
      <c r="K4" s="4074"/>
    </row>
    <row r="5" spans="1:11" ht="30" customHeight="1">
      <c r="A5" s="4073" t="s">
        <v>47</v>
      </c>
      <c r="B5" s="4073"/>
      <c r="C5" s="4073"/>
      <c r="D5" s="4073"/>
      <c r="E5" s="4073"/>
      <c r="F5" s="4074" t="s">
        <v>1421</v>
      </c>
      <c r="G5" s="4074"/>
      <c r="H5" s="4074"/>
      <c r="I5" s="4074"/>
      <c r="J5" s="4074"/>
      <c r="K5" s="4074"/>
    </row>
    <row r="6" spans="1:11" ht="16.5" customHeight="1">
      <c r="A6" s="904"/>
      <c r="B6" s="945"/>
      <c r="C6" s="945"/>
      <c r="D6" s="945"/>
      <c r="E6" s="945"/>
      <c r="F6" s="945"/>
      <c r="G6" s="945"/>
      <c r="H6" s="945"/>
      <c r="I6" s="945"/>
      <c r="J6" s="945"/>
      <c r="K6" s="945"/>
    </row>
    <row r="7" spans="1:11" ht="16.5" customHeight="1">
      <c r="A7" s="124"/>
      <c r="B7" s="124"/>
      <c r="C7" s="124"/>
      <c r="D7" s="124"/>
      <c r="E7" s="124"/>
      <c r="F7" s="4067" t="s">
        <v>120</v>
      </c>
      <c r="G7" s="4069" t="s">
        <v>235</v>
      </c>
      <c r="H7" s="4069"/>
      <c r="I7" s="4069"/>
      <c r="J7" s="4069"/>
      <c r="K7" s="3947" t="s">
        <v>107</v>
      </c>
    </row>
    <row r="8" spans="1:11" ht="16.5" customHeight="1">
      <c r="A8" s="124"/>
      <c r="B8" s="124"/>
      <c r="C8" s="124"/>
      <c r="D8" s="124"/>
      <c r="E8" s="124"/>
      <c r="F8" s="4068"/>
      <c r="G8" s="4069"/>
      <c r="H8" s="4069"/>
      <c r="I8" s="4069"/>
      <c r="J8" s="4069"/>
      <c r="K8" s="3950"/>
    </row>
    <row r="9" spans="1:11" ht="16.5" customHeight="1">
      <c r="A9" s="124"/>
      <c r="B9" s="124"/>
      <c r="C9" s="124"/>
      <c r="D9" s="124"/>
      <c r="E9" s="124"/>
      <c r="F9" s="4068"/>
      <c r="G9" s="4069"/>
      <c r="H9" s="4069"/>
      <c r="I9" s="4069"/>
      <c r="J9" s="4069"/>
      <c r="K9" s="3950"/>
    </row>
    <row r="10" spans="1:11" ht="16.5" customHeight="1">
      <c r="A10" s="124"/>
      <c r="B10" s="124"/>
      <c r="C10" s="124"/>
      <c r="D10" s="124"/>
      <c r="E10" s="124"/>
      <c r="F10" s="4070" t="s">
        <v>119</v>
      </c>
      <c r="G10" s="4069" t="s">
        <v>236</v>
      </c>
      <c r="H10" s="4069"/>
      <c r="I10" s="4069"/>
      <c r="J10" s="4069"/>
      <c r="K10" s="4071" t="s">
        <v>107</v>
      </c>
    </row>
    <row r="11" spans="1:11" ht="16.5" customHeight="1">
      <c r="A11" s="124"/>
      <c r="B11" s="124"/>
      <c r="C11" s="124"/>
      <c r="D11" s="124"/>
      <c r="E11" s="124"/>
      <c r="F11" s="4070"/>
      <c r="G11" s="4069"/>
      <c r="H11" s="4069"/>
      <c r="I11" s="4069"/>
      <c r="J11" s="4069"/>
      <c r="K11" s="4071"/>
    </row>
    <row r="12" spans="1:11" ht="16.5" customHeight="1">
      <c r="A12" s="124"/>
      <c r="B12" s="124"/>
      <c r="C12" s="124"/>
      <c r="D12" s="124"/>
      <c r="E12" s="124"/>
      <c r="F12" s="4070"/>
      <c r="G12" s="4069"/>
      <c r="H12" s="4069"/>
      <c r="I12" s="4069"/>
      <c r="J12" s="4069"/>
      <c r="K12" s="4071"/>
    </row>
    <row r="13" spans="1:11" ht="18.75" customHeight="1">
      <c r="A13" s="124"/>
      <c r="B13" s="124"/>
      <c r="C13" s="124"/>
      <c r="D13" s="124"/>
      <c r="E13" s="124"/>
      <c r="F13" s="4068" t="s">
        <v>1422</v>
      </c>
      <c r="G13" s="4069" t="s">
        <v>238</v>
      </c>
      <c r="H13" s="4069"/>
      <c r="I13" s="4069"/>
      <c r="J13" s="4069"/>
      <c r="K13" s="3950" t="s">
        <v>1423</v>
      </c>
    </row>
    <row r="14" spans="1:11" ht="18.75" customHeight="1">
      <c r="A14" s="124"/>
      <c r="B14" s="124"/>
      <c r="C14" s="124"/>
      <c r="D14" s="124"/>
      <c r="E14" s="124"/>
      <c r="F14" s="4068"/>
      <c r="G14" s="4069"/>
      <c r="H14" s="4069"/>
      <c r="I14" s="4069"/>
      <c r="J14" s="4069"/>
      <c r="K14" s="3950"/>
    </row>
    <row r="15" spans="1:11" ht="18.75" customHeight="1">
      <c r="A15" s="124"/>
      <c r="B15" s="124"/>
      <c r="C15" s="124"/>
      <c r="D15" s="124"/>
      <c r="E15" s="124"/>
      <c r="F15" s="4075"/>
      <c r="G15" s="4069"/>
      <c r="H15" s="4069"/>
      <c r="I15" s="4069"/>
      <c r="J15" s="4069"/>
      <c r="K15" s="3953"/>
    </row>
    <row r="16" spans="1:11" ht="15.75" customHeight="1">
      <c r="A16" s="124"/>
      <c r="B16" s="124"/>
      <c r="C16" s="124"/>
      <c r="D16" s="124"/>
      <c r="E16" s="124"/>
      <c r="F16" s="124"/>
      <c r="G16" s="124"/>
      <c r="H16" s="124"/>
      <c r="I16" s="124"/>
      <c r="J16" s="124"/>
      <c r="K16" s="124"/>
    </row>
    <row r="17" spans="1:11" ht="15.75" customHeight="1">
      <c r="A17" s="131" t="s">
        <v>239</v>
      </c>
      <c r="B17" s="131"/>
      <c r="C17" s="131"/>
      <c r="D17" s="131"/>
      <c r="E17" s="131"/>
      <c r="F17" s="131"/>
      <c r="G17" s="131"/>
      <c r="H17" s="131"/>
      <c r="I17" s="131"/>
      <c r="J17" s="131"/>
      <c r="K17" s="131"/>
    </row>
    <row r="18" spans="1:11" s="36" customFormat="1" ht="30" customHeight="1">
      <c r="A18" s="913"/>
      <c r="B18" s="3942" t="s">
        <v>52</v>
      </c>
      <c r="C18" s="3942"/>
      <c r="D18" s="3942" t="s">
        <v>165</v>
      </c>
      <c r="E18" s="3942"/>
      <c r="F18" s="3942" t="s">
        <v>166</v>
      </c>
      <c r="G18" s="3943"/>
      <c r="H18" s="3944" t="s">
        <v>940</v>
      </c>
      <c r="I18" s="3942"/>
      <c r="J18" s="946" t="s">
        <v>941</v>
      </c>
      <c r="K18" s="947" t="s">
        <v>240</v>
      </c>
    </row>
    <row r="19" spans="1:11" s="36" customFormat="1" ht="17.25" customHeight="1">
      <c r="A19" s="913">
        <v>1</v>
      </c>
      <c r="B19" s="3917"/>
      <c r="C19" s="3917"/>
      <c r="D19" s="3921"/>
      <c r="E19" s="3922"/>
      <c r="F19" s="3917"/>
      <c r="G19" s="3918"/>
      <c r="H19" s="3925"/>
      <c r="I19" s="3925"/>
      <c r="J19" s="948"/>
      <c r="K19" s="918"/>
    </row>
    <row r="20" spans="1:11" s="36" customFormat="1" ht="17.25" customHeight="1">
      <c r="A20" s="913">
        <v>2</v>
      </c>
      <c r="B20" s="3917"/>
      <c r="C20" s="3917"/>
      <c r="D20" s="3921"/>
      <c r="E20" s="3922"/>
      <c r="F20" s="3917"/>
      <c r="G20" s="3918"/>
      <c r="H20" s="3925"/>
      <c r="I20" s="3925"/>
      <c r="J20" s="948"/>
      <c r="K20" s="918"/>
    </row>
    <row r="21" spans="1:11" s="36" customFormat="1" ht="17.25" customHeight="1">
      <c r="A21" s="913">
        <v>3</v>
      </c>
      <c r="B21" s="3918"/>
      <c r="C21" s="4066"/>
      <c r="D21" s="3923"/>
      <c r="E21" s="3926"/>
      <c r="F21" s="3918"/>
      <c r="G21" s="3927"/>
      <c r="H21" s="3925"/>
      <c r="I21" s="3925"/>
      <c r="J21" s="948"/>
      <c r="K21" s="918"/>
    </row>
    <row r="22" spans="1:11" s="36" customFormat="1" ht="17.25" customHeight="1">
      <c r="A22" s="913">
        <v>4</v>
      </c>
      <c r="B22" s="3918"/>
      <c r="C22" s="4066"/>
      <c r="D22" s="3923"/>
      <c r="E22" s="3926"/>
      <c r="F22" s="3918"/>
      <c r="G22" s="3927"/>
      <c r="H22" s="3925"/>
      <c r="I22" s="3925"/>
      <c r="J22" s="948"/>
      <c r="K22" s="918"/>
    </row>
    <row r="23" spans="1:11" s="36" customFormat="1" ht="17.25" customHeight="1">
      <c r="A23" s="913">
        <v>5</v>
      </c>
      <c r="B23" s="3918"/>
      <c r="C23" s="4066"/>
      <c r="D23" s="3923"/>
      <c r="E23" s="3926"/>
      <c r="F23" s="3918"/>
      <c r="G23" s="3927"/>
      <c r="H23" s="3925"/>
      <c r="I23" s="3925"/>
      <c r="J23" s="948"/>
      <c r="K23" s="918"/>
    </row>
    <row r="24" spans="1:11" s="36" customFormat="1" ht="17.25" customHeight="1">
      <c r="A24" s="913">
        <v>6</v>
      </c>
      <c r="B24" s="3918"/>
      <c r="C24" s="4066"/>
      <c r="D24" s="3923"/>
      <c r="E24" s="3926"/>
      <c r="F24" s="3918"/>
      <c r="G24" s="3927"/>
      <c r="H24" s="3925"/>
      <c r="I24" s="3925"/>
      <c r="J24" s="948"/>
      <c r="K24" s="920"/>
    </row>
    <row r="25" spans="1:11" s="36" customFormat="1" ht="17.25" customHeight="1">
      <c r="A25" s="913">
        <v>7</v>
      </c>
      <c r="B25" s="3917"/>
      <c r="C25" s="3917"/>
      <c r="D25" s="3917"/>
      <c r="E25" s="3917"/>
      <c r="F25" s="3917"/>
      <c r="G25" s="3918"/>
      <c r="H25" s="3917"/>
      <c r="I25" s="3917"/>
      <c r="J25" s="918"/>
      <c r="K25" s="922"/>
    </row>
    <row r="26" spans="1:11" s="36" customFormat="1" ht="17.25" customHeight="1">
      <c r="A26" s="913">
        <v>8</v>
      </c>
      <c r="B26" s="3917"/>
      <c r="C26" s="3917"/>
      <c r="D26" s="3917"/>
      <c r="E26" s="3917"/>
      <c r="F26" s="3917"/>
      <c r="G26" s="3918"/>
      <c r="H26" s="3917"/>
      <c r="I26" s="3917"/>
      <c r="J26" s="918"/>
      <c r="K26" s="920"/>
    </row>
    <row r="27" spans="1:11" s="36" customFormat="1" ht="17.25" customHeight="1">
      <c r="A27" s="913">
        <v>9</v>
      </c>
      <c r="B27" s="3917"/>
      <c r="C27" s="3917"/>
      <c r="D27" s="3917"/>
      <c r="E27" s="3917"/>
      <c r="F27" s="3917"/>
      <c r="G27" s="3918"/>
      <c r="H27" s="3917"/>
      <c r="I27" s="3917"/>
      <c r="J27" s="918"/>
      <c r="K27" s="920"/>
    </row>
    <row r="28" spans="1:11" s="36" customFormat="1" ht="17.25" customHeight="1">
      <c r="A28" s="913">
        <v>10</v>
      </c>
      <c r="B28" s="3917"/>
      <c r="C28" s="3917"/>
      <c r="D28" s="3917"/>
      <c r="E28" s="3917"/>
      <c r="F28" s="3917"/>
      <c r="G28" s="3918"/>
      <c r="H28" s="3917"/>
      <c r="I28" s="3917"/>
      <c r="J28" s="918"/>
      <c r="K28" s="920"/>
    </row>
    <row r="29" spans="1:11" s="36" customFormat="1" ht="17.25" customHeight="1">
      <c r="A29" s="913">
        <v>11</v>
      </c>
      <c r="B29" s="3918"/>
      <c r="C29" s="4066"/>
      <c r="D29" s="3923"/>
      <c r="E29" s="3926"/>
      <c r="F29" s="3917"/>
      <c r="G29" s="3918"/>
      <c r="H29" s="3925"/>
      <c r="I29" s="3925"/>
      <c r="J29" s="948"/>
      <c r="K29" s="918"/>
    </row>
    <row r="30" spans="1:11" s="36" customFormat="1" ht="17.25" customHeight="1">
      <c r="A30" s="913">
        <v>12</v>
      </c>
      <c r="B30" s="3917"/>
      <c r="C30" s="3917"/>
      <c r="D30" s="3921"/>
      <c r="E30" s="3922"/>
      <c r="F30" s="3917"/>
      <c r="G30" s="3918"/>
      <c r="H30" s="3925"/>
      <c r="I30" s="3925"/>
      <c r="J30" s="948"/>
      <c r="K30" s="918"/>
    </row>
    <row r="31" spans="1:11" s="36" customFormat="1" ht="17.25" customHeight="1">
      <c r="A31" s="913">
        <v>13</v>
      </c>
      <c r="B31" s="3918"/>
      <c r="C31" s="4066"/>
      <c r="D31" s="3923"/>
      <c r="E31" s="3926"/>
      <c r="F31" s="3918"/>
      <c r="G31" s="3927"/>
      <c r="H31" s="3925"/>
      <c r="I31" s="3925"/>
      <c r="J31" s="948"/>
      <c r="K31" s="918"/>
    </row>
    <row r="32" spans="1:11" s="36" customFormat="1" ht="17.25" customHeight="1">
      <c r="A32" s="913">
        <v>14</v>
      </c>
      <c r="B32" s="3917"/>
      <c r="C32" s="3917"/>
      <c r="D32" s="3921"/>
      <c r="E32" s="3922"/>
      <c r="F32" s="3917"/>
      <c r="G32" s="3918"/>
      <c r="H32" s="3925"/>
      <c r="I32" s="3925"/>
      <c r="J32" s="948"/>
      <c r="K32" s="918"/>
    </row>
    <row r="33" spans="1:11" s="36" customFormat="1" ht="17.25" customHeight="1">
      <c r="A33" s="913">
        <v>15</v>
      </c>
      <c r="B33" s="3917"/>
      <c r="C33" s="3917"/>
      <c r="D33" s="3923"/>
      <c r="E33" s="3924"/>
      <c r="F33" s="3917"/>
      <c r="G33" s="3918"/>
      <c r="H33" s="3925"/>
      <c r="I33" s="3925"/>
      <c r="J33" s="948"/>
      <c r="K33" s="920"/>
    </row>
    <row r="34" spans="1:11" s="36" customFormat="1" ht="17.25" customHeight="1">
      <c r="A34" s="913">
        <v>16</v>
      </c>
      <c r="B34" s="3917"/>
      <c r="C34" s="3917"/>
      <c r="D34" s="3925"/>
      <c r="E34" s="3917"/>
      <c r="F34" s="3917"/>
      <c r="G34" s="3918"/>
      <c r="H34" s="3925"/>
      <c r="I34" s="3925"/>
      <c r="J34" s="948"/>
      <c r="K34" s="920"/>
    </row>
    <row r="35" spans="1:11" s="36" customFormat="1" ht="17.25" customHeight="1">
      <c r="A35" s="913">
        <v>17</v>
      </c>
      <c r="B35" s="3917"/>
      <c r="C35" s="3917"/>
      <c r="D35" s="3917"/>
      <c r="E35" s="3917"/>
      <c r="F35" s="3917"/>
      <c r="G35" s="3918"/>
      <c r="H35" s="3925"/>
      <c r="I35" s="3925"/>
      <c r="J35" s="948"/>
      <c r="K35" s="920"/>
    </row>
    <row r="36" spans="1:11" s="36" customFormat="1" ht="17.25" customHeight="1">
      <c r="A36" s="913">
        <v>18</v>
      </c>
      <c r="B36" s="3917"/>
      <c r="C36" s="3917"/>
      <c r="D36" s="3917"/>
      <c r="E36" s="3917"/>
      <c r="F36" s="3917"/>
      <c r="G36" s="3918"/>
      <c r="H36" s="3925"/>
      <c r="I36" s="3925"/>
      <c r="J36" s="948"/>
      <c r="K36" s="920"/>
    </row>
    <row r="37" spans="1:11" s="36" customFormat="1" ht="17.25" customHeight="1">
      <c r="A37" s="913">
        <v>19</v>
      </c>
      <c r="B37" s="3917"/>
      <c r="C37" s="3917"/>
      <c r="D37" s="3917"/>
      <c r="E37" s="3917"/>
      <c r="F37" s="3917"/>
      <c r="G37" s="3918"/>
      <c r="H37" s="3925"/>
      <c r="I37" s="3925"/>
      <c r="J37" s="948"/>
      <c r="K37" s="920"/>
    </row>
    <row r="38" spans="1:11" s="36" customFormat="1" ht="17.25" customHeight="1">
      <c r="A38" s="913">
        <v>20</v>
      </c>
      <c r="B38" s="3917"/>
      <c r="C38" s="3917"/>
      <c r="D38" s="3917"/>
      <c r="E38" s="3917"/>
      <c r="F38" s="3917"/>
      <c r="G38" s="3918"/>
      <c r="H38" s="3925"/>
      <c r="I38" s="3925"/>
      <c r="J38" s="948"/>
      <c r="K38" s="920"/>
    </row>
    <row r="39" spans="1:11" s="36" customFormat="1" ht="17.25" customHeight="1">
      <c r="A39" s="913">
        <v>21</v>
      </c>
      <c r="B39" s="3917"/>
      <c r="C39" s="3917"/>
      <c r="D39" s="4064"/>
      <c r="E39" s="4065"/>
      <c r="F39" s="3917"/>
      <c r="G39" s="3918"/>
      <c r="H39" s="3925"/>
      <c r="I39" s="3925"/>
      <c r="J39" s="948"/>
      <c r="K39" s="918"/>
    </row>
    <row r="40" spans="1:11" s="36" customFormat="1" ht="17.25" customHeight="1">
      <c r="A40" s="913">
        <v>22</v>
      </c>
      <c r="B40" s="3917"/>
      <c r="C40" s="3917"/>
      <c r="D40" s="4064"/>
      <c r="E40" s="4065"/>
      <c r="F40" s="3917"/>
      <c r="G40" s="3918"/>
      <c r="H40" s="3925"/>
      <c r="I40" s="3925"/>
      <c r="J40" s="948"/>
      <c r="K40" s="918"/>
    </row>
    <row r="41" spans="1:11" s="36" customFormat="1" ht="17.25" customHeight="1">
      <c r="A41" s="913">
        <v>23</v>
      </c>
      <c r="B41" s="3917"/>
      <c r="C41" s="3917"/>
      <c r="D41" s="4064"/>
      <c r="E41" s="4065"/>
      <c r="F41" s="3917"/>
      <c r="G41" s="3918"/>
      <c r="H41" s="3925"/>
      <c r="I41" s="3925"/>
      <c r="J41" s="948"/>
      <c r="K41" s="918"/>
    </row>
    <row r="42" spans="1:11" s="36" customFormat="1" ht="17.25" customHeight="1">
      <c r="A42" s="913">
        <v>24</v>
      </c>
      <c r="B42" s="3917"/>
      <c r="C42" s="3917"/>
      <c r="D42" s="4064"/>
      <c r="E42" s="4065"/>
      <c r="F42" s="3917"/>
      <c r="G42" s="3918"/>
      <c r="H42" s="3925"/>
      <c r="I42" s="3925"/>
      <c r="J42" s="948"/>
      <c r="K42" s="920"/>
    </row>
    <row r="43" spans="1:11" s="36" customFormat="1" ht="17.25" customHeight="1">
      <c r="A43" s="913">
        <v>25</v>
      </c>
      <c r="B43" s="3917"/>
      <c r="C43" s="3917"/>
      <c r="D43" s="4064"/>
      <c r="E43" s="4065"/>
      <c r="F43" s="3917"/>
      <c r="G43" s="3918"/>
      <c r="H43" s="3925"/>
      <c r="I43" s="3925"/>
      <c r="J43" s="948"/>
      <c r="K43" s="920"/>
    </row>
    <row r="44" spans="1:11" s="36" customFormat="1" ht="17.25" customHeight="1">
      <c r="A44" s="913">
        <v>26</v>
      </c>
      <c r="B44" s="3917"/>
      <c r="C44" s="3917"/>
      <c r="D44" s="3917"/>
      <c r="E44" s="3917"/>
      <c r="F44" s="3917"/>
      <c r="G44" s="3918"/>
      <c r="H44" s="3925"/>
      <c r="I44" s="3925"/>
      <c r="J44" s="948"/>
      <c r="K44" s="920"/>
    </row>
    <row r="45" spans="1:11" s="36" customFormat="1" ht="17.25" customHeight="1">
      <c r="A45" s="913">
        <v>27</v>
      </c>
      <c r="B45" s="3917"/>
      <c r="C45" s="3917"/>
      <c r="D45" s="3917"/>
      <c r="E45" s="3917"/>
      <c r="F45" s="3917"/>
      <c r="G45" s="3918"/>
      <c r="H45" s="3925"/>
      <c r="I45" s="3925"/>
      <c r="J45" s="948"/>
      <c r="K45" s="920"/>
    </row>
    <row r="46" spans="1:11" s="36" customFormat="1" ht="17.25" customHeight="1">
      <c r="A46" s="913">
        <v>28</v>
      </c>
      <c r="B46" s="3917"/>
      <c r="C46" s="3917"/>
      <c r="D46" s="3917"/>
      <c r="E46" s="3917"/>
      <c r="F46" s="3917"/>
      <c r="G46" s="3918"/>
      <c r="H46" s="3925"/>
      <c r="I46" s="3925"/>
      <c r="J46" s="948"/>
      <c r="K46" s="920"/>
    </row>
    <row r="47" spans="1:11" s="36" customFormat="1" ht="17.25" customHeight="1">
      <c r="A47" s="913">
        <v>29</v>
      </c>
      <c r="B47" s="3917"/>
      <c r="C47" s="3917"/>
      <c r="D47" s="3917"/>
      <c r="E47" s="3917"/>
      <c r="F47" s="3917"/>
      <c r="G47" s="3918"/>
      <c r="H47" s="3925"/>
      <c r="I47" s="3925"/>
      <c r="J47" s="948"/>
      <c r="K47" s="920"/>
    </row>
    <row r="48" spans="1:11" s="36" customFormat="1" ht="17.25" customHeight="1">
      <c r="A48" s="913">
        <v>30</v>
      </c>
      <c r="B48" s="3917"/>
      <c r="C48" s="3917"/>
      <c r="D48" s="3917"/>
      <c r="E48" s="3917"/>
      <c r="F48" s="3917"/>
      <c r="G48" s="3918"/>
      <c r="H48" s="3925"/>
      <c r="I48" s="3925"/>
      <c r="J48" s="948"/>
      <c r="K48" s="920"/>
    </row>
    <row r="49" spans="1:11" ht="30" customHeight="1">
      <c r="A49" s="3919" t="s">
        <v>1424</v>
      </c>
      <c r="B49" s="3920"/>
      <c r="C49" s="3920"/>
      <c r="D49" s="3920"/>
      <c r="E49" s="3920"/>
      <c r="F49" s="3920"/>
      <c r="G49" s="3920"/>
      <c r="H49" s="3920"/>
      <c r="I49" s="3920"/>
      <c r="J49" s="3920"/>
      <c r="K49" s="3920"/>
    </row>
    <row r="50" spans="1:11" ht="30" customHeight="1">
      <c r="A50" s="3920"/>
      <c r="B50" s="3920"/>
      <c r="C50" s="3920"/>
      <c r="D50" s="3920"/>
      <c r="E50" s="3920"/>
      <c r="F50" s="3920"/>
      <c r="G50" s="3920"/>
      <c r="H50" s="3920"/>
      <c r="I50" s="3920"/>
      <c r="J50" s="3920"/>
      <c r="K50" s="3920"/>
    </row>
  </sheetData>
  <mergeCells count="140">
    <mergeCell ref="G1:K1"/>
    <mergeCell ref="A2:K2"/>
    <mergeCell ref="A4:E4"/>
    <mergeCell ref="F4:K4"/>
    <mergeCell ref="A5:E5"/>
    <mergeCell ref="F5:K5"/>
    <mergeCell ref="F13:F15"/>
    <mergeCell ref="G13:J15"/>
    <mergeCell ref="K13:K15"/>
    <mergeCell ref="B18:C18"/>
    <mergeCell ref="D18:E18"/>
    <mergeCell ref="F18:G18"/>
    <mergeCell ref="H18:I18"/>
    <mergeCell ref="F7:F9"/>
    <mergeCell ref="G7:J9"/>
    <mergeCell ref="K7:K9"/>
    <mergeCell ref="F10:F12"/>
    <mergeCell ref="G10:J12"/>
    <mergeCell ref="K10:K12"/>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A49:K50"/>
    <mergeCell ref="B47:C47"/>
    <mergeCell ref="D47:E47"/>
    <mergeCell ref="F47:G47"/>
    <mergeCell ref="H47:I47"/>
    <mergeCell ref="B48:C48"/>
    <mergeCell ref="D48:E48"/>
    <mergeCell ref="F48:G48"/>
    <mergeCell ref="H48:I48"/>
  </mergeCells>
  <phoneticPr fontId="5"/>
  <pageMargins left="0.7" right="0.7" top="0.75" bottom="0.75" header="0.3" footer="0.3"/>
  <pageSetup paperSize="9" scale="86"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O10"/>
  <sheetViews>
    <sheetView zoomScaleNormal="100" workbookViewId="0">
      <selection activeCell="K2" sqref="K2"/>
    </sheetView>
  </sheetViews>
  <sheetFormatPr defaultRowHeight="13.5"/>
  <cols>
    <col min="1" max="1" width="3.75" style="88" customWidth="1"/>
    <col min="2" max="2" width="20.375" style="88" customWidth="1"/>
    <col min="3" max="3" width="3.875" style="88" bestFit="1" customWidth="1"/>
    <col min="4" max="7" width="16.375" style="88" customWidth="1"/>
    <col min="8" max="8" width="3.75" style="88" customWidth="1"/>
    <col min="9" max="9" width="2.5" style="88" customWidth="1"/>
    <col min="10" max="256" width="9" style="88"/>
    <col min="257" max="257" width="3.75" style="88" customWidth="1"/>
    <col min="258" max="258" width="20.375" style="88" customWidth="1"/>
    <col min="259" max="259" width="3.875" style="88" bestFit="1" customWidth="1"/>
    <col min="260" max="263" width="16.375" style="88" customWidth="1"/>
    <col min="264" max="264" width="3.75" style="88" customWidth="1"/>
    <col min="265" max="265" width="2.5" style="88" customWidth="1"/>
    <col min="266" max="512" width="9" style="88"/>
    <col min="513" max="513" width="3.75" style="88" customWidth="1"/>
    <col min="514" max="514" width="20.375" style="88" customWidth="1"/>
    <col min="515" max="515" width="3.875" style="88" bestFit="1" customWidth="1"/>
    <col min="516" max="519" width="16.375" style="88" customWidth="1"/>
    <col min="520" max="520" width="3.75" style="88" customWidth="1"/>
    <col min="521" max="521" width="2.5" style="88" customWidth="1"/>
    <col min="522" max="768" width="9" style="88"/>
    <col min="769" max="769" width="3.75" style="88" customWidth="1"/>
    <col min="770" max="770" width="20.375" style="88" customWidth="1"/>
    <col min="771" max="771" width="3.875" style="88" bestFit="1" customWidth="1"/>
    <col min="772" max="775" width="16.375" style="88" customWidth="1"/>
    <col min="776" max="776" width="3.75" style="88" customWidth="1"/>
    <col min="777" max="777" width="2.5" style="88" customWidth="1"/>
    <col min="778" max="1024" width="9" style="88"/>
    <col min="1025" max="1025" width="3.75" style="88" customWidth="1"/>
    <col min="1026" max="1026" width="20.375" style="88" customWidth="1"/>
    <col min="1027" max="1027" width="3.875" style="88" bestFit="1" customWidth="1"/>
    <col min="1028" max="1031" width="16.375" style="88" customWidth="1"/>
    <col min="1032" max="1032" width="3.75" style="88" customWidth="1"/>
    <col min="1033" max="1033" width="2.5" style="88" customWidth="1"/>
    <col min="1034" max="1280" width="9" style="88"/>
    <col min="1281" max="1281" width="3.75" style="88" customWidth="1"/>
    <col min="1282" max="1282" width="20.375" style="88" customWidth="1"/>
    <col min="1283" max="1283" width="3.875" style="88" bestFit="1" customWidth="1"/>
    <col min="1284" max="1287" width="16.375" style="88" customWidth="1"/>
    <col min="1288" max="1288" width="3.75" style="88" customWidth="1"/>
    <col min="1289" max="1289" width="2.5" style="88" customWidth="1"/>
    <col min="1290" max="1536" width="9" style="88"/>
    <col min="1537" max="1537" width="3.75" style="88" customWidth="1"/>
    <col min="1538" max="1538" width="20.375" style="88" customWidth="1"/>
    <col min="1539" max="1539" width="3.875" style="88" bestFit="1" customWidth="1"/>
    <col min="1540" max="1543" width="16.375" style="88" customWidth="1"/>
    <col min="1544" max="1544" width="3.75" style="88" customWidth="1"/>
    <col min="1545" max="1545" width="2.5" style="88" customWidth="1"/>
    <col min="1546" max="1792" width="9" style="88"/>
    <col min="1793" max="1793" width="3.75" style="88" customWidth="1"/>
    <col min="1794" max="1794" width="20.375" style="88" customWidth="1"/>
    <col min="1795" max="1795" width="3.875" style="88" bestFit="1" customWidth="1"/>
    <col min="1796" max="1799" width="16.375" style="88" customWidth="1"/>
    <col min="1800" max="1800" width="3.75" style="88" customWidth="1"/>
    <col min="1801" max="1801" width="2.5" style="88" customWidth="1"/>
    <col min="1802" max="2048" width="9" style="88"/>
    <col min="2049" max="2049" width="3.75" style="88" customWidth="1"/>
    <col min="2050" max="2050" width="20.375" style="88" customWidth="1"/>
    <col min="2051" max="2051" width="3.875" style="88" bestFit="1" customWidth="1"/>
    <col min="2052" max="2055" width="16.375" style="88" customWidth="1"/>
    <col min="2056" max="2056" width="3.75" style="88" customWidth="1"/>
    <col min="2057" max="2057" width="2.5" style="88" customWidth="1"/>
    <col min="2058" max="2304" width="9" style="88"/>
    <col min="2305" max="2305" width="3.75" style="88" customWidth="1"/>
    <col min="2306" max="2306" width="20.375" style="88" customWidth="1"/>
    <col min="2307" max="2307" width="3.875" style="88" bestFit="1" customWidth="1"/>
    <col min="2308" max="2311" width="16.375" style="88" customWidth="1"/>
    <col min="2312" max="2312" width="3.75" style="88" customWidth="1"/>
    <col min="2313" max="2313" width="2.5" style="88" customWidth="1"/>
    <col min="2314" max="2560" width="9" style="88"/>
    <col min="2561" max="2561" width="3.75" style="88" customWidth="1"/>
    <col min="2562" max="2562" width="20.375" style="88" customWidth="1"/>
    <col min="2563" max="2563" width="3.875" style="88" bestFit="1" customWidth="1"/>
    <col min="2564" max="2567" width="16.375" style="88" customWidth="1"/>
    <col min="2568" max="2568" width="3.75" style="88" customWidth="1"/>
    <col min="2569" max="2569" width="2.5" style="88" customWidth="1"/>
    <col min="2570" max="2816" width="9" style="88"/>
    <col min="2817" max="2817" width="3.75" style="88" customWidth="1"/>
    <col min="2818" max="2818" width="20.375" style="88" customWidth="1"/>
    <col min="2819" max="2819" width="3.875" style="88" bestFit="1" customWidth="1"/>
    <col min="2820" max="2823" width="16.375" style="88" customWidth="1"/>
    <col min="2824" max="2824" width="3.75" style="88" customWidth="1"/>
    <col min="2825" max="2825" width="2.5" style="88" customWidth="1"/>
    <col min="2826" max="3072" width="9" style="88"/>
    <col min="3073" max="3073" width="3.75" style="88" customWidth="1"/>
    <col min="3074" max="3074" width="20.375" style="88" customWidth="1"/>
    <col min="3075" max="3075" width="3.875" style="88" bestFit="1" customWidth="1"/>
    <col min="3076" max="3079" width="16.375" style="88" customWidth="1"/>
    <col min="3080" max="3080" width="3.75" style="88" customWidth="1"/>
    <col min="3081" max="3081" width="2.5" style="88" customWidth="1"/>
    <col min="3082" max="3328" width="9" style="88"/>
    <col min="3329" max="3329" width="3.75" style="88" customWidth="1"/>
    <col min="3330" max="3330" width="20.375" style="88" customWidth="1"/>
    <col min="3331" max="3331" width="3.875" style="88" bestFit="1" customWidth="1"/>
    <col min="3332" max="3335" width="16.375" style="88" customWidth="1"/>
    <col min="3336" max="3336" width="3.75" style="88" customWidth="1"/>
    <col min="3337" max="3337" width="2.5" style="88" customWidth="1"/>
    <col min="3338" max="3584" width="9" style="88"/>
    <col min="3585" max="3585" width="3.75" style="88" customWidth="1"/>
    <col min="3586" max="3586" width="20.375" style="88" customWidth="1"/>
    <col min="3587" max="3587" width="3.875" style="88" bestFit="1" customWidth="1"/>
    <col min="3588" max="3591" width="16.375" style="88" customWidth="1"/>
    <col min="3592" max="3592" width="3.75" style="88" customWidth="1"/>
    <col min="3593" max="3593" width="2.5" style="88" customWidth="1"/>
    <col min="3594" max="3840" width="9" style="88"/>
    <col min="3841" max="3841" width="3.75" style="88" customWidth="1"/>
    <col min="3842" max="3842" width="20.375" style="88" customWidth="1"/>
    <col min="3843" max="3843" width="3.875" style="88" bestFit="1" customWidth="1"/>
    <col min="3844" max="3847" width="16.375" style="88" customWidth="1"/>
    <col min="3848" max="3848" width="3.75" style="88" customWidth="1"/>
    <col min="3849" max="3849" width="2.5" style="88" customWidth="1"/>
    <col min="3850" max="4096" width="9" style="88"/>
    <col min="4097" max="4097" width="3.75" style="88" customWidth="1"/>
    <col min="4098" max="4098" width="20.375" style="88" customWidth="1"/>
    <col min="4099" max="4099" width="3.875" style="88" bestFit="1" customWidth="1"/>
    <col min="4100" max="4103" width="16.375" style="88" customWidth="1"/>
    <col min="4104" max="4104" width="3.75" style="88" customWidth="1"/>
    <col min="4105" max="4105" width="2.5" style="88" customWidth="1"/>
    <col min="4106" max="4352" width="9" style="88"/>
    <col min="4353" max="4353" width="3.75" style="88" customWidth="1"/>
    <col min="4354" max="4354" width="20.375" style="88" customWidth="1"/>
    <col min="4355" max="4355" width="3.875" style="88" bestFit="1" customWidth="1"/>
    <col min="4356" max="4359" width="16.375" style="88" customWidth="1"/>
    <col min="4360" max="4360" width="3.75" style="88" customWidth="1"/>
    <col min="4361" max="4361" width="2.5" style="88" customWidth="1"/>
    <col min="4362" max="4608" width="9" style="88"/>
    <col min="4609" max="4609" width="3.75" style="88" customWidth="1"/>
    <col min="4610" max="4610" width="20.375" style="88" customWidth="1"/>
    <col min="4611" max="4611" width="3.875" style="88" bestFit="1" customWidth="1"/>
    <col min="4612" max="4615" width="16.375" style="88" customWidth="1"/>
    <col min="4616" max="4616" width="3.75" style="88" customWidth="1"/>
    <col min="4617" max="4617" width="2.5" style="88" customWidth="1"/>
    <col min="4618" max="4864" width="9" style="88"/>
    <col min="4865" max="4865" width="3.75" style="88" customWidth="1"/>
    <col min="4866" max="4866" width="20.375" style="88" customWidth="1"/>
    <col min="4867" max="4867" width="3.875" style="88" bestFit="1" customWidth="1"/>
    <col min="4868" max="4871" width="16.375" style="88" customWidth="1"/>
    <col min="4872" max="4872" width="3.75" style="88" customWidth="1"/>
    <col min="4873" max="4873" width="2.5" style="88" customWidth="1"/>
    <col min="4874" max="5120" width="9" style="88"/>
    <col min="5121" max="5121" width="3.75" style="88" customWidth="1"/>
    <col min="5122" max="5122" width="20.375" style="88" customWidth="1"/>
    <col min="5123" max="5123" width="3.875" style="88" bestFit="1" customWidth="1"/>
    <col min="5124" max="5127" width="16.375" style="88" customWidth="1"/>
    <col min="5128" max="5128" width="3.75" style="88" customWidth="1"/>
    <col min="5129" max="5129" width="2.5" style="88" customWidth="1"/>
    <col min="5130" max="5376" width="9" style="88"/>
    <col min="5377" max="5377" width="3.75" style="88" customWidth="1"/>
    <col min="5378" max="5378" width="20.375" style="88" customWidth="1"/>
    <col min="5379" max="5379" width="3.875" style="88" bestFit="1" customWidth="1"/>
    <col min="5380" max="5383" width="16.375" style="88" customWidth="1"/>
    <col min="5384" max="5384" width="3.75" style="88" customWidth="1"/>
    <col min="5385" max="5385" width="2.5" style="88" customWidth="1"/>
    <col min="5386" max="5632" width="9" style="88"/>
    <col min="5633" max="5633" width="3.75" style="88" customWidth="1"/>
    <col min="5634" max="5634" width="20.375" style="88" customWidth="1"/>
    <col min="5635" max="5635" width="3.875" style="88" bestFit="1" customWidth="1"/>
    <col min="5636" max="5639" width="16.375" style="88" customWidth="1"/>
    <col min="5640" max="5640" width="3.75" style="88" customWidth="1"/>
    <col min="5641" max="5641" width="2.5" style="88" customWidth="1"/>
    <col min="5642" max="5888" width="9" style="88"/>
    <col min="5889" max="5889" width="3.75" style="88" customWidth="1"/>
    <col min="5890" max="5890" width="20.375" style="88" customWidth="1"/>
    <col min="5891" max="5891" width="3.875" style="88" bestFit="1" customWidth="1"/>
    <col min="5892" max="5895" width="16.375" style="88" customWidth="1"/>
    <col min="5896" max="5896" width="3.75" style="88" customWidth="1"/>
    <col min="5897" max="5897" width="2.5" style="88" customWidth="1"/>
    <col min="5898" max="6144" width="9" style="88"/>
    <col min="6145" max="6145" width="3.75" style="88" customWidth="1"/>
    <col min="6146" max="6146" width="20.375" style="88" customWidth="1"/>
    <col min="6147" max="6147" width="3.875" style="88" bestFit="1" customWidth="1"/>
    <col min="6148" max="6151" width="16.375" style="88" customWidth="1"/>
    <col min="6152" max="6152" width="3.75" style="88" customWidth="1"/>
    <col min="6153" max="6153" width="2.5" style="88" customWidth="1"/>
    <col min="6154" max="6400" width="9" style="88"/>
    <col min="6401" max="6401" width="3.75" style="88" customWidth="1"/>
    <col min="6402" max="6402" width="20.375" style="88" customWidth="1"/>
    <col min="6403" max="6403" width="3.875" style="88" bestFit="1" customWidth="1"/>
    <col min="6404" max="6407" width="16.375" style="88" customWidth="1"/>
    <col min="6408" max="6408" width="3.75" style="88" customWidth="1"/>
    <col min="6409" max="6409" width="2.5" style="88" customWidth="1"/>
    <col min="6410" max="6656" width="9" style="88"/>
    <col min="6657" max="6657" width="3.75" style="88" customWidth="1"/>
    <col min="6658" max="6658" width="20.375" style="88" customWidth="1"/>
    <col min="6659" max="6659" width="3.875" style="88" bestFit="1" customWidth="1"/>
    <col min="6660" max="6663" width="16.375" style="88" customWidth="1"/>
    <col min="6664" max="6664" width="3.75" style="88" customWidth="1"/>
    <col min="6665" max="6665" width="2.5" style="88" customWidth="1"/>
    <col min="6666" max="6912" width="9" style="88"/>
    <col min="6913" max="6913" width="3.75" style="88" customWidth="1"/>
    <col min="6914" max="6914" width="20.375" style="88" customWidth="1"/>
    <col min="6915" max="6915" width="3.875" style="88" bestFit="1" customWidth="1"/>
    <col min="6916" max="6919" width="16.375" style="88" customWidth="1"/>
    <col min="6920" max="6920" width="3.75" style="88" customWidth="1"/>
    <col min="6921" max="6921" width="2.5" style="88" customWidth="1"/>
    <col min="6922" max="7168" width="9" style="88"/>
    <col min="7169" max="7169" width="3.75" style="88" customWidth="1"/>
    <col min="7170" max="7170" width="20.375" style="88" customWidth="1"/>
    <col min="7171" max="7171" width="3.875" style="88" bestFit="1" customWidth="1"/>
    <col min="7172" max="7175" width="16.375" style="88" customWidth="1"/>
    <col min="7176" max="7176" width="3.75" style="88" customWidth="1"/>
    <col min="7177" max="7177" width="2.5" style="88" customWidth="1"/>
    <col min="7178" max="7424" width="9" style="88"/>
    <col min="7425" max="7425" width="3.75" style="88" customWidth="1"/>
    <col min="7426" max="7426" width="20.375" style="88" customWidth="1"/>
    <col min="7427" max="7427" width="3.875" style="88" bestFit="1" customWidth="1"/>
    <col min="7428" max="7431" width="16.375" style="88" customWidth="1"/>
    <col min="7432" max="7432" width="3.75" style="88" customWidth="1"/>
    <col min="7433" max="7433" width="2.5" style="88" customWidth="1"/>
    <col min="7434" max="7680" width="9" style="88"/>
    <col min="7681" max="7681" width="3.75" style="88" customWidth="1"/>
    <col min="7682" max="7682" width="20.375" style="88" customWidth="1"/>
    <col min="7683" max="7683" width="3.875" style="88" bestFit="1" customWidth="1"/>
    <col min="7684" max="7687" width="16.375" style="88" customWidth="1"/>
    <col min="7688" max="7688" width="3.75" style="88" customWidth="1"/>
    <col min="7689" max="7689" width="2.5" style="88" customWidth="1"/>
    <col min="7690" max="7936" width="9" style="88"/>
    <col min="7937" max="7937" width="3.75" style="88" customWidth="1"/>
    <col min="7938" max="7938" width="20.375" style="88" customWidth="1"/>
    <col min="7939" max="7939" width="3.875" style="88" bestFit="1" customWidth="1"/>
    <col min="7940" max="7943" width="16.375" style="88" customWidth="1"/>
    <col min="7944" max="7944" width="3.75" style="88" customWidth="1"/>
    <col min="7945" max="7945" width="2.5" style="88" customWidth="1"/>
    <col min="7946" max="8192" width="9" style="88"/>
    <col min="8193" max="8193" width="3.75" style="88" customWidth="1"/>
    <col min="8194" max="8194" width="20.375" style="88" customWidth="1"/>
    <col min="8195" max="8195" width="3.875" style="88" bestFit="1" customWidth="1"/>
    <col min="8196" max="8199" width="16.375" style="88" customWidth="1"/>
    <col min="8200" max="8200" width="3.75" style="88" customWidth="1"/>
    <col min="8201" max="8201" width="2.5" style="88" customWidth="1"/>
    <col min="8202" max="8448" width="9" style="88"/>
    <col min="8449" max="8449" width="3.75" style="88" customWidth="1"/>
    <col min="8450" max="8450" width="20.375" style="88" customWidth="1"/>
    <col min="8451" max="8451" width="3.875" style="88" bestFit="1" customWidth="1"/>
    <col min="8452" max="8455" width="16.375" style="88" customWidth="1"/>
    <col min="8456" max="8456" width="3.75" style="88" customWidth="1"/>
    <col min="8457" max="8457" width="2.5" style="88" customWidth="1"/>
    <col min="8458" max="8704" width="9" style="88"/>
    <col min="8705" max="8705" width="3.75" style="88" customWidth="1"/>
    <col min="8706" max="8706" width="20.375" style="88" customWidth="1"/>
    <col min="8707" max="8707" width="3.875" style="88" bestFit="1" customWidth="1"/>
    <col min="8708" max="8711" width="16.375" style="88" customWidth="1"/>
    <col min="8712" max="8712" width="3.75" style="88" customWidth="1"/>
    <col min="8713" max="8713" width="2.5" style="88" customWidth="1"/>
    <col min="8714" max="8960" width="9" style="88"/>
    <col min="8961" max="8961" width="3.75" style="88" customWidth="1"/>
    <col min="8962" max="8962" width="20.375" style="88" customWidth="1"/>
    <col min="8963" max="8963" width="3.875" style="88" bestFit="1" customWidth="1"/>
    <col min="8964" max="8967" width="16.375" style="88" customWidth="1"/>
    <col min="8968" max="8968" width="3.75" style="88" customWidth="1"/>
    <col min="8969" max="8969" width="2.5" style="88" customWidth="1"/>
    <col min="8970" max="9216" width="9" style="88"/>
    <col min="9217" max="9217" width="3.75" style="88" customWidth="1"/>
    <col min="9218" max="9218" width="20.375" style="88" customWidth="1"/>
    <col min="9219" max="9219" width="3.875" style="88" bestFit="1" customWidth="1"/>
    <col min="9220" max="9223" width="16.375" style="88" customWidth="1"/>
    <col min="9224" max="9224" width="3.75" style="88" customWidth="1"/>
    <col min="9225" max="9225" width="2.5" style="88" customWidth="1"/>
    <col min="9226" max="9472" width="9" style="88"/>
    <col min="9473" max="9473" width="3.75" style="88" customWidth="1"/>
    <col min="9474" max="9474" width="20.375" style="88" customWidth="1"/>
    <col min="9475" max="9475" width="3.875" style="88" bestFit="1" customWidth="1"/>
    <col min="9476" max="9479" width="16.375" style="88" customWidth="1"/>
    <col min="9480" max="9480" width="3.75" style="88" customWidth="1"/>
    <col min="9481" max="9481" width="2.5" style="88" customWidth="1"/>
    <col min="9482" max="9728" width="9" style="88"/>
    <col min="9729" max="9729" width="3.75" style="88" customWidth="1"/>
    <col min="9730" max="9730" width="20.375" style="88" customWidth="1"/>
    <col min="9731" max="9731" width="3.875" style="88" bestFit="1" customWidth="1"/>
    <col min="9732" max="9735" width="16.375" style="88" customWidth="1"/>
    <col min="9736" max="9736" width="3.75" style="88" customWidth="1"/>
    <col min="9737" max="9737" width="2.5" style="88" customWidth="1"/>
    <col min="9738" max="9984" width="9" style="88"/>
    <col min="9985" max="9985" width="3.75" style="88" customWidth="1"/>
    <col min="9986" max="9986" width="20.375" style="88" customWidth="1"/>
    <col min="9987" max="9987" width="3.875" style="88" bestFit="1" customWidth="1"/>
    <col min="9988" max="9991" width="16.375" style="88" customWidth="1"/>
    <col min="9992" max="9992" width="3.75" style="88" customWidth="1"/>
    <col min="9993" max="9993" width="2.5" style="88" customWidth="1"/>
    <col min="9994" max="10240" width="9" style="88"/>
    <col min="10241" max="10241" width="3.75" style="88" customWidth="1"/>
    <col min="10242" max="10242" width="20.375" style="88" customWidth="1"/>
    <col min="10243" max="10243" width="3.875" style="88" bestFit="1" customWidth="1"/>
    <col min="10244" max="10247" width="16.375" style="88" customWidth="1"/>
    <col min="10248" max="10248" width="3.75" style="88" customWidth="1"/>
    <col min="10249" max="10249" width="2.5" style="88" customWidth="1"/>
    <col min="10250" max="10496" width="9" style="88"/>
    <col min="10497" max="10497" width="3.75" style="88" customWidth="1"/>
    <col min="10498" max="10498" width="20.375" style="88" customWidth="1"/>
    <col min="10499" max="10499" width="3.875" style="88" bestFit="1" customWidth="1"/>
    <col min="10500" max="10503" width="16.375" style="88" customWidth="1"/>
    <col min="10504" max="10504" width="3.75" style="88" customWidth="1"/>
    <col min="10505" max="10505" width="2.5" style="88" customWidth="1"/>
    <col min="10506" max="10752" width="9" style="88"/>
    <col min="10753" max="10753" width="3.75" style="88" customWidth="1"/>
    <col min="10754" max="10754" width="20.375" style="88" customWidth="1"/>
    <col min="10755" max="10755" width="3.875" style="88" bestFit="1" customWidth="1"/>
    <col min="10756" max="10759" width="16.375" style="88" customWidth="1"/>
    <col min="10760" max="10760" width="3.75" style="88" customWidth="1"/>
    <col min="10761" max="10761" width="2.5" style="88" customWidth="1"/>
    <col min="10762" max="11008" width="9" style="88"/>
    <col min="11009" max="11009" width="3.75" style="88" customWidth="1"/>
    <col min="11010" max="11010" width="20.375" style="88" customWidth="1"/>
    <col min="11011" max="11011" width="3.875" style="88" bestFit="1" customWidth="1"/>
    <col min="11012" max="11015" width="16.375" style="88" customWidth="1"/>
    <col min="11016" max="11016" width="3.75" style="88" customWidth="1"/>
    <col min="11017" max="11017" width="2.5" style="88" customWidth="1"/>
    <col min="11018" max="11264" width="9" style="88"/>
    <col min="11265" max="11265" width="3.75" style="88" customWidth="1"/>
    <col min="11266" max="11266" width="20.375" style="88" customWidth="1"/>
    <col min="11267" max="11267" width="3.875" style="88" bestFit="1" customWidth="1"/>
    <col min="11268" max="11271" width="16.375" style="88" customWidth="1"/>
    <col min="11272" max="11272" width="3.75" style="88" customWidth="1"/>
    <col min="11273" max="11273" width="2.5" style="88" customWidth="1"/>
    <col min="11274" max="11520" width="9" style="88"/>
    <col min="11521" max="11521" width="3.75" style="88" customWidth="1"/>
    <col min="11522" max="11522" width="20.375" style="88" customWidth="1"/>
    <col min="11523" max="11523" width="3.875" style="88" bestFit="1" customWidth="1"/>
    <col min="11524" max="11527" width="16.375" style="88" customWidth="1"/>
    <col min="11528" max="11528" width="3.75" style="88" customWidth="1"/>
    <col min="11529" max="11529" width="2.5" style="88" customWidth="1"/>
    <col min="11530" max="11776" width="9" style="88"/>
    <col min="11777" max="11777" width="3.75" style="88" customWidth="1"/>
    <col min="11778" max="11778" width="20.375" style="88" customWidth="1"/>
    <col min="11779" max="11779" width="3.875" style="88" bestFit="1" customWidth="1"/>
    <col min="11780" max="11783" width="16.375" style="88" customWidth="1"/>
    <col min="11784" max="11784" width="3.75" style="88" customWidth="1"/>
    <col min="11785" max="11785" width="2.5" style="88" customWidth="1"/>
    <col min="11786" max="12032" width="9" style="88"/>
    <col min="12033" max="12033" width="3.75" style="88" customWidth="1"/>
    <col min="12034" max="12034" width="20.375" style="88" customWidth="1"/>
    <col min="12035" max="12035" width="3.875" style="88" bestFit="1" customWidth="1"/>
    <col min="12036" max="12039" width="16.375" style="88" customWidth="1"/>
    <col min="12040" max="12040" width="3.75" style="88" customWidth="1"/>
    <col min="12041" max="12041" width="2.5" style="88" customWidth="1"/>
    <col min="12042" max="12288" width="9" style="88"/>
    <col min="12289" max="12289" width="3.75" style="88" customWidth="1"/>
    <col min="12290" max="12290" width="20.375" style="88" customWidth="1"/>
    <col min="12291" max="12291" width="3.875" style="88" bestFit="1" customWidth="1"/>
    <col min="12292" max="12295" width="16.375" style="88" customWidth="1"/>
    <col min="12296" max="12296" width="3.75" style="88" customWidth="1"/>
    <col min="12297" max="12297" width="2.5" style="88" customWidth="1"/>
    <col min="12298" max="12544" width="9" style="88"/>
    <col min="12545" max="12545" width="3.75" style="88" customWidth="1"/>
    <col min="12546" max="12546" width="20.375" style="88" customWidth="1"/>
    <col min="12547" max="12547" width="3.875" style="88" bestFit="1" customWidth="1"/>
    <col min="12548" max="12551" width="16.375" style="88" customWidth="1"/>
    <col min="12552" max="12552" width="3.75" style="88" customWidth="1"/>
    <col min="12553" max="12553" width="2.5" style="88" customWidth="1"/>
    <col min="12554" max="12800" width="9" style="88"/>
    <col min="12801" max="12801" width="3.75" style="88" customWidth="1"/>
    <col min="12802" max="12802" width="20.375" style="88" customWidth="1"/>
    <col min="12803" max="12803" width="3.875" style="88" bestFit="1" customWidth="1"/>
    <col min="12804" max="12807" width="16.375" style="88" customWidth="1"/>
    <col min="12808" max="12808" width="3.75" style="88" customWidth="1"/>
    <col min="12809" max="12809" width="2.5" style="88" customWidth="1"/>
    <col min="12810" max="13056" width="9" style="88"/>
    <col min="13057" max="13057" width="3.75" style="88" customWidth="1"/>
    <col min="13058" max="13058" width="20.375" style="88" customWidth="1"/>
    <col min="13059" max="13059" width="3.875" style="88" bestFit="1" customWidth="1"/>
    <col min="13060" max="13063" width="16.375" style="88" customWidth="1"/>
    <col min="13064" max="13064" width="3.75" style="88" customWidth="1"/>
    <col min="13065" max="13065" width="2.5" style="88" customWidth="1"/>
    <col min="13066" max="13312" width="9" style="88"/>
    <col min="13313" max="13313" width="3.75" style="88" customWidth="1"/>
    <col min="13314" max="13314" width="20.375" style="88" customWidth="1"/>
    <col min="13315" max="13315" width="3.875" style="88" bestFit="1" customWidth="1"/>
    <col min="13316" max="13319" width="16.375" style="88" customWidth="1"/>
    <col min="13320" max="13320" width="3.75" style="88" customWidth="1"/>
    <col min="13321" max="13321" width="2.5" style="88" customWidth="1"/>
    <col min="13322" max="13568" width="9" style="88"/>
    <col min="13569" max="13569" width="3.75" style="88" customWidth="1"/>
    <col min="13570" max="13570" width="20.375" style="88" customWidth="1"/>
    <col min="13571" max="13571" width="3.875" style="88" bestFit="1" customWidth="1"/>
    <col min="13572" max="13575" width="16.375" style="88" customWidth="1"/>
    <col min="13576" max="13576" width="3.75" style="88" customWidth="1"/>
    <col min="13577" max="13577" width="2.5" style="88" customWidth="1"/>
    <col min="13578" max="13824" width="9" style="88"/>
    <col min="13825" max="13825" width="3.75" style="88" customWidth="1"/>
    <col min="13826" max="13826" width="20.375" style="88" customWidth="1"/>
    <col min="13827" max="13827" width="3.875" style="88" bestFit="1" customWidth="1"/>
    <col min="13828" max="13831" width="16.375" style="88" customWidth="1"/>
    <col min="13832" max="13832" width="3.75" style="88" customWidth="1"/>
    <col min="13833" max="13833" width="2.5" style="88" customWidth="1"/>
    <col min="13834" max="14080" width="9" style="88"/>
    <col min="14081" max="14081" width="3.75" style="88" customWidth="1"/>
    <col min="14082" max="14082" width="20.375" style="88" customWidth="1"/>
    <col min="14083" max="14083" width="3.875" style="88" bestFit="1" customWidth="1"/>
    <col min="14084" max="14087" width="16.375" style="88" customWidth="1"/>
    <col min="14088" max="14088" width="3.75" style="88" customWidth="1"/>
    <col min="14089" max="14089" width="2.5" style="88" customWidth="1"/>
    <col min="14090" max="14336" width="9" style="88"/>
    <col min="14337" max="14337" width="3.75" style="88" customWidth="1"/>
    <col min="14338" max="14338" width="20.375" style="88" customWidth="1"/>
    <col min="14339" max="14339" width="3.875" style="88" bestFit="1" customWidth="1"/>
    <col min="14340" max="14343" width="16.375" style="88" customWidth="1"/>
    <col min="14344" max="14344" width="3.75" style="88" customWidth="1"/>
    <col min="14345" max="14345" width="2.5" style="88" customWidth="1"/>
    <col min="14346" max="14592" width="9" style="88"/>
    <col min="14593" max="14593" width="3.75" style="88" customWidth="1"/>
    <col min="14594" max="14594" width="20.375" style="88" customWidth="1"/>
    <col min="14595" max="14595" width="3.875" style="88" bestFit="1" customWidth="1"/>
    <col min="14596" max="14599" width="16.375" style="88" customWidth="1"/>
    <col min="14600" max="14600" width="3.75" style="88" customWidth="1"/>
    <col min="14601" max="14601" width="2.5" style="88" customWidth="1"/>
    <col min="14602" max="14848" width="9" style="88"/>
    <col min="14849" max="14849" width="3.75" style="88" customWidth="1"/>
    <col min="14850" max="14850" width="20.375" style="88" customWidth="1"/>
    <col min="14851" max="14851" width="3.875" style="88" bestFit="1" customWidth="1"/>
    <col min="14852" max="14855" width="16.375" style="88" customWidth="1"/>
    <col min="14856" max="14856" width="3.75" style="88" customWidth="1"/>
    <col min="14857" max="14857" width="2.5" style="88" customWidth="1"/>
    <col min="14858" max="15104" width="9" style="88"/>
    <col min="15105" max="15105" width="3.75" style="88" customWidth="1"/>
    <col min="15106" max="15106" width="20.375" style="88" customWidth="1"/>
    <col min="15107" max="15107" width="3.875" style="88" bestFit="1" customWidth="1"/>
    <col min="15108" max="15111" width="16.375" style="88" customWidth="1"/>
    <col min="15112" max="15112" width="3.75" style="88" customWidth="1"/>
    <col min="15113" max="15113" width="2.5" style="88" customWidth="1"/>
    <col min="15114" max="15360" width="9" style="88"/>
    <col min="15361" max="15361" width="3.75" style="88" customWidth="1"/>
    <col min="15362" max="15362" width="20.375" style="88" customWidth="1"/>
    <col min="15363" max="15363" width="3.875" style="88" bestFit="1" customWidth="1"/>
    <col min="15364" max="15367" width="16.375" style="88" customWidth="1"/>
    <col min="15368" max="15368" width="3.75" style="88" customWidth="1"/>
    <col min="15369" max="15369" width="2.5" style="88" customWidth="1"/>
    <col min="15370" max="15616" width="9" style="88"/>
    <col min="15617" max="15617" width="3.75" style="88" customWidth="1"/>
    <col min="15618" max="15618" width="20.375" style="88" customWidth="1"/>
    <col min="15619" max="15619" width="3.875" style="88" bestFit="1" customWidth="1"/>
    <col min="15620" max="15623" width="16.375" style="88" customWidth="1"/>
    <col min="15624" max="15624" width="3.75" style="88" customWidth="1"/>
    <col min="15625" max="15625" width="2.5" style="88" customWidth="1"/>
    <col min="15626" max="15872" width="9" style="88"/>
    <col min="15873" max="15873" width="3.75" style="88" customWidth="1"/>
    <col min="15874" max="15874" width="20.375" style="88" customWidth="1"/>
    <col min="15875" max="15875" width="3.875" style="88" bestFit="1" customWidth="1"/>
    <col min="15876" max="15879" width="16.375" style="88" customWidth="1"/>
    <col min="15880" max="15880" width="3.75" style="88" customWidth="1"/>
    <col min="15881" max="15881" width="2.5" style="88" customWidth="1"/>
    <col min="15882" max="16128" width="9" style="88"/>
    <col min="16129" max="16129" width="3.75" style="88" customWidth="1"/>
    <col min="16130" max="16130" width="20.375" style="88" customWidth="1"/>
    <col min="16131" max="16131" width="3.875" style="88" bestFit="1" customWidth="1"/>
    <col min="16132" max="16135" width="16.375" style="88" customWidth="1"/>
    <col min="16136" max="16136" width="3.75" style="88" customWidth="1"/>
    <col min="16137" max="16137" width="2.5" style="88" customWidth="1"/>
    <col min="16138" max="16384" width="9" style="88"/>
  </cols>
  <sheetData>
    <row r="1" spans="1:15" ht="17.25">
      <c r="A1" s="89"/>
      <c r="B1" s="88" t="s">
        <v>1998</v>
      </c>
    </row>
    <row r="2" spans="1:15" ht="17.25">
      <c r="A2" s="89"/>
      <c r="H2" s="818" t="s">
        <v>45</v>
      </c>
    </row>
    <row r="3" spans="1:15" ht="17.25">
      <c r="A3" s="949"/>
      <c r="B3" s="4076" t="s">
        <v>110</v>
      </c>
      <c r="C3" s="4076"/>
      <c r="D3" s="4076"/>
      <c r="E3" s="4076"/>
      <c r="F3" s="4076"/>
      <c r="G3" s="4076"/>
      <c r="H3" s="4076"/>
    </row>
    <row r="4" spans="1:15" ht="17.25">
      <c r="A4" s="950"/>
      <c r="B4" s="950"/>
      <c r="C4" s="950"/>
      <c r="D4" s="950"/>
      <c r="E4" s="950"/>
      <c r="F4" s="950"/>
      <c r="G4" s="950"/>
      <c r="O4" s="290"/>
    </row>
    <row r="5" spans="1:15" ht="30" customHeight="1">
      <c r="A5" s="950"/>
      <c r="B5" s="821" t="s">
        <v>104</v>
      </c>
      <c r="C5" s="4077"/>
      <c r="D5" s="2265"/>
      <c r="E5" s="2265"/>
      <c r="F5" s="2265"/>
      <c r="G5" s="2265"/>
      <c r="H5" s="2266"/>
    </row>
    <row r="6" spans="1:15" ht="30" customHeight="1">
      <c r="B6" s="951" t="s">
        <v>47</v>
      </c>
      <c r="C6" s="3279" t="s">
        <v>108</v>
      </c>
      <c r="D6" s="2270"/>
      <c r="E6" s="2270"/>
      <c r="F6" s="2270"/>
      <c r="G6" s="2270"/>
      <c r="H6" s="2271"/>
      <c r="I6" s="952"/>
    </row>
    <row r="7" spans="1:15" ht="45" customHeight="1">
      <c r="B7" s="4078" t="s">
        <v>111</v>
      </c>
      <c r="C7" s="821">
        <v>1</v>
      </c>
      <c r="D7" s="3284" t="s">
        <v>112</v>
      </c>
      <c r="E7" s="3284"/>
      <c r="F7" s="2280"/>
      <c r="G7" s="2280"/>
      <c r="H7" s="2280"/>
    </row>
    <row r="8" spans="1:15" ht="45" customHeight="1">
      <c r="B8" s="4079"/>
      <c r="C8" s="821">
        <v>2</v>
      </c>
      <c r="D8" s="4080" t="s">
        <v>113</v>
      </c>
      <c r="E8" s="4081"/>
      <c r="F8" s="2280"/>
      <c r="G8" s="2280"/>
      <c r="H8" s="2280"/>
    </row>
    <row r="9" spans="1:15">
      <c r="B9" s="88" t="s">
        <v>109</v>
      </c>
    </row>
    <row r="10" spans="1:15">
      <c r="B10" s="2260" t="s">
        <v>114</v>
      </c>
      <c r="C10" s="2260"/>
      <c r="D10" s="2260"/>
      <c r="E10" s="2260"/>
      <c r="F10" s="2260"/>
      <c r="G10" s="2260"/>
      <c r="H10" s="2260"/>
    </row>
  </sheetData>
  <mergeCells count="9">
    <mergeCell ref="B10:H10"/>
    <mergeCell ref="B3:H3"/>
    <mergeCell ref="C5:H5"/>
    <mergeCell ref="C6:H6"/>
    <mergeCell ref="B7:B8"/>
    <mergeCell ref="D7:E7"/>
    <mergeCell ref="F7:H7"/>
    <mergeCell ref="D8:E8"/>
    <mergeCell ref="F8:H8"/>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45"/>
  <sheetViews>
    <sheetView zoomScaleNormal="100" workbookViewId="0">
      <selection activeCell="E24" sqref="E24:H24"/>
    </sheetView>
  </sheetViews>
  <sheetFormatPr defaultRowHeight="13.5"/>
  <cols>
    <col min="1" max="1" width="9" style="748"/>
    <col min="2" max="2" width="11.125" style="748" customWidth="1"/>
    <col min="3" max="3" width="9" style="748"/>
    <col min="4" max="4" width="21.25" style="748" customWidth="1"/>
    <col min="5" max="5" width="9" style="748"/>
    <col min="6" max="6" width="14" style="748" customWidth="1"/>
    <col min="7" max="7" width="4.875" style="748" customWidth="1"/>
    <col min="8" max="8" width="15.125" style="748" customWidth="1"/>
    <col min="9" max="257" width="9" style="748"/>
    <col min="258" max="258" width="11.125" style="748" customWidth="1"/>
    <col min="259" max="259" width="9" style="748"/>
    <col min="260" max="260" width="21.25" style="748" customWidth="1"/>
    <col min="261" max="261" width="9" style="748"/>
    <col min="262" max="262" width="14" style="748" customWidth="1"/>
    <col min="263" max="263" width="4.875" style="748" customWidth="1"/>
    <col min="264" max="264" width="15.125" style="748" customWidth="1"/>
    <col min="265" max="513" width="9" style="748"/>
    <col min="514" max="514" width="11.125" style="748" customWidth="1"/>
    <col min="515" max="515" width="9" style="748"/>
    <col min="516" max="516" width="21.25" style="748" customWidth="1"/>
    <col min="517" max="517" width="9" style="748"/>
    <col min="518" max="518" width="14" style="748" customWidth="1"/>
    <col min="519" max="519" width="4.875" style="748" customWidth="1"/>
    <col min="520" max="520" width="15.125" style="748" customWidth="1"/>
    <col min="521" max="769" width="9" style="748"/>
    <col min="770" max="770" width="11.125" style="748" customWidth="1"/>
    <col min="771" max="771" width="9" style="748"/>
    <col min="772" max="772" width="21.25" style="748" customWidth="1"/>
    <col min="773" max="773" width="9" style="748"/>
    <col min="774" max="774" width="14" style="748" customWidth="1"/>
    <col min="775" max="775" width="4.875" style="748" customWidth="1"/>
    <col min="776" max="776" width="15.125" style="748" customWidth="1"/>
    <col min="777" max="1025" width="9" style="748"/>
    <col min="1026" max="1026" width="11.125" style="748" customWidth="1"/>
    <col min="1027" max="1027" width="9" style="748"/>
    <col min="1028" max="1028" width="21.25" style="748" customWidth="1"/>
    <col min="1029" max="1029" width="9" style="748"/>
    <col min="1030" max="1030" width="14" style="748" customWidth="1"/>
    <col min="1031" max="1031" width="4.875" style="748" customWidth="1"/>
    <col min="1032" max="1032" width="15.125" style="748" customWidth="1"/>
    <col min="1033" max="1281" width="9" style="748"/>
    <col min="1282" max="1282" width="11.125" style="748" customWidth="1"/>
    <col min="1283" max="1283" width="9" style="748"/>
    <col min="1284" max="1284" width="21.25" style="748" customWidth="1"/>
    <col min="1285" max="1285" width="9" style="748"/>
    <col min="1286" max="1286" width="14" style="748" customWidth="1"/>
    <col min="1287" max="1287" width="4.875" style="748" customWidth="1"/>
    <col min="1288" max="1288" width="15.125" style="748" customWidth="1"/>
    <col min="1289" max="1537" width="9" style="748"/>
    <col min="1538" max="1538" width="11.125" style="748" customWidth="1"/>
    <col min="1539" max="1539" width="9" style="748"/>
    <col min="1540" max="1540" width="21.25" style="748" customWidth="1"/>
    <col min="1541" max="1541" width="9" style="748"/>
    <col min="1542" max="1542" width="14" style="748" customWidth="1"/>
    <col min="1543" max="1543" width="4.875" style="748" customWidth="1"/>
    <col min="1544" max="1544" width="15.125" style="748" customWidth="1"/>
    <col min="1545" max="1793" width="9" style="748"/>
    <col min="1794" max="1794" width="11.125" style="748" customWidth="1"/>
    <col min="1795" max="1795" width="9" style="748"/>
    <col min="1796" max="1796" width="21.25" style="748" customWidth="1"/>
    <col min="1797" max="1797" width="9" style="748"/>
    <col min="1798" max="1798" width="14" style="748" customWidth="1"/>
    <col min="1799" max="1799" width="4.875" style="748" customWidth="1"/>
    <col min="1800" max="1800" width="15.125" style="748" customWidth="1"/>
    <col min="1801" max="2049" width="9" style="748"/>
    <col min="2050" max="2050" width="11.125" style="748" customWidth="1"/>
    <col min="2051" max="2051" width="9" style="748"/>
    <col min="2052" max="2052" width="21.25" style="748" customWidth="1"/>
    <col min="2053" max="2053" width="9" style="748"/>
    <col min="2054" max="2054" width="14" style="748" customWidth="1"/>
    <col min="2055" max="2055" width="4.875" style="748" customWidth="1"/>
    <col min="2056" max="2056" width="15.125" style="748" customWidth="1"/>
    <col min="2057" max="2305" width="9" style="748"/>
    <col min="2306" max="2306" width="11.125" style="748" customWidth="1"/>
    <col min="2307" max="2307" width="9" style="748"/>
    <col min="2308" max="2308" width="21.25" style="748" customWidth="1"/>
    <col min="2309" max="2309" width="9" style="748"/>
    <col min="2310" max="2310" width="14" style="748" customWidth="1"/>
    <col min="2311" max="2311" width="4.875" style="748" customWidth="1"/>
    <col min="2312" max="2312" width="15.125" style="748" customWidth="1"/>
    <col min="2313" max="2561" width="9" style="748"/>
    <col min="2562" max="2562" width="11.125" style="748" customWidth="1"/>
    <col min="2563" max="2563" width="9" style="748"/>
    <col min="2564" max="2564" width="21.25" style="748" customWidth="1"/>
    <col min="2565" max="2565" width="9" style="748"/>
    <col min="2566" max="2566" width="14" style="748" customWidth="1"/>
    <col min="2567" max="2567" width="4.875" style="748" customWidth="1"/>
    <col min="2568" max="2568" width="15.125" style="748" customWidth="1"/>
    <col min="2569" max="2817" width="9" style="748"/>
    <col min="2818" max="2818" width="11.125" style="748" customWidth="1"/>
    <col min="2819" max="2819" width="9" style="748"/>
    <col min="2820" max="2820" width="21.25" style="748" customWidth="1"/>
    <col min="2821" max="2821" width="9" style="748"/>
    <col min="2822" max="2822" width="14" style="748" customWidth="1"/>
    <col min="2823" max="2823" width="4.875" style="748" customWidth="1"/>
    <col min="2824" max="2824" width="15.125" style="748" customWidth="1"/>
    <col min="2825" max="3073" width="9" style="748"/>
    <col min="3074" max="3074" width="11.125" style="748" customWidth="1"/>
    <col min="3075" max="3075" width="9" style="748"/>
    <col min="3076" max="3076" width="21.25" style="748" customWidth="1"/>
    <col min="3077" max="3077" width="9" style="748"/>
    <col min="3078" max="3078" width="14" style="748" customWidth="1"/>
    <col min="3079" max="3079" width="4.875" style="748" customWidth="1"/>
    <col min="3080" max="3080" width="15.125" style="748" customWidth="1"/>
    <col min="3081" max="3329" width="9" style="748"/>
    <col min="3330" max="3330" width="11.125" style="748" customWidth="1"/>
    <col min="3331" max="3331" width="9" style="748"/>
    <col min="3332" max="3332" width="21.25" style="748" customWidth="1"/>
    <col min="3333" max="3333" width="9" style="748"/>
    <col min="3334" max="3334" width="14" style="748" customWidth="1"/>
    <col min="3335" max="3335" width="4.875" style="748" customWidth="1"/>
    <col min="3336" max="3336" width="15.125" style="748" customWidth="1"/>
    <col min="3337" max="3585" width="9" style="748"/>
    <col min="3586" max="3586" width="11.125" style="748" customWidth="1"/>
    <col min="3587" max="3587" width="9" style="748"/>
    <col min="3588" max="3588" width="21.25" style="748" customWidth="1"/>
    <col min="3589" max="3589" width="9" style="748"/>
    <col min="3590" max="3590" width="14" style="748" customWidth="1"/>
    <col min="3591" max="3591" width="4.875" style="748" customWidth="1"/>
    <col min="3592" max="3592" width="15.125" style="748" customWidth="1"/>
    <col min="3593" max="3841" width="9" style="748"/>
    <col min="3842" max="3842" width="11.125" style="748" customWidth="1"/>
    <col min="3843" max="3843" width="9" style="748"/>
    <col min="3844" max="3844" width="21.25" style="748" customWidth="1"/>
    <col min="3845" max="3845" width="9" style="748"/>
    <col min="3846" max="3846" width="14" style="748" customWidth="1"/>
    <col min="3847" max="3847" width="4.875" style="748" customWidth="1"/>
    <col min="3848" max="3848" width="15.125" style="748" customWidth="1"/>
    <col min="3849" max="4097" width="9" style="748"/>
    <col min="4098" max="4098" width="11.125" style="748" customWidth="1"/>
    <col min="4099" max="4099" width="9" style="748"/>
    <col min="4100" max="4100" width="21.25" style="748" customWidth="1"/>
    <col min="4101" max="4101" width="9" style="748"/>
    <col min="4102" max="4102" width="14" style="748" customWidth="1"/>
    <col min="4103" max="4103" width="4.875" style="748" customWidth="1"/>
    <col min="4104" max="4104" width="15.125" style="748" customWidth="1"/>
    <col min="4105" max="4353" width="9" style="748"/>
    <col min="4354" max="4354" width="11.125" style="748" customWidth="1"/>
    <col min="4355" max="4355" width="9" style="748"/>
    <col min="4356" max="4356" width="21.25" style="748" customWidth="1"/>
    <col min="4357" max="4357" width="9" style="748"/>
    <col min="4358" max="4358" width="14" style="748" customWidth="1"/>
    <col min="4359" max="4359" width="4.875" style="748" customWidth="1"/>
    <col min="4360" max="4360" width="15.125" style="748" customWidth="1"/>
    <col min="4361" max="4609" width="9" style="748"/>
    <col min="4610" max="4610" width="11.125" style="748" customWidth="1"/>
    <col min="4611" max="4611" width="9" style="748"/>
    <col min="4612" max="4612" width="21.25" style="748" customWidth="1"/>
    <col min="4613" max="4613" width="9" style="748"/>
    <col min="4614" max="4614" width="14" style="748" customWidth="1"/>
    <col min="4615" max="4615" width="4.875" style="748" customWidth="1"/>
    <col min="4616" max="4616" width="15.125" style="748" customWidth="1"/>
    <col min="4617" max="4865" width="9" style="748"/>
    <col min="4866" max="4866" width="11.125" style="748" customWidth="1"/>
    <col min="4867" max="4867" width="9" style="748"/>
    <col min="4868" max="4868" width="21.25" style="748" customWidth="1"/>
    <col min="4869" max="4869" width="9" style="748"/>
    <col min="4870" max="4870" width="14" style="748" customWidth="1"/>
    <col min="4871" max="4871" width="4.875" style="748" customWidth="1"/>
    <col min="4872" max="4872" width="15.125" style="748" customWidth="1"/>
    <col min="4873" max="5121" width="9" style="748"/>
    <col min="5122" max="5122" width="11.125" style="748" customWidth="1"/>
    <col min="5123" max="5123" width="9" style="748"/>
    <col min="5124" max="5124" width="21.25" style="748" customWidth="1"/>
    <col min="5125" max="5125" width="9" style="748"/>
    <col min="5126" max="5126" width="14" style="748" customWidth="1"/>
    <col min="5127" max="5127" width="4.875" style="748" customWidth="1"/>
    <col min="5128" max="5128" width="15.125" style="748" customWidth="1"/>
    <col min="5129" max="5377" width="9" style="748"/>
    <col min="5378" max="5378" width="11.125" style="748" customWidth="1"/>
    <col min="5379" max="5379" width="9" style="748"/>
    <col min="5380" max="5380" width="21.25" style="748" customWidth="1"/>
    <col min="5381" max="5381" width="9" style="748"/>
    <col min="5382" max="5382" width="14" style="748" customWidth="1"/>
    <col min="5383" max="5383" width="4.875" style="748" customWidth="1"/>
    <col min="5384" max="5384" width="15.125" style="748" customWidth="1"/>
    <col min="5385" max="5633" width="9" style="748"/>
    <col min="5634" max="5634" width="11.125" style="748" customWidth="1"/>
    <col min="5635" max="5635" width="9" style="748"/>
    <col min="5636" max="5636" width="21.25" style="748" customWidth="1"/>
    <col min="5637" max="5637" width="9" style="748"/>
    <col min="5638" max="5638" width="14" style="748" customWidth="1"/>
    <col min="5639" max="5639" width="4.875" style="748" customWidth="1"/>
    <col min="5640" max="5640" width="15.125" style="748" customWidth="1"/>
    <col min="5641" max="5889" width="9" style="748"/>
    <col min="5890" max="5890" width="11.125" style="748" customWidth="1"/>
    <col min="5891" max="5891" width="9" style="748"/>
    <col min="5892" max="5892" width="21.25" style="748" customWidth="1"/>
    <col min="5893" max="5893" width="9" style="748"/>
    <col min="5894" max="5894" width="14" style="748" customWidth="1"/>
    <col min="5895" max="5895" width="4.875" style="748" customWidth="1"/>
    <col min="5896" max="5896" width="15.125" style="748" customWidth="1"/>
    <col min="5897" max="6145" width="9" style="748"/>
    <col min="6146" max="6146" width="11.125" style="748" customWidth="1"/>
    <col min="6147" max="6147" width="9" style="748"/>
    <col min="6148" max="6148" width="21.25" style="748" customWidth="1"/>
    <col min="6149" max="6149" width="9" style="748"/>
    <col min="6150" max="6150" width="14" style="748" customWidth="1"/>
    <col min="6151" max="6151" width="4.875" style="748" customWidth="1"/>
    <col min="6152" max="6152" width="15.125" style="748" customWidth="1"/>
    <col min="6153" max="6401" width="9" style="748"/>
    <col min="6402" max="6402" width="11.125" style="748" customWidth="1"/>
    <col min="6403" max="6403" width="9" style="748"/>
    <col min="6404" max="6404" width="21.25" style="748" customWidth="1"/>
    <col min="6405" max="6405" width="9" style="748"/>
    <col min="6406" max="6406" width="14" style="748" customWidth="1"/>
    <col min="6407" max="6407" width="4.875" style="748" customWidth="1"/>
    <col min="6408" max="6408" width="15.125" style="748" customWidth="1"/>
    <col min="6409" max="6657" width="9" style="748"/>
    <col min="6658" max="6658" width="11.125" style="748" customWidth="1"/>
    <col min="6659" max="6659" width="9" style="748"/>
    <col min="6660" max="6660" width="21.25" style="748" customWidth="1"/>
    <col min="6661" max="6661" width="9" style="748"/>
    <col min="6662" max="6662" width="14" style="748" customWidth="1"/>
    <col min="6663" max="6663" width="4.875" style="748" customWidth="1"/>
    <col min="6664" max="6664" width="15.125" style="748" customWidth="1"/>
    <col min="6665" max="6913" width="9" style="748"/>
    <col min="6914" max="6914" width="11.125" style="748" customWidth="1"/>
    <col min="6915" max="6915" width="9" style="748"/>
    <col min="6916" max="6916" width="21.25" style="748" customWidth="1"/>
    <col min="6917" max="6917" width="9" style="748"/>
    <col min="6918" max="6918" width="14" style="748" customWidth="1"/>
    <col min="6919" max="6919" width="4.875" style="748" customWidth="1"/>
    <col min="6920" max="6920" width="15.125" style="748" customWidth="1"/>
    <col min="6921" max="7169" width="9" style="748"/>
    <col min="7170" max="7170" width="11.125" style="748" customWidth="1"/>
    <col min="7171" max="7171" width="9" style="748"/>
    <col min="7172" max="7172" width="21.25" style="748" customWidth="1"/>
    <col min="7173" max="7173" width="9" style="748"/>
    <col min="7174" max="7174" width="14" style="748" customWidth="1"/>
    <col min="7175" max="7175" width="4.875" style="748" customWidth="1"/>
    <col min="7176" max="7176" width="15.125" style="748" customWidth="1"/>
    <col min="7177" max="7425" width="9" style="748"/>
    <col min="7426" max="7426" width="11.125" style="748" customWidth="1"/>
    <col min="7427" max="7427" width="9" style="748"/>
    <col min="7428" max="7428" width="21.25" style="748" customWidth="1"/>
    <col min="7429" max="7429" width="9" style="748"/>
    <col min="7430" max="7430" width="14" style="748" customWidth="1"/>
    <col min="7431" max="7431" width="4.875" style="748" customWidth="1"/>
    <col min="7432" max="7432" width="15.125" style="748" customWidth="1"/>
    <col min="7433" max="7681" width="9" style="748"/>
    <col min="7682" max="7682" width="11.125" style="748" customWidth="1"/>
    <col min="7683" max="7683" width="9" style="748"/>
    <col min="7684" max="7684" width="21.25" style="748" customWidth="1"/>
    <col min="7685" max="7685" width="9" style="748"/>
    <col min="7686" max="7686" width="14" style="748" customWidth="1"/>
    <col min="7687" max="7687" width="4.875" style="748" customWidth="1"/>
    <col min="7688" max="7688" width="15.125" style="748" customWidth="1"/>
    <col min="7689" max="7937" width="9" style="748"/>
    <col min="7938" max="7938" width="11.125" style="748" customWidth="1"/>
    <col min="7939" max="7939" width="9" style="748"/>
    <col min="7940" max="7940" width="21.25" style="748" customWidth="1"/>
    <col min="7941" max="7941" width="9" style="748"/>
    <col min="7942" max="7942" width="14" style="748" customWidth="1"/>
    <col min="7943" max="7943" width="4.875" style="748" customWidth="1"/>
    <col min="7944" max="7944" width="15.125" style="748" customWidth="1"/>
    <col min="7945" max="8193" width="9" style="748"/>
    <col min="8194" max="8194" width="11.125" style="748" customWidth="1"/>
    <col min="8195" max="8195" width="9" style="748"/>
    <col min="8196" max="8196" width="21.25" style="748" customWidth="1"/>
    <col min="8197" max="8197" width="9" style="748"/>
    <col min="8198" max="8198" width="14" style="748" customWidth="1"/>
    <col min="8199" max="8199" width="4.875" style="748" customWidth="1"/>
    <col min="8200" max="8200" width="15.125" style="748" customWidth="1"/>
    <col min="8201" max="8449" width="9" style="748"/>
    <col min="8450" max="8450" width="11.125" style="748" customWidth="1"/>
    <col min="8451" max="8451" width="9" style="748"/>
    <col min="8452" max="8452" width="21.25" style="748" customWidth="1"/>
    <col min="8453" max="8453" width="9" style="748"/>
    <col min="8454" max="8454" width="14" style="748" customWidth="1"/>
    <col min="8455" max="8455" width="4.875" style="748" customWidth="1"/>
    <col min="8456" max="8456" width="15.125" style="748" customWidth="1"/>
    <col min="8457" max="8705" width="9" style="748"/>
    <col min="8706" max="8706" width="11.125" style="748" customWidth="1"/>
    <col min="8707" max="8707" width="9" style="748"/>
    <col min="8708" max="8708" width="21.25" style="748" customWidth="1"/>
    <col min="8709" max="8709" width="9" style="748"/>
    <col min="8710" max="8710" width="14" style="748" customWidth="1"/>
    <col min="8711" max="8711" width="4.875" style="748" customWidth="1"/>
    <col min="8712" max="8712" width="15.125" style="748" customWidth="1"/>
    <col min="8713" max="8961" width="9" style="748"/>
    <col min="8962" max="8962" width="11.125" style="748" customWidth="1"/>
    <col min="8963" max="8963" width="9" style="748"/>
    <col min="8964" max="8964" width="21.25" style="748" customWidth="1"/>
    <col min="8965" max="8965" width="9" style="748"/>
    <col min="8966" max="8966" width="14" style="748" customWidth="1"/>
    <col min="8967" max="8967" width="4.875" style="748" customWidth="1"/>
    <col min="8968" max="8968" width="15.125" style="748" customWidth="1"/>
    <col min="8969" max="9217" width="9" style="748"/>
    <col min="9218" max="9218" width="11.125" style="748" customWidth="1"/>
    <col min="9219" max="9219" width="9" style="748"/>
    <col min="9220" max="9220" width="21.25" style="748" customWidth="1"/>
    <col min="9221" max="9221" width="9" style="748"/>
    <col min="9222" max="9222" width="14" style="748" customWidth="1"/>
    <col min="9223" max="9223" width="4.875" style="748" customWidth="1"/>
    <col min="9224" max="9224" width="15.125" style="748" customWidth="1"/>
    <col min="9225" max="9473" width="9" style="748"/>
    <col min="9474" max="9474" width="11.125" style="748" customWidth="1"/>
    <col min="9475" max="9475" width="9" style="748"/>
    <col min="9476" max="9476" width="21.25" style="748" customWidth="1"/>
    <col min="9477" max="9477" width="9" style="748"/>
    <col min="9478" max="9478" width="14" style="748" customWidth="1"/>
    <col min="9479" max="9479" width="4.875" style="748" customWidth="1"/>
    <col min="9480" max="9480" width="15.125" style="748" customWidth="1"/>
    <col min="9481" max="9729" width="9" style="748"/>
    <col min="9730" max="9730" width="11.125" style="748" customWidth="1"/>
    <col min="9731" max="9731" width="9" style="748"/>
    <col min="9732" max="9732" width="21.25" style="748" customWidth="1"/>
    <col min="9733" max="9733" width="9" style="748"/>
    <col min="9734" max="9734" width="14" style="748" customWidth="1"/>
    <col min="9735" max="9735" width="4.875" style="748" customWidth="1"/>
    <col min="9736" max="9736" width="15.125" style="748" customWidth="1"/>
    <col min="9737" max="9985" width="9" style="748"/>
    <col min="9986" max="9986" width="11.125" style="748" customWidth="1"/>
    <col min="9987" max="9987" width="9" style="748"/>
    <col min="9988" max="9988" width="21.25" style="748" customWidth="1"/>
    <col min="9989" max="9989" width="9" style="748"/>
    <col min="9990" max="9990" width="14" style="748" customWidth="1"/>
    <col min="9991" max="9991" width="4.875" style="748" customWidth="1"/>
    <col min="9992" max="9992" width="15.125" style="748" customWidth="1"/>
    <col min="9993" max="10241" width="9" style="748"/>
    <col min="10242" max="10242" width="11.125" style="748" customWidth="1"/>
    <col min="10243" max="10243" width="9" style="748"/>
    <col min="10244" max="10244" width="21.25" style="748" customWidth="1"/>
    <col min="10245" max="10245" width="9" style="748"/>
    <col min="10246" max="10246" width="14" style="748" customWidth="1"/>
    <col min="10247" max="10247" width="4.875" style="748" customWidth="1"/>
    <col min="10248" max="10248" width="15.125" style="748" customWidth="1"/>
    <col min="10249" max="10497" width="9" style="748"/>
    <col min="10498" max="10498" width="11.125" style="748" customWidth="1"/>
    <col min="10499" max="10499" width="9" style="748"/>
    <col min="10500" max="10500" width="21.25" style="748" customWidth="1"/>
    <col min="10501" max="10501" width="9" style="748"/>
    <col min="10502" max="10502" width="14" style="748" customWidth="1"/>
    <col min="10503" max="10503" width="4.875" style="748" customWidth="1"/>
    <col min="10504" max="10504" width="15.125" style="748" customWidth="1"/>
    <col min="10505" max="10753" width="9" style="748"/>
    <col min="10754" max="10754" width="11.125" style="748" customWidth="1"/>
    <col min="10755" max="10755" width="9" style="748"/>
    <col min="10756" max="10756" width="21.25" style="748" customWidth="1"/>
    <col min="10757" max="10757" width="9" style="748"/>
    <col min="10758" max="10758" width="14" style="748" customWidth="1"/>
    <col min="10759" max="10759" width="4.875" style="748" customWidth="1"/>
    <col min="10760" max="10760" width="15.125" style="748" customWidth="1"/>
    <col min="10761" max="11009" width="9" style="748"/>
    <col min="11010" max="11010" width="11.125" style="748" customWidth="1"/>
    <col min="11011" max="11011" width="9" style="748"/>
    <col min="11012" max="11012" width="21.25" style="748" customWidth="1"/>
    <col min="11013" max="11013" width="9" style="748"/>
    <col min="11014" max="11014" width="14" style="748" customWidth="1"/>
    <col min="11015" max="11015" width="4.875" style="748" customWidth="1"/>
    <col min="11016" max="11016" width="15.125" style="748" customWidth="1"/>
    <col min="11017" max="11265" width="9" style="748"/>
    <col min="11266" max="11266" width="11.125" style="748" customWidth="1"/>
    <col min="11267" max="11267" width="9" style="748"/>
    <col min="11268" max="11268" width="21.25" style="748" customWidth="1"/>
    <col min="11269" max="11269" width="9" style="748"/>
    <col min="11270" max="11270" width="14" style="748" customWidth="1"/>
    <col min="11271" max="11271" width="4.875" style="748" customWidth="1"/>
    <col min="11272" max="11272" width="15.125" style="748" customWidth="1"/>
    <col min="11273" max="11521" width="9" style="748"/>
    <col min="11522" max="11522" width="11.125" style="748" customWidth="1"/>
    <col min="11523" max="11523" width="9" style="748"/>
    <col min="11524" max="11524" width="21.25" style="748" customWidth="1"/>
    <col min="11525" max="11525" width="9" style="748"/>
    <col min="11526" max="11526" width="14" style="748" customWidth="1"/>
    <col min="11527" max="11527" width="4.875" style="748" customWidth="1"/>
    <col min="11528" max="11528" width="15.125" style="748" customWidth="1"/>
    <col min="11529" max="11777" width="9" style="748"/>
    <col min="11778" max="11778" width="11.125" style="748" customWidth="1"/>
    <col min="11779" max="11779" width="9" style="748"/>
    <col min="11780" max="11780" width="21.25" style="748" customWidth="1"/>
    <col min="11781" max="11781" width="9" style="748"/>
    <col min="11782" max="11782" width="14" style="748" customWidth="1"/>
    <col min="11783" max="11783" width="4.875" style="748" customWidth="1"/>
    <col min="11784" max="11784" width="15.125" style="748" customWidth="1"/>
    <col min="11785" max="12033" width="9" style="748"/>
    <col min="12034" max="12034" width="11.125" style="748" customWidth="1"/>
    <col min="12035" max="12035" width="9" style="748"/>
    <col min="12036" max="12036" width="21.25" style="748" customWidth="1"/>
    <col min="12037" max="12037" width="9" style="748"/>
    <col min="12038" max="12038" width="14" style="748" customWidth="1"/>
    <col min="12039" max="12039" width="4.875" style="748" customWidth="1"/>
    <col min="12040" max="12040" width="15.125" style="748" customWidth="1"/>
    <col min="12041" max="12289" width="9" style="748"/>
    <col min="12290" max="12290" width="11.125" style="748" customWidth="1"/>
    <col min="12291" max="12291" width="9" style="748"/>
    <col min="12292" max="12292" width="21.25" style="748" customWidth="1"/>
    <col min="12293" max="12293" width="9" style="748"/>
    <col min="12294" max="12294" width="14" style="748" customWidth="1"/>
    <col min="12295" max="12295" width="4.875" style="748" customWidth="1"/>
    <col min="12296" max="12296" width="15.125" style="748" customWidth="1"/>
    <col min="12297" max="12545" width="9" style="748"/>
    <col min="12546" max="12546" width="11.125" style="748" customWidth="1"/>
    <col min="12547" max="12547" width="9" style="748"/>
    <col min="12548" max="12548" width="21.25" style="748" customWidth="1"/>
    <col min="12549" max="12549" width="9" style="748"/>
    <col min="12550" max="12550" width="14" style="748" customWidth="1"/>
    <col min="12551" max="12551" width="4.875" style="748" customWidth="1"/>
    <col min="12552" max="12552" width="15.125" style="748" customWidth="1"/>
    <col min="12553" max="12801" width="9" style="748"/>
    <col min="12802" max="12802" width="11.125" style="748" customWidth="1"/>
    <col min="12803" max="12803" width="9" style="748"/>
    <col min="12804" max="12804" width="21.25" style="748" customWidth="1"/>
    <col min="12805" max="12805" width="9" style="748"/>
    <col min="12806" max="12806" width="14" style="748" customWidth="1"/>
    <col min="12807" max="12807" width="4.875" style="748" customWidth="1"/>
    <col min="12808" max="12808" width="15.125" style="748" customWidth="1"/>
    <col min="12809" max="13057" width="9" style="748"/>
    <col min="13058" max="13058" width="11.125" style="748" customWidth="1"/>
    <col min="13059" max="13059" width="9" style="748"/>
    <col min="13060" max="13060" width="21.25" style="748" customWidth="1"/>
    <col min="13061" max="13061" width="9" style="748"/>
    <col min="13062" max="13062" width="14" style="748" customWidth="1"/>
    <col min="13063" max="13063" width="4.875" style="748" customWidth="1"/>
    <col min="13064" max="13064" width="15.125" style="748" customWidth="1"/>
    <col min="13065" max="13313" width="9" style="748"/>
    <col min="13314" max="13314" width="11.125" style="748" customWidth="1"/>
    <col min="13315" max="13315" width="9" style="748"/>
    <col min="13316" max="13316" width="21.25" style="748" customWidth="1"/>
    <col min="13317" max="13317" width="9" style="748"/>
    <col min="13318" max="13318" width="14" style="748" customWidth="1"/>
    <col min="13319" max="13319" width="4.875" style="748" customWidth="1"/>
    <col min="13320" max="13320" width="15.125" style="748" customWidth="1"/>
    <col min="13321" max="13569" width="9" style="748"/>
    <col min="13570" max="13570" width="11.125" style="748" customWidth="1"/>
    <col min="13571" max="13571" width="9" style="748"/>
    <col min="13572" max="13572" width="21.25" style="748" customWidth="1"/>
    <col min="13573" max="13573" width="9" style="748"/>
    <col min="13574" max="13574" width="14" style="748" customWidth="1"/>
    <col min="13575" max="13575" width="4.875" style="748" customWidth="1"/>
    <col min="13576" max="13576" width="15.125" style="748" customWidth="1"/>
    <col min="13577" max="13825" width="9" style="748"/>
    <col min="13826" max="13826" width="11.125" style="748" customWidth="1"/>
    <col min="13827" max="13827" width="9" style="748"/>
    <col min="13828" max="13828" width="21.25" style="748" customWidth="1"/>
    <col min="13829" max="13829" width="9" style="748"/>
    <col min="13830" max="13830" width="14" style="748" customWidth="1"/>
    <col min="13831" max="13831" width="4.875" style="748" customWidth="1"/>
    <col min="13832" max="13832" width="15.125" style="748" customWidth="1"/>
    <col min="13833" max="14081" width="9" style="748"/>
    <col min="14082" max="14082" width="11.125" style="748" customWidth="1"/>
    <col min="14083" max="14083" width="9" style="748"/>
    <col min="14084" max="14084" width="21.25" style="748" customWidth="1"/>
    <col min="14085" max="14085" width="9" style="748"/>
    <col min="14086" max="14086" width="14" style="748" customWidth="1"/>
    <col min="14087" max="14087" width="4.875" style="748" customWidth="1"/>
    <col min="14088" max="14088" width="15.125" style="748" customWidth="1"/>
    <col min="14089" max="14337" width="9" style="748"/>
    <col min="14338" max="14338" width="11.125" style="748" customWidth="1"/>
    <col min="14339" max="14339" width="9" style="748"/>
    <col min="14340" max="14340" width="21.25" style="748" customWidth="1"/>
    <col min="14341" max="14341" width="9" style="748"/>
    <col min="14342" max="14342" width="14" style="748" customWidth="1"/>
    <col min="14343" max="14343" width="4.875" style="748" customWidth="1"/>
    <col min="14344" max="14344" width="15.125" style="748" customWidth="1"/>
    <col min="14345" max="14593" width="9" style="748"/>
    <col min="14594" max="14594" width="11.125" style="748" customWidth="1"/>
    <col min="14595" max="14595" width="9" style="748"/>
    <col min="14596" max="14596" width="21.25" style="748" customWidth="1"/>
    <col min="14597" max="14597" width="9" style="748"/>
    <col min="14598" max="14598" width="14" style="748" customWidth="1"/>
    <col min="14599" max="14599" width="4.875" style="748" customWidth="1"/>
    <col min="14600" max="14600" width="15.125" style="748" customWidth="1"/>
    <col min="14601" max="14849" width="9" style="748"/>
    <col min="14850" max="14850" width="11.125" style="748" customWidth="1"/>
    <col min="14851" max="14851" width="9" style="748"/>
    <col min="14852" max="14852" width="21.25" style="748" customWidth="1"/>
    <col min="14853" max="14853" width="9" style="748"/>
    <col min="14854" max="14854" width="14" style="748" customWidth="1"/>
    <col min="14855" max="14855" width="4.875" style="748" customWidth="1"/>
    <col min="14856" max="14856" width="15.125" style="748" customWidth="1"/>
    <col min="14857" max="15105" width="9" style="748"/>
    <col min="15106" max="15106" width="11.125" style="748" customWidth="1"/>
    <col min="15107" max="15107" width="9" style="748"/>
    <col min="15108" max="15108" width="21.25" style="748" customWidth="1"/>
    <col min="15109" max="15109" width="9" style="748"/>
    <col min="15110" max="15110" width="14" style="748" customWidth="1"/>
    <col min="15111" max="15111" width="4.875" style="748" customWidth="1"/>
    <col min="15112" max="15112" width="15.125" style="748" customWidth="1"/>
    <col min="15113" max="15361" width="9" style="748"/>
    <col min="15362" max="15362" width="11.125" style="748" customWidth="1"/>
    <col min="15363" max="15363" width="9" style="748"/>
    <col min="15364" max="15364" width="21.25" style="748" customWidth="1"/>
    <col min="15365" max="15365" width="9" style="748"/>
    <col min="15366" max="15366" width="14" style="748" customWidth="1"/>
    <col min="15367" max="15367" width="4.875" style="748" customWidth="1"/>
    <col min="15368" max="15368" width="15.125" style="748" customWidth="1"/>
    <col min="15369" max="15617" width="9" style="748"/>
    <col min="15618" max="15618" width="11.125" style="748" customWidth="1"/>
    <col min="15619" max="15619" width="9" style="748"/>
    <col min="15620" max="15620" width="21.25" style="748" customWidth="1"/>
    <col min="15621" max="15621" width="9" style="748"/>
    <col min="15622" max="15622" width="14" style="748" customWidth="1"/>
    <col min="15623" max="15623" width="4.875" style="748" customWidth="1"/>
    <col min="15624" max="15624" width="15.125" style="748" customWidth="1"/>
    <col min="15625" max="15873" width="9" style="748"/>
    <col min="15874" max="15874" width="11.125" style="748" customWidth="1"/>
    <col min="15875" max="15875" width="9" style="748"/>
    <col min="15876" max="15876" width="21.25" style="748" customWidth="1"/>
    <col min="15877" max="15877" width="9" style="748"/>
    <col min="15878" max="15878" width="14" style="748" customWidth="1"/>
    <col min="15879" max="15879" width="4.875" style="748" customWidth="1"/>
    <col min="15880" max="15880" width="15.125" style="748" customWidth="1"/>
    <col min="15881" max="16129" width="9" style="748"/>
    <col min="16130" max="16130" width="11.125" style="748" customWidth="1"/>
    <col min="16131" max="16131" width="9" style="748"/>
    <col min="16132" max="16132" width="21.25" style="748" customWidth="1"/>
    <col min="16133" max="16133" width="9" style="748"/>
    <col min="16134" max="16134" width="14" style="748" customWidth="1"/>
    <col min="16135" max="16135" width="4.875" style="748" customWidth="1"/>
    <col min="16136" max="16136" width="15.125" style="748" customWidth="1"/>
    <col min="16137" max="16384" width="9" style="748"/>
  </cols>
  <sheetData>
    <row r="1" spans="1:8" ht="15" customHeight="1">
      <c r="A1" s="88" t="s">
        <v>1999</v>
      </c>
      <c r="B1" s="88"/>
      <c r="C1" s="88"/>
      <c r="D1" s="88"/>
      <c r="E1" s="88"/>
      <c r="F1" s="88"/>
      <c r="G1" s="2262" t="s">
        <v>1002</v>
      </c>
      <c r="H1" s="2262"/>
    </row>
    <row r="2" spans="1:8" s="346" customFormat="1" ht="24.75" customHeight="1">
      <c r="A2" s="4103" t="s">
        <v>1789</v>
      </c>
      <c r="B2" s="4103"/>
      <c r="C2" s="4103"/>
      <c r="D2" s="4103"/>
      <c r="E2" s="4103"/>
      <c r="F2" s="4103"/>
      <c r="G2" s="4103"/>
      <c r="H2" s="4103"/>
    </row>
    <row r="3" spans="1:8" ht="10.5" customHeight="1" thickBot="1">
      <c r="A3" s="88"/>
      <c r="B3" s="88"/>
      <c r="C3" s="88"/>
      <c r="D3" s="88"/>
      <c r="E3" s="88"/>
      <c r="F3" s="88"/>
      <c r="G3" s="88"/>
      <c r="H3" s="88"/>
    </row>
    <row r="4" spans="1:8" ht="15" customHeight="1">
      <c r="A4" s="4104" t="s">
        <v>104</v>
      </c>
      <c r="B4" s="4105"/>
      <c r="C4" s="4106"/>
      <c r="D4" s="4107"/>
      <c r="E4" s="4107"/>
      <c r="F4" s="4107"/>
      <c r="G4" s="4107"/>
      <c r="H4" s="4108"/>
    </row>
    <row r="5" spans="1:8" ht="15" customHeight="1" thickBot="1">
      <c r="A5" s="4109" t="s">
        <v>47</v>
      </c>
      <c r="B5" s="4110"/>
      <c r="C5" s="3279" t="s">
        <v>729</v>
      </c>
      <c r="D5" s="2270"/>
      <c r="E5" s="2270"/>
      <c r="F5" s="2270"/>
      <c r="G5" s="2270"/>
      <c r="H5" s="4092"/>
    </row>
    <row r="6" spans="1:8" ht="19.5" customHeight="1" thickTop="1">
      <c r="A6" s="4093" t="s">
        <v>1790</v>
      </c>
      <c r="B6" s="4094"/>
      <c r="C6" s="4094"/>
      <c r="D6" s="4094"/>
      <c r="E6" s="4095"/>
      <c r="F6" s="4094"/>
      <c r="G6" s="1297" t="s">
        <v>1791</v>
      </c>
      <c r="H6" s="1298"/>
    </row>
    <row r="7" spans="1:8" ht="19.5" customHeight="1">
      <c r="A7" s="4096" t="s">
        <v>1792</v>
      </c>
      <c r="B7" s="4096"/>
      <c r="C7" s="4096"/>
      <c r="D7" s="4096"/>
      <c r="E7" s="4097">
        <f>E6*0.5</f>
        <v>0</v>
      </c>
      <c r="F7" s="4098"/>
      <c r="G7" s="1299" t="s">
        <v>1791</v>
      </c>
      <c r="H7" s="4099" t="s">
        <v>1793</v>
      </c>
    </row>
    <row r="8" spans="1:8" ht="19.5" customHeight="1">
      <c r="A8" s="4096" t="s">
        <v>1794</v>
      </c>
      <c r="B8" s="4096"/>
      <c r="C8" s="4096"/>
      <c r="D8" s="4096"/>
      <c r="E8" s="4101" t="e">
        <f>E9/E10</f>
        <v>#DIV/0!</v>
      </c>
      <c r="F8" s="4102"/>
      <c r="G8" s="1299" t="s">
        <v>1791</v>
      </c>
      <c r="H8" s="4099"/>
    </row>
    <row r="9" spans="1:8" ht="19.5" customHeight="1">
      <c r="A9" s="4096" t="s">
        <v>1795</v>
      </c>
      <c r="B9" s="4096"/>
      <c r="C9" s="4096"/>
      <c r="D9" s="4096"/>
      <c r="E9" s="4101"/>
      <c r="F9" s="4102"/>
      <c r="G9" s="1299" t="s">
        <v>1791</v>
      </c>
      <c r="H9" s="4099"/>
    </row>
    <row r="10" spans="1:8" ht="19.5" customHeight="1">
      <c r="A10" s="4096" t="s">
        <v>1796</v>
      </c>
      <c r="B10" s="4096"/>
      <c r="C10" s="4096"/>
      <c r="D10" s="4096"/>
      <c r="E10" s="4101"/>
      <c r="F10" s="4102"/>
      <c r="G10" s="1299" t="s">
        <v>1791</v>
      </c>
      <c r="H10" s="4100"/>
    </row>
    <row r="11" spans="1:8" ht="15" customHeight="1">
      <c r="A11" s="4090" t="s">
        <v>1797</v>
      </c>
      <c r="B11" s="3280" t="s">
        <v>949</v>
      </c>
      <c r="C11" s="3281"/>
      <c r="D11" s="3282"/>
      <c r="E11" s="3280" t="s">
        <v>1008</v>
      </c>
      <c r="F11" s="3281"/>
      <c r="G11" s="2270"/>
      <c r="H11" s="4092"/>
    </row>
    <row r="12" spans="1:8" ht="19.5" customHeight="1">
      <c r="A12" s="4090"/>
      <c r="B12" s="1015">
        <v>1</v>
      </c>
      <c r="C12" s="4082"/>
      <c r="D12" s="4083"/>
      <c r="E12" s="4082"/>
      <c r="F12" s="4084"/>
      <c r="G12" s="4084"/>
      <c r="H12" s="4085"/>
    </row>
    <row r="13" spans="1:8" ht="19.5" customHeight="1">
      <c r="A13" s="4090"/>
      <c r="B13" s="1015">
        <v>2</v>
      </c>
      <c r="C13" s="4082"/>
      <c r="D13" s="4083"/>
      <c r="E13" s="4082"/>
      <c r="F13" s="4084"/>
      <c r="G13" s="4084"/>
      <c r="H13" s="4085"/>
    </row>
    <row r="14" spans="1:8" ht="19.5" customHeight="1">
      <c r="A14" s="4090"/>
      <c r="B14" s="1015">
        <v>3</v>
      </c>
      <c r="C14" s="4082"/>
      <c r="D14" s="4083"/>
      <c r="E14" s="4082"/>
      <c r="F14" s="4084"/>
      <c r="G14" s="4084"/>
      <c r="H14" s="4085"/>
    </row>
    <row r="15" spans="1:8" ht="15" customHeight="1">
      <c r="A15" s="4090"/>
      <c r="B15" s="1015">
        <v>4</v>
      </c>
      <c r="C15" s="4082"/>
      <c r="D15" s="4083"/>
      <c r="E15" s="4082"/>
      <c r="F15" s="4084"/>
      <c r="G15" s="4084"/>
      <c r="H15" s="4085"/>
    </row>
    <row r="16" spans="1:8" ht="15" customHeight="1">
      <c r="A16" s="4090"/>
      <c r="B16" s="1015">
        <v>5</v>
      </c>
      <c r="C16" s="4082"/>
      <c r="D16" s="4083"/>
      <c r="E16" s="4082"/>
      <c r="F16" s="4084"/>
      <c r="G16" s="4084"/>
      <c r="H16" s="4085"/>
    </row>
    <row r="17" spans="1:8" ht="15" customHeight="1">
      <c r="A17" s="4090"/>
      <c r="B17" s="1015">
        <v>6</v>
      </c>
      <c r="C17" s="4082"/>
      <c r="D17" s="4083"/>
      <c r="E17" s="4082"/>
      <c r="F17" s="4084"/>
      <c r="G17" s="4084"/>
      <c r="H17" s="4085"/>
    </row>
    <row r="18" spans="1:8" ht="15" customHeight="1">
      <c r="A18" s="4090"/>
      <c r="B18" s="1015">
        <v>7</v>
      </c>
      <c r="C18" s="4082"/>
      <c r="D18" s="4083"/>
      <c r="E18" s="4082"/>
      <c r="F18" s="4084"/>
      <c r="G18" s="4084"/>
      <c r="H18" s="4085"/>
    </row>
    <row r="19" spans="1:8" ht="19.5" customHeight="1">
      <c r="A19" s="4090"/>
      <c r="B19" s="1015">
        <v>8</v>
      </c>
      <c r="C19" s="4082"/>
      <c r="D19" s="4083"/>
      <c r="E19" s="4082"/>
      <c r="F19" s="4084"/>
      <c r="G19" s="4084"/>
      <c r="H19" s="4085"/>
    </row>
    <row r="20" spans="1:8" ht="19.5" customHeight="1">
      <c r="A20" s="4090"/>
      <c r="B20" s="1015">
        <v>9</v>
      </c>
      <c r="C20" s="4082"/>
      <c r="D20" s="4083"/>
      <c r="E20" s="4082"/>
      <c r="F20" s="4084"/>
      <c r="G20" s="4084"/>
      <c r="H20" s="4085"/>
    </row>
    <row r="21" spans="1:8" ht="19.5" customHeight="1">
      <c r="A21" s="4090"/>
      <c r="B21" s="1015">
        <v>10</v>
      </c>
      <c r="C21" s="4082"/>
      <c r="D21" s="4083"/>
      <c r="E21" s="4082"/>
      <c r="F21" s="4084"/>
      <c r="G21" s="4084"/>
      <c r="H21" s="4085"/>
    </row>
    <row r="22" spans="1:8" ht="19.5" customHeight="1">
      <c r="A22" s="4090"/>
      <c r="B22" s="1015">
        <v>11</v>
      </c>
      <c r="C22" s="4082"/>
      <c r="D22" s="4083"/>
      <c r="E22" s="4082"/>
      <c r="F22" s="4084"/>
      <c r="G22" s="4084"/>
      <c r="H22" s="4085"/>
    </row>
    <row r="23" spans="1:8" ht="19.5" customHeight="1">
      <c r="A23" s="4090"/>
      <c r="B23" s="1015">
        <v>12</v>
      </c>
      <c r="C23" s="4082"/>
      <c r="D23" s="4083"/>
      <c r="E23" s="4082"/>
      <c r="F23" s="4084"/>
      <c r="G23" s="4084"/>
      <c r="H23" s="4085"/>
    </row>
    <row r="24" spans="1:8" ht="19.5" customHeight="1">
      <c r="A24" s="4090"/>
      <c r="B24" s="1015">
        <v>13</v>
      </c>
      <c r="C24" s="4082"/>
      <c r="D24" s="4083"/>
      <c r="E24" s="4082"/>
      <c r="F24" s="4084"/>
      <c r="G24" s="4084"/>
      <c r="H24" s="4085"/>
    </row>
    <row r="25" spans="1:8" ht="15" customHeight="1">
      <c r="A25" s="4090"/>
      <c r="B25" s="1015">
        <v>14</v>
      </c>
      <c r="C25" s="4082"/>
      <c r="D25" s="4083"/>
      <c r="E25" s="4082"/>
      <c r="F25" s="4084"/>
      <c r="G25" s="4084"/>
      <c r="H25" s="4085"/>
    </row>
    <row r="26" spans="1:8" ht="15" customHeight="1">
      <c r="A26" s="4090"/>
      <c r="B26" s="1015">
        <v>15</v>
      </c>
      <c r="C26" s="4082"/>
      <c r="D26" s="4083"/>
      <c r="E26" s="4082"/>
      <c r="F26" s="4084"/>
      <c r="G26" s="4084"/>
      <c r="H26" s="4085"/>
    </row>
    <row r="27" spans="1:8" ht="17.25" customHeight="1">
      <c r="A27" s="4090"/>
      <c r="B27" s="1015">
        <v>16</v>
      </c>
      <c r="C27" s="4082"/>
      <c r="D27" s="4083"/>
      <c r="E27" s="4082"/>
      <c r="F27" s="4084"/>
      <c r="G27" s="4084"/>
      <c r="H27" s="4085"/>
    </row>
    <row r="28" spans="1:8" ht="17.25" customHeight="1">
      <c r="A28" s="4090"/>
      <c r="B28" s="1015">
        <v>17</v>
      </c>
      <c r="C28" s="4082"/>
      <c r="D28" s="4083"/>
      <c r="E28" s="4082"/>
      <c r="F28" s="4084"/>
      <c r="G28" s="4084"/>
      <c r="H28" s="4085"/>
    </row>
    <row r="29" spans="1:8" ht="15" customHeight="1">
      <c r="A29" s="4090"/>
      <c r="B29" s="1015">
        <v>18</v>
      </c>
      <c r="C29" s="4082"/>
      <c r="D29" s="4083"/>
      <c r="E29" s="4082"/>
      <c r="F29" s="4084"/>
      <c r="G29" s="4084"/>
      <c r="H29" s="4085"/>
    </row>
    <row r="30" spans="1:8" ht="15" customHeight="1">
      <c r="A30" s="4090"/>
      <c r="B30" s="1015">
        <v>19</v>
      </c>
      <c r="C30" s="4082"/>
      <c r="D30" s="4083"/>
      <c r="E30" s="4082"/>
      <c r="F30" s="4084"/>
      <c r="G30" s="4084"/>
      <c r="H30" s="4085"/>
    </row>
    <row r="31" spans="1:8" ht="15" customHeight="1">
      <c r="A31" s="4090"/>
      <c r="B31" s="1015">
        <v>20</v>
      </c>
      <c r="C31" s="4082"/>
      <c r="D31" s="4083"/>
      <c r="E31" s="4082"/>
      <c r="F31" s="4084"/>
      <c r="G31" s="4084"/>
      <c r="H31" s="4085"/>
    </row>
    <row r="32" spans="1:8" ht="15" customHeight="1">
      <c r="A32" s="4090"/>
      <c r="B32" s="1015">
        <v>21</v>
      </c>
      <c r="C32" s="4082"/>
      <c r="D32" s="4083"/>
      <c r="E32" s="4082"/>
      <c r="F32" s="4084"/>
      <c r="G32" s="4084"/>
      <c r="H32" s="4085"/>
    </row>
    <row r="33" spans="1:8" ht="15" customHeight="1">
      <c r="A33" s="4090"/>
      <c r="B33" s="1015">
        <v>22</v>
      </c>
      <c r="C33" s="4082"/>
      <c r="D33" s="4083"/>
      <c r="E33" s="4082"/>
      <c r="F33" s="4084"/>
      <c r="G33" s="4084"/>
      <c r="H33" s="4085"/>
    </row>
    <row r="34" spans="1:8" ht="15" customHeight="1">
      <c r="A34" s="4090"/>
      <c r="B34" s="1015">
        <v>23</v>
      </c>
      <c r="C34" s="4082"/>
      <c r="D34" s="4083"/>
      <c r="E34" s="4082"/>
      <c r="F34" s="4084"/>
      <c r="G34" s="4084"/>
      <c r="H34" s="4085"/>
    </row>
    <row r="35" spans="1:8" ht="15" customHeight="1">
      <c r="A35" s="4090"/>
      <c r="B35" s="1015">
        <v>24</v>
      </c>
      <c r="C35" s="4082"/>
      <c r="D35" s="4083"/>
      <c r="E35" s="4082"/>
      <c r="F35" s="4084"/>
      <c r="G35" s="4084"/>
      <c r="H35" s="4085"/>
    </row>
    <row r="36" spans="1:8" ht="15" customHeight="1">
      <c r="A36" s="4090"/>
      <c r="B36" s="1015">
        <v>25</v>
      </c>
      <c r="C36" s="4082"/>
      <c r="D36" s="4083"/>
      <c r="E36" s="4082"/>
      <c r="F36" s="4084"/>
      <c r="G36" s="4084"/>
      <c r="H36" s="4085"/>
    </row>
    <row r="37" spans="1:8" ht="15" customHeight="1">
      <c r="A37" s="4090"/>
      <c r="B37" s="1015">
        <v>26</v>
      </c>
      <c r="C37" s="4082"/>
      <c r="D37" s="4083"/>
      <c r="E37" s="4082"/>
      <c r="F37" s="4084"/>
      <c r="G37" s="4084"/>
      <c r="H37" s="4085"/>
    </row>
    <row r="38" spans="1:8" ht="15" customHeight="1">
      <c r="A38" s="4090"/>
      <c r="B38" s="1015">
        <v>27</v>
      </c>
      <c r="C38" s="4082"/>
      <c r="D38" s="4083"/>
      <c r="E38" s="4082"/>
      <c r="F38" s="4084"/>
      <c r="G38" s="4084"/>
      <c r="H38" s="4085"/>
    </row>
    <row r="39" spans="1:8" ht="15" customHeight="1">
      <c r="A39" s="4090"/>
      <c r="B39" s="1015">
        <v>28</v>
      </c>
      <c r="C39" s="4082"/>
      <c r="D39" s="4083"/>
      <c r="E39" s="4082"/>
      <c r="F39" s="4084"/>
      <c r="G39" s="4084"/>
      <c r="H39" s="4085"/>
    </row>
    <row r="40" spans="1:8" ht="15" customHeight="1">
      <c r="A40" s="4090"/>
      <c r="B40" s="1015">
        <v>29</v>
      </c>
      <c r="C40" s="4082"/>
      <c r="D40" s="4083"/>
      <c r="E40" s="4082"/>
      <c r="F40" s="4084"/>
      <c r="G40" s="4084"/>
      <c r="H40" s="4085"/>
    </row>
    <row r="41" spans="1:8" ht="15" customHeight="1" thickBot="1">
      <c r="A41" s="4091"/>
      <c r="B41" s="336">
        <v>30</v>
      </c>
      <c r="C41" s="4086"/>
      <c r="D41" s="4087"/>
      <c r="E41" s="4086"/>
      <c r="F41" s="4088"/>
      <c r="G41" s="4088"/>
      <c r="H41" s="4089"/>
    </row>
    <row r="42" spans="1:8" ht="15" customHeight="1">
      <c r="A42" s="1300" t="s">
        <v>1798</v>
      </c>
      <c r="B42" s="88"/>
      <c r="C42" s="88"/>
      <c r="D42" s="88"/>
      <c r="E42" s="88"/>
      <c r="F42" s="88"/>
      <c r="G42" s="88"/>
      <c r="H42" s="88"/>
    </row>
    <row r="43" spans="1:8" ht="15" customHeight="1">
      <c r="A43" s="1300" t="s">
        <v>1799</v>
      </c>
      <c r="B43" s="88"/>
      <c r="C43" s="88"/>
      <c r="D43" s="88"/>
      <c r="E43" s="88"/>
      <c r="F43" s="88"/>
      <c r="G43" s="88"/>
      <c r="H43" s="88"/>
    </row>
    <row r="44" spans="1:8" ht="15" customHeight="1">
      <c r="A44" s="1300" t="s">
        <v>1775</v>
      </c>
      <c r="B44" s="88"/>
      <c r="C44" s="88"/>
      <c r="D44" s="88"/>
      <c r="E44" s="88"/>
      <c r="F44" s="88"/>
      <c r="G44" s="88"/>
      <c r="H44" s="88"/>
    </row>
    <row r="45" spans="1:8" ht="15" customHeight="1">
      <c r="A45" s="749"/>
    </row>
  </sheetData>
  <mergeCells count="80">
    <mergeCell ref="G1:H1"/>
    <mergeCell ref="A2:H2"/>
    <mergeCell ref="A4:B4"/>
    <mergeCell ref="C4:H4"/>
    <mergeCell ref="A5:B5"/>
    <mergeCell ref="C5:H5"/>
    <mergeCell ref="A6:D6"/>
    <mergeCell ref="E6:F6"/>
    <mergeCell ref="A7:D7"/>
    <mergeCell ref="E7:F7"/>
    <mergeCell ref="H7:H10"/>
    <mergeCell ref="A8:D8"/>
    <mergeCell ref="E8:F8"/>
    <mergeCell ref="A9:D9"/>
    <mergeCell ref="E9:F9"/>
    <mergeCell ref="A10:D10"/>
    <mergeCell ref="E10:F10"/>
    <mergeCell ref="A11:A41"/>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s>
  <phoneticPr fontId="5"/>
  <printOptions horizontalCentered="1"/>
  <pageMargins left="0.39370078740157483" right="0.39370078740157483" top="0.98425196850393704" bottom="0.47244094488188981" header="0.51181102362204722" footer="0.39370078740157483"/>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B1:K41"/>
  <sheetViews>
    <sheetView workbookViewId="0">
      <selection activeCell="M22" sqref="M22"/>
    </sheetView>
  </sheetViews>
  <sheetFormatPr defaultRowHeight="13.5"/>
  <cols>
    <col min="1" max="1" width="1.625" style="9" customWidth="1"/>
    <col min="2" max="2" width="3.5" style="9" customWidth="1"/>
    <col min="3" max="4" width="9" style="9" customWidth="1"/>
    <col min="5" max="6" width="8.5" style="9" customWidth="1"/>
    <col min="7" max="7" width="8.375" style="9" customWidth="1"/>
    <col min="8" max="8" width="7.375" style="9" customWidth="1"/>
    <col min="9" max="10" width="10" style="9" customWidth="1"/>
    <col min="11" max="11" width="17.125" style="9" customWidth="1"/>
    <col min="12" max="12" width="3.125" style="9" customWidth="1"/>
    <col min="13" max="256" width="9" style="9"/>
    <col min="257" max="257" width="1.625" style="9" customWidth="1"/>
    <col min="258" max="258" width="3.5" style="9" customWidth="1"/>
    <col min="259" max="260" width="9" style="9" customWidth="1"/>
    <col min="261" max="262" width="8.5" style="9" customWidth="1"/>
    <col min="263" max="263" width="8.375" style="9" customWidth="1"/>
    <col min="264" max="264" width="7.375" style="9" customWidth="1"/>
    <col min="265" max="266" width="10" style="9" customWidth="1"/>
    <col min="267" max="267" width="17.125" style="9" customWidth="1"/>
    <col min="268" max="512" width="9" style="9"/>
    <col min="513" max="513" width="1.625" style="9" customWidth="1"/>
    <col min="514" max="514" width="3.5" style="9" customWidth="1"/>
    <col min="515" max="516" width="9" style="9" customWidth="1"/>
    <col min="517" max="518" width="8.5" style="9" customWidth="1"/>
    <col min="519" max="519" width="8.375" style="9" customWidth="1"/>
    <col min="520" max="520" width="7.375" style="9" customWidth="1"/>
    <col min="521" max="522" width="10" style="9" customWidth="1"/>
    <col min="523" max="523" width="17.125" style="9" customWidth="1"/>
    <col min="524" max="768" width="9" style="9"/>
    <col min="769" max="769" width="1.625" style="9" customWidth="1"/>
    <col min="770" max="770" width="3.5" style="9" customWidth="1"/>
    <col min="771" max="772" width="9" style="9" customWidth="1"/>
    <col min="773" max="774" width="8.5" style="9" customWidth="1"/>
    <col min="775" max="775" width="8.375" style="9" customWidth="1"/>
    <col min="776" max="776" width="7.375" style="9" customWidth="1"/>
    <col min="777" max="778" width="10" style="9" customWidth="1"/>
    <col min="779" max="779" width="17.125" style="9" customWidth="1"/>
    <col min="780" max="1024" width="9" style="9"/>
    <col min="1025" max="1025" width="1.625" style="9" customWidth="1"/>
    <col min="1026" max="1026" width="3.5" style="9" customWidth="1"/>
    <col min="1027" max="1028" width="9" style="9" customWidth="1"/>
    <col min="1029" max="1030" width="8.5" style="9" customWidth="1"/>
    <col min="1031" max="1031" width="8.375" style="9" customWidth="1"/>
    <col min="1032" max="1032" width="7.375" style="9" customWidth="1"/>
    <col min="1033" max="1034" width="10" style="9" customWidth="1"/>
    <col min="1035" max="1035" width="17.125" style="9" customWidth="1"/>
    <col min="1036" max="1280" width="9" style="9"/>
    <col min="1281" max="1281" width="1.625" style="9" customWidth="1"/>
    <col min="1282" max="1282" width="3.5" style="9" customWidth="1"/>
    <col min="1283" max="1284" width="9" style="9" customWidth="1"/>
    <col min="1285" max="1286" width="8.5" style="9" customWidth="1"/>
    <col min="1287" max="1287" width="8.375" style="9" customWidth="1"/>
    <col min="1288" max="1288" width="7.375" style="9" customWidth="1"/>
    <col min="1289" max="1290" width="10" style="9" customWidth="1"/>
    <col min="1291" max="1291" width="17.125" style="9" customWidth="1"/>
    <col min="1292" max="1536" width="9" style="9"/>
    <col min="1537" max="1537" width="1.625" style="9" customWidth="1"/>
    <col min="1538" max="1538" width="3.5" style="9" customWidth="1"/>
    <col min="1539" max="1540" width="9" style="9" customWidth="1"/>
    <col min="1541" max="1542" width="8.5" style="9" customWidth="1"/>
    <col min="1543" max="1543" width="8.375" style="9" customWidth="1"/>
    <col min="1544" max="1544" width="7.375" style="9" customWidth="1"/>
    <col min="1545" max="1546" width="10" style="9" customWidth="1"/>
    <col min="1547" max="1547" width="17.125" style="9" customWidth="1"/>
    <col min="1548" max="1792" width="9" style="9"/>
    <col min="1793" max="1793" width="1.625" style="9" customWidth="1"/>
    <col min="1794" max="1794" width="3.5" style="9" customWidth="1"/>
    <col min="1795" max="1796" width="9" style="9" customWidth="1"/>
    <col min="1797" max="1798" width="8.5" style="9" customWidth="1"/>
    <col min="1799" max="1799" width="8.375" style="9" customWidth="1"/>
    <col min="1800" max="1800" width="7.375" style="9" customWidth="1"/>
    <col min="1801" max="1802" width="10" style="9" customWidth="1"/>
    <col min="1803" max="1803" width="17.125" style="9" customWidth="1"/>
    <col min="1804" max="2048" width="9" style="9"/>
    <col min="2049" max="2049" width="1.625" style="9" customWidth="1"/>
    <col min="2050" max="2050" width="3.5" style="9" customWidth="1"/>
    <col min="2051" max="2052" width="9" style="9" customWidth="1"/>
    <col min="2053" max="2054" width="8.5" style="9" customWidth="1"/>
    <col min="2055" max="2055" width="8.375" style="9" customWidth="1"/>
    <col min="2056" max="2056" width="7.375" style="9" customWidth="1"/>
    <col min="2057" max="2058" width="10" style="9" customWidth="1"/>
    <col min="2059" max="2059" width="17.125" style="9" customWidth="1"/>
    <col min="2060" max="2304" width="9" style="9"/>
    <col min="2305" max="2305" width="1.625" style="9" customWidth="1"/>
    <col min="2306" max="2306" width="3.5" style="9" customWidth="1"/>
    <col min="2307" max="2308" width="9" style="9" customWidth="1"/>
    <col min="2309" max="2310" width="8.5" style="9" customWidth="1"/>
    <col min="2311" max="2311" width="8.375" style="9" customWidth="1"/>
    <col min="2312" max="2312" width="7.375" style="9" customWidth="1"/>
    <col min="2313" max="2314" width="10" style="9" customWidth="1"/>
    <col min="2315" max="2315" width="17.125" style="9" customWidth="1"/>
    <col min="2316" max="2560" width="9" style="9"/>
    <col min="2561" max="2561" width="1.625" style="9" customWidth="1"/>
    <col min="2562" max="2562" width="3.5" style="9" customWidth="1"/>
    <col min="2563" max="2564" width="9" style="9" customWidth="1"/>
    <col min="2565" max="2566" width="8.5" style="9" customWidth="1"/>
    <col min="2567" max="2567" width="8.375" style="9" customWidth="1"/>
    <col min="2568" max="2568" width="7.375" style="9" customWidth="1"/>
    <col min="2569" max="2570" width="10" style="9" customWidth="1"/>
    <col min="2571" max="2571" width="17.125" style="9" customWidth="1"/>
    <col min="2572" max="2816" width="9" style="9"/>
    <col min="2817" max="2817" width="1.625" style="9" customWidth="1"/>
    <col min="2818" max="2818" width="3.5" style="9" customWidth="1"/>
    <col min="2819" max="2820" width="9" style="9" customWidth="1"/>
    <col min="2821" max="2822" width="8.5" style="9" customWidth="1"/>
    <col min="2823" max="2823" width="8.375" style="9" customWidth="1"/>
    <col min="2824" max="2824" width="7.375" style="9" customWidth="1"/>
    <col min="2825" max="2826" width="10" style="9" customWidth="1"/>
    <col min="2827" max="2827" width="17.125" style="9" customWidth="1"/>
    <col min="2828" max="3072" width="9" style="9"/>
    <col min="3073" max="3073" width="1.625" style="9" customWidth="1"/>
    <col min="3074" max="3074" width="3.5" style="9" customWidth="1"/>
    <col min="3075" max="3076" width="9" style="9" customWidth="1"/>
    <col min="3077" max="3078" width="8.5" style="9" customWidth="1"/>
    <col min="3079" max="3079" width="8.375" style="9" customWidth="1"/>
    <col min="3080" max="3080" width="7.375" style="9" customWidth="1"/>
    <col min="3081" max="3082" width="10" style="9" customWidth="1"/>
    <col min="3083" max="3083" width="17.125" style="9" customWidth="1"/>
    <col min="3084" max="3328" width="9" style="9"/>
    <col min="3329" max="3329" width="1.625" style="9" customWidth="1"/>
    <col min="3330" max="3330" width="3.5" style="9" customWidth="1"/>
    <col min="3331" max="3332" width="9" style="9" customWidth="1"/>
    <col min="3333" max="3334" width="8.5" style="9" customWidth="1"/>
    <col min="3335" max="3335" width="8.375" style="9" customWidth="1"/>
    <col min="3336" max="3336" width="7.375" style="9" customWidth="1"/>
    <col min="3337" max="3338" width="10" style="9" customWidth="1"/>
    <col min="3339" max="3339" width="17.125" style="9" customWidth="1"/>
    <col min="3340" max="3584" width="9" style="9"/>
    <col min="3585" max="3585" width="1.625" style="9" customWidth="1"/>
    <col min="3586" max="3586" width="3.5" style="9" customWidth="1"/>
    <col min="3587" max="3588" width="9" style="9" customWidth="1"/>
    <col min="3589" max="3590" width="8.5" style="9" customWidth="1"/>
    <col min="3591" max="3591" width="8.375" style="9" customWidth="1"/>
    <col min="3592" max="3592" width="7.375" style="9" customWidth="1"/>
    <col min="3593" max="3594" width="10" style="9" customWidth="1"/>
    <col min="3595" max="3595" width="17.125" style="9" customWidth="1"/>
    <col min="3596" max="3840" width="9" style="9"/>
    <col min="3841" max="3841" width="1.625" style="9" customWidth="1"/>
    <col min="3842" max="3842" width="3.5" style="9" customWidth="1"/>
    <col min="3843" max="3844" width="9" style="9" customWidth="1"/>
    <col min="3845" max="3846" width="8.5" style="9" customWidth="1"/>
    <col min="3847" max="3847" width="8.375" style="9" customWidth="1"/>
    <col min="3848" max="3848" width="7.375" style="9" customWidth="1"/>
    <col min="3849" max="3850" width="10" style="9" customWidth="1"/>
    <col min="3851" max="3851" width="17.125" style="9" customWidth="1"/>
    <col min="3852" max="4096" width="9" style="9"/>
    <col min="4097" max="4097" width="1.625" style="9" customWidth="1"/>
    <col min="4098" max="4098" width="3.5" style="9" customWidth="1"/>
    <col min="4099" max="4100" width="9" style="9" customWidth="1"/>
    <col min="4101" max="4102" width="8.5" style="9" customWidth="1"/>
    <col min="4103" max="4103" width="8.375" style="9" customWidth="1"/>
    <col min="4104" max="4104" width="7.375" style="9" customWidth="1"/>
    <col min="4105" max="4106" width="10" style="9" customWidth="1"/>
    <col min="4107" max="4107" width="17.125" style="9" customWidth="1"/>
    <col min="4108" max="4352" width="9" style="9"/>
    <col min="4353" max="4353" width="1.625" style="9" customWidth="1"/>
    <col min="4354" max="4354" width="3.5" style="9" customWidth="1"/>
    <col min="4355" max="4356" width="9" style="9" customWidth="1"/>
    <col min="4357" max="4358" width="8.5" style="9" customWidth="1"/>
    <col min="4359" max="4359" width="8.375" style="9" customWidth="1"/>
    <col min="4360" max="4360" width="7.375" style="9" customWidth="1"/>
    <col min="4361" max="4362" width="10" style="9" customWidth="1"/>
    <col min="4363" max="4363" width="17.125" style="9" customWidth="1"/>
    <col min="4364" max="4608" width="9" style="9"/>
    <col min="4609" max="4609" width="1.625" style="9" customWidth="1"/>
    <col min="4610" max="4610" width="3.5" style="9" customWidth="1"/>
    <col min="4611" max="4612" width="9" style="9" customWidth="1"/>
    <col min="4613" max="4614" width="8.5" style="9" customWidth="1"/>
    <col min="4615" max="4615" width="8.375" style="9" customWidth="1"/>
    <col min="4616" max="4616" width="7.375" style="9" customWidth="1"/>
    <col min="4617" max="4618" width="10" style="9" customWidth="1"/>
    <col min="4619" max="4619" width="17.125" style="9" customWidth="1"/>
    <col min="4620" max="4864" width="9" style="9"/>
    <col min="4865" max="4865" width="1.625" style="9" customWidth="1"/>
    <col min="4866" max="4866" width="3.5" style="9" customWidth="1"/>
    <col min="4867" max="4868" width="9" style="9" customWidth="1"/>
    <col min="4869" max="4870" width="8.5" style="9" customWidth="1"/>
    <col min="4871" max="4871" width="8.375" style="9" customWidth="1"/>
    <col min="4872" max="4872" width="7.375" style="9" customWidth="1"/>
    <col min="4873" max="4874" width="10" style="9" customWidth="1"/>
    <col min="4875" max="4875" width="17.125" style="9" customWidth="1"/>
    <col min="4876" max="5120" width="9" style="9"/>
    <col min="5121" max="5121" width="1.625" style="9" customWidth="1"/>
    <col min="5122" max="5122" width="3.5" style="9" customWidth="1"/>
    <col min="5123" max="5124" width="9" style="9" customWidth="1"/>
    <col min="5125" max="5126" width="8.5" style="9" customWidth="1"/>
    <col min="5127" max="5127" width="8.375" style="9" customWidth="1"/>
    <col min="5128" max="5128" width="7.375" style="9" customWidth="1"/>
    <col min="5129" max="5130" width="10" style="9" customWidth="1"/>
    <col min="5131" max="5131" width="17.125" style="9" customWidth="1"/>
    <col min="5132" max="5376" width="9" style="9"/>
    <col min="5377" max="5377" width="1.625" style="9" customWidth="1"/>
    <col min="5378" max="5378" width="3.5" style="9" customWidth="1"/>
    <col min="5379" max="5380" width="9" style="9" customWidth="1"/>
    <col min="5381" max="5382" width="8.5" style="9" customWidth="1"/>
    <col min="5383" max="5383" width="8.375" style="9" customWidth="1"/>
    <col min="5384" max="5384" width="7.375" style="9" customWidth="1"/>
    <col min="5385" max="5386" width="10" style="9" customWidth="1"/>
    <col min="5387" max="5387" width="17.125" style="9" customWidth="1"/>
    <col min="5388" max="5632" width="9" style="9"/>
    <col min="5633" max="5633" width="1.625" style="9" customWidth="1"/>
    <col min="5634" max="5634" width="3.5" style="9" customWidth="1"/>
    <col min="5635" max="5636" width="9" style="9" customWidth="1"/>
    <col min="5637" max="5638" width="8.5" style="9" customWidth="1"/>
    <col min="5639" max="5639" width="8.375" style="9" customWidth="1"/>
    <col min="5640" max="5640" width="7.375" style="9" customWidth="1"/>
    <col min="5641" max="5642" width="10" style="9" customWidth="1"/>
    <col min="5643" max="5643" width="17.125" style="9" customWidth="1"/>
    <col min="5644" max="5888" width="9" style="9"/>
    <col min="5889" max="5889" width="1.625" style="9" customWidth="1"/>
    <col min="5890" max="5890" width="3.5" style="9" customWidth="1"/>
    <col min="5891" max="5892" width="9" style="9" customWidth="1"/>
    <col min="5893" max="5894" width="8.5" style="9" customWidth="1"/>
    <col min="5895" max="5895" width="8.375" style="9" customWidth="1"/>
    <col min="5896" max="5896" width="7.375" style="9" customWidth="1"/>
    <col min="5897" max="5898" width="10" style="9" customWidth="1"/>
    <col min="5899" max="5899" width="17.125" style="9" customWidth="1"/>
    <col min="5900" max="6144" width="9" style="9"/>
    <col min="6145" max="6145" width="1.625" style="9" customWidth="1"/>
    <col min="6146" max="6146" width="3.5" style="9" customWidth="1"/>
    <col min="6147" max="6148" width="9" style="9" customWidth="1"/>
    <col min="6149" max="6150" width="8.5" style="9" customWidth="1"/>
    <col min="6151" max="6151" width="8.375" style="9" customWidth="1"/>
    <col min="6152" max="6152" width="7.375" style="9" customWidth="1"/>
    <col min="6153" max="6154" width="10" style="9" customWidth="1"/>
    <col min="6155" max="6155" width="17.125" style="9" customWidth="1"/>
    <col min="6156" max="6400" width="9" style="9"/>
    <col min="6401" max="6401" width="1.625" style="9" customWidth="1"/>
    <col min="6402" max="6402" width="3.5" style="9" customWidth="1"/>
    <col min="6403" max="6404" width="9" style="9" customWidth="1"/>
    <col min="6405" max="6406" width="8.5" style="9" customWidth="1"/>
    <col min="6407" max="6407" width="8.375" style="9" customWidth="1"/>
    <col min="6408" max="6408" width="7.375" style="9" customWidth="1"/>
    <col min="6409" max="6410" width="10" style="9" customWidth="1"/>
    <col min="6411" max="6411" width="17.125" style="9" customWidth="1"/>
    <col min="6412" max="6656" width="9" style="9"/>
    <col min="6657" max="6657" width="1.625" style="9" customWidth="1"/>
    <col min="6658" max="6658" width="3.5" style="9" customWidth="1"/>
    <col min="6659" max="6660" width="9" style="9" customWidth="1"/>
    <col min="6661" max="6662" width="8.5" style="9" customWidth="1"/>
    <col min="6663" max="6663" width="8.375" style="9" customWidth="1"/>
    <col min="6664" max="6664" width="7.375" style="9" customWidth="1"/>
    <col min="6665" max="6666" width="10" style="9" customWidth="1"/>
    <col min="6667" max="6667" width="17.125" style="9" customWidth="1"/>
    <col min="6668" max="6912" width="9" style="9"/>
    <col min="6913" max="6913" width="1.625" style="9" customWidth="1"/>
    <col min="6914" max="6914" width="3.5" style="9" customWidth="1"/>
    <col min="6915" max="6916" width="9" style="9" customWidth="1"/>
    <col min="6917" max="6918" width="8.5" style="9" customWidth="1"/>
    <col min="6919" max="6919" width="8.375" style="9" customWidth="1"/>
    <col min="6920" max="6920" width="7.375" style="9" customWidth="1"/>
    <col min="6921" max="6922" width="10" style="9" customWidth="1"/>
    <col min="6923" max="6923" width="17.125" style="9" customWidth="1"/>
    <col min="6924" max="7168" width="9" style="9"/>
    <col min="7169" max="7169" width="1.625" style="9" customWidth="1"/>
    <col min="7170" max="7170" width="3.5" style="9" customWidth="1"/>
    <col min="7171" max="7172" width="9" style="9" customWidth="1"/>
    <col min="7173" max="7174" width="8.5" style="9" customWidth="1"/>
    <col min="7175" max="7175" width="8.375" style="9" customWidth="1"/>
    <col min="7176" max="7176" width="7.375" style="9" customWidth="1"/>
    <col min="7177" max="7178" width="10" style="9" customWidth="1"/>
    <col min="7179" max="7179" width="17.125" style="9" customWidth="1"/>
    <col min="7180" max="7424" width="9" style="9"/>
    <col min="7425" max="7425" width="1.625" style="9" customWidth="1"/>
    <col min="7426" max="7426" width="3.5" style="9" customWidth="1"/>
    <col min="7427" max="7428" width="9" style="9" customWidth="1"/>
    <col min="7429" max="7430" width="8.5" style="9" customWidth="1"/>
    <col min="7431" max="7431" width="8.375" style="9" customWidth="1"/>
    <col min="7432" max="7432" width="7.375" style="9" customWidth="1"/>
    <col min="7433" max="7434" width="10" style="9" customWidth="1"/>
    <col min="7435" max="7435" width="17.125" style="9" customWidth="1"/>
    <col min="7436" max="7680" width="9" style="9"/>
    <col min="7681" max="7681" width="1.625" style="9" customWidth="1"/>
    <col min="7682" max="7682" width="3.5" style="9" customWidth="1"/>
    <col min="7683" max="7684" width="9" style="9" customWidth="1"/>
    <col min="7685" max="7686" width="8.5" style="9" customWidth="1"/>
    <col min="7687" max="7687" width="8.375" style="9" customWidth="1"/>
    <col min="7688" max="7688" width="7.375" style="9" customWidth="1"/>
    <col min="7689" max="7690" width="10" style="9" customWidth="1"/>
    <col min="7691" max="7691" width="17.125" style="9" customWidth="1"/>
    <col min="7692" max="7936" width="9" style="9"/>
    <col min="7937" max="7937" width="1.625" style="9" customWidth="1"/>
    <col min="7938" max="7938" width="3.5" style="9" customWidth="1"/>
    <col min="7939" max="7940" width="9" style="9" customWidth="1"/>
    <col min="7941" max="7942" width="8.5" style="9" customWidth="1"/>
    <col min="7943" max="7943" width="8.375" style="9" customWidth="1"/>
    <col min="7944" max="7944" width="7.375" style="9" customWidth="1"/>
    <col min="7945" max="7946" width="10" style="9" customWidth="1"/>
    <col min="7947" max="7947" width="17.125" style="9" customWidth="1"/>
    <col min="7948" max="8192" width="9" style="9"/>
    <col min="8193" max="8193" width="1.625" style="9" customWidth="1"/>
    <col min="8194" max="8194" width="3.5" style="9" customWidth="1"/>
    <col min="8195" max="8196" width="9" style="9" customWidth="1"/>
    <col min="8197" max="8198" width="8.5" style="9" customWidth="1"/>
    <col min="8199" max="8199" width="8.375" style="9" customWidth="1"/>
    <col min="8200" max="8200" width="7.375" style="9" customWidth="1"/>
    <col min="8201" max="8202" width="10" style="9" customWidth="1"/>
    <col min="8203" max="8203" width="17.125" style="9" customWidth="1"/>
    <col min="8204" max="8448" width="9" style="9"/>
    <col min="8449" max="8449" width="1.625" style="9" customWidth="1"/>
    <col min="8450" max="8450" width="3.5" style="9" customWidth="1"/>
    <col min="8451" max="8452" width="9" style="9" customWidth="1"/>
    <col min="8453" max="8454" width="8.5" style="9" customWidth="1"/>
    <col min="8455" max="8455" width="8.375" style="9" customWidth="1"/>
    <col min="8456" max="8456" width="7.375" style="9" customWidth="1"/>
    <col min="8457" max="8458" width="10" style="9" customWidth="1"/>
    <col min="8459" max="8459" width="17.125" style="9" customWidth="1"/>
    <col min="8460" max="8704" width="9" style="9"/>
    <col min="8705" max="8705" width="1.625" style="9" customWidth="1"/>
    <col min="8706" max="8706" width="3.5" style="9" customWidth="1"/>
    <col min="8707" max="8708" width="9" style="9" customWidth="1"/>
    <col min="8709" max="8710" width="8.5" style="9" customWidth="1"/>
    <col min="8711" max="8711" width="8.375" style="9" customWidth="1"/>
    <col min="8712" max="8712" width="7.375" style="9" customWidth="1"/>
    <col min="8713" max="8714" width="10" style="9" customWidth="1"/>
    <col min="8715" max="8715" width="17.125" style="9" customWidth="1"/>
    <col min="8716" max="8960" width="9" style="9"/>
    <col min="8961" max="8961" width="1.625" style="9" customWidth="1"/>
    <col min="8962" max="8962" width="3.5" style="9" customWidth="1"/>
    <col min="8963" max="8964" width="9" style="9" customWidth="1"/>
    <col min="8965" max="8966" width="8.5" style="9" customWidth="1"/>
    <col min="8967" max="8967" width="8.375" style="9" customWidth="1"/>
    <col min="8968" max="8968" width="7.375" style="9" customWidth="1"/>
    <col min="8969" max="8970" width="10" style="9" customWidth="1"/>
    <col min="8971" max="8971" width="17.125" style="9" customWidth="1"/>
    <col min="8972" max="9216" width="9" style="9"/>
    <col min="9217" max="9217" width="1.625" style="9" customWidth="1"/>
    <col min="9218" max="9218" width="3.5" style="9" customWidth="1"/>
    <col min="9219" max="9220" width="9" style="9" customWidth="1"/>
    <col min="9221" max="9222" width="8.5" style="9" customWidth="1"/>
    <col min="9223" max="9223" width="8.375" style="9" customWidth="1"/>
    <col min="9224" max="9224" width="7.375" style="9" customWidth="1"/>
    <col min="9225" max="9226" width="10" style="9" customWidth="1"/>
    <col min="9227" max="9227" width="17.125" style="9" customWidth="1"/>
    <col min="9228" max="9472" width="9" style="9"/>
    <col min="9473" max="9473" width="1.625" style="9" customWidth="1"/>
    <col min="9474" max="9474" width="3.5" style="9" customWidth="1"/>
    <col min="9475" max="9476" width="9" style="9" customWidth="1"/>
    <col min="9477" max="9478" width="8.5" style="9" customWidth="1"/>
    <col min="9479" max="9479" width="8.375" style="9" customWidth="1"/>
    <col min="9480" max="9480" width="7.375" style="9" customWidth="1"/>
    <col min="9481" max="9482" width="10" style="9" customWidth="1"/>
    <col min="9483" max="9483" width="17.125" style="9" customWidth="1"/>
    <col min="9484" max="9728" width="9" style="9"/>
    <col min="9729" max="9729" width="1.625" style="9" customWidth="1"/>
    <col min="9730" max="9730" width="3.5" style="9" customWidth="1"/>
    <col min="9731" max="9732" width="9" style="9" customWidth="1"/>
    <col min="9733" max="9734" width="8.5" style="9" customWidth="1"/>
    <col min="9735" max="9735" width="8.375" style="9" customWidth="1"/>
    <col min="9736" max="9736" width="7.375" style="9" customWidth="1"/>
    <col min="9737" max="9738" width="10" style="9" customWidth="1"/>
    <col min="9739" max="9739" width="17.125" style="9" customWidth="1"/>
    <col min="9740" max="9984" width="9" style="9"/>
    <col min="9985" max="9985" width="1.625" style="9" customWidth="1"/>
    <col min="9986" max="9986" width="3.5" style="9" customWidth="1"/>
    <col min="9987" max="9988" width="9" style="9" customWidth="1"/>
    <col min="9989" max="9990" width="8.5" style="9" customWidth="1"/>
    <col min="9991" max="9991" width="8.375" style="9" customWidth="1"/>
    <col min="9992" max="9992" width="7.375" style="9" customWidth="1"/>
    <col min="9993" max="9994" width="10" style="9" customWidth="1"/>
    <col min="9995" max="9995" width="17.125" style="9" customWidth="1"/>
    <col min="9996" max="10240" width="9" style="9"/>
    <col min="10241" max="10241" width="1.625" style="9" customWidth="1"/>
    <col min="10242" max="10242" width="3.5" style="9" customWidth="1"/>
    <col min="10243" max="10244" width="9" style="9" customWidth="1"/>
    <col min="10245" max="10246" width="8.5" style="9" customWidth="1"/>
    <col min="10247" max="10247" width="8.375" style="9" customWidth="1"/>
    <col min="10248" max="10248" width="7.375" style="9" customWidth="1"/>
    <col min="10249" max="10250" width="10" style="9" customWidth="1"/>
    <col min="10251" max="10251" width="17.125" style="9" customWidth="1"/>
    <col min="10252" max="10496" width="9" style="9"/>
    <col min="10497" max="10497" width="1.625" style="9" customWidth="1"/>
    <col min="10498" max="10498" width="3.5" style="9" customWidth="1"/>
    <col min="10499" max="10500" width="9" style="9" customWidth="1"/>
    <col min="10501" max="10502" width="8.5" style="9" customWidth="1"/>
    <col min="10503" max="10503" width="8.375" style="9" customWidth="1"/>
    <col min="10504" max="10504" width="7.375" style="9" customWidth="1"/>
    <col min="10505" max="10506" width="10" style="9" customWidth="1"/>
    <col min="10507" max="10507" width="17.125" style="9" customWidth="1"/>
    <col min="10508" max="10752" width="9" style="9"/>
    <col min="10753" max="10753" width="1.625" style="9" customWidth="1"/>
    <col min="10754" max="10754" width="3.5" style="9" customWidth="1"/>
    <col min="10755" max="10756" width="9" style="9" customWidth="1"/>
    <col min="10757" max="10758" width="8.5" style="9" customWidth="1"/>
    <col min="10759" max="10759" width="8.375" style="9" customWidth="1"/>
    <col min="10760" max="10760" width="7.375" style="9" customWidth="1"/>
    <col min="10761" max="10762" width="10" style="9" customWidth="1"/>
    <col min="10763" max="10763" width="17.125" style="9" customWidth="1"/>
    <col min="10764" max="11008" width="9" style="9"/>
    <col min="11009" max="11009" width="1.625" style="9" customWidth="1"/>
    <col min="11010" max="11010" width="3.5" style="9" customWidth="1"/>
    <col min="11011" max="11012" width="9" style="9" customWidth="1"/>
    <col min="11013" max="11014" width="8.5" style="9" customWidth="1"/>
    <col min="11015" max="11015" width="8.375" style="9" customWidth="1"/>
    <col min="11016" max="11016" width="7.375" style="9" customWidth="1"/>
    <col min="11017" max="11018" width="10" style="9" customWidth="1"/>
    <col min="11019" max="11019" width="17.125" style="9" customWidth="1"/>
    <col min="11020" max="11264" width="9" style="9"/>
    <col min="11265" max="11265" width="1.625" style="9" customWidth="1"/>
    <col min="11266" max="11266" width="3.5" style="9" customWidth="1"/>
    <col min="11267" max="11268" width="9" style="9" customWidth="1"/>
    <col min="11269" max="11270" width="8.5" style="9" customWidth="1"/>
    <col min="11271" max="11271" width="8.375" style="9" customWidth="1"/>
    <col min="11272" max="11272" width="7.375" style="9" customWidth="1"/>
    <col min="11273" max="11274" width="10" style="9" customWidth="1"/>
    <col min="11275" max="11275" width="17.125" style="9" customWidth="1"/>
    <col min="11276" max="11520" width="9" style="9"/>
    <col min="11521" max="11521" width="1.625" style="9" customWidth="1"/>
    <col min="11522" max="11522" width="3.5" style="9" customWidth="1"/>
    <col min="11523" max="11524" width="9" style="9" customWidth="1"/>
    <col min="11525" max="11526" width="8.5" style="9" customWidth="1"/>
    <col min="11527" max="11527" width="8.375" style="9" customWidth="1"/>
    <col min="11528" max="11528" width="7.375" style="9" customWidth="1"/>
    <col min="11529" max="11530" width="10" style="9" customWidth="1"/>
    <col min="11531" max="11531" width="17.125" style="9" customWidth="1"/>
    <col min="11532" max="11776" width="9" style="9"/>
    <col min="11777" max="11777" width="1.625" style="9" customWidth="1"/>
    <col min="11778" max="11778" width="3.5" style="9" customWidth="1"/>
    <col min="11779" max="11780" width="9" style="9" customWidth="1"/>
    <col min="11781" max="11782" width="8.5" style="9" customWidth="1"/>
    <col min="11783" max="11783" width="8.375" style="9" customWidth="1"/>
    <col min="11784" max="11784" width="7.375" style="9" customWidth="1"/>
    <col min="11785" max="11786" width="10" style="9" customWidth="1"/>
    <col min="11787" max="11787" width="17.125" style="9" customWidth="1"/>
    <col min="11788" max="12032" width="9" style="9"/>
    <col min="12033" max="12033" width="1.625" style="9" customWidth="1"/>
    <col min="12034" max="12034" width="3.5" style="9" customWidth="1"/>
    <col min="12035" max="12036" width="9" style="9" customWidth="1"/>
    <col min="12037" max="12038" width="8.5" style="9" customWidth="1"/>
    <col min="12039" max="12039" width="8.375" style="9" customWidth="1"/>
    <col min="12040" max="12040" width="7.375" style="9" customWidth="1"/>
    <col min="12041" max="12042" width="10" style="9" customWidth="1"/>
    <col min="12043" max="12043" width="17.125" style="9" customWidth="1"/>
    <col min="12044" max="12288" width="9" style="9"/>
    <col min="12289" max="12289" width="1.625" style="9" customWidth="1"/>
    <col min="12290" max="12290" width="3.5" style="9" customWidth="1"/>
    <col min="12291" max="12292" width="9" style="9" customWidth="1"/>
    <col min="12293" max="12294" width="8.5" style="9" customWidth="1"/>
    <col min="12295" max="12295" width="8.375" style="9" customWidth="1"/>
    <col min="12296" max="12296" width="7.375" style="9" customWidth="1"/>
    <col min="12297" max="12298" width="10" style="9" customWidth="1"/>
    <col min="12299" max="12299" width="17.125" style="9" customWidth="1"/>
    <col min="12300" max="12544" width="9" style="9"/>
    <col min="12545" max="12545" width="1.625" style="9" customWidth="1"/>
    <col min="12546" max="12546" width="3.5" style="9" customWidth="1"/>
    <col min="12547" max="12548" width="9" style="9" customWidth="1"/>
    <col min="12549" max="12550" width="8.5" style="9" customWidth="1"/>
    <col min="12551" max="12551" width="8.375" style="9" customWidth="1"/>
    <col min="12552" max="12552" width="7.375" style="9" customWidth="1"/>
    <col min="12553" max="12554" width="10" style="9" customWidth="1"/>
    <col min="12555" max="12555" width="17.125" style="9" customWidth="1"/>
    <col min="12556" max="12800" width="9" style="9"/>
    <col min="12801" max="12801" width="1.625" style="9" customWidth="1"/>
    <col min="12802" max="12802" width="3.5" style="9" customWidth="1"/>
    <col min="12803" max="12804" width="9" style="9" customWidth="1"/>
    <col min="12805" max="12806" width="8.5" style="9" customWidth="1"/>
    <col min="12807" max="12807" width="8.375" style="9" customWidth="1"/>
    <col min="12808" max="12808" width="7.375" style="9" customWidth="1"/>
    <col min="12809" max="12810" width="10" style="9" customWidth="1"/>
    <col min="12811" max="12811" width="17.125" style="9" customWidth="1"/>
    <col min="12812" max="13056" width="9" style="9"/>
    <col min="13057" max="13057" width="1.625" style="9" customWidth="1"/>
    <col min="13058" max="13058" width="3.5" style="9" customWidth="1"/>
    <col min="13059" max="13060" width="9" style="9" customWidth="1"/>
    <col min="13061" max="13062" width="8.5" style="9" customWidth="1"/>
    <col min="13063" max="13063" width="8.375" style="9" customWidth="1"/>
    <col min="13064" max="13064" width="7.375" style="9" customWidth="1"/>
    <col min="13065" max="13066" width="10" style="9" customWidth="1"/>
    <col min="13067" max="13067" width="17.125" style="9" customWidth="1"/>
    <col min="13068" max="13312" width="9" style="9"/>
    <col min="13313" max="13313" width="1.625" style="9" customWidth="1"/>
    <col min="13314" max="13314" width="3.5" style="9" customWidth="1"/>
    <col min="13315" max="13316" width="9" style="9" customWidth="1"/>
    <col min="13317" max="13318" width="8.5" style="9" customWidth="1"/>
    <col min="13319" max="13319" width="8.375" style="9" customWidth="1"/>
    <col min="13320" max="13320" width="7.375" style="9" customWidth="1"/>
    <col min="13321" max="13322" width="10" style="9" customWidth="1"/>
    <col min="13323" max="13323" width="17.125" style="9" customWidth="1"/>
    <col min="13324" max="13568" width="9" style="9"/>
    <col min="13569" max="13569" width="1.625" style="9" customWidth="1"/>
    <col min="13570" max="13570" width="3.5" style="9" customWidth="1"/>
    <col min="13571" max="13572" width="9" style="9" customWidth="1"/>
    <col min="13573" max="13574" width="8.5" style="9" customWidth="1"/>
    <col min="13575" max="13575" width="8.375" style="9" customWidth="1"/>
    <col min="13576" max="13576" width="7.375" style="9" customWidth="1"/>
    <col min="13577" max="13578" width="10" style="9" customWidth="1"/>
    <col min="13579" max="13579" width="17.125" style="9" customWidth="1"/>
    <col min="13580" max="13824" width="9" style="9"/>
    <col min="13825" max="13825" width="1.625" style="9" customWidth="1"/>
    <col min="13826" max="13826" width="3.5" style="9" customWidth="1"/>
    <col min="13827" max="13828" width="9" style="9" customWidth="1"/>
    <col min="13829" max="13830" width="8.5" style="9" customWidth="1"/>
    <col min="13831" max="13831" width="8.375" style="9" customWidth="1"/>
    <col min="13832" max="13832" width="7.375" style="9" customWidth="1"/>
    <col min="13833" max="13834" width="10" style="9" customWidth="1"/>
    <col min="13835" max="13835" width="17.125" style="9" customWidth="1"/>
    <col min="13836" max="14080" width="9" style="9"/>
    <col min="14081" max="14081" width="1.625" style="9" customWidth="1"/>
    <col min="14082" max="14082" width="3.5" style="9" customWidth="1"/>
    <col min="14083" max="14084" width="9" style="9" customWidth="1"/>
    <col min="14085" max="14086" width="8.5" style="9" customWidth="1"/>
    <col min="14087" max="14087" width="8.375" style="9" customWidth="1"/>
    <col min="14088" max="14088" width="7.375" style="9" customWidth="1"/>
    <col min="14089" max="14090" width="10" style="9" customWidth="1"/>
    <col min="14091" max="14091" width="17.125" style="9" customWidth="1"/>
    <col min="14092" max="14336" width="9" style="9"/>
    <col min="14337" max="14337" width="1.625" style="9" customWidth="1"/>
    <col min="14338" max="14338" width="3.5" style="9" customWidth="1"/>
    <col min="14339" max="14340" width="9" style="9" customWidth="1"/>
    <col min="14341" max="14342" width="8.5" style="9" customWidth="1"/>
    <col min="14343" max="14343" width="8.375" style="9" customWidth="1"/>
    <col min="14344" max="14344" width="7.375" style="9" customWidth="1"/>
    <col min="14345" max="14346" width="10" style="9" customWidth="1"/>
    <col min="14347" max="14347" width="17.125" style="9" customWidth="1"/>
    <col min="14348" max="14592" width="9" style="9"/>
    <col min="14593" max="14593" width="1.625" style="9" customWidth="1"/>
    <col min="14594" max="14594" width="3.5" style="9" customWidth="1"/>
    <col min="14595" max="14596" width="9" style="9" customWidth="1"/>
    <col min="14597" max="14598" width="8.5" style="9" customWidth="1"/>
    <col min="14599" max="14599" width="8.375" style="9" customWidth="1"/>
    <col min="14600" max="14600" width="7.375" style="9" customWidth="1"/>
    <col min="14601" max="14602" width="10" style="9" customWidth="1"/>
    <col min="14603" max="14603" width="17.125" style="9" customWidth="1"/>
    <col min="14604" max="14848" width="9" style="9"/>
    <col min="14849" max="14849" width="1.625" style="9" customWidth="1"/>
    <col min="14850" max="14850" width="3.5" style="9" customWidth="1"/>
    <col min="14851" max="14852" width="9" style="9" customWidth="1"/>
    <col min="14853" max="14854" width="8.5" style="9" customWidth="1"/>
    <col min="14855" max="14855" width="8.375" style="9" customWidth="1"/>
    <col min="14856" max="14856" width="7.375" style="9" customWidth="1"/>
    <col min="14857" max="14858" width="10" style="9" customWidth="1"/>
    <col min="14859" max="14859" width="17.125" style="9" customWidth="1"/>
    <col min="14860" max="15104" width="9" style="9"/>
    <col min="15105" max="15105" width="1.625" style="9" customWidth="1"/>
    <col min="15106" max="15106" width="3.5" style="9" customWidth="1"/>
    <col min="15107" max="15108" width="9" style="9" customWidth="1"/>
    <col min="15109" max="15110" width="8.5" style="9" customWidth="1"/>
    <col min="15111" max="15111" width="8.375" style="9" customWidth="1"/>
    <col min="15112" max="15112" width="7.375" style="9" customWidth="1"/>
    <col min="15113" max="15114" width="10" style="9" customWidth="1"/>
    <col min="15115" max="15115" width="17.125" style="9" customWidth="1"/>
    <col min="15116" max="15360" width="9" style="9"/>
    <col min="15361" max="15361" width="1.625" style="9" customWidth="1"/>
    <col min="15362" max="15362" width="3.5" style="9" customWidth="1"/>
    <col min="15363" max="15364" width="9" style="9" customWidth="1"/>
    <col min="15365" max="15366" width="8.5" style="9" customWidth="1"/>
    <col min="15367" max="15367" width="8.375" style="9" customWidth="1"/>
    <col min="15368" max="15368" width="7.375" style="9" customWidth="1"/>
    <col min="15369" max="15370" width="10" style="9" customWidth="1"/>
    <col min="15371" max="15371" width="17.125" style="9" customWidth="1"/>
    <col min="15372" max="15616" width="9" style="9"/>
    <col min="15617" max="15617" width="1.625" style="9" customWidth="1"/>
    <col min="15618" max="15618" width="3.5" style="9" customWidth="1"/>
    <col min="15619" max="15620" width="9" style="9" customWidth="1"/>
    <col min="15621" max="15622" width="8.5" style="9" customWidth="1"/>
    <col min="15623" max="15623" width="8.375" style="9" customWidth="1"/>
    <col min="15624" max="15624" width="7.375" style="9" customWidth="1"/>
    <col min="15625" max="15626" width="10" style="9" customWidth="1"/>
    <col min="15627" max="15627" width="17.125" style="9" customWidth="1"/>
    <col min="15628" max="15872" width="9" style="9"/>
    <col min="15873" max="15873" width="1.625" style="9" customWidth="1"/>
    <col min="15874" max="15874" width="3.5" style="9" customWidth="1"/>
    <col min="15875" max="15876" width="9" style="9" customWidth="1"/>
    <col min="15877" max="15878" width="8.5" style="9" customWidth="1"/>
    <col min="15879" max="15879" width="8.375" style="9" customWidth="1"/>
    <col min="15880" max="15880" width="7.375" style="9" customWidth="1"/>
    <col min="15881" max="15882" width="10" style="9" customWidth="1"/>
    <col min="15883" max="15883" width="17.125" style="9" customWidth="1"/>
    <col min="15884" max="16128" width="9" style="9"/>
    <col min="16129" max="16129" width="1.625" style="9" customWidth="1"/>
    <col min="16130" max="16130" width="3.5" style="9" customWidth="1"/>
    <col min="16131" max="16132" width="9" style="9" customWidth="1"/>
    <col min="16133" max="16134" width="8.5" style="9" customWidth="1"/>
    <col min="16135" max="16135" width="8.375" style="9" customWidth="1"/>
    <col min="16136" max="16136" width="7.375" style="9" customWidth="1"/>
    <col min="16137" max="16138" width="10" style="9" customWidth="1"/>
    <col min="16139" max="16139" width="17.125" style="9" customWidth="1"/>
    <col min="16140" max="16384" width="9" style="9"/>
  </cols>
  <sheetData>
    <row r="1" spans="2:11" ht="9.75" customHeight="1"/>
    <row r="2" spans="2:11" ht="18" customHeight="1" thickBot="1">
      <c r="B2" s="1032" t="s">
        <v>2006</v>
      </c>
    </row>
    <row r="3" spans="2:11" ht="18" customHeight="1" thickBot="1">
      <c r="B3" s="1915" t="s">
        <v>162</v>
      </c>
      <c r="C3" s="1916"/>
      <c r="H3" s="1830" t="s">
        <v>163</v>
      </c>
      <c r="I3" s="1830"/>
      <c r="J3" s="1830"/>
      <c r="K3" s="1830"/>
    </row>
    <row r="4" spans="2:11" ht="41.25" customHeight="1">
      <c r="B4" s="1832" t="s">
        <v>173</v>
      </c>
      <c r="C4" s="1833"/>
      <c r="D4" s="1833"/>
      <c r="E4" s="1833"/>
      <c r="F4" s="1833"/>
      <c r="G4" s="1833"/>
      <c r="H4" s="1833"/>
      <c r="I4" s="1833"/>
      <c r="J4" s="1833"/>
      <c r="K4" s="1833"/>
    </row>
    <row r="5" spans="2:11" ht="6" customHeight="1">
      <c r="B5" s="1917"/>
      <c r="C5" s="1917"/>
      <c r="D5" s="1917"/>
      <c r="E5" s="1918"/>
      <c r="F5" s="1828"/>
      <c r="G5" s="151"/>
    </row>
    <row r="6" spans="2:11" ht="15" customHeight="1">
      <c r="B6" s="1917"/>
      <c r="C6" s="1917"/>
      <c r="D6" s="1917"/>
      <c r="E6" s="1918"/>
      <c r="F6" s="1828"/>
      <c r="G6" s="151"/>
      <c r="H6" s="1965" t="s">
        <v>174</v>
      </c>
      <c r="I6" s="1965"/>
      <c r="J6" s="1966"/>
      <c r="K6" s="1966"/>
    </row>
    <row r="7" spans="2:11" ht="15" customHeight="1">
      <c r="B7" s="1917"/>
      <c r="C7" s="1917"/>
      <c r="D7" s="1917"/>
      <c r="E7" s="1918"/>
      <c r="F7" s="1828"/>
      <c r="G7" s="156"/>
      <c r="H7" s="1965"/>
      <c r="I7" s="1965"/>
      <c r="J7" s="1966"/>
      <c r="K7" s="1966"/>
    </row>
    <row r="8" spans="2:11" ht="6" customHeight="1" thickBot="1">
      <c r="B8" s="36"/>
      <c r="C8" s="36"/>
      <c r="D8" s="36"/>
      <c r="E8" s="36"/>
      <c r="F8" s="36"/>
      <c r="G8" s="36"/>
      <c r="H8" s="36"/>
      <c r="I8" s="36"/>
      <c r="J8" s="36"/>
      <c r="K8" s="36"/>
    </row>
    <row r="9" spans="2:11" s="36" customFormat="1" ht="24.75" customHeight="1">
      <c r="B9" s="383"/>
      <c r="C9" s="1959" t="s">
        <v>52</v>
      </c>
      <c r="D9" s="1959"/>
      <c r="E9" s="1959" t="s">
        <v>165</v>
      </c>
      <c r="F9" s="1959"/>
      <c r="G9" s="1959" t="s">
        <v>166</v>
      </c>
      <c r="H9" s="1967"/>
      <c r="I9" s="1968" t="s">
        <v>175</v>
      </c>
      <c r="J9" s="1969"/>
      <c r="K9" s="38" t="s">
        <v>167</v>
      </c>
    </row>
    <row r="10" spans="2:11" s="36" customFormat="1" ht="17.25" customHeight="1">
      <c r="B10" s="383">
        <v>1</v>
      </c>
      <c r="C10" s="1970"/>
      <c r="D10" s="1970"/>
      <c r="E10" s="1971"/>
      <c r="F10" s="1970"/>
      <c r="G10" s="1970"/>
      <c r="H10" s="1972"/>
      <c r="I10" s="1973"/>
      <c r="J10" s="1974"/>
      <c r="K10" s="155"/>
    </row>
    <row r="11" spans="2:11" s="36" customFormat="1" ht="17.25" customHeight="1">
      <c r="B11" s="383">
        <v>2</v>
      </c>
      <c r="C11" s="1970"/>
      <c r="D11" s="1970"/>
      <c r="E11" s="1971"/>
      <c r="F11" s="1970"/>
      <c r="G11" s="1970"/>
      <c r="H11" s="1972"/>
      <c r="I11" s="1973"/>
      <c r="J11" s="1974"/>
      <c r="K11" s="155"/>
    </row>
    <row r="12" spans="2:11" s="36" customFormat="1" ht="17.25" customHeight="1">
      <c r="B12" s="383">
        <v>3</v>
      </c>
      <c r="C12" s="1970"/>
      <c r="D12" s="1970"/>
      <c r="E12" s="1971"/>
      <c r="F12" s="1971"/>
      <c r="G12" s="1970"/>
      <c r="H12" s="1972"/>
      <c r="I12" s="1973"/>
      <c r="J12" s="1975"/>
      <c r="K12" s="155"/>
    </row>
    <row r="13" spans="2:11" s="36" customFormat="1" ht="17.25" customHeight="1">
      <c r="B13" s="383">
        <v>4</v>
      </c>
      <c r="C13" s="1970"/>
      <c r="D13" s="1970"/>
      <c r="E13" s="1971"/>
      <c r="F13" s="1971"/>
      <c r="G13" s="1970"/>
      <c r="H13" s="1972"/>
      <c r="I13" s="1973"/>
      <c r="J13" s="1975"/>
      <c r="K13" s="155"/>
    </row>
    <row r="14" spans="2:11" s="36" customFormat="1" ht="17.25" customHeight="1">
      <c r="B14" s="383">
        <v>5</v>
      </c>
      <c r="C14" s="1970"/>
      <c r="D14" s="1970"/>
      <c r="E14" s="1971"/>
      <c r="F14" s="1971"/>
      <c r="G14" s="1970"/>
      <c r="H14" s="1972"/>
      <c r="I14" s="1973"/>
      <c r="J14" s="1975"/>
      <c r="K14" s="155"/>
    </row>
    <row r="15" spans="2:11" s="36" customFormat="1" ht="17.25" customHeight="1">
      <c r="B15" s="383">
        <v>6</v>
      </c>
      <c r="C15" s="1970"/>
      <c r="D15" s="1970"/>
      <c r="E15" s="1971"/>
      <c r="F15" s="1971"/>
      <c r="G15" s="1970"/>
      <c r="H15" s="1972"/>
      <c r="I15" s="1973"/>
      <c r="J15" s="1975"/>
      <c r="K15" s="40"/>
    </row>
    <row r="16" spans="2:11" s="36" customFormat="1" ht="17.25" customHeight="1">
      <c r="B16" s="383">
        <v>7</v>
      </c>
      <c r="C16" s="1970"/>
      <c r="D16" s="1970"/>
      <c r="E16" s="1970"/>
      <c r="F16" s="1970"/>
      <c r="G16" s="1970"/>
      <c r="H16" s="1972"/>
      <c r="I16" s="1935"/>
      <c r="J16" s="1974"/>
      <c r="K16" s="41"/>
    </row>
    <row r="17" spans="2:11" s="36" customFormat="1" ht="17.25" customHeight="1">
      <c r="B17" s="383">
        <v>8</v>
      </c>
      <c r="C17" s="1970"/>
      <c r="D17" s="1970"/>
      <c r="E17" s="1970"/>
      <c r="F17" s="1970"/>
      <c r="G17" s="1970"/>
      <c r="H17" s="1972"/>
      <c r="I17" s="1935"/>
      <c r="J17" s="1974"/>
      <c r="K17" s="40"/>
    </row>
    <row r="18" spans="2:11" s="36" customFormat="1" ht="17.25" customHeight="1">
      <c r="B18" s="383">
        <v>9</v>
      </c>
      <c r="C18" s="1970"/>
      <c r="D18" s="1970"/>
      <c r="E18" s="1970"/>
      <c r="F18" s="1970"/>
      <c r="G18" s="1970"/>
      <c r="H18" s="1972"/>
      <c r="I18" s="1935"/>
      <c r="J18" s="1974"/>
      <c r="K18" s="40"/>
    </row>
    <row r="19" spans="2:11" s="36" customFormat="1" ht="17.25" customHeight="1">
      <c r="B19" s="383">
        <v>10</v>
      </c>
      <c r="C19" s="1970"/>
      <c r="D19" s="1970"/>
      <c r="E19" s="1970"/>
      <c r="F19" s="1970"/>
      <c r="G19" s="1970"/>
      <c r="H19" s="1972"/>
      <c r="I19" s="1935"/>
      <c r="J19" s="1974"/>
      <c r="K19" s="40"/>
    </row>
    <row r="20" spans="2:11" s="36" customFormat="1" ht="17.25" customHeight="1">
      <c r="B20" s="383">
        <v>11</v>
      </c>
      <c r="C20" s="1970"/>
      <c r="D20" s="1970"/>
      <c r="E20" s="1971"/>
      <c r="F20" s="1971"/>
      <c r="G20" s="1970"/>
      <c r="H20" s="1972"/>
      <c r="I20" s="1973"/>
      <c r="J20" s="1975"/>
      <c r="K20" s="155"/>
    </row>
    <row r="21" spans="2:11" s="36" customFormat="1" ht="17.25" customHeight="1">
      <c r="B21" s="383">
        <v>12</v>
      </c>
      <c r="C21" s="1970"/>
      <c r="D21" s="1970"/>
      <c r="E21" s="1971"/>
      <c r="F21" s="1970"/>
      <c r="G21" s="1970"/>
      <c r="H21" s="1972"/>
      <c r="I21" s="1973"/>
      <c r="J21" s="1974"/>
      <c r="K21" s="155"/>
    </row>
    <row r="22" spans="2:11" s="36" customFormat="1" ht="17.25" customHeight="1">
      <c r="B22" s="383">
        <v>13</v>
      </c>
      <c r="C22" s="1970"/>
      <c r="D22" s="1970"/>
      <c r="E22" s="1971"/>
      <c r="F22" s="1971"/>
      <c r="G22" s="1970"/>
      <c r="H22" s="1972"/>
      <c r="I22" s="1973"/>
      <c r="J22" s="1975"/>
      <c r="K22" s="155"/>
    </row>
    <row r="23" spans="2:11" s="36" customFormat="1" ht="17.25" customHeight="1">
      <c r="B23" s="383">
        <v>14</v>
      </c>
      <c r="C23" s="1970"/>
      <c r="D23" s="1970"/>
      <c r="E23" s="1971"/>
      <c r="F23" s="1970"/>
      <c r="G23" s="1970"/>
      <c r="H23" s="1972"/>
      <c r="I23" s="1973"/>
      <c r="J23" s="1974"/>
      <c r="K23" s="155"/>
    </row>
    <row r="24" spans="2:11" s="36" customFormat="1" ht="17.25" customHeight="1">
      <c r="B24" s="383">
        <v>15</v>
      </c>
      <c r="C24" s="1970"/>
      <c r="D24" s="1970"/>
      <c r="E24" s="1971"/>
      <c r="F24" s="1976"/>
      <c r="G24" s="1970"/>
      <c r="H24" s="1972"/>
      <c r="I24" s="1973"/>
      <c r="J24" s="1974"/>
      <c r="K24" s="40"/>
    </row>
    <row r="25" spans="2:11" s="36" customFormat="1" ht="17.25" customHeight="1">
      <c r="B25" s="383">
        <v>16</v>
      </c>
      <c r="C25" s="1970"/>
      <c r="D25" s="1970"/>
      <c r="E25" s="1971"/>
      <c r="F25" s="1970"/>
      <c r="G25" s="1970"/>
      <c r="H25" s="1972"/>
      <c r="I25" s="1973"/>
      <c r="J25" s="1974"/>
      <c r="K25" s="40"/>
    </row>
    <row r="26" spans="2:11" s="36" customFormat="1" ht="17.25" customHeight="1">
      <c r="B26" s="383">
        <v>17</v>
      </c>
      <c r="C26" s="1970"/>
      <c r="D26" s="1970"/>
      <c r="E26" s="1970"/>
      <c r="F26" s="1970"/>
      <c r="G26" s="1970"/>
      <c r="H26" s="1972"/>
      <c r="I26" s="1973"/>
      <c r="J26" s="1974"/>
      <c r="K26" s="40"/>
    </row>
    <row r="27" spans="2:11" s="36" customFormat="1" ht="17.25" customHeight="1">
      <c r="B27" s="383">
        <v>18</v>
      </c>
      <c r="C27" s="1970"/>
      <c r="D27" s="1970"/>
      <c r="E27" s="1970"/>
      <c r="F27" s="1970"/>
      <c r="G27" s="1970"/>
      <c r="H27" s="1972"/>
      <c r="I27" s="1973"/>
      <c r="J27" s="1974"/>
      <c r="K27" s="40"/>
    </row>
    <row r="28" spans="2:11" s="36" customFormat="1" ht="17.25" customHeight="1">
      <c r="B28" s="383">
        <v>19</v>
      </c>
      <c r="C28" s="1970"/>
      <c r="D28" s="1970"/>
      <c r="E28" s="1970"/>
      <c r="F28" s="1970"/>
      <c r="G28" s="1970"/>
      <c r="H28" s="1972"/>
      <c r="I28" s="1973"/>
      <c r="J28" s="1974"/>
      <c r="K28" s="40"/>
    </row>
    <row r="29" spans="2:11" s="36" customFormat="1" ht="17.25" customHeight="1">
      <c r="B29" s="383">
        <v>20</v>
      </c>
      <c r="C29" s="1970"/>
      <c r="D29" s="1970"/>
      <c r="E29" s="1970"/>
      <c r="F29" s="1970"/>
      <c r="G29" s="1970"/>
      <c r="H29" s="1972"/>
      <c r="I29" s="1973"/>
      <c r="J29" s="1974"/>
      <c r="K29" s="40"/>
    </row>
    <row r="30" spans="2:11" s="36" customFormat="1" ht="17.25" customHeight="1">
      <c r="B30" s="383">
        <v>21</v>
      </c>
      <c r="C30" s="1970"/>
      <c r="D30" s="1970"/>
      <c r="E30" s="1977"/>
      <c r="F30" s="1978"/>
      <c r="G30" s="1970"/>
      <c r="H30" s="1972"/>
      <c r="I30" s="1973"/>
      <c r="J30" s="1974"/>
      <c r="K30" s="155"/>
    </row>
    <row r="31" spans="2:11" s="36" customFormat="1" ht="17.25" customHeight="1">
      <c r="B31" s="383">
        <v>22</v>
      </c>
      <c r="C31" s="1970"/>
      <c r="D31" s="1970"/>
      <c r="E31" s="1977"/>
      <c r="F31" s="1978"/>
      <c r="G31" s="1970"/>
      <c r="H31" s="1972"/>
      <c r="I31" s="1973"/>
      <c r="J31" s="1974"/>
      <c r="K31" s="155"/>
    </row>
    <row r="32" spans="2:11" s="36" customFormat="1" ht="17.25" customHeight="1">
      <c r="B32" s="383">
        <v>23</v>
      </c>
      <c r="C32" s="1970"/>
      <c r="D32" s="1970"/>
      <c r="E32" s="1977"/>
      <c r="F32" s="1978"/>
      <c r="G32" s="1970"/>
      <c r="H32" s="1972"/>
      <c r="I32" s="1973"/>
      <c r="J32" s="1974"/>
      <c r="K32" s="155"/>
    </row>
    <row r="33" spans="2:11" s="36" customFormat="1" ht="17.25" customHeight="1">
      <c r="B33" s="383">
        <v>24</v>
      </c>
      <c r="C33" s="1970"/>
      <c r="D33" s="1970"/>
      <c r="E33" s="1977"/>
      <c r="F33" s="1978"/>
      <c r="G33" s="1970"/>
      <c r="H33" s="1972"/>
      <c r="I33" s="1973"/>
      <c r="J33" s="1974"/>
      <c r="K33" s="155"/>
    </row>
    <row r="34" spans="2:11" s="36" customFormat="1" ht="17.25" customHeight="1">
      <c r="B34" s="383">
        <v>25</v>
      </c>
      <c r="C34" s="1970"/>
      <c r="D34" s="1970"/>
      <c r="E34" s="1977"/>
      <c r="F34" s="1978"/>
      <c r="G34" s="1970"/>
      <c r="H34" s="1972"/>
      <c r="I34" s="1973"/>
      <c r="J34" s="1974"/>
      <c r="K34" s="155"/>
    </row>
    <row r="35" spans="2:11" s="36" customFormat="1" ht="17.25" customHeight="1">
      <c r="B35" s="383">
        <v>26</v>
      </c>
      <c r="C35" s="1970"/>
      <c r="D35" s="1970"/>
      <c r="E35" s="1977"/>
      <c r="F35" s="1978"/>
      <c r="G35" s="1970"/>
      <c r="H35" s="1972"/>
      <c r="I35" s="1973"/>
      <c r="J35" s="1974"/>
      <c r="K35" s="155"/>
    </row>
    <row r="36" spans="2:11" s="36" customFormat="1" ht="17.25" customHeight="1">
      <c r="B36" s="383">
        <v>27</v>
      </c>
      <c r="C36" s="1970"/>
      <c r="D36" s="1970"/>
      <c r="E36" s="1977"/>
      <c r="F36" s="1978"/>
      <c r="G36" s="1970"/>
      <c r="H36" s="1972"/>
      <c r="I36" s="1973"/>
      <c r="J36" s="1974"/>
      <c r="K36" s="155"/>
    </row>
    <row r="37" spans="2:11" s="36" customFormat="1" ht="17.25" customHeight="1">
      <c r="B37" s="383">
        <v>28</v>
      </c>
      <c r="C37" s="1970"/>
      <c r="D37" s="1970"/>
      <c r="E37" s="1977"/>
      <c r="F37" s="1978"/>
      <c r="G37" s="1970"/>
      <c r="H37" s="1972"/>
      <c r="I37" s="1973"/>
      <c r="J37" s="1974"/>
      <c r="K37" s="155"/>
    </row>
    <row r="38" spans="2:11" s="36" customFormat="1" ht="17.25" customHeight="1">
      <c r="B38" s="383">
        <v>29</v>
      </c>
      <c r="C38" s="1970"/>
      <c r="D38" s="1970"/>
      <c r="E38" s="1977"/>
      <c r="F38" s="1978"/>
      <c r="G38" s="1970"/>
      <c r="H38" s="1972"/>
      <c r="I38" s="1973"/>
      <c r="J38" s="1974"/>
      <c r="K38" s="155"/>
    </row>
    <row r="39" spans="2:11" s="36" customFormat="1" ht="17.25" customHeight="1" thickBot="1">
      <c r="B39" s="383">
        <v>30</v>
      </c>
      <c r="C39" s="1970"/>
      <c r="D39" s="1970"/>
      <c r="E39" s="1977"/>
      <c r="F39" s="1978"/>
      <c r="G39" s="1970"/>
      <c r="H39" s="1972"/>
      <c r="I39" s="1979"/>
      <c r="J39" s="1980"/>
      <c r="K39" s="155"/>
    </row>
    <row r="40" spans="2:11" ht="13.5" customHeight="1">
      <c r="B40" s="1948" t="s">
        <v>168</v>
      </c>
      <c r="C40" s="1949"/>
      <c r="D40" s="1949"/>
      <c r="E40" s="1949"/>
      <c r="F40" s="1949"/>
      <c r="G40" s="1949"/>
      <c r="H40" s="1949"/>
      <c r="I40" s="1949"/>
      <c r="J40" s="1949"/>
      <c r="K40" s="1949"/>
    </row>
    <row r="41" spans="2:11" ht="13.5" customHeight="1">
      <c r="B41" s="1949"/>
      <c r="C41" s="1949"/>
      <c r="D41" s="1949"/>
      <c r="E41" s="1949"/>
      <c r="F41" s="1949"/>
      <c r="G41" s="1949"/>
      <c r="H41" s="1949"/>
      <c r="I41" s="1949"/>
      <c r="J41" s="1949"/>
      <c r="K41" s="1949"/>
    </row>
  </sheetData>
  <mergeCells count="136">
    <mergeCell ref="B40:K41"/>
    <mergeCell ref="C37:D37"/>
    <mergeCell ref="E37:F37"/>
    <mergeCell ref="G37:H37"/>
    <mergeCell ref="I37:J37"/>
    <mergeCell ref="C39:D39"/>
    <mergeCell ref="E39:F39"/>
    <mergeCell ref="G39:H39"/>
    <mergeCell ref="I39:J39"/>
    <mergeCell ref="C35:D35"/>
    <mergeCell ref="E35:F35"/>
    <mergeCell ref="G35:H35"/>
    <mergeCell ref="I35:J35"/>
    <mergeCell ref="C36:D36"/>
    <mergeCell ref="E36:F36"/>
    <mergeCell ref="G36:H36"/>
    <mergeCell ref="I36:J36"/>
    <mergeCell ref="C38:D38"/>
    <mergeCell ref="E38:F38"/>
    <mergeCell ref="G38:H38"/>
    <mergeCell ref="I38:J38"/>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3:D13"/>
    <mergeCell ref="E13:F13"/>
    <mergeCell ref="G13:H13"/>
    <mergeCell ref="I13:J13"/>
    <mergeCell ref="B3:C3"/>
    <mergeCell ref="H3:K3"/>
    <mergeCell ref="B4:K4"/>
    <mergeCell ref="B5:D5"/>
    <mergeCell ref="E5:F5"/>
    <mergeCell ref="B6:D6"/>
    <mergeCell ref="E6:F6"/>
    <mergeCell ref="H6:I7"/>
    <mergeCell ref="J6:K7"/>
    <mergeCell ref="B7:D7"/>
    <mergeCell ref="E7:F7"/>
  </mergeCells>
  <phoneticPr fontId="5"/>
  <pageMargins left="0.7" right="0.7" top="0.75" bottom="0.75" header="0.3" footer="0.3"/>
  <pageSetup paperSize="9" scale="9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B2:AN39"/>
  <sheetViews>
    <sheetView workbookViewId="0">
      <selection activeCell="AR13" sqref="AR13"/>
    </sheetView>
  </sheetViews>
  <sheetFormatPr defaultColWidth="2.25" defaultRowHeight="13.5"/>
  <cols>
    <col min="1" max="1" width="2.25" style="9"/>
    <col min="2" max="2" width="2.25" style="9" customWidth="1"/>
    <col min="3" max="3" width="2.25" style="153" customWidth="1"/>
    <col min="4" max="6" width="2.25" style="9"/>
    <col min="7" max="7" width="2.5" style="9" bestFit="1" customWidth="1"/>
    <col min="8" max="19" width="2.25" style="9"/>
    <col min="20" max="20" width="2.5" style="9" bestFit="1" customWidth="1"/>
    <col min="21" max="21" width="2.25" style="9"/>
    <col min="22" max="22" width="2.5" style="9" bestFit="1" customWidth="1"/>
    <col min="23" max="27" width="2.25" style="9"/>
    <col min="28" max="39" width="2.75" style="9" customWidth="1"/>
    <col min="40" max="257" width="2.25" style="9"/>
    <col min="258" max="259" width="2.25" style="9" customWidth="1"/>
    <col min="260" max="262" width="2.25" style="9"/>
    <col min="263" max="263" width="2.5" style="9" bestFit="1" customWidth="1"/>
    <col min="264" max="277" width="2.25" style="9"/>
    <col min="278" max="278" width="2.5" style="9" bestFit="1" customWidth="1"/>
    <col min="279" max="283" width="2.25" style="9"/>
    <col min="284" max="295" width="2.75" style="9" customWidth="1"/>
    <col min="296" max="513" width="2.25" style="9"/>
    <col min="514" max="515" width="2.25" style="9" customWidth="1"/>
    <col min="516" max="518" width="2.25" style="9"/>
    <col min="519" max="519" width="2.5" style="9" bestFit="1" customWidth="1"/>
    <col min="520" max="533" width="2.25" style="9"/>
    <col min="534" max="534" width="2.5" style="9" bestFit="1" customWidth="1"/>
    <col min="535" max="539" width="2.25" style="9"/>
    <col min="540" max="551" width="2.75" style="9" customWidth="1"/>
    <col min="552" max="769" width="2.25" style="9"/>
    <col min="770" max="771" width="2.25" style="9" customWidth="1"/>
    <col min="772" max="774" width="2.25" style="9"/>
    <col min="775" max="775" width="2.5" style="9" bestFit="1" customWidth="1"/>
    <col min="776" max="789" width="2.25" style="9"/>
    <col min="790" max="790" width="2.5" style="9" bestFit="1" customWidth="1"/>
    <col min="791" max="795" width="2.25" style="9"/>
    <col min="796" max="807" width="2.75" style="9" customWidth="1"/>
    <col min="808" max="1025" width="2.25" style="9"/>
    <col min="1026" max="1027" width="2.25" style="9" customWidth="1"/>
    <col min="1028" max="1030" width="2.25" style="9"/>
    <col min="1031" max="1031" width="2.5" style="9" bestFit="1" customWidth="1"/>
    <col min="1032" max="1045" width="2.25" style="9"/>
    <col min="1046" max="1046" width="2.5" style="9" bestFit="1" customWidth="1"/>
    <col min="1047" max="1051" width="2.25" style="9"/>
    <col min="1052" max="1063" width="2.75" style="9" customWidth="1"/>
    <col min="1064" max="1281" width="2.25" style="9"/>
    <col min="1282" max="1283" width="2.25" style="9" customWidth="1"/>
    <col min="1284" max="1286" width="2.25" style="9"/>
    <col min="1287" max="1287" width="2.5" style="9" bestFit="1" customWidth="1"/>
    <col min="1288" max="1301" width="2.25" style="9"/>
    <col min="1302" max="1302" width="2.5" style="9" bestFit="1" customWidth="1"/>
    <col min="1303" max="1307" width="2.25" style="9"/>
    <col min="1308" max="1319" width="2.75" style="9" customWidth="1"/>
    <col min="1320" max="1537" width="2.25" style="9"/>
    <col min="1538" max="1539" width="2.25" style="9" customWidth="1"/>
    <col min="1540" max="1542" width="2.25" style="9"/>
    <col min="1543" max="1543" width="2.5" style="9" bestFit="1" customWidth="1"/>
    <col min="1544" max="1557" width="2.25" style="9"/>
    <col min="1558" max="1558" width="2.5" style="9" bestFit="1" customWidth="1"/>
    <col min="1559" max="1563" width="2.25" style="9"/>
    <col min="1564" max="1575" width="2.75" style="9" customWidth="1"/>
    <col min="1576" max="1793" width="2.25" style="9"/>
    <col min="1794" max="1795" width="2.25" style="9" customWidth="1"/>
    <col min="1796" max="1798" width="2.25" style="9"/>
    <col min="1799" max="1799" width="2.5" style="9" bestFit="1" customWidth="1"/>
    <col min="1800" max="1813" width="2.25" style="9"/>
    <col min="1814" max="1814" width="2.5" style="9" bestFit="1" customWidth="1"/>
    <col min="1815" max="1819" width="2.25" style="9"/>
    <col min="1820" max="1831" width="2.75" style="9" customWidth="1"/>
    <col min="1832" max="2049" width="2.25" style="9"/>
    <col min="2050" max="2051" width="2.25" style="9" customWidth="1"/>
    <col min="2052" max="2054" width="2.25" style="9"/>
    <col min="2055" max="2055" width="2.5" style="9" bestFit="1" customWidth="1"/>
    <col min="2056" max="2069" width="2.25" style="9"/>
    <col min="2070" max="2070" width="2.5" style="9" bestFit="1" customWidth="1"/>
    <col min="2071" max="2075" width="2.25" style="9"/>
    <col min="2076" max="2087" width="2.75" style="9" customWidth="1"/>
    <col min="2088" max="2305" width="2.25" style="9"/>
    <col min="2306" max="2307" width="2.25" style="9" customWidth="1"/>
    <col min="2308" max="2310" width="2.25" style="9"/>
    <col min="2311" max="2311" width="2.5" style="9" bestFit="1" customWidth="1"/>
    <col min="2312" max="2325" width="2.25" style="9"/>
    <col min="2326" max="2326" width="2.5" style="9" bestFit="1" customWidth="1"/>
    <col min="2327" max="2331" width="2.25" style="9"/>
    <col min="2332" max="2343" width="2.75" style="9" customWidth="1"/>
    <col min="2344" max="2561" width="2.25" style="9"/>
    <col min="2562" max="2563" width="2.25" style="9" customWidth="1"/>
    <col min="2564" max="2566" width="2.25" style="9"/>
    <col min="2567" max="2567" width="2.5" style="9" bestFit="1" customWidth="1"/>
    <col min="2568" max="2581" width="2.25" style="9"/>
    <col min="2582" max="2582" width="2.5" style="9" bestFit="1" customWidth="1"/>
    <col min="2583" max="2587" width="2.25" style="9"/>
    <col min="2588" max="2599" width="2.75" style="9" customWidth="1"/>
    <col min="2600" max="2817" width="2.25" style="9"/>
    <col min="2818" max="2819" width="2.25" style="9" customWidth="1"/>
    <col min="2820" max="2822" width="2.25" style="9"/>
    <col min="2823" max="2823" width="2.5" style="9" bestFit="1" customWidth="1"/>
    <col min="2824" max="2837" width="2.25" style="9"/>
    <col min="2838" max="2838" width="2.5" style="9" bestFit="1" customWidth="1"/>
    <col min="2839" max="2843" width="2.25" style="9"/>
    <col min="2844" max="2855" width="2.75" style="9" customWidth="1"/>
    <col min="2856" max="3073" width="2.25" style="9"/>
    <col min="3074" max="3075" width="2.25" style="9" customWidth="1"/>
    <col min="3076" max="3078" width="2.25" style="9"/>
    <col min="3079" max="3079" width="2.5" style="9" bestFit="1" customWidth="1"/>
    <col min="3080" max="3093" width="2.25" style="9"/>
    <col min="3094" max="3094" width="2.5" style="9" bestFit="1" customWidth="1"/>
    <col min="3095" max="3099" width="2.25" style="9"/>
    <col min="3100" max="3111" width="2.75" style="9" customWidth="1"/>
    <col min="3112" max="3329" width="2.25" style="9"/>
    <col min="3330" max="3331" width="2.25" style="9" customWidth="1"/>
    <col min="3332" max="3334" width="2.25" style="9"/>
    <col min="3335" max="3335" width="2.5" style="9" bestFit="1" customWidth="1"/>
    <col min="3336" max="3349" width="2.25" style="9"/>
    <col min="3350" max="3350" width="2.5" style="9" bestFit="1" customWidth="1"/>
    <col min="3351" max="3355" width="2.25" style="9"/>
    <col min="3356" max="3367" width="2.75" style="9" customWidth="1"/>
    <col min="3368" max="3585" width="2.25" style="9"/>
    <col min="3586" max="3587" width="2.25" style="9" customWidth="1"/>
    <col min="3588" max="3590" width="2.25" style="9"/>
    <col min="3591" max="3591" width="2.5" style="9" bestFit="1" customWidth="1"/>
    <col min="3592" max="3605" width="2.25" style="9"/>
    <col min="3606" max="3606" width="2.5" style="9" bestFit="1" customWidth="1"/>
    <col min="3607" max="3611" width="2.25" style="9"/>
    <col min="3612" max="3623" width="2.75" style="9" customWidth="1"/>
    <col min="3624" max="3841" width="2.25" style="9"/>
    <col min="3842" max="3843" width="2.25" style="9" customWidth="1"/>
    <col min="3844" max="3846" width="2.25" style="9"/>
    <col min="3847" max="3847" width="2.5" style="9" bestFit="1" customWidth="1"/>
    <col min="3848" max="3861" width="2.25" style="9"/>
    <col min="3862" max="3862" width="2.5" style="9" bestFit="1" customWidth="1"/>
    <col min="3863" max="3867" width="2.25" style="9"/>
    <col min="3868" max="3879" width="2.75" style="9" customWidth="1"/>
    <col min="3880" max="4097" width="2.25" style="9"/>
    <col min="4098" max="4099" width="2.25" style="9" customWidth="1"/>
    <col min="4100" max="4102" width="2.25" style="9"/>
    <col min="4103" max="4103" width="2.5" style="9" bestFit="1" customWidth="1"/>
    <col min="4104" max="4117" width="2.25" style="9"/>
    <col min="4118" max="4118" width="2.5" style="9" bestFit="1" customWidth="1"/>
    <col min="4119" max="4123" width="2.25" style="9"/>
    <col min="4124" max="4135" width="2.75" style="9" customWidth="1"/>
    <col min="4136" max="4353" width="2.25" style="9"/>
    <col min="4354" max="4355" width="2.25" style="9" customWidth="1"/>
    <col min="4356" max="4358" width="2.25" style="9"/>
    <col min="4359" max="4359" width="2.5" style="9" bestFit="1" customWidth="1"/>
    <col min="4360" max="4373" width="2.25" style="9"/>
    <col min="4374" max="4374" width="2.5" style="9" bestFit="1" customWidth="1"/>
    <col min="4375" max="4379" width="2.25" style="9"/>
    <col min="4380" max="4391" width="2.75" style="9" customWidth="1"/>
    <col min="4392" max="4609" width="2.25" style="9"/>
    <col min="4610" max="4611" width="2.25" style="9" customWidth="1"/>
    <col min="4612" max="4614" width="2.25" style="9"/>
    <col min="4615" max="4615" width="2.5" style="9" bestFit="1" customWidth="1"/>
    <col min="4616" max="4629" width="2.25" style="9"/>
    <col min="4630" max="4630" width="2.5" style="9" bestFit="1" customWidth="1"/>
    <col min="4631" max="4635" width="2.25" style="9"/>
    <col min="4636" max="4647" width="2.75" style="9" customWidth="1"/>
    <col min="4648" max="4865" width="2.25" style="9"/>
    <col min="4866" max="4867" width="2.25" style="9" customWidth="1"/>
    <col min="4868" max="4870" width="2.25" style="9"/>
    <col min="4871" max="4871" width="2.5" style="9" bestFit="1" customWidth="1"/>
    <col min="4872" max="4885" width="2.25" style="9"/>
    <col min="4886" max="4886" width="2.5" style="9" bestFit="1" customWidth="1"/>
    <col min="4887" max="4891" width="2.25" style="9"/>
    <col min="4892" max="4903" width="2.75" style="9" customWidth="1"/>
    <col min="4904" max="5121" width="2.25" style="9"/>
    <col min="5122" max="5123" width="2.25" style="9" customWidth="1"/>
    <col min="5124" max="5126" width="2.25" style="9"/>
    <col min="5127" max="5127" width="2.5" style="9" bestFit="1" customWidth="1"/>
    <col min="5128" max="5141" width="2.25" style="9"/>
    <col min="5142" max="5142" width="2.5" style="9" bestFit="1" customWidth="1"/>
    <col min="5143" max="5147" width="2.25" style="9"/>
    <col min="5148" max="5159" width="2.75" style="9" customWidth="1"/>
    <col min="5160" max="5377" width="2.25" style="9"/>
    <col min="5378" max="5379" width="2.25" style="9" customWidth="1"/>
    <col min="5380" max="5382" width="2.25" style="9"/>
    <col min="5383" max="5383" width="2.5" style="9" bestFit="1" customWidth="1"/>
    <col min="5384" max="5397" width="2.25" style="9"/>
    <col min="5398" max="5398" width="2.5" style="9" bestFit="1" customWidth="1"/>
    <col min="5399" max="5403" width="2.25" style="9"/>
    <col min="5404" max="5415" width="2.75" style="9" customWidth="1"/>
    <col min="5416" max="5633" width="2.25" style="9"/>
    <col min="5634" max="5635" width="2.25" style="9" customWidth="1"/>
    <col min="5636" max="5638" width="2.25" style="9"/>
    <col min="5639" max="5639" width="2.5" style="9" bestFit="1" customWidth="1"/>
    <col min="5640" max="5653" width="2.25" style="9"/>
    <col min="5654" max="5654" width="2.5" style="9" bestFit="1" customWidth="1"/>
    <col min="5655" max="5659" width="2.25" style="9"/>
    <col min="5660" max="5671" width="2.75" style="9" customWidth="1"/>
    <col min="5672" max="5889" width="2.25" style="9"/>
    <col min="5890" max="5891" width="2.25" style="9" customWidth="1"/>
    <col min="5892" max="5894" width="2.25" style="9"/>
    <col min="5895" max="5895" width="2.5" style="9" bestFit="1" customWidth="1"/>
    <col min="5896" max="5909" width="2.25" style="9"/>
    <col min="5910" max="5910" width="2.5" style="9" bestFit="1" customWidth="1"/>
    <col min="5911" max="5915" width="2.25" style="9"/>
    <col min="5916" max="5927" width="2.75" style="9" customWidth="1"/>
    <col min="5928" max="6145" width="2.25" style="9"/>
    <col min="6146" max="6147" width="2.25" style="9" customWidth="1"/>
    <col min="6148" max="6150" width="2.25" style="9"/>
    <col min="6151" max="6151" width="2.5" style="9" bestFit="1" customWidth="1"/>
    <col min="6152" max="6165" width="2.25" style="9"/>
    <col min="6166" max="6166" width="2.5" style="9" bestFit="1" customWidth="1"/>
    <col min="6167" max="6171" width="2.25" style="9"/>
    <col min="6172" max="6183" width="2.75" style="9" customWidth="1"/>
    <col min="6184" max="6401" width="2.25" style="9"/>
    <col min="6402" max="6403" width="2.25" style="9" customWidth="1"/>
    <col min="6404" max="6406" width="2.25" style="9"/>
    <col min="6407" max="6407" width="2.5" style="9" bestFit="1" customWidth="1"/>
    <col min="6408" max="6421" width="2.25" style="9"/>
    <col min="6422" max="6422" width="2.5" style="9" bestFit="1" customWidth="1"/>
    <col min="6423" max="6427" width="2.25" style="9"/>
    <col min="6428" max="6439" width="2.75" style="9" customWidth="1"/>
    <col min="6440" max="6657" width="2.25" style="9"/>
    <col min="6658" max="6659" width="2.25" style="9" customWidth="1"/>
    <col min="6660" max="6662" width="2.25" style="9"/>
    <col min="6663" max="6663" width="2.5" style="9" bestFit="1" customWidth="1"/>
    <col min="6664" max="6677" width="2.25" style="9"/>
    <col min="6678" max="6678" width="2.5" style="9" bestFit="1" customWidth="1"/>
    <col min="6679" max="6683" width="2.25" style="9"/>
    <col min="6684" max="6695" width="2.75" style="9" customWidth="1"/>
    <col min="6696" max="6913" width="2.25" style="9"/>
    <col min="6914" max="6915" width="2.25" style="9" customWidth="1"/>
    <col min="6916" max="6918" width="2.25" style="9"/>
    <col min="6919" max="6919" width="2.5" style="9" bestFit="1" customWidth="1"/>
    <col min="6920" max="6933" width="2.25" style="9"/>
    <col min="6934" max="6934" width="2.5" style="9" bestFit="1" customWidth="1"/>
    <col min="6935" max="6939" width="2.25" style="9"/>
    <col min="6940" max="6951" width="2.75" style="9" customWidth="1"/>
    <col min="6952" max="7169" width="2.25" style="9"/>
    <col min="7170" max="7171" width="2.25" style="9" customWidth="1"/>
    <col min="7172" max="7174" width="2.25" style="9"/>
    <col min="7175" max="7175" width="2.5" style="9" bestFit="1" customWidth="1"/>
    <col min="7176" max="7189" width="2.25" style="9"/>
    <col min="7190" max="7190" width="2.5" style="9" bestFit="1" customWidth="1"/>
    <col min="7191" max="7195" width="2.25" style="9"/>
    <col min="7196" max="7207" width="2.75" style="9" customWidth="1"/>
    <col min="7208" max="7425" width="2.25" style="9"/>
    <col min="7426" max="7427" width="2.25" style="9" customWidth="1"/>
    <col min="7428" max="7430" width="2.25" style="9"/>
    <col min="7431" max="7431" width="2.5" style="9" bestFit="1" customWidth="1"/>
    <col min="7432" max="7445" width="2.25" style="9"/>
    <col min="7446" max="7446" width="2.5" style="9" bestFit="1" customWidth="1"/>
    <col min="7447" max="7451" width="2.25" style="9"/>
    <col min="7452" max="7463" width="2.75" style="9" customWidth="1"/>
    <col min="7464" max="7681" width="2.25" style="9"/>
    <col min="7682" max="7683" width="2.25" style="9" customWidth="1"/>
    <col min="7684" max="7686" width="2.25" style="9"/>
    <col min="7687" max="7687" width="2.5" style="9" bestFit="1" customWidth="1"/>
    <col min="7688" max="7701" width="2.25" style="9"/>
    <col min="7702" max="7702" width="2.5" style="9" bestFit="1" customWidth="1"/>
    <col min="7703" max="7707" width="2.25" style="9"/>
    <col min="7708" max="7719" width="2.75" style="9" customWidth="1"/>
    <col min="7720" max="7937" width="2.25" style="9"/>
    <col min="7938" max="7939" width="2.25" style="9" customWidth="1"/>
    <col min="7940" max="7942" width="2.25" style="9"/>
    <col min="7943" max="7943" width="2.5" style="9" bestFit="1" customWidth="1"/>
    <col min="7944" max="7957" width="2.25" style="9"/>
    <col min="7958" max="7958" width="2.5" style="9" bestFit="1" customWidth="1"/>
    <col min="7959" max="7963" width="2.25" style="9"/>
    <col min="7964" max="7975" width="2.75" style="9" customWidth="1"/>
    <col min="7976" max="8193" width="2.25" style="9"/>
    <col min="8194" max="8195" width="2.25" style="9" customWidth="1"/>
    <col min="8196" max="8198" width="2.25" style="9"/>
    <col min="8199" max="8199" width="2.5" style="9" bestFit="1" customWidth="1"/>
    <col min="8200" max="8213" width="2.25" style="9"/>
    <col min="8214" max="8214" width="2.5" style="9" bestFit="1" customWidth="1"/>
    <col min="8215" max="8219" width="2.25" style="9"/>
    <col min="8220" max="8231" width="2.75" style="9" customWidth="1"/>
    <col min="8232" max="8449" width="2.25" style="9"/>
    <col min="8450" max="8451" width="2.25" style="9" customWidth="1"/>
    <col min="8452" max="8454" width="2.25" style="9"/>
    <col min="8455" max="8455" width="2.5" style="9" bestFit="1" customWidth="1"/>
    <col min="8456" max="8469" width="2.25" style="9"/>
    <col min="8470" max="8470" width="2.5" style="9" bestFit="1" customWidth="1"/>
    <col min="8471" max="8475" width="2.25" style="9"/>
    <col min="8476" max="8487" width="2.75" style="9" customWidth="1"/>
    <col min="8488" max="8705" width="2.25" style="9"/>
    <col min="8706" max="8707" width="2.25" style="9" customWidth="1"/>
    <col min="8708" max="8710" width="2.25" style="9"/>
    <col min="8711" max="8711" width="2.5" style="9" bestFit="1" customWidth="1"/>
    <col min="8712" max="8725" width="2.25" style="9"/>
    <col min="8726" max="8726" width="2.5" style="9" bestFit="1" customWidth="1"/>
    <col min="8727" max="8731" width="2.25" style="9"/>
    <col min="8732" max="8743" width="2.75" style="9" customWidth="1"/>
    <col min="8744" max="8961" width="2.25" style="9"/>
    <col min="8962" max="8963" width="2.25" style="9" customWidth="1"/>
    <col min="8964" max="8966" width="2.25" style="9"/>
    <col min="8967" max="8967" width="2.5" style="9" bestFit="1" customWidth="1"/>
    <col min="8968" max="8981" width="2.25" style="9"/>
    <col min="8982" max="8982" width="2.5" style="9" bestFit="1" customWidth="1"/>
    <col min="8983" max="8987" width="2.25" style="9"/>
    <col min="8988" max="8999" width="2.75" style="9" customWidth="1"/>
    <col min="9000" max="9217" width="2.25" style="9"/>
    <col min="9218" max="9219" width="2.25" style="9" customWidth="1"/>
    <col min="9220" max="9222" width="2.25" style="9"/>
    <col min="9223" max="9223" width="2.5" style="9" bestFit="1" customWidth="1"/>
    <col min="9224" max="9237" width="2.25" style="9"/>
    <col min="9238" max="9238" width="2.5" style="9" bestFit="1" customWidth="1"/>
    <col min="9239" max="9243" width="2.25" style="9"/>
    <col min="9244" max="9255" width="2.75" style="9" customWidth="1"/>
    <col min="9256" max="9473" width="2.25" style="9"/>
    <col min="9474" max="9475" width="2.25" style="9" customWidth="1"/>
    <col min="9476" max="9478" width="2.25" style="9"/>
    <col min="9479" max="9479" width="2.5" style="9" bestFit="1" customWidth="1"/>
    <col min="9480" max="9493" width="2.25" style="9"/>
    <col min="9494" max="9494" width="2.5" style="9" bestFit="1" customWidth="1"/>
    <col min="9495" max="9499" width="2.25" style="9"/>
    <col min="9500" max="9511" width="2.75" style="9" customWidth="1"/>
    <col min="9512" max="9729" width="2.25" style="9"/>
    <col min="9730" max="9731" width="2.25" style="9" customWidth="1"/>
    <col min="9732" max="9734" width="2.25" style="9"/>
    <col min="9735" max="9735" width="2.5" style="9" bestFit="1" customWidth="1"/>
    <col min="9736" max="9749" width="2.25" style="9"/>
    <col min="9750" max="9750" width="2.5" style="9" bestFit="1" customWidth="1"/>
    <col min="9751" max="9755" width="2.25" style="9"/>
    <col min="9756" max="9767" width="2.75" style="9" customWidth="1"/>
    <col min="9768" max="9985" width="2.25" style="9"/>
    <col min="9986" max="9987" width="2.25" style="9" customWidth="1"/>
    <col min="9988" max="9990" width="2.25" style="9"/>
    <col min="9991" max="9991" width="2.5" style="9" bestFit="1" customWidth="1"/>
    <col min="9992" max="10005" width="2.25" style="9"/>
    <col min="10006" max="10006" width="2.5" style="9" bestFit="1" customWidth="1"/>
    <col min="10007" max="10011" width="2.25" style="9"/>
    <col min="10012" max="10023" width="2.75" style="9" customWidth="1"/>
    <col min="10024" max="10241" width="2.25" style="9"/>
    <col min="10242" max="10243" width="2.25" style="9" customWidth="1"/>
    <col min="10244" max="10246" width="2.25" style="9"/>
    <col min="10247" max="10247" width="2.5" style="9" bestFit="1" customWidth="1"/>
    <col min="10248" max="10261" width="2.25" style="9"/>
    <col min="10262" max="10262" width="2.5" style="9" bestFit="1" customWidth="1"/>
    <col min="10263" max="10267" width="2.25" style="9"/>
    <col min="10268" max="10279" width="2.75" style="9" customWidth="1"/>
    <col min="10280" max="10497" width="2.25" style="9"/>
    <col min="10498" max="10499" width="2.25" style="9" customWidth="1"/>
    <col min="10500" max="10502" width="2.25" style="9"/>
    <col min="10503" max="10503" width="2.5" style="9" bestFit="1" customWidth="1"/>
    <col min="10504" max="10517" width="2.25" style="9"/>
    <col min="10518" max="10518" width="2.5" style="9" bestFit="1" customWidth="1"/>
    <col min="10519" max="10523" width="2.25" style="9"/>
    <col min="10524" max="10535" width="2.75" style="9" customWidth="1"/>
    <col min="10536" max="10753" width="2.25" style="9"/>
    <col min="10754" max="10755" width="2.25" style="9" customWidth="1"/>
    <col min="10756" max="10758" width="2.25" style="9"/>
    <col min="10759" max="10759" width="2.5" style="9" bestFit="1" customWidth="1"/>
    <col min="10760" max="10773" width="2.25" style="9"/>
    <col min="10774" max="10774" width="2.5" style="9" bestFit="1" customWidth="1"/>
    <col min="10775" max="10779" width="2.25" style="9"/>
    <col min="10780" max="10791" width="2.75" style="9" customWidth="1"/>
    <col min="10792" max="11009" width="2.25" style="9"/>
    <col min="11010" max="11011" width="2.25" style="9" customWidth="1"/>
    <col min="11012" max="11014" width="2.25" style="9"/>
    <col min="11015" max="11015" width="2.5" style="9" bestFit="1" customWidth="1"/>
    <col min="11016" max="11029" width="2.25" style="9"/>
    <col min="11030" max="11030" width="2.5" style="9" bestFit="1" customWidth="1"/>
    <col min="11031" max="11035" width="2.25" style="9"/>
    <col min="11036" max="11047" width="2.75" style="9" customWidth="1"/>
    <col min="11048" max="11265" width="2.25" style="9"/>
    <col min="11266" max="11267" width="2.25" style="9" customWidth="1"/>
    <col min="11268" max="11270" width="2.25" style="9"/>
    <col min="11271" max="11271" width="2.5" style="9" bestFit="1" customWidth="1"/>
    <col min="11272" max="11285" width="2.25" style="9"/>
    <col min="11286" max="11286" width="2.5" style="9" bestFit="1" customWidth="1"/>
    <col min="11287" max="11291" width="2.25" style="9"/>
    <col min="11292" max="11303" width="2.75" style="9" customWidth="1"/>
    <col min="11304" max="11521" width="2.25" style="9"/>
    <col min="11522" max="11523" width="2.25" style="9" customWidth="1"/>
    <col min="11524" max="11526" width="2.25" style="9"/>
    <col min="11527" max="11527" width="2.5" style="9" bestFit="1" customWidth="1"/>
    <col min="11528" max="11541" width="2.25" style="9"/>
    <col min="11542" max="11542" width="2.5" style="9" bestFit="1" customWidth="1"/>
    <col min="11543" max="11547" width="2.25" style="9"/>
    <col min="11548" max="11559" width="2.75" style="9" customWidth="1"/>
    <col min="11560" max="11777" width="2.25" style="9"/>
    <col min="11778" max="11779" width="2.25" style="9" customWidth="1"/>
    <col min="11780" max="11782" width="2.25" style="9"/>
    <col min="11783" max="11783" width="2.5" style="9" bestFit="1" customWidth="1"/>
    <col min="11784" max="11797" width="2.25" style="9"/>
    <col min="11798" max="11798" width="2.5" style="9" bestFit="1" customWidth="1"/>
    <col min="11799" max="11803" width="2.25" style="9"/>
    <col min="11804" max="11815" width="2.75" style="9" customWidth="1"/>
    <col min="11816" max="12033" width="2.25" style="9"/>
    <col min="12034" max="12035" width="2.25" style="9" customWidth="1"/>
    <col min="12036" max="12038" width="2.25" style="9"/>
    <col min="12039" max="12039" width="2.5" style="9" bestFit="1" customWidth="1"/>
    <col min="12040" max="12053" width="2.25" style="9"/>
    <col min="12054" max="12054" width="2.5" style="9" bestFit="1" customWidth="1"/>
    <col min="12055" max="12059" width="2.25" style="9"/>
    <col min="12060" max="12071" width="2.75" style="9" customWidth="1"/>
    <col min="12072" max="12289" width="2.25" style="9"/>
    <col min="12290" max="12291" width="2.25" style="9" customWidth="1"/>
    <col min="12292" max="12294" width="2.25" style="9"/>
    <col min="12295" max="12295" width="2.5" style="9" bestFit="1" customWidth="1"/>
    <col min="12296" max="12309" width="2.25" style="9"/>
    <col min="12310" max="12310" width="2.5" style="9" bestFit="1" customWidth="1"/>
    <col min="12311" max="12315" width="2.25" style="9"/>
    <col min="12316" max="12327" width="2.75" style="9" customWidth="1"/>
    <col min="12328" max="12545" width="2.25" style="9"/>
    <col min="12546" max="12547" width="2.25" style="9" customWidth="1"/>
    <col min="12548" max="12550" width="2.25" style="9"/>
    <col min="12551" max="12551" width="2.5" style="9" bestFit="1" customWidth="1"/>
    <col min="12552" max="12565" width="2.25" style="9"/>
    <col min="12566" max="12566" width="2.5" style="9" bestFit="1" customWidth="1"/>
    <col min="12567" max="12571" width="2.25" style="9"/>
    <col min="12572" max="12583" width="2.75" style="9" customWidth="1"/>
    <col min="12584" max="12801" width="2.25" style="9"/>
    <col min="12802" max="12803" width="2.25" style="9" customWidth="1"/>
    <col min="12804" max="12806" width="2.25" style="9"/>
    <col min="12807" max="12807" width="2.5" style="9" bestFit="1" customWidth="1"/>
    <col min="12808" max="12821" width="2.25" style="9"/>
    <col min="12822" max="12822" width="2.5" style="9" bestFit="1" customWidth="1"/>
    <col min="12823" max="12827" width="2.25" style="9"/>
    <col min="12828" max="12839" width="2.75" style="9" customWidth="1"/>
    <col min="12840" max="13057" width="2.25" style="9"/>
    <col min="13058" max="13059" width="2.25" style="9" customWidth="1"/>
    <col min="13060" max="13062" width="2.25" style="9"/>
    <col min="13063" max="13063" width="2.5" style="9" bestFit="1" customWidth="1"/>
    <col min="13064" max="13077" width="2.25" style="9"/>
    <col min="13078" max="13078" width="2.5" style="9" bestFit="1" customWidth="1"/>
    <col min="13079" max="13083" width="2.25" style="9"/>
    <col min="13084" max="13095" width="2.75" style="9" customWidth="1"/>
    <col min="13096" max="13313" width="2.25" style="9"/>
    <col min="13314" max="13315" width="2.25" style="9" customWidth="1"/>
    <col min="13316" max="13318" width="2.25" style="9"/>
    <col min="13319" max="13319" width="2.5" style="9" bestFit="1" customWidth="1"/>
    <col min="13320" max="13333" width="2.25" style="9"/>
    <col min="13334" max="13334" width="2.5" style="9" bestFit="1" customWidth="1"/>
    <col min="13335" max="13339" width="2.25" style="9"/>
    <col min="13340" max="13351" width="2.75" style="9" customWidth="1"/>
    <col min="13352" max="13569" width="2.25" style="9"/>
    <col min="13570" max="13571" width="2.25" style="9" customWidth="1"/>
    <col min="13572" max="13574" width="2.25" style="9"/>
    <col min="13575" max="13575" width="2.5" style="9" bestFit="1" customWidth="1"/>
    <col min="13576" max="13589" width="2.25" style="9"/>
    <col min="13590" max="13590" width="2.5" style="9" bestFit="1" customWidth="1"/>
    <col min="13591" max="13595" width="2.25" style="9"/>
    <col min="13596" max="13607" width="2.75" style="9" customWidth="1"/>
    <col min="13608" max="13825" width="2.25" style="9"/>
    <col min="13826" max="13827" width="2.25" style="9" customWidth="1"/>
    <col min="13828" max="13830" width="2.25" style="9"/>
    <col min="13831" max="13831" width="2.5" style="9" bestFit="1" customWidth="1"/>
    <col min="13832" max="13845" width="2.25" style="9"/>
    <col min="13846" max="13846" width="2.5" style="9" bestFit="1" customWidth="1"/>
    <col min="13847" max="13851" width="2.25" style="9"/>
    <col min="13852" max="13863" width="2.75" style="9" customWidth="1"/>
    <col min="13864" max="14081" width="2.25" style="9"/>
    <col min="14082" max="14083" width="2.25" style="9" customWidth="1"/>
    <col min="14084" max="14086" width="2.25" style="9"/>
    <col min="14087" max="14087" width="2.5" style="9" bestFit="1" customWidth="1"/>
    <col min="14088" max="14101" width="2.25" style="9"/>
    <col min="14102" max="14102" width="2.5" style="9" bestFit="1" customWidth="1"/>
    <col min="14103" max="14107" width="2.25" style="9"/>
    <col min="14108" max="14119" width="2.75" style="9" customWidth="1"/>
    <col min="14120" max="14337" width="2.25" style="9"/>
    <col min="14338" max="14339" width="2.25" style="9" customWidth="1"/>
    <col min="14340" max="14342" width="2.25" style="9"/>
    <col min="14343" max="14343" width="2.5" style="9" bestFit="1" customWidth="1"/>
    <col min="14344" max="14357" width="2.25" style="9"/>
    <col min="14358" max="14358" width="2.5" style="9" bestFit="1" customWidth="1"/>
    <col min="14359" max="14363" width="2.25" style="9"/>
    <col min="14364" max="14375" width="2.75" style="9" customWidth="1"/>
    <col min="14376" max="14593" width="2.25" style="9"/>
    <col min="14594" max="14595" width="2.25" style="9" customWidth="1"/>
    <col min="14596" max="14598" width="2.25" style="9"/>
    <col min="14599" max="14599" width="2.5" style="9" bestFit="1" customWidth="1"/>
    <col min="14600" max="14613" width="2.25" style="9"/>
    <col min="14614" max="14614" width="2.5" style="9" bestFit="1" customWidth="1"/>
    <col min="14615" max="14619" width="2.25" style="9"/>
    <col min="14620" max="14631" width="2.75" style="9" customWidth="1"/>
    <col min="14632" max="14849" width="2.25" style="9"/>
    <col min="14850" max="14851" width="2.25" style="9" customWidth="1"/>
    <col min="14852" max="14854" width="2.25" style="9"/>
    <col min="14855" max="14855" width="2.5" style="9" bestFit="1" customWidth="1"/>
    <col min="14856" max="14869" width="2.25" style="9"/>
    <col min="14870" max="14870" width="2.5" style="9" bestFit="1" customWidth="1"/>
    <col min="14871" max="14875" width="2.25" style="9"/>
    <col min="14876" max="14887" width="2.75" style="9" customWidth="1"/>
    <col min="14888" max="15105" width="2.25" style="9"/>
    <col min="15106" max="15107" width="2.25" style="9" customWidth="1"/>
    <col min="15108" max="15110" width="2.25" style="9"/>
    <col min="15111" max="15111" width="2.5" style="9" bestFit="1" customWidth="1"/>
    <col min="15112" max="15125" width="2.25" style="9"/>
    <col min="15126" max="15126" width="2.5" style="9" bestFit="1" customWidth="1"/>
    <col min="15127" max="15131" width="2.25" style="9"/>
    <col min="15132" max="15143" width="2.75" style="9" customWidth="1"/>
    <col min="15144" max="15361" width="2.25" style="9"/>
    <col min="15362" max="15363" width="2.25" style="9" customWidth="1"/>
    <col min="15364" max="15366" width="2.25" style="9"/>
    <col min="15367" max="15367" width="2.5" style="9" bestFit="1" customWidth="1"/>
    <col min="15368" max="15381" width="2.25" style="9"/>
    <col min="15382" max="15382" width="2.5" style="9" bestFit="1" customWidth="1"/>
    <col min="15383" max="15387" width="2.25" style="9"/>
    <col min="15388" max="15399" width="2.75" style="9" customWidth="1"/>
    <col min="15400" max="15617" width="2.25" style="9"/>
    <col min="15618" max="15619" width="2.25" style="9" customWidth="1"/>
    <col min="15620" max="15622" width="2.25" style="9"/>
    <col min="15623" max="15623" width="2.5" style="9" bestFit="1" customWidth="1"/>
    <col min="15624" max="15637" width="2.25" style="9"/>
    <col min="15638" max="15638" width="2.5" style="9" bestFit="1" customWidth="1"/>
    <col min="15639" max="15643" width="2.25" style="9"/>
    <col min="15644" max="15655" width="2.75" style="9" customWidth="1"/>
    <col min="15656" max="15873" width="2.25" style="9"/>
    <col min="15874" max="15875" width="2.25" style="9" customWidth="1"/>
    <col min="15876" max="15878" width="2.25" style="9"/>
    <col min="15879" max="15879" width="2.5" style="9" bestFit="1" customWidth="1"/>
    <col min="15880" max="15893" width="2.25" style="9"/>
    <col min="15894" max="15894" width="2.5" style="9" bestFit="1" customWidth="1"/>
    <col min="15895" max="15899" width="2.25" style="9"/>
    <col min="15900" max="15911" width="2.75" style="9" customWidth="1"/>
    <col min="15912" max="16129" width="2.25" style="9"/>
    <col min="16130" max="16131" width="2.25" style="9" customWidth="1"/>
    <col min="16132" max="16134" width="2.25" style="9"/>
    <col min="16135" max="16135" width="2.5" style="9" bestFit="1" customWidth="1"/>
    <col min="16136" max="16149" width="2.25" style="9"/>
    <col min="16150" max="16150" width="2.5" style="9" bestFit="1" customWidth="1"/>
    <col min="16151" max="16155" width="2.25" style="9"/>
    <col min="16156" max="16167" width="2.75" style="9" customWidth="1"/>
    <col min="16168" max="16384" width="2.25" style="9"/>
  </cols>
  <sheetData>
    <row r="2" spans="2:40">
      <c r="B2" s="9" t="s">
        <v>2008</v>
      </c>
      <c r="AG2" s="1831" t="s">
        <v>45</v>
      </c>
      <c r="AH2" s="1831"/>
      <c r="AI2" s="1831"/>
      <c r="AJ2" s="1831"/>
      <c r="AK2" s="1831"/>
      <c r="AL2" s="1831"/>
      <c r="AM2" s="1831"/>
    </row>
    <row r="4" spans="2:40" ht="17.25" customHeight="1">
      <c r="B4" s="1833" t="s">
        <v>176</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1833"/>
      <c r="AA4" s="1833"/>
      <c r="AB4" s="1833"/>
      <c r="AC4" s="1833"/>
      <c r="AD4" s="1833"/>
      <c r="AE4" s="1833"/>
      <c r="AF4" s="1833"/>
      <c r="AG4" s="1833"/>
      <c r="AH4" s="1833"/>
      <c r="AI4" s="1833"/>
      <c r="AJ4" s="1833"/>
      <c r="AK4" s="1833"/>
      <c r="AL4" s="1833"/>
      <c r="AM4" s="1833"/>
      <c r="AN4" s="1833"/>
    </row>
    <row r="5" spans="2:40" ht="17.25" customHeight="1">
      <c r="B5" s="1833"/>
      <c r="C5" s="1833"/>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row>
    <row r="7" spans="2:40" ht="15" customHeight="1">
      <c r="C7" s="1856" t="s">
        <v>177</v>
      </c>
      <c r="D7" s="1856"/>
      <c r="E7" s="1856"/>
      <c r="F7" s="1856"/>
      <c r="G7" s="1856"/>
      <c r="H7" s="1856"/>
      <c r="I7" s="1856"/>
      <c r="J7" s="1856"/>
      <c r="K7" s="1856"/>
      <c r="L7" s="1856"/>
      <c r="M7" s="1856"/>
      <c r="N7" s="1856"/>
      <c r="O7" s="1856"/>
      <c r="P7" s="1856"/>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row>
    <row r="8" spans="2:40" ht="15" customHeight="1">
      <c r="C8" s="1856"/>
      <c r="D8" s="1856"/>
      <c r="E8" s="1856"/>
      <c r="F8" s="1856"/>
      <c r="G8" s="1856"/>
      <c r="H8" s="1856"/>
      <c r="I8" s="1856"/>
      <c r="J8" s="1856"/>
      <c r="K8" s="1856"/>
      <c r="L8" s="1856"/>
      <c r="M8" s="1856"/>
      <c r="N8" s="1856"/>
      <c r="O8" s="1856"/>
      <c r="P8" s="1856"/>
      <c r="Q8" s="1856"/>
      <c r="R8" s="1856"/>
      <c r="S8" s="1856"/>
      <c r="T8" s="1856"/>
      <c r="U8" s="1866"/>
      <c r="V8" s="1866"/>
      <c r="W8" s="1866"/>
      <c r="X8" s="1866"/>
      <c r="Y8" s="1866"/>
      <c r="Z8" s="1866"/>
      <c r="AA8" s="1866"/>
      <c r="AB8" s="1866"/>
      <c r="AC8" s="1866"/>
      <c r="AD8" s="1866"/>
      <c r="AE8" s="1866"/>
      <c r="AF8" s="1866"/>
      <c r="AG8" s="1866"/>
      <c r="AH8" s="1866"/>
      <c r="AI8" s="1866"/>
      <c r="AJ8" s="1866"/>
      <c r="AK8" s="1866"/>
      <c r="AL8" s="1866"/>
      <c r="AM8" s="1866"/>
    </row>
    <row r="9" spans="2:40" ht="15" customHeight="1">
      <c r="C9" s="1981" t="s">
        <v>178</v>
      </c>
      <c r="D9" s="1868"/>
      <c r="E9" s="1868"/>
      <c r="F9" s="1868"/>
      <c r="G9" s="1868"/>
      <c r="H9" s="1868"/>
      <c r="I9" s="1868"/>
      <c r="J9" s="1868"/>
      <c r="K9" s="1868"/>
      <c r="L9" s="1868"/>
      <c r="M9" s="1981" t="s">
        <v>179</v>
      </c>
      <c r="N9" s="1868"/>
      <c r="O9" s="1868"/>
      <c r="P9" s="1868"/>
      <c r="Q9" s="1868"/>
      <c r="R9" s="1868"/>
      <c r="S9" s="1868"/>
      <c r="T9" s="1868"/>
      <c r="U9" s="1868"/>
      <c r="V9" s="1868"/>
      <c r="W9" s="1868"/>
      <c r="X9" s="1868"/>
      <c r="Y9" s="1868"/>
      <c r="Z9" s="1868"/>
      <c r="AA9" s="1868"/>
      <c r="AB9" s="1868"/>
      <c r="AC9" s="1868"/>
      <c r="AD9" s="1868"/>
      <c r="AE9" s="1868"/>
      <c r="AF9" s="1868"/>
      <c r="AG9" s="1868"/>
      <c r="AH9" s="1868"/>
      <c r="AI9" s="1868"/>
      <c r="AJ9" s="1868"/>
      <c r="AK9" s="1868"/>
      <c r="AL9" s="1868"/>
      <c r="AM9" s="1869"/>
    </row>
    <row r="10" spans="2:40" ht="15" customHeight="1">
      <c r="C10" s="1982"/>
      <c r="D10" s="1870"/>
      <c r="E10" s="1870"/>
      <c r="F10" s="1870"/>
      <c r="G10" s="1870"/>
      <c r="H10" s="1870"/>
      <c r="I10" s="1870"/>
      <c r="J10" s="1870"/>
      <c r="K10" s="1870"/>
      <c r="L10" s="1870"/>
      <c r="M10" s="1982"/>
      <c r="N10" s="1870"/>
      <c r="O10" s="1870"/>
      <c r="P10" s="1870"/>
      <c r="Q10" s="1870"/>
      <c r="R10" s="1870"/>
      <c r="S10" s="1870"/>
      <c r="T10" s="1870"/>
      <c r="U10" s="1870"/>
      <c r="V10" s="1870"/>
      <c r="W10" s="1870"/>
      <c r="X10" s="1870"/>
      <c r="Y10" s="1870"/>
      <c r="Z10" s="1870"/>
      <c r="AA10" s="1870"/>
      <c r="AB10" s="1870"/>
      <c r="AC10" s="1870"/>
      <c r="AD10" s="1870"/>
      <c r="AE10" s="1870"/>
      <c r="AF10" s="1870"/>
      <c r="AG10" s="1870"/>
      <c r="AH10" s="1870"/>
      <c r="AI10" s="1870"/>
      <c r="AJ10" s="1870"/>
      <c r="AK10" s="1870"/>
      <c r="AL10" s="1870"/>
      <c r="AM10" s="1871"/>
    </row>
    <row r="11" spans="2:40" ht="15" customHeight="1">
      <c r="C11" s="1983" t="s">
        <v>127</v>
      </c>
      <c r="D11" s="1984"/>
      <c r="E11" s="1984"/>
      <c r="F11" s="1984"/>
      <c r="G11" s="1984"/>
      <c r="H11" s="1984"/>
      <c r="I11" s="1984"/>
      <c r="J11" s="1984"/>
      <c r="K11" s="1984"/>
      <c r="L11" s="1985"/>
      <c r="M11" s="378"/>
      <c r="N11" s="12"/>
      <c r="O11" s="12"/>
      <c r="P11" s="12"/>
      <c r="Q11" s="12"/>
      <c r="R11" s="12"/>
      <c r="S11" s="42"/>
      <c r="T11" s="42"/>
      <c r="U11" s="12"/>
      <c r="V11" s="12"/>
      <c r="W11" s="12"/>
      <c r="X11" s="12"/>
      <c r="Y11" s="12"/>
      <c r="Z11" s="12"/>
      <c r="AA11" s="12"/>
      <c r="AB11" s="12"/>
      <c r="AC11" s="12"/>
      <c r="AD11" s="12"/>
      <c r="AE11" s="12"/>
      <c r="AF11" s="12"/>
      <c r="AG11" s="12"/>
      <c r="AH11" s="12"/>
      <c r="AI11" s="12"/>
      <c r="AJ11" s="12"/>
      <c r="AK11" s="12"/>
      <c r="AL11" s="12"/>
      <c r="AM11" s="14"/>
    </row>
    <row r="12" spans="2:40" ht="15" customHeight="1">
      <c r="C12" s="1986"/>
      <c r="D12" s="1987"/>
      <c r="E12" s="1987"/>
      <c r="F12" s="1987"/>
      <c r="G12" s="1987"/>
      <c r="H12" s="1987"/>
      <c r="I12" s="1987"/>
      <c r="J12" s="1987"/>
      <c r="K12" s="1987"/>
      <c r="L12" s="1988"/>
      <c r="M12" s="379"/>
      <c r="N12" s="15"/>
      <c r="O12" s="15"/>
      <c r="P12" s="15"/>
      <c r="Q12" s="15"/>
      <c r="R12" s="15"/>
      <c r="S12" s="43"/>
      <c r="T12" s="44">
        <v>1</v>
      </c>
      <c r="U12" s="18"/>
      <c r="V12" s="19" t="s">
        <v>130</v>
      </c>
      <c r="W12" s="15"/>
      <c r="X12" s="19"/>
      <c r="Y12" s="19"/>
      <c r="Z12" s="19"/>
      <c r="AA12" s="19"/>
      <c r="AB12" s="19"/>
      <c r="AC12" s="19"/>
      <c r="AD12" s="19"/>
      <c r="AE12" s="19"/>
      <c r="AF12" s="19"/>
      <c r="AG12" s="19"/>
      <c r="AH12" s="19"/>
      <c r="AI12" s="19"/>
      <c r="AJ12" s="19"/>
      <c r="AK12" s="19"/>
      <c r="AL12" s="19"/>
      <c r="AM12" s="382"/>
    </row>
    <row r="13" spans="2:40" ht="15" customHeight="1">
      <c r="C13" s="1986"/>
      <c r="D13" s="1987"/>
      <c r="E13" s="1987"/>
      <c r="F13" s="1987"/>
      <c r="G13" s="1987"/>
      <c r="H13" s="1987"/>
      <c r="I13" s="1987"/>
      <c r="J13" s="1987"/>
      <c r="K13" s="1987"/>
      <c r="L13" s="1988"/>
      <c r="M13" s="385"/>
      <c r="N13" s="19"/>
      <c r="O13" s="19"/>
      <c r="P13" s="19"/>
      <c r="Q13" s="19"/>
      <c r="R13" s="19"/>
      <c r="S13" s="43"/>
      <c r="T13" s="44">
        <v>2</v>
      </c>
      <c r="U13" s="18"/>
      <c r="V13" s="19" t="s">
        <v>132</v>
      </c>
      <c r="W13" s="15"/>
      <c r="X13" s="19"/>
      <c r="Y13" s="19"/>
      <c r="Z13" s="19"/>
      <c r="AA13" s="19"/>
      <c r="AB13" s="19"/>
      <c r="AC13" s="19"/>
      <c r="AD13" s="19"/>
      <c r="AE13" s="19"/>
      <c r="AF13" s="19"/>
      <c r="AG13" s="19"/>
      <c r="AH13" s="19"/>
      <c r="AI13" s="19"/>
      <c r="AJ13" s="19"/>
      <c r="AK13" s="19"/>
      <c r="AL13" s="19"/>
      <c r="AM13" s="380"/>
    </row>
    <row r="14" spans="2:40" ht="15" customHeight="1">
      <c r="C14" s="1986"/>
      <c r="D14" s="1987"/>
      <c r="E14" s="1987"/>
      <c r="F14" s="1987"/>
      <c r="G14" s="1987"/>
      <c r="H14" s="1987"/>
      <c r="I14" s="1987"/>
      <c r="J14" s="1987"/>
      <c r="K14" s="1987"/>
      <c r="L14" s="1988"/>
      <c r="M14" s="385"/>
      <c r="N14" s="19"/>
      <c r="O14" s="19"/>
      <c r="P14" s="19"/>
      <c r="Q14" s="19"/>
      <c r="R14" s="19"/>
      <c r="S14" s="43"/>
      <c r="T14" s="44">
        <v>3</v>
      </c>
      <c r="U14" s="18"/>
      <c r="V14" s="19" t="s">
        <v>134</v>
      </c>
      <c r="W14" s="15"/>
      <c r="X14" s="19"/>
      <c r="Y14" s="19"/>
      <c r="Z14" s="19"/>
      <c r="AA14" s="19"/>
      <c r="AB14" s="19"/>
      <c r="AC14" s="19"/>
      <c r="AD14" s="19"/>
      <c r="AE14" s="19"/>
      <c r="AF14" s="19"/>
      <c r="AG14" s="19"/>
      <c r="AH14" s="19"/>
      <c r="AI14" s="19"/>
      <c r="AJ14" s="19"/>
      <c r="AK14" s="19"/>
      <c r="AL14" s="19"/>
      <c r="AM14" s="382"/>
    </row>
    <row r="15" spans="2:40" ht="15" customHeight="1">
      <c r="C15" s="1986"/>
      <c r="D15" s="1987"/>
      <c r="E15" s="1987"/>
      <c r="F15" s="1987"/>
      <c r="G15" s="1987"/>
      <c r="H15" s="1987"/>
      <c r="I15" s="1987"/>
      <c r="J15" s="1987"/>
      <c r="K15" s="1987"/>
      <c r="L15" s="1988"/>
      <c r="M15" s="385"/>
      <c r="N15" s="19"/>
      <c r="O15" s="19"/>
      <c r="P15" s="19"/>
      <c r="Q15" s="19"/>
      <c r="R15" s="19"/>
      <c r="S15" s="43"/>
      <c r="T15" s="44">
        <v>4</v>
      </c>
      <c r="U15" s="18"/>
      <c r="V15" s="19" t="s">
        <v>136</v>
      </c>
      <c r="W15" s="15"/>
      <c r="X15" s="19"/>
      <c r="Y15" s="19"/>
      <c r="Z15" s="19"/>
      <c r="AA15" s="19"/>
      <c r="AB15" s="19"/>
      <c r="AC15" s="19"/>
      <c r="AD15" s="19"/>
      <c r="AE15" s="19"/>
      <c r="AF15" s="19"/>
      <c r="AG15" s="19"/>
      <c r="AH15" s="19"/>
      <c r="AI15" s="19"/>
      <c r="AJ15" s="19"/>
      <c r="AK15" s="19"/>
      <c r="AL15" s="19"/>
      <c r="AM15" s="382"/>
    </row>
    <row r="16" spans="2:40" ht="15" customHeight="1">
      <c r="C16" s="1986"/>
      <c r="D16" s="1987"/>
      <c r="E16" s="1987"/>
      <c r="F16" s="1987"/>
      <c r="G16" s="1987"/>
      <c r="H16" s="1987"/>
      <c r="I16" s="1987"/>
      <c r="J16" s="1987"/>
      <c r="K16" s="1987"/>
      <c r="L16" s="1988"/>
      <c r="M16" s="385"/>
      <c r="N16" s="19"/>
      <c r="O16" s="19"/>
      <c r="P16" s="19"/>
      <c r="Q16" s="19"/>
      <c r="R16" s="19"/>
      <c r="S16" s="43"/>
      <c r="T16" s="44">
        <v>5</v>
      </c>
      <c r="U16" s="18"/>
      <c r="V16" s="19" t="s">
        <v>138</v>
      </c>
      <c r="W16" s="15"/>
      <c r="X16" s="19"/>
      <c r="Y16" s="19"/>
      <c r="Z16" s="19"/>
      <c r="AA16" s="19"/>
      <c r="AB16" s="19"/>
      <c r="AC16" s="19"/>
      <c r="AD16" s="19"/>
      <c r="AE16" s="19"/>
      <c r="AF16" s="19"/>
      <c r="AG16" s="19"/>
      <c r="AH16" s="19"/>
      <c r="AI16" s="19"/>
      <c r="AJ16" s="19"/>
      <c r="AK16" s="19"/>
      <c r="AL16" s="19"/>
      <c r="AM16" s="382"/>
    </row>
    <row r="17" spans="3:39" ht="15" customHeight="1">
      <c r="C17" s="1986"/>
      <c r="D17" s="1987"/>
      <c r="E17" s="1987"/>
      <c r="F17" s="1987"/>
      <c r="G17" s="1987"/>
      <c r="H17" s="1987"/>
      <c r="I17" s="1987"/>
      <c r="J17" s="1987"/>
      <c r="K17" s="1987"/>
      <c r="L17" s="1988"/>
      <c r="M17" s="386"/>
      <c r="N17" s="24"/>
      <c r="O17" s="24"/>
      <c r="P17" s="24"/>
      <c r="Q17" s="24"/>
      <c r="R17" s="24"/>
      <c r="S17" s="45"/>
      <c r="T17" s="45"/>
      <c r="U17" s="21"/>
      <c r="V17" s="23"/>
      <c r="W17" s="21"/>
      <c r="X17" s="24"/>
      <c r="Y17" s="24"/>
      <c r="Z17" s="24"/>
      <c r="AA17" s="24"/>
      <c r="AB17" s="24"/>
      <c r="AC17" s="24"/>
      <c r="AD17" s="24"/>
      <c r="AE17" s="24"/>
      <c r="AF17" s="24"/>
      <c r="AG17" s="24"/>
      <c r="AH17" s="24"/>
      <c r="AI17" s="24"/>
      <c r="AJ17" s="24"/>
      <c r="AK17" s="24"/>
      <c r="AL17" s="24"/>
      <c r="AM17" s="25"/>
    </row>
    <row r="18" spans="3:39" ht="15" customHeight="1">
      <c r="C18" s="1989" t="s">
        <v>180</v>
      </c>
      <c r="D18" s="1990"/>
      <c r="E18" s="1990"/>
      <c r="F18" s="1990"/>
      <c r="G18" s="1990"/>
      <c r="H18" s="1990"/>
      <c r="I18" s="1990"/>
      <c r="J18" s="1990"/>
      <c r="K18" s="1990"/>
      <c r="L18" s="1991"/>
      <c r="M18" s="378"/>
      <c r="N18" s="12"/>
      <c r="O18" s="12"/>
      <c r="P18" s="12"/>
      <c r="Q18" s="12"/>
      <c r="R18" s="12"/>
      <c r="S18" s="26"/>
      <c r="T18" s="26"/>
      <c r="U18" s="12"/>
      <c r="V18" s="12"/>
      <c r="W18" s="12"/>
      <c r="X18" s="154"/>
      <c r="Y18" s="154"/>
      <c r="Z18" s="154"/>
      <c r="AA18" s="154"/>
      <c r="AB18" s="154"/>
      <c r="AC18" s="154"/>
      <c r="AD18" s="154"/>
      <c r="AE18" s="154"/>
      <c r="AF18" s="154"/>
      <c r="AG18" s="154"/>
      <c r="AH18" s="154"/>
      <c r="AI18" s="154"/>
      <c r="AJ18" s="154"/>
      <c r="AK18" s="154"/>
      <c r="AL18" s="154"/>
      <c r="AM18" s="14"/>
    </row>
    <row r="19" spans="3:39" ht="15" customHeight="1">
      <c r="C19" s="1992"/>
      <c r="D19" s="1993"/>
      <c r="E19" s="1993"/>
      <c r="F19" s="1993"/>
      <c r="G19" s="1993"/>
      <c r="H19" s="1993"/>
      <c r="I19" s="1993"/>
      <c r="J19" s="1993"/>
      <c r="K19" s="1993"/>
      <c r="L19" s="1994"/>
      <c r="M19" s="385"/>
      <c r="N19" s="19"/>
      <c r="O19" s="19"/>
      <c r="P19" s="19"/>
      <c r="Q19" s="384"/>
      <c r="R19" s="19"/>
      <c r="S19" s="19"/>
      <c r="T19" s="19">
        <v>1</v>
      </c>
      <c r="U19" s="15"/>
      <c r="V19" s="19" t="s">
        <v>181</v>
      </c>
      <c r="W19" s="19"/>
      <c r="X19" s="19"/>
      <c r="Y19" s="19"/>
      <c r="Z19" s="15"/>
      <c r="AA19" s="15"/>
      <c r="AB19" s="15"/>
      <c r="AC19" s="15"/>
      <c r="AD19" s="15"/>
      <c r="AE19" s="15"/>
      <c r="AF19" s="15"/>
      <c r="AG19" s="15"/>
      <c r="AH19" s="15"/>
      <c r="AI19" s="15"/>
      <c r="AJ19" s="15"/>
      <c r="AK19" s="15"/>
      <c r="AL19" s="15"/>
      <c r="AM19" s="226"/>
    </row>
    <row r="20" spans="3:39" ht="15" customHeight="1">
      <c r="C20" s="1992"/>
      <c r="D20" s="1993"/>
      <c r="E20" s="1993"/>
      <c r="F20" s="1993"/>
      <c r="G20" s="1993"/>
      <c r="H20" s="1993"/>
      <c r="I20" s="1993"/>
      <c r="J20" s="1993"/>
      <c r="K20" s="1993"/>
      <c r="L20" s="1994"/>
      <c r="M20" s="385"/>
      <c r="N20" s="19"/>
      <c r="O20" s="19"/>
      <c r="P20" s="19"/>
      <c r="Q20" s="19"/>
      <c r="R20" s="19"/>
      <c r="S20" s="19"/>
      <c r="T20" s="19">
        <v>2</v>
      </c>
      <c r="U20" s="15"/>
      <c r="V20" s="19" t="s">
        <v>182</v>
      </c>
      <c r="W20" s="19"/>
      <c r="X20" s="19"/>
      <c r="Y20" s="19"/>
      <c r="Z20" s="15"/>
      <c r="AA20" s="15"/>
      <c r="AB20" s="15"/>
      <c r="AC20" s="15"/>
      <c r="AD20" s="15"/>
      <c r="AE20" s="15"/>
      <c r="AF20" s="15"/>
      <c r="AG20" s="15"/>
      <c r="AH20" s="15"/>
      <c r="AI20" s="15"/>
      <c r="AJ20" s="15"/>
      <c r="AK20" s="15"/>
      <c r="AL20" s="15"/>
      <c r="AM20" s="226"/>
    </row>
    <row r="21" spans="3:39" ht="15" customHeight="1">
      <c r="C21" s="1992"/>
      <c r="D21" s="1993"/>
      <c r="E21" s="1993"/>
      <c r="F21" s="1993"/>
      <c r="G21" s="1993"/>
      <c r="H21" s="1993"/>
      <c r="I21" s="1993"/>
      <c r="J21" s="1993"/>
      <c r="K21" s="1993"/>
      <c r="L21" s="1994"/>
      <c r="M21" s="385"/>
      <c r="N21" s="19"/>
      <c r="O21" s="227"/>
      <c r="P21" s="227"/>
      <c r="Q21" s="19"/>
      <c r="R21" s="19"/>
      <c r="S21" s="19"/>
      <c r="T21" s="19">
        <v>3</v>
      </c>
      <c r="U21" s="15"/>
      <c r="V21" s="19" t="s">
        <v>183</v>
      </c>
      <c r="W21" s="19"/>
      <c r="X21" s="19"/>
      <c r="Y21" s="19"/>
      <c r="Z21" s="19"/>
      <c r="AA21" s="19"/>
      <c r="AB21" s="19"/>
      <c r="AC21" s="19"/>
      <c r="AD21" s="19"/>
      <c r="AE21" s="19"/>
      <c r="AF21" s="19"/>
      <c r="AG21" s="19"/>
      <c r="AH21" s="19"/>
      <c r="AI21" s="15"/>
      <c r="AJ21" s="15"/>
      <c r="AK21" s="15"/>
      <c r="AL21" s="15"/>
      <c r="AM21" s="226"/>
    </row>
    <row r="22" spans="3:39" ht="15" customHeight="1">
      <c r="C22" s="1992"/>
      <c r="D22" s="1993"/>
      <c r="E22" s="1993"/>
      <c r="F22" s="1993"/>
      <c r="G22" s="1993"/>
      <c r="H22" s="1993"/>
      <c r="I22" s="1993"/>
      <c r="J22" s="1993"/>
      <c r="K22" s="1993"/>
      <c r="L22" s="1994"/>
      <c r="M22" s="385"/>
      <c r="N22" s="19"/>
      <c r="O22" s="227"/>
      <c r="P22" s="227"/>
      <c r="Q22" s="19"/>
      <c r="R22" s="19"/>
      <c r="S22" s="19"/>
      <c r="T22" s="46">
        <v>4</v>
      </c>
      <c r="U22" s="15"/>
      <c r="V22" s="19" t="s">
        <v>184</v>
      </c>
      <c r="W22" s="19"/>
      <c r="X22" s="19"/>
      <c r="Y22" s="19"/>
      <c r="Z22" s="19"/>
      <c r="AA22" s="19"/>
      <c r="AB22" s="19"/>
      <c r="AC22" s="19"/>
      <c r="AD22" s="19"/>
      <c r="AE22" s="19"/>
      <c r="AF22" s="19"/>
      <c r="AG22" s="19"/>
      <c r="AH22" s="19"/>
      <c r="AI22" s="15"/>
      <c r="AJ22" s="15"/>
      <c r="AK22" s="15"/>
      <c r="AL22" s="15"/>
      <c r="AM22" s="226"/>
    </row>
    <row r="23" spans="3:39" ht="15" customHeight="1">
      <c r="C23" s="1992"/>
      <c r="D23" s="1993"/>
      <c r="E23" s="1993"/>
      <c r="F23" s="1993"/>
      <c r="G23" s="1993"/>
      <c r="H23" s="1993"/>
      <c r="I23" s="1993"/>
      <c r="J23" s="1993"/>
      <c r="K23" s="1993"/>
      <c r="L23" s="1994"/>
      <c r="M23" s="385"/>
      <c r="N23" s="19"/>
      <c r="O23" s="227"/>
      <c r="P23" s="227"/>
      <c r="Q23" s="19"/>
      <c r="R23" s="19"/>
      <c r="S23" s="19"/>
      <c r="T23" s="46">
        <v>5</v>
      </c>
      <c r="U23" s="15"/>
      <c r="V23" s="19" t="s">
        <v>185</v>
      </c>
      <c r="W23" s="19"/>
      <c r="X23" s="19"/>
      <c r="Y23" s="19"/>
      <c r="Z23" s="19"/>
      <c r="AA23" s="19"/>
      <c r="AB23" s="19"/>
      <c r="AC23" s="19"/>
      <c r="AD23" s="19"/>
      <c r="AE23" s="19"/>
      <c r="AF23" s="19"/>
      <c r="AG23" s="19"/>
      <c r="AH23" s="19"/>
      <c r="AI23" s="15"/>
      <c r="AJ23" s="15"/>
      <c r="AK23" s="15"/>
      <c r="AL23" s="15"/>
      <c r="AM23" s="226"/>
    </row>
    <row r="24" spans="3:39" ht="15" customHeight="1">
      <c r="C24" s="1992"/>
      <c r="D24" s="1993"/>
      <c r="E24" s="1993"/>
      <c r="F24" s="1993"/>
      <c r="G24" s="1993"/>
      <c r="H24" s="1993"/>
      <c r="I24" s="1993"/>
      <c r="J24" s="1993"/>
      <c r="K24" s="1993"/>
      <c r="L24" s="1994"/>
      <c r="M24" s="385"/>
      <c r="N24" s="19"/>
      <c r="O24" s="227"/>
      <c r="P24" s="227"/>
      <c r="Q24" s="19"/>
      <c r="R24" s="19"/>
      <c r="S24" s="19"/>
      <c r="T24" s="46">
        <v>6</v>
      </c>
      <c r="U24" s="15"/>
      <c r="V24" s="19" t="s">
        <v>186</v>
      </c>
      <c r="W24" s="19"/>
      <c r="X24" s="19"/>
      <c r="Y24" s="19"/>
      <c r="Z24" s="19"/>
      <c r="AA24" s="19"/>
      <c r="AB24" s="19"/>
      <c r="AC24" s="19"/>
      <c r="AD24" s="19"/>
      <c r="AE24" s="19"/>
      <c r="AF24" s="19"/>
      <c r="AG24" s="19"/>
      <c r="AH24" s="19"/>
      <c r="AI24" s="15"/>
      <c r="AJ24" s="15"/>
      <c r="AK24" s="15"/>
      <c r="AL24" s="15"/>
      <c r="AM24" s="226"/>
    </row>
    <row r="25" spans="3:39" ht="15" customHeight="1">
      <c r="C25" s="1992"/>
      <c r="D25" s="1993"/>
      <c r="E25" s="1993"/>
      <c r="F25" s="1993"/>
      <c r="G25" s="1993"/>
      <c r="H25" s="1993"/>
      <c r="I25" s="1993"/>
      <c r="J25" s="1993"/>
      <c r="K25" s="1993"/>
      <c r="L25" s="1994"/>
      <c r="M25" s="385"/>
      <c r="N25" s="19"/>
      <c r="O25" s="227"/>
      <c r="P25" s="227"/>
      <c r="Q25" s="19"/>
      <c r="R25" s="19"/>
      <c r="S25" s="19"/>
      <c r="T25" s="46">
        <v>7</v>
      </c>
      <c r="U25" s="15"/>
      <c r="V25" s="19" t="s">
        <v>187</v>
      </c>
      <c r="W25" s="19"/>
      <c r="X25" s="19"/>
      <c r="Y25" s="19"/>
      <c r="Z25" s="19"/>
      <c r="AA25" s="19"/>
      <c r="AB25" s="19"/>
      <c r="AC25" s="19"/>
      <c r="AD25" s="19"/>
      <c r="AE25" s="19"/>
      <c r="AF25" s="19"/>
      <c r="AG25" s="19"/>
      <c r="AH25" s="19"/>
      <c r="AI25" s="15"/>
      <c r="AJ25" s="15"/>
      <c r="AK25" s="15"/>
      <c r="AL25" s="15"/>
      <c r="AM25" s="226"/>
    </row>
    <row r="26" spans="3:39" ht="15" customHeight="1">
      <c r="C26" s="1992"/>
      <c r="D26" s="1993"/>
      <c r="E26" s="1993"/>
      <c r="F26" s="1993"/>
      <c r="G26" s="1993"/>
      <c r="H26" s="1993"/>
      <c r="I26" s="1993"/>
      <c r="J26" s="1993"/>
      <c r="K26" s="1993"/>
      <c r="L26" s="1994"/>
      <c r="M26" s="385"/>
      <c r="N26" s="19"/>
      <c r="O26" s="227"/>
      <c r="P26" s="227"/>
      <c r="Q26" s="19"/>
      <c r="R26" s="19"/>
      <c r="S26" s="19"/>
      <c r="T26" s="46">
        <v>8</v>
      </c>
      <c r="U26" s="15"/>
      <c r="V26" s="19" t="s">
        <v>141</v>
      </c>
      <c r="W26" s="19"/>
      <c r="X26" s="19"/>
      <c r="Y26" s="19"/>
      <c r="Z26" s="19"/>
      <c r="AA26" s="19"/>
      <c r="AB26" s="19"/>
      <c r="AC26" s="19"/>
      <c r="AD26" s="19"/>
      <c r="AE26" s="19"/>
      <c r="AF26" s="19"/>
      <c r="AG26" s="19"/>
      <c r="AH26" s="19"/>
      <c r="AI26" s="15"/>
      <c r="AJ26" s="15"/>
      <c r="AK26" s="15"/>
      <c r="AL26" s="15"/>
      <c r="AM26" s="226"/>
    </row>
    <row r="27" spans="3:39" ht="15" customHeight="1">
      <c r="C27" s="1995"/>
      <c r="D27" s="1996"/>
      <c r="E27" s="1996"/>
      <c r="F27" s="1996"/>
      <c r="G27" s="1996"/>
      <c r="H27" s="1996"/>
      <c r="I27" s="1996"/>
      <c r="J27" s="1996"/>
      <c r="K27" s="1996"/>
      <c r="L27" s="1997"/>
      <c r="M27" s="386"/>
      <c r="N27" s="24"/>
      <c r="O27" s="387"/>
      <c r="P27" s="387"/>
      <c r="Q27" s="24"/>
      <c r="R27" s="24"/>
      <c r="S27" s="24"/>
      <c r="T27" s="24"/>
      <c r="U27" s="24"/>
      <c r="V27" s="24"/>
      <c r="W27" s="24"/>
      <c r="X27" s="24"/>
      <c r="Y27" s="24"/>
      <c r="Z27" s="24"/>
      <c r="AA27" s="24"/>
      <c r="AB27" s="24"/>
      <c r="AC27" s="24"/>
      <c r="AD27" s="24"/>
      <c r="AE27" s="24"/>
      <c r="AF27" s="24"/>
      <c r="AG27" s="24"/>
      <c r="AH27" s="24"/>
      <c r="AI27" s="21"/>
      <c r="AJ27" s="21"/>
      <c r="AK27" s="21"/>
      <c r="AL27" s="21"/>
      <c r="AM27" s="32"/>
    </row>
    <row r="28" spans="3:39" ht="15" customHeight="1">
      <c r="C28" s="1989" t="s">
        <v>188</v>
      </c>
      <c r="D28" s="1990"/>
      <c r="E28" s="1990"/>
      <c r="F28" s="1990"/>
      <c r="G28" s="1990"/>
      <c r="H28" s="1990"/>
      <c r="I28" s="1990"/>
      <c r="J28" s="1990"/>
      <c r="K28" s="1990"/>
      <c r="L28" s="1991"/>
      <c r="M28" s="1998" t="s">
        <v>189</v>
      </c>
      <c r="N28" s="1998"/>
      <c r="O28" s="388" t="s">
        <v>190</v>
      </c>
      <c r="P28" s="389"/>
      <c r="Q28" s="12"/>
      <c r="R28" s="12"/>
      <c r="S28" s="26"/>
      <c r="T28" s="26"/>
      <c r="U28" s="12"/>
      <c r="V28" s="12"/>
      <c r="W28" s="12"/>
      <c r="X28" s="154"/>
      <c r="Y28" s="154"/>
      <c r="Z28" s="154"/>
      <c r="AA28" s="154"/>
      <c r="AB28" s="154"/>
      <c r="AC28" s="154"/>
      <c r="AD28" s="154"/>
      <c r="AE28" s="154"/>
      <c r="AF28" s="154"/>
      <c r="AG28" s="154"/>
      <c r="AH28" s="154"/>
      <c r="AI28" s="154"/>
      <c r="AJ28" s="154"/>
      <c r="AK28" s="154"/>
      <c r="AL28" s="154"/>
      <c r="AM28" s="14"/>
    </row>
    <row r="29" spans="3:39" ht="15" customHeight="1">
      <c r="C29" s="1992"/>
      <c r="D29" s="1993"/>
      <c r="E29" s="1993"/>
      <c r="F29" s="1993"/>
      <c r="G29" s="1993"/>
      <c r="H29" s="1993"/>
      <c r="I29" s="1993"/>
      <c r="J29" s="1993"/>
      <c r="K29" s="1993"/>
      <c r="L29" s="1994"/>
      <c r="M29" s="1998"/>
      <c r="N29" s="1998"/>
      <c r="O29" s="385"/>
      <c r="P29" s="19"/>
      <c r="Q29" s="384"/>
      <c r="R29" s="19"/>
      <c r="S29" s="19"/>
      <c r="T29" s="19"/>
      <c r="U29" s="15"/>
      <c r="V29" s="19"/>
      <c r="W29" s="19"/>
      <c r="X29" s="19"/>
      <c r="Y29" s="19"/>
      <c r="Z29" s="15"/>
      <c r="AA29" s="15"/>
      <c r="AB29" s="15"/>
      <c r="AC29" s="15"/>
      <c r="AD29" s="15"/>
      <c r="AE29" s="15"/>
      <c r="AF29" s="15"/>
      <c r="AG29" s="15"/>
      <c r="AH29" s="15"/>
      <c r="AI29" s="15"/>
      <c r="AJ29" s="15"/>
      <c r="AK29" s="15"/>
      <c r="AL29" s="15"/>
      <c r="AM29" s="226"/>
    </row>
    <row r="30" spans="3:39" ht="15" customHeight="1">
      <c r="C30" s="1992"/>
      <c r="D30" s="1993"/>
      <c r="E30" s="1993"/>
      <c r="F30" s="1993"/>
      <c r="G30" s="1993"/>
      <c r="H30" s="1993"/>
      <c r="I30" s="1993"/>
      <c r="J30" s="1993"/>
      <c r="K30" s="1993"/>
      <c r="L30" s="1994"/>
      <c r="M30" s="1998"/>
      <c r="N30" s="1998"/>
      <c r="O30" s="390" t="s">
        <v>191</v>
      </c>
      <c r="P30" s="19"/>
      <c r="Q30" s="19"/>
      <c r="R30" s="19"/>
      <c r="S30" s="19"/>
      <c r="T30" s="19"/>
      <c r="U30" s="15"/>
      <c r="V30" s="19"/>
      <c r="W30" s="19"/>
      <c r="X30" s="19"/>
      <c r="Y30" s="19"/>
      <c r="Z30" s="15"/>
      <c r="AA30" s="15"/>
      <c r="AB30" s="15"/>
      <c r="AC30" s="15"/>
      <c r="AD30" s="15"/>
      <c r="AE30" s="15"/>
      <c r="AF30" s="15"/>
      <c r="AG30" s="15"/>
      <c r="AH30" s="15"/>
      <c r="AI30" s="15"/>
      <c r="AJ30" s="15"/>
      <c r="AK30" s="15"/>
      <c r="AL30" s="15"/>
      <c r="AM30" s="226"/>
    </row>
    <row r="31" spans="3:39" ht="15" customHeight="1">
      <c r="C31" s="1992"/>
      <c r="D31" s="1993"/>
      <c r="E31" s="1993"/>
      <c r="F31" s="1993"/>
      <c r="G31" s="1993"/>
      <c r="H31" s="1993"/>
      <c r="I31" s="1993"/>
      <c r="J31" s="1993"/>
      <c r="K31" s="1993"/>
      <c r="L31" s="1994"/>
      <c r="M31" s="1998"/>
      <c r="N31" s="1998"/>
      <c r="O31" s="391"/>
      <c r="P31" s="227"/>
      <c r="Q31" s="19"/>
      <c r="R31" s="19"/>
      <c r="S31" s="19"/>
      <c r="T31" s="19"/>
      <c r="U31" s="15"/>
      <c r="V31" s="19"/>
      <c r="W31" s="19"/>
      <c r="X31" s="19"/>
      <c r="Y31" s="19"/>
      <c r="Z31" s="19"/>
      <c r="AA31" s="19"/>
      <c r="AB31" s="19"/>
      <c r="AC31" s="19"/>
      <c r="AD31" s="19"/>
      <c r="AE31" s="19"/>
      <c r="AF31" s="19"/>
      <c r="AG31" s="19"/>
      <c r="AH31" s="19"/>
      <c r="AI31" s="15"/>
      <c r="AJ31" s="15"/>
      <c r="AK31" s="15"/>
      <c r="AL31" s="15"/>
      <c r="AM31" s="226"/>
    </row>
    <row r="32" spans="3:39" ht="15" customHeight="1">
      <c r="C32" s="1992"/>
      <c r="D32" s="1993"/>
      <c r="E32" s="1993"/>
      <c r="F32" s="1993"/>
      <c r="G32" s="1993"/>
      <c r="H32" s="1993"/>
      <c r="I32" s="1993"/>
      <c r="J32" s="1993"/>
      <c r="K32" s="1993"/>
      <c r="L32" s="1994"/>
      <c r="M32" s="1998"/>
      <c r="N32" s="1998"/>
      <c r="O32" s="392"/>
      <c r="P32" s="387"/>
      <c r="Q32" s="24"/>
      <c r="R32" s="24"/>
      <c r="S32" s="24"/>
      <c r="T32" s="23"/>
      <c r="U32" s="21"/>
      <c r="V32" s="24"/>
      <c r="W32" s="24"/>
      <c r="X32" s="24"/>
      <c r="Y32" s="24"/>
      <c r="Z32" s="24"/>
      <c r="AA32" s="24"/>
      <c r="AB32" s="24"/>
      <c r="AC32" s="24"/>
      <c r="AD32" s="24"/>
      <c r="AE32" s="24"/>
      <c r="AF32" s="24"/>
      <c r="AG32" s="24"/>
      <c r="AH32" s="24"/>
      <c r="AI32" s="21"/>
      <c r="AJ32" s="21"/>
      <c r="AK32" s="21"/>
      <c r="AL32" s="21"/>
      <c r="AM32" s="32"/>
    </row>
    <row r="33" spans="3:39" ht="15" customHeight="1">
      <c r="C33" s="1992"/>
      <c r="D33" s="1993"/>
      <c r="E33" s="1993"/>
      <c r="F33" s="1993"/>
      <c r="G33" s="1993"/>
      <c r="H33" s="1993"/>
      <c r="I33" s="1993"/>
      <c r="J33" s="1993"/>
      <c r="K33" s="1993"/>
      <c r="L33" s="1994"/>
      <c r="M33" s="1999" t="s">
        <v>124</v>
      </c>
      <c r="N33" s="1999"/>
      <c r="O33" s="393"/>
      <c r="P33" s="394"/>
      <c r="Q33" s="395"/>
      <c r="R33" s="395"/>
      <c r="S33" s="395"/>
      <c r="T33" s="396"/>
      <c r="U33" s="12"/>
      <c r="V33" s="395"/>
      <c r="W33" s="395"/>
      <c r="X33" s="395"/>
      <c r="Y33" s="395"/>
      <c r="Z33" s="395"/>
      <c r="AA33" s="395"/>
      <c r="AB33" s="395"/>
      <c r="AC33" s="395"/>
      <c r="AD33" s="395"/>
      <c r="AE33" s="395"/>
      <c r="AF33" s="395"/>
      <c r="AG33" s="395"/>
      <c r="AH33" s="395"/>
      <c r="AI33" s="12"/>
      <c r="AJ33" s="12"/>
      <c r="AK33" s="12"/>
      <c r="AL33" s="12"/>
      <c r="AM33" s="14"/>
    </row>
    <row r="34" spans="3:39" ht="15" customHeight="1">
      <c r="C34" s="1992"/>
      <c r="D34" s="1993"/>
      <c r="E34" s="1993"/>
      <c r="F34" s="1993"/>
      <c r="G34" s="1993"/>
      <c r="H34" s="1993"/>
      <c r="I34" s="1993"/>
      <c r="J34" s="1993"/>
      <c r="K34" s="1993"/>
      <c r="L34" s="1994"/>
      <c r="M34" s="1999"/>
      <c r="N34" s="1999"/>
      <c r="O34" s="391"/>
      <c r="P34" s="227"/>
      <c r="Q34" s="19"/>
      <c r="R34" s="19"/>
      <c r="S34" s="19"/>
      <c r="T34" s="46"/>
      <c r="U34" s="15"/>
      <c r="V34" s="19"/>
      <c r="W34" s="19"/>
      <c r="X34" s="19"/>
      <c r="Y34" s="19"/>
      <c r="Z34" s="19"/>
      <c r="AA34" s="19"/>
      <c r="AB34" s="19"/>
      <c r="AC34" s="19"/>
      <c r="AD34" s="19"/>
      <c r="AE34" s="19"/>
      <c r="AF34" s="19"/>
      <c r="AG34" s="19"/>
      <c r="AH34" s="19"/>
      <c r="AI34" s="15"/>
      <c r="AJ34" s="15"/>
      <c r="AK34" s="15"/>
      <c r="AL34" s="15"/>
      <c r="AM34" s="226"/>
    </row>
    <row r="35" spans="3:39" ht="15" customHeight="1">
      <c r="C35" s="1992"/>
      <c r="D35" s="1993"/>
      <c r="E35" s="1993"/>
      <c r="F35" s="1993"/>
      <c r="G35" s="1993"/>
      <c r="H35" s="1993"/>
      <c r="I35" s="1993"/>
      <c r="J35" s="1993"/>
      <c r="K35" s="1993"/>
      <c r="L35" s="1994"/>
      <c r="M35" s="1999"/>
      <c r="N35" s="1999"/>
      <c r="O35" s="391"/>
      <c r="P35" s="227"/>
      <c r="Q35" s="19"/>
      <c r="R35" s="19"/>
      <c r="S35" s="19"/>
      <c r="T35" s="46"/>
      <c r="U35" s="15"/>
      <c r="V35" s="19"/>
      <c r="W35" s="19"/>
      <c r="X35" s="19"/>
      <c r="Y35" s="19"/>
      <c r="Z35" s="19"/>
      <c r="AA35" s="19"/>
      <c r="AB35" s="19"/>
      <c r="AC35" s="19"/>
      <c r="AD35" s="19"/>
      <c r="AE35" s="19"/>
      <c r="AF35" s="19"/>
      <c r="AG35" s="19"/>
      <c r="AH35" s="19"/>
      <c r="AI35" s="15"/>
      <c r="AJ35" s="15"/>
      <c r="AK35" s="15"/>
      <c r="AL35" s="15"/>
      <c r="AM35" s="226"/>
    </row>
    <row r="36" spans="3:39" ht="15" customHeight="1">
      <c r="C36" s="1992"/>
      <c r="D36" s="1993"/>
      <c r="E36" s="1993"/>
      <c r="F36" s="1993"/>
      <c r="G36" s="1993"/>
      <c r="H36" s="1993"/>
      <c r="I36" s="1993"/>
      <c r="J36" s="1993"/>
      <c r="K36" s="1993"/>
      <c r="L36" s="1994"/>
      <c r="M36" s="1999"/>
      <c r="N36" s="1999"/>
      <c r="O36" s="391"/>
      <c r="P36" s="227"/>
      <c r="Q36" s="19"/>
      <c r="R36" s="19"/>
      <c r="S36" s="19"/>
      <c r="T36" s="46"/>
      <c r="U36" s="15"/>
      <c r="V36" s="19"/>
      <c r="W36" s="19"/>
      <c r="X36" s="19"/>
      <c r="Y36" s="19"/>
      <c r="Z36" s="19"/>
      <c r="AA36" s="19"/>
      <c r="AB36" s="19"/>
      <c r="AC36" s="19"/>
      <c r="AD36" s="19"/>
      <c r="AE36" s="19"/>
      <c r="AF36" s="19"/>
      <c r="AG36" s="19"/>
      <c r="AH36" s="19"/>
      <c r="AI36" s="15"/>
      <c r="AJ36" s="15"/>
      <c r="AK36" s="15"/>
      <c r="AL36" s="15"/>
      <c r="AM36" s="226"/>
    </row>
    <row r="37" spans="3:39" ht="15" customHeight="1">
      <c r="C37" s="1995"/>
      <c r="D37" s="1996"/>
      <c r="E37" s="1996"/>
      <c r="F37" s="1996"/>
      <c r="G37" s="1996"/>
      <c r="H37" s="1996"/>
      <c r="I37" s="1996"/>
      <c r="J37" s="1996"/>
      <c r="K37" s="1996"/>
      <c r="L37" s="1997"/>
      <c r="M37" s="1999"/>
      <c r="N37" s="1999"/>
      <c r="O37" s="392"/>
      <c r="P37" s="387"/>
      <c r="Q37" s="24"/>
      <c r="R37" s="24"/>
      <c r="S37" s="24"/>
      <c r="T37" s="24"/>
      <c r="U37" s="24"/>
      <c r="V37" s="24"/>
      <c r="W37" s="24"/>
      <c r="X37" s="24"/>
      <c r="Y37" s="24"/>
      <c r="Z37" s="24"/>
      <c r="AA37" s="24"/>
      <c r="AB37" s="24"/>
      <c r="AC37" s="24"/>
      <c r="AD37" s="24"/>
      <c r="AE37" s="24"/>
      <c r="AF37" s="24"/>
      <c r="AG37" s="24"/>
      <c r="AH37" s="24"/>
      <c r="AI37" s="21"/>
      <c r="AJ37" s="21"/>
      <c r="AK37" s="21"/>
      <c r="AL37" s="21"/>
      <c r="AM37" s="32"/>
    </row>
    <row r="38" spans="3:39" ht="75" customHeight="1">
      <c r="C38" s="1962" t="s">
        <v>1086</v>
      </c>
      <c r="D38" s="1962"/>
      <c r="E38" s="1962"/>
      <c r="F38" s="1962"/>
      <c r="G38" s="1962"/>
      <c r="H38" s="1962"/>
      <c r="I38" s="1962"/>
      <c r="J38" s="1962"/>
      <c r="K38" s="1962"/>
      <c r="L38" s="1962"/>
      <c r="M38" s="1962"/>
      <c r="N38" s="1962"/>
      <c r="O38" s="1962"/>
      <c r="P38" s="1962"/>
      <c r="Q38" s="1962"/>
      <c r="R38" s="1962"/>
      <c r="S38" s="1962"/>
      <c r="T38" s="1962"/>
      <c r="U38" s="1962"/>
      <c r="V38" s="1962"/>
      <c r="W38" s="1962"/>
      <c r="X38" s="1962"/>
      <c r="Y38" s="1962"/>
      <c r="Z38" s="1962"/>
      <c r="AA38" s="1962"/>
      <c r="AB38" s="1962"/>
      <c r="AC38" s="1962"/>
      <c r="AD38" s="1962"/>
      <c r="AE38" s="1962"/>
      <c r="AF38" s="1962"/>
      <c r="AG38" s="1962"/>
      <c r="AH38" s="1962"/>
      <c r="AI38" s="1962"/>
      <c r="AJ38" s="1962"/>
      <c r="AK38" s="1962"/>
      <c r="AL38" s="1962"/>
      <c r="AM38" s="1962"/>
    </row>
    <row r="39" spans="3:39">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row>
  </sheetData>
  <mergeCells count="12">
    <mergeCell ref="C38:AM38"/>
    <mergeCell ref="AG2:AM2"/>
    <mergeCell ref="B4:AN5"/>
    <mergeCell ref="C7:L8"/>
    <mergeCell ref="M7:AM8"/>
    <mergeCell ref="C9:L10"/>
    <mergeCell ref="M9:AM10"/>
    <mergeCell ref="C11:L17"/>
    <mergeCell ref="C18:L27"/>
    <mergeCell ref="C28:L37"/>
    <mergeCell ref="M28:N32"/>
    <mergeCell ref="M33:N37"/>
  </mergeCells>
  <phoneticPr fontId="5"/>
  <pageMargins left="0.7" right="0.7" top="0.75" bottom="0.75" header="0.3" footer="0.3"/>
  <pageSetup paperSize="9"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79</vt:i4>
      </vt:variant>
      <vt:variant>
        <vt:lpstr>名前付き一覧</vt:lpstr>
      </vt:variant>
      <vt:variant>
        <vt:i4>81</vt:i4>
      </vt:variant>
    </vt:vector>
  </HeadingPairs>
  <TitlesOfParts>
    <vt:vector size="160" baseType="lpstr">
      <vt:lpstr>加算届出書一覧表</vt:lpstr>
      <vt:lpstr>付表１７</vt:lpstr>
      <vt:lpstr>共－１</vt:lpstr>
      <vt:lpstr>共－２</vt:lpstr>
      <vt:lpstr>基－１</vt:lpstr>
      <vt:lpstr>基－１（別添）</vt:lpstr>
      <vt:lpstr>基－２</vt:lpstr>
      <vt:lpstr>基ー２（別添）</vt:lpstr>
      <vt:lpstr>基－３</vt:lpstr>
      <vt:lpstr>基－４</vt:lpstr>
      <vt:lpstr>基－５</vt:lpstr>
      <vt:lpstr>基－５（別添１）</vt:lpstr>
      <vt:lpstr>基－５（別添２）</vt:lpstr>
      <vt:lpstr>加－１</vt:lpstr>
      <vt:lpstr>加ー１－２</vt:lpstr>
      <vt:lpstr>加－１－３</vt:lpstr>
      <vt:lpstr>加－１－４</vt:lpstr>
      <vt:lpstr>加－２</vt:lpstr>
      <vt:lpstr>加－２－２</vt:lpstr>
      <vt:lpstr>加－３</vt:lpstr>
      <vt:lpstr>加－４</vt:lpstr>
      <vt:lpstr>加－５</vt:lpstr>
      <vt:lpstr>加－５－２</vt:lpstr>
      <vt:lpstr>加－６</vt:lpstr>
      <vt:lpstr>加－７</vt:lpstr>
      <vt:lpstr>加－７－２</vt:lpstr>
      <vt:lpstr>加－７－３</vt:lpstr>
      <vt:lpstr>加－７－４</vt:lpstr>
      <vt:lpstr>加－８</vt:lpstr>
      <vt:lpstr>加－８－２</vt:lpstr>
      <vt:lpstr>加－９</vt:lpstr>
      <vt:lpstr>加－10</vt:lpstr>
      <vt:lpstr>加－11</vt:lpstr>
      <vt:lpstr>加－12</vt:lpstr>
      <vt:lpstr>加－13</vt:lpstr>
      <vt:lpstr>加－14</vt:lpstr>
      <vt:lpstr>加－15</vt:lpstr>
      <vt:lpstr>加－16</vt:lpstr>
      <vt:lpstr>加ー17</vt:lpstr>
      <vt:lpstr>加－18</vt:lpstr>
      <vt:lpstr>加－19</vt:lpstr>
      <vt:lpstr>加－20</vt:lpstr>
      <vt:lpstr>加－21</vt:lpstr>
      <vt:lpstr>加－22</vt:lpstr>
      <vt:lpstr>加－22－２</vt:lpstr>
      <vt:lpstr>加－22－３</vt:lpstr>
      <vt:lpstr>加－23</vt:lpstr>
      <vt:lpstr>加－24</vt:lpstr>
      <vt:lpstr>加－25</vt:lpstr>
      <vt:lpstr>加－26</vt:lpstr>
      <vt:lpstr>加－27</vt:lpstr>
      <vt:lpstr>加－27－2</vt:lpstr>
      <vt:lpstr>加－28</vt:lpstr>
      <vt:lpstr>加－29</vt:lpstr>
      <vt:lpstr>加－30</vt:lpstr>
      <vt:lpstr>加－31</vt:lpstr>
      <vt:lpstr>加－32</vt:lpstr>
      <vt:lpstr>加－33</vt:lpstr>
      <vt:lpstr>加－34</vt:lpstr>
      <vt:lpstr>加－35</vt:lpstr>
      <vt:lpstr>加－35－２</vt:lpstr>
      <vt:lpstr>加－35－３</vt:lpstr>
      <vt:lpstr>加－36</vt:lpstr>
      <vt:lpstr>加－37</vt:lpstr>
      <vt:lpstr>加－38</vt:lpstr>
      <vt:lpstr>加－38（別紙）</vt:lpstr>
      <vt:lpstr>加－39</vt:lpstr>
      <vt:lpstr>加－40</vt:lpstr>
      <vt:lpstr>加－41</vt:lpstr>
      <vt:lpstr>加－42</vt:lpstr>
      <vt:lpstr>加－43</vt:lpstr>
      <vt:lpstr>加－44</vt:lpstr>
      <vt:lpstr>加－44－２</vt:lpstr>
      <vt:lpstr>加－44－3</vt:lpstr>
      <vt:lpstr>加－45</vt:lpstr>
      <vt:lpstr>加－46</vt:lpstr>
      <vt:lpstr>加－47</vt:lpstr>
      <vt:lpstr>加－48</vt:lpstr>
      <vt:lpstr>加－49</vt:lpstr>
      <vt:lpstr>'加－５'!Excel_BuiltIn_Print_Area</vt:lpstr>
      <vt:lpstr>'加－５－２'!Excel_BuiltIn_Print_Area</vt:lpstr>
      <vt:lpstr>'加－６'!Excel_BuiltIn_Print_Area</vt:lpstr>
      <vt:lpstr>'加－１'!Print_Area</vt:lpstr>
      <vt:lpstr>'加－10'!Print_Area</vt:lpstr>
      <vt:lpstr>'加－11'!Print_Area</vt:lpstr>
      <vt:lpstr>'加－12'!Print_Area</vt:lpstr>
      <vt:lpstr>'加－１－３'!Print_Area</vt:lpstr>
      <vt:lpstr>'加－14'!Print_Area</vt:lpstr>
      <vt:lpstr>'加－１－４'!Print_Area</vt:lpstr>
      <vt:lpstr>'加－15'!Print_Area</vt:lpstr>
      <vt:lpstr>'加－16'!Print_Area</vt:lpstr>
      <vt:lpstr>'加－18'!Print_Area</vt:lpstr>
      <vt:lpstr>'加－19'!Print_Area</vt:lpstr>
      <vt:lpstr>'加－２'!Print_Area</vt:lpstr>
      <vt:lpstr>'加－20'!Print_Area</vt:lpstr>
      <vt:lpstr>'加－21'!Print_Area</vt:lpstr>
      <vt:lpstr>'加－22'!Print_Area</vt:lpstr>
      <vt:lpstr>'加－２－２'!Print_Area</vt:lpstr>
      <vt:lpstr>'加－22－２'!Print_Area</vt:lpstr>
      <vt:lpstr>'加－22－３'!Print_Area</vt:lpstr>
      <vt:lpstr>'加－23'!Print_Area</vt:lpstr>
      <vt:lpstr>'加－25'!Print_Area</vt:lpstr>
      <vt:lpstr>'加－26'!Print_Area</vt:lpstr>
      <vt:lpstr>'加－27'!Print_Area</vt:lpstr>
      <vt:lpstr>'加－27－2'!Print_Area</vt:lpstr>
      <vt:lpstr>'加－28'!Print_Area</vt:lpstr>
      <vt:lpstr>'加－29'!Print_Area</vt:lpstr>
      <vt:lpstr>'加－３'!Print_Area</vt:lpstr>
      <vt:lpstr>'加－30'!Print_Area</vt:lpstr>
      <vt:lpstr>'加－31'!Print_Area</vt:lpstr>
      <vt:lpstr>'加－32'!Print_Area</vt:lpstr>
      <vt:lpstr>'加－33'!Print_Area</vt:lpstr>
      <vt:lpstr>'加－34'!Print_Area</vt:lpstr>
      <vt:lpstr>'加－35'!Print_Area</vt:lpstr>
      <vt:lpstr>'加－35－２'!Print_Area</vt:lpstr>
      <vt:lpstr>'加－35－３'!Print_Area</vt:lpstr>
      <vt:lpstr>'加－36'!Print_Area</vt:lpstr>
      <vt:lpstr>'加－37'!Print_Area</vt:lpstr>
      <vt:lpstr>'加－38'!Print_Area</vt:lpstr>
      <vt:lpstr>'加－38（別紙）'!Print_Area</vt:lpstr>
      <vt:lpstr>'加－39'!Print_Area</vt:lpstr>
      <vt:lpstr>'加－４'!Print_Area</vt:lpstr>
      <vt:lpstr>'加－40'!Print_Area</vt:lpstr>
      <vt:lpstr>'加－41'!Print_Area</vt:lpstr>
      <vt:lpstr>'加－42'!Print_Area</vt:lpstr>
      <vt:lpstr>'加－43'!Print_Area</vt:lpstr>
      <vt:lpstr>'加－44'!Print_Area</vt:lpstr>
      <vt:lpstr>'加－44－２'!Print_Area</vt:lpstr>
      <vt:lpstr>'加－44－3'!Print_Area</vt:lpstr>
      <vt:lpstr>'加－45'!Print_Area</vt:lpstr>
      <vt:lpstr>'加－46'!Print_Area</vt:lpstr>
      <vt:lpstr>'加－47'!Print_Area</vt:lpstr>
      <vt:lpstr>'加－48'!Print_Area</vt:lpstr>
      <vt:lpstr>'加－49'!Print_Area</vt:lpstr>
      <vt:lpstr>'加－５'!Print_Area</vt:lpstr>
      <vt:lpstr>'加－５－２'!Print_Area</vt:lpstr>
      <vt:lpstr>'加－６'!Print_Area</vt:lpstr>
      <vt:lpstr>'加－７'!Print_Area</vt:lpstr>
      <vt:lpstr>'加－７－２'!Print_Area</vt:lpstr>
      <vt:lpstr>'加－７－３'!Print_Area</vt:lpstr>
      <vt:lpstr>'加－７－４'!Print_Area</vt:lpstr>
      <vt:lpstr>'加－８'!Print_Area</vt:lpstr>
      <vt:lpstr>'加－８－２'!Print_Area</vt:lpstr>
      <vt:lpstr>'加－９'!Print_Area</vt:lpstr>
      <vt:lpstr>'加ー１－２'!Print_Area</vt:lpstr>
      <vt:lpstr>加ー17!Print_Area</vt:lpstr>
      <vt:lpstr>加算届出書一覧表!Print_Area</vt:lpstr>
      <vt:lpstr>'基－１'!Print_Area</vt:lpstr>
      <vt:lpstr>'基－１（別添）'!Print_Area</vt:lpstr>
      <vt:lpstr>'基－２'!Print_Area</vt:lpstr>
      <vt:lpstr>'基－３'!Print_Area</vt:lpstr>
      <vt:lpstr>'基－４'!Print_Area</vt:lpstr>
      <vt:lpstr>'基－５'!Print_Area</vt:lpstr>
      <vt:lpstr>'基－５（別添１）'!Print_Area</vt:lpstr>
      <vt:lpstr>'基－５（別添２）'!Print_Area</vt:lpstr>
      <vt:lpstr>'基ー２（別添）'!Print_Area</vt:lpstr>
      <vt:lpstr>'共－１'!Print_Area</vt:lpstr>
      <vt:lpstr>'共－２'!Print_Area</vt:lpstr>
      <vt:lpstr>付表１７!Print_Area</vt:lpstr>
      <vt:lpstr>'共－１'!Print_Titles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dc:creator>
  <cp:lastModifiedBy>山本　太郎</cp:lastModifiedBy>
  <cp:lastPrinted>2025-03-28T11:23:23Z</cp:lastPrinted>
  <dcterms:created xsi:type="dcterms:W3CDTF">2018-03-25T01:42:29Z</dcterms:created>
  <dcterms:modified xsi:type="dcterms:W3CDTF">2025-03-28T11:26:49Z</dcterms:modified>
</cp:coreProperties>
</file>