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福岡県選挙\elen\選挙帳票\"/>
    </mc:Choice>
  </mc:AlternateContent>
  <xr:revisionPtr revIDLastSave="0" documentId="13_ncr:1_{60A9C708-BAF0-47E7-AA20-8ACA2913C7E8}" xr6:coauthVersionLast="47" xr6:coauthVersionMax="47" xr10:uidLastSave="{00000000-0000-0000-0000-000000000000}"/>
  <bookViews>
    <workbookView xWindow="936" yWindow="444" windowWidth="22104" windowHeight="11916" xr2:uid="{00000000-000D-0000-FFFF-FFFF00000000}"/>
  </bookViews>
  <sheets>
    <sheet name="Xls_211_" sheetId="3" r:id="rId1"/>
    <sheet name="パラメタシート" sheetId="4" state="hidden" r:id="rId2"/>
    <sheet name="P_21号様式" sheetId="6" state="hidden" r:id="rId3"/>
  </sheets>
  <externalReferences>
    <externalReference r:id="rId4"/>
  </externalReferences>
  <definedNames>
    <definedName name="P_11号様式">#REF!</definedName>
    <definedName name="P_20号様式" localSheetId="0">#REF!</definedName>
    <definedName name="P_20号様式">#REF!</definedName>
    <definedName name="P_21号様式">P_21号様式!$A$1:$BI$130</definedName>
    <definedName name="_xlnm.Print_Area" localSheetId="0">Xls_211_!$A$1:$W$171</definedName>
    <definedName name="Sheet1">#REF!</definedName>
    <definedName name="第20号様式" localSheetId="0">Xls_211_!#REF!</definedName>
    <definedName name="第20号様式" localSheetId="1">[1]第20号様式!#REF!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V171" i="3" l="1"/>
  <c r="T171" i="3"/>
  <c r="S171" i="3"/>
  <c r="R171" i="3"/>
  <c r="Q171" i="3"/>
  <c r="P171" i="3"/>
  <c r="O171" i="3"/>
  <c r="N171" i="3"/>
  <c r="M171" i="3"/>
  <c r="L171" i="3"/>
  <c r="K171" i="3"/>
  <c r="J171" i="3"/>
  <c r="I171" i="3"/>
  <c r="H171" i="3"/>
  <c r="G171" i="3"/>
  <c r="F171" i="3"/>
  <c r="E171" i="3"/>
  <c r="D171" i="3"/>
  <c r="C171" i="3"/>
  <c r="V170" i="3"/>
  <c r="T170" i="3"/>
  <c r="S170" i="3"/>
  <c r="R170" i="3"/>
  <c r="Q170" i="3"/>
  <c r="P170" i="3"/>
  <c r="O170" i="3"/>
  <c r="N170" i="3"/>
  <c r="M170" i="3"/>
  <c r="L170" i="3"/>
  <c r="K170" i="3"/>
  <c r="J170" i="3"/>
  <c r="I170" i="3"/>
  <c r="H170" i="3"/>
  <c r="G170" i="3"/>
  <c r="F170" i="3"/>
  <c r="E170" i="3"/>
  <c r="D170" i="3"/>
  <c r="C170" i="3"/>
  <c r="V169" i="3"/>
  <c r="T169" i="3"/>
  <c r="S169" i="3"/>
  <c r="R169" i="3"/>
  <c r="Q169" i="3"/>
  <c r="P169" i="3"/>
  <c r="O169" i="3"/>
  <c r="N169" i="3"/>
  <c r="M169" i="3"/>
  <c r="L169" i="3"/>
  <c r="K169" i="3"/>
  <c r="J169" i="3"/>
  <c r="I169" i="3"/>
  <c r="H169" i="3"/>
  <c r="G169" i="3"/>
  <c r="F169" i="3"/>
  <c r="E169" i="3"/>
  <c r="D169" i="3"/>
  <c r="C169" i="3"/>
  <c r="V168" i="3"/>
  <c r="T168" i="3"/>
  <c r="S168" i="3"/>
  <c r="R168" i="3"/>
  <c r="Q168" i="3"/>
  <c r="P168" i="3"/>
  <c r="O168" i="3"/>
  <c r="N168" i="3"/>
  <c r="M168" i="3"/>
  <c r="L168" i="3"/>
  <c r="K168" i="3"/>
  <c r="J168" i="3"/>
  <c r="I168" i="3"/>
  <c r="H168" i="3"/>
  <c r="G168" i="3"/>
  <c r="F168" i="3"/>
  <c r="E168" i="3"/>
  <c r="D168" i="3"/>
  <c r="C168" i="3"/>
  <c r="V166" i="3"/>
  <c r="T166" i="3"/>
  <c r="S166" i="3"/>
  <c r="R166" i="3"/>
  <c r="Q166" i="3"/>
  <c r="P166" i="3"/>
  <c r="O166" i="3"/>
  <c r="N166" i="3"/>
  <c r="M166" i="3"/>
  <c r="L166" i="3"/>
  <c r="K166" i="3"/>
  <c r="J166" i="3"/>
  <c r="I166" i="3"/>
  <c r="H166" i="3"/>
  <c r="G166" i="3"/>
  <c r="F166" i="3"/>
  <c r="E166" i="3"/>
  <c r="D166" i="3"/>
  <c r="C166" i="3"/>
  <c r="A166" i="3"/>
  <c r="V165" i="3"/>
  <c r="T165" i="3"/>
  <c r="S165" i="3"/>
  <c r="R165" i="3"/>
  <c r="Q165" i="3"/>
  <c r="P165" i="3"/>
  <c r="O165" i="3"/>
  <c r="N165" i="3"/>
  <c r="M165" i="3"/>
  <c r="L165" i="3"/>
  <c r="K165" i="3"/>
  <c r="J165" i="3"/>
  <c r="I165" i="3"/>
  <c r="H165" i="3"/>
  <c r="G165" i="3"/>
  <c r="F165" i="3"/>
  <c r="E165" i="3"/>
  <c r="D165" i="3"/>
  <c r="C165" i="3"/>
  <c r="A165" i="3"/>
  <c r="V164" i="3"/>
  <c r="T164" i="3"/>
  <c r="S164" i="3"/>
  <c r="R164" i="3"/>
  <c r="Q164" i="3"/>
  <c r="P164" i="3"/>
  <c r="O164" i="3"/>
  <c r="N164" i="3"/>
  <c r="M164" i="3"/>
  <c r="L164" i="3"/>
  <c r="K164" i="3"/>
  <c r="J164" i="3"/>
  <c r="I164" i="3"/>
  <c r="H164" i="3"/>
  <c r="G164" i="3"/>
  <c r="F164" i="3"/>
  <c r="E164" i="3"/>
  <c r="D164" i="3"/>
  <c r="C164" i="3"/>
  <c r="A164" i="3"/>
  <c r="V163" i="3"/>
  <c r="T163" i="3"/>
  <c r="S163" i="3"/>
  <c r="R163" i="3"/>
  <c r="Q163" i="3"/>
  <c r="P163" i="3"/>
  <c r="O163" i="3"/>
  <c r="N163" i="3"/>
  <c r="M163" i="3"/>
  <c r="L163" i="3"/>
  <c r="K163" i="3"/>
  <c r="J163" i="3"/>
  <c r="I163" i="3"/>
  <c r="H163" i="3"/>
  <c r="G163" i="3"/>
  <c r="F163" i="3"/>
  <c r="E163" i="3"/>
  <c r="D163" i="3"/>
  <c r="C163" i="3"/>
  <c r="A163" i="3"/>
  <c r="V162" i="3"/>
  <c r="T162" i="3"/>
  <c r="S162" i="3"/>
  <c r="R162" i="3"/>
  <c r="Q162" i="3"/>
  <c r="P162" i="3"/>
  <c r="O162" i="3"/>
  <c r="N162" i="3"/>
  <c r="M162" i="3"/>
  <c r="L162" i="3"/>
  <c r="K162" i="3"/>
  <c r="J162" i="3"/>
  <c r="I162" i="3"/>
  <c r="H162" i="3"/>
  <c r="G162" i="3"/>
  <c r="F162" i="3"/>
  <c r="E162" i="3"/>
  <c r="D162" i="3"/>
  <c r="C162" i="3"/>
  <c r="A162" i="3"/>
  <c r="V161" i="3"/>
  <c r="T161" i="3"/>
  <c r="S161" i="3"/>
  <c r="R161" i="3"/>
  <c r="Q161" i="3"/>
  <c r="P161" i="3"/>
  <c r="O161" i="3"/>
  <c r="N161" i="3"/>
  <c r="M161" i="3"/>
  <c r="L161" i="3"/>
  <c r="K161" i="3"/>
  <c r="J161" i="3"/>
  <c r="I161" i="3"/>
  <c r="H161" i="3"/>
  <c r="G161" i="3"/>
  <c r="F161" i="3"/>
  <c r="E161" i="3"/>
  <c r="D161" i="3"/>
  <c r="C161" i="3"/>
  <c r="A161" i="3"/>
  <c r="V160" i="3"/>
  <c r="T160" i="3"/>
  <c r="S160" i="3"/>
  <c r="R160" i="3"/>
  <c r="Q160" i="3"/>
  <c r="P160" i="3"/>
  <c r="O160" i="3"/>
  <c r="N160" i="3"/>
  <c r="M160" i="3"/>
  <c r="L160" i="3"/>
  <c r="K160" i="3"/>
  <c r="J160" i="3"/>
  <c r="I160" i="3"/>
  <c r="H160" i="3"/>
  <c r="G160" i="3"/>
  <c r="F160" i="3"/>
  <c r="E160" i="3"/>
  <c r="D160" i="3"/>
  <c r="C160" i="3"/>
  <c r="A160" i="3"/>
  <c r="V159" i="3"/>
  <c r="T159" i="3"/>
  <c r="S159" i="3"/>
  <c r="R159" i="3"/>
  <c r="Q159" i="3"/>
  <c r="P159" i="3"/>
  <c r="O159" i="3"/>
  <c r="N159" i="3"/>
  <c r="M159" i="3"/>
  <c r="L159" i="3"/>
  <c r="K159" i="3"/>
  <c r="J159" i="3"/>
  <c r="I159" i="3"/>
  <c r="H159" i="3"/>
  <c r="G159" i="3"/>
  <c r="F159" i="3"/>
  <c r="E159" i="3"/>
  <c r="D159" i="3"/>
  <c r="C159" i="3"/>
  <c r="A159" i="3"/>
  <c r="V158" i="3"/>
  <c r="T158" i="3"/>
  <c r="S158" i="3"/>
  <c r="R158" i="3"/>
  <c r="Q158" i="3"/>
  <c r="P158" i="3"/>
  <c r="O158" i="3"/>
  <c r="N158" i="3"/>
  <c r="M158" i="3"/>
  <c r="L158" i="3"/>
  <c r="K158" i="3"/>
  <c r="J158" i="3"/>
  <c r="I158" i="3"/>
  <c r="H158" i="3"/>
  <c r="G158" i="3"/>
  <c r="F158" i="3"/>
  <c r="E158" i="3"/>
  <c r="D158" i="3"/>
  <c r="C158" i="3"/>
  <c r="A158" i="3"/>
  <c r="V157" i="3"/>
  <c r="T157" i="3"/>
  <c r="S157" i="3"/>
  <c r="R157" i="3"/>
  <c r="Q157" i="3"/>
  <c r="P157" i="3"/>
  <c r="O157" i="3"/>
  <c r="N157" i="3"/>
  <c r="M157" i="3"/>
  <c r="L157" i="3"/>
  <c r="K157" i="3"/>
  <c r="J157" i="3"/>
  <c r="I157" i="3"/>
  <c r="H157" i="3"/>
  <c r="G157" i="3"/>
  <c r="F157" i="3"/>
  <c r="E157" i="3"/>
  <c r="D157" i="3"/>
  <c r="C157" i="3"/>
  <c r="A157" i="3"/>
  <c r="V156" i="3"/>
  <c r="T156" i="3"/>
  <c r="S156" i="3"/>
  <c r="R156" i="3"/>
  <c r="Q156" i="3"/>
  <c r="P156" i="3"/>
  <c r="O156" i="3"/>
  <c r="N156" i="3"/>
  <c r="M156" i="3"/>
  <c r="L156" i="3"/>
  <c r="K156" i="3"/>
  <c r="J156" i="3"/>
  <c r="I156" i="3"/>
  <c r="H156" i="3"/>
  <c r="G156" i="3"/>
  <c r="F156" i="3"/>
  <c r="E156" i="3"/>
  <c r="D156" i="3"/>
  <c r="C156" i="3"/>
  <c r="A156" i="3"/>
  <c r="V155" i="3"/>
  <c r="T155" i="3"/>
  <c r="S155" i="3"/>
  <c r="R155" i="3"/>
  <c r="Q155" i="3"/>
  <c r="P155" i="3"/>
  <c r="O155" i="3"/>
  <c r="N155" i="3"/>
  <c r="M155" i="3"/>
  <c r="L155" i="3"/>
  <c r="K155" i="3"/>
  <c r="J155" i="3"/>
  <c r="I155" i="3"/>
  <c r="H155" i="3"/>
  <c r="G155" i="3"/>
  <c r="F155" i="3"/>
  <c r="E155" i="3"/>
  <c r="D155" i="3"/>
  <c r="C155" i="3"/>
  <c r="A155" i="3"/>
  <c r="V154" i="3"/>
  <c r="T154" i="3"/>
  <c r="S154" i="3"/>
  <c r="R154" i="3"/>
  <c r="Q154" i="3"/>
  <c r="P154" i="3"/>
  <c r="O154" i="3"/>
  <c r="N154" i="3"/>
  <c r="M154" i="3"/>
  <c r="L154" i="3"/>
  <c r="K154" i="3"/>
  <c r="J154" i="3"/>
  <c r="I154" i="3"/>
  <c r="H154" i="3"/>
  <c r="G154" i="3"/>
  <c r="F154" i="3"/>
  <c r="E154" i="3"/>
  <c r="D154" i="3"/>
  <c r="C154" i="3"/>
  <c r="A154" i="3"/>
  <c r="V153" i="3"/>
  <c r="T153" i="3"/>
  <c r="S153" i="3"/>
  <c r="R153" i="3"/>
  <c r="Q153" i="3"/>
  <c r="P153" i="3"/>
  <c r="O153" i="3"/>
  <c r="N153" i="3"/>
  <c r="M153" i="3"/>
  <c r="L153" i="3"/>
  <c r="K153" i="3"/>
  <c r="J153" i="3"/>
  <c r="I153" i="3"/>
  <c r="H153" i="3"/>
  <c r="G153" i="3"/>
  <c r="F153" i="3"/>
  <c r="E153" i="3"/>
  <c r="D153" i="3"/>
  <c r="C153" i="3"/>
  <c r="A153" i="3"/>
  <c r="V152" i="3"/>
  <c r="T152" i="3"/>
  <c r="S152" i="3"/>
  <c r="R152" i="3"/>
  <c r="Q152" i="3"/>
  <c r="P152" i="3"/>
  <c r="O152" i="3"/>
  <c r="N152" i="3"/>
  <c r="M152" i="3"/>
  <c r="L152" i="3"/>
  <c r="K152" i="3"/>
  <c r="J152" i="3"/>
  <c r="I152" i="3"/>
  <c r="H152" i="3"/>
  <c r="G152" i="3"/>
  <c r="F152" i="3"/>
  <c r="E152" i="3"/>
  <c r="D152" i="3"/>
  <c r="C152" i="3"/>
  <c r="A152" i="3"/>
  <c r="V151" i="3"/>
  <c r="T151" i="3"/>
  <c r="S151" i="3"/>
  <c r="R151" i="3"/>
  <c r="Q151" i="3"/>
  <c r="P151" i="3"/>
  <c r="O151" i="3"/>
  <c r="N151" i="3"/>
  <c r="M151" i="3"/>
  <c r="L151" i="3"/>
  <c r="K151" i="3"/>
  <c r="J151" i="3"/>
  <c r="I151" i="3"/>
  <c r="H151" i="3"/>
  <c r="G151" i="3"/>
  <c r="F151" i="3"/>
  <c r="E151" i="3"/>
  <c r="D151" i="3"/>
  <c r="C151" i="3"/>
  <c r="A151" i="3"/>
  <c r="V150" i="3"/>
  <c r="T150" i="3"/>
  <c r="S150" i="3"/>
  <c r="R150" i="3"/>
  <c r="Q150" i="3"/>
  <c r="P150" i="3"/>
  <c r="O150" i="3"/>
  <c r="N150" i="3"/>
  <c r="M150" i="3"/>
  <c r="L150" i="3"/>
  <c r="K150" i="3"/>
  <c r="J150" i="3"/>
  <c r="I150" i="3"/>
  <c r="H150" i="3"/>
  <c r="G150" i="3"/>
  <c r="F150" i="3"/>
  <c r="E150" i="3"/>
  <c r="D150" i="3"/>
  <c r="C150" i="3"/>
  <c r="A150" i="3"/>
  <c r="V149" i="3"/>
  <c r="T149" i="3"/>
  <c r="S149" i="3"/>
  <c r="R149" i="3"/>
  <c r="Q149" i="3"/>
  <c r="P149" i="3"/>
  <c r="O149" i="3"/>
  <c r="N149" i="3"/>
  <c r="M149" i="3"/>
  <c r="L149" i="3"/>
  <c r="K149" i="3"/>
  <c r="J149" i="3"/>
  <c r="I149" i="3"/>
  <c r="H149" i="3"/>
  <c r="G149" i="3"/>
  <c r="F149" i="3"/>
  <c r="E149" i="3"/>
  <c r="D149" i="3"/>
  <c r="C149" i="3"/>
  <c r="A149" i="3"/>
  <c r="V148" i="3"/>
  <c r="T148" i="3"/>
  <c r="S148" i="3"/>
  <c r="R148" i="3"/>
  <c r="Q148" i="3"/>
  <c r="P148" i="3"/>
  <c r="O148" i="3"/>
  <c r="N148" i="3"/>
  <c r="M148" i="3"/>
  <c r="L148" i="3"/>
  <c r="K148" i="3"/>
  <c r="J148" i="3"/>
  <c r="I148" i="3"/>
  <c r="H148" i="3"/>
  <c r="G148" i="3"/>
  <c r="F148" i="3"/>
  <c r="E148" i="3"/>
  <c r="D148" i="3"/>
  <c r="C148" i="3"/>
  <c r="A148" i="3"/>
  <c r="V147" i="3"/>
  <c r="T147" i="3"/>
  <c r="S147" i="3"/>
  <c r="R147" i="3"/>
  <c r="Q147" i="3"/>
  <c r="P147" i="3"/>
  <c r="O147" i="3"/>
  <c r="N147" i="3"/>
  <c r="M147" i="3"/>
  <c r="L147" i="3"/>
  <c r="K147" i="3"/>
  <c r="J147" i="3"/>
  <c r="I147" i="3"/>
  <c r="H147" i="3"/>
  <c r="G147" i="3"/>
  <c r="F147" i="3"/>
  <c r="E147" i="3"/>
  <c r="D147" i="3"/>
  <c r="C147" i="3"/>
  <c r="A147" i="3"/>
  <c r="V146" i="3"/>
  <c r="T146" i="3"/>
  <c r="S146" i="3"/>
  <c r="R146" i="3"/>
  <c r="Q146" i="3"/>
  <c r="P146" i="3"/>
  <c r="O146" i="3"/>
  <c r="N146" i="3"/>
  <c r="M146" i="3"/>
  <c r="L146" i="3"/>
  <c r="K146" i="3"/>
  <c r="J146" i="3"/>
  <c r="I146" i="3"/>
  <c r="H146" i="3"/>
  <c r="G146" i="3"/>
  <c r="F146" i="3"/>
  <c r="E146" i="3"/>
  <c r="D146" i="3"/>
  <c r="C146" i="3"/>
  <c r="A146" i="3"/>
  <c r="V145" i="3"/>
  <c r="T145" i="3"/>
  <c r="S145" i="3"/>
  <c r="R145" i="3"/>
  <c r="Q145" i="3"/>
  <c r="P145" i="3"/>
  <c r="O145" i="3"/>
  <c r="N145" i="3"/>
  <c r="M145" i="3"/>
  <c r="L145" i="3"/>
  <c r="K145" i="3"/>
  <c r="J145" i="3"/>
  <c r="I145" i="3"/>
  <c r="H145" i="3"/>
  <c r="G145" i="3"/>
  <c r="F145" i="3"/>
  <c r="E145" i="3"/>
  <c r="D145" i="3"/>
  <c r="C145" i="3"/>
  <c r="A145" i="3"/>
  <c r="V144" i="3"/>
  <c r="T144" i="3"/>
  <c r="S144" i="3"/>
  <c r="R144" i="3"/>
  <c r="Q144" i="3"/>
  <c r="P144" i="3"/>
  <c r="O144" i="3"/>
  <c r="N144" i="3"/>
  <c r="M144" i="3"/>
  <c r="L144" i="3"/>
  <c r="K144" i="3"/>
  <c r="J144" i="3"/>
  <c r="I144" i="3"/>
  <c r="H144" i="3"/>
  <c r="G144" i="3"/>
  <c r="F144" i="3"/>
  <c r="E144" i="3"/>
  <c r="D144" i="3"/>
  <c r="C144" i="3"/>
  <c r="A144" i="3"/>
  <c r="V143" i="3"/>
  <c r="T143" i="3"/>
  <c r="S143" i="3"/>
  <c r="R143" i="3"/>
  <c r="Q143" i="3"/>
  <c r="P143" i="3"/>
  <c r="O143" i="3"/>
  <c r="N143" i="3"/>
  <c r="M143" i="3"/>
  <c r="L143" i="3"/>
  <c r="K143" i="3"/>
  <c r="J143" i="3"/>
  <c r="I143" i="3"/>
  <c r="H143" i="3"/>
  <c r="G143" i="3"/>
  <c r="F143" i="3"/>
  <c r="E143" i="3"/>
  <c r="D143" i="3"/>
  <c r="C143" i="3"/>
  <c r="A143" i="3"/>
  <c r="V142" i="3"/>
  <c r="T142" i="3"/>
  <c r="S142" i="3"/>
  <c r="R142" i="3"/>
  <c r="Q142" i="3"/>
  <c r="P142" i="3"/>
  <c r="O142" i="3"/>
  <c r="N142" i="3"/>
  <c r="M142" i="3"/>
  <c r="L142" i="3"/>
  <c r="K142" i="3"/>
  <c r="J142" i="3"/>
  <c r="I142" i="3"/>
  <c r="H142" i="3"/>
  <c r="G142" i="3"/>
  <c r="F142" i="3"/>
  <c r="E142" i="3"/>
  <c r="D142" i="3"/>
  <c r="C142" i="3"/>
  <c r="A142" i="3"/>
  <c r="V141" i="3"/>
  <c r="T141" i="3"/>
  <c r="S141" i="3"/>
  <c r="R141" i="3"/>
  <c r="Q141" i="3"/>
  <c r="P141" i="3"/>
  <c r="O141" i="3"/>
  <c r="N141" i="3"/>
  <c r="M141" i="3"/>
  <c r="L141" i="3"/>
  <c r="K141" i="3"/>
  <c r="J141" i="3"/>
  <c r="I141" i="3"/>
  <c r="H141" i="3"/>
  <c r="G141" i="3"/>
  <c r="F141" i="3"/>
  <c r="E141" i="3"/>
  <c r="D141" i="3"/>
  <c r="C141" i="3"/>
  <c r="A141" i="3"/>
  <c r="V140" i="3"/>
  <c r="T140" i="3"/>
  <c r="S140" i="3"/>
  <c r="R140" i="3"/>
  <c r="Q140" i="3"/>
  <c r="P140" i="3"/>
  <c r="O140" i="3"/>
  <c r="N140" i="3"/>
  <c r="M140" i="3"/>
  <c r="L140" i="3"/>
  <c r="K140" i="3"/>
  <c r="J140" i="3"/>
  <c r="I140" i="3"/>
  <c r="H140" i="3"/>
  <c r="G140" i="3"/>
  <c r="F140" i="3"/>
  <c r="E140" i="3"/>
  <c r="D140" i="3"/>
  <c r="C140" i="3"/>
  <c r="A140" i="3"/>
  <c r="V139" i="3"/>
  <c r="T139" i="3"/>
  <c r="S139" i="3"/>
  <c r="R139" i="3"/>
  <c r="Q139" i="3"/>
  <c r="P139" i="3"/>
  <c r="O139" i="3"/>
  <c r="N139" i="3"/>
  <c r="M139" i="3"/>
  <c r="L139" i="3"/>
  <c r="K139" i="3"/>
  <c r="J139" i="3"/>
  <c r="I139" i="3"/>
  <c r="H139" i="3"/>
  <c r="G139" i="3"/>
  <c r="F139" i="3"/>
  <c r="E139" i="3"/>
  <c r="D139" i="3"/>
  <c r="C139" i="3"/>
  <c r="A139" i="3"/>
  <c r="V138" i="3"/>
  <c r="T138" i="3"/>
  <c r="S138" i="3"/>
  <c r="R138" i="3"/>
  <c r="Q138" i="3"/>
  <c r="P138" i="3"/>
  <c r="O138" i="3"/>
  <c r="N138" i="3"/>
  <c r="M138" i="3"/>
  <c r="L138" i="3"/>
  <c r="K138" i="3"/>
  <c r="J138" i="3"/>
  <c r="I138" i="3"/>
  <c r="H138" i="3"/>
  <c r="G138" i="3"/>
  <c r="F138" i="3"/>
  <c r="E138" i="3"/>
  <c r="D138" i="3"/>
  <c r="C138" i="3"/>
  <c r="A138" i="3"/>
  <c r="V137" i="3"/>
  <c r="T137" i="3"/>
  <c r="S137" i="3"/>
  <c r="R137" i="3"/>
  <c r="Q137" i="3"/>
  <c r="P137" i="3"/>
  <c r="O137" i="3"/>
  <c r="N137" i="3"/>
  <c r="M137" i="3"/>
  <c r="L137" i="3"/>
  <c r="K137" i="3"/>
  <c r="J137" i="3"/>
  <c r="I137" i="3"/>
  <c r="H137" i="3"/>
  <c r="G137" i="3"/>
  <c r="F137" i="3"/>
  <c r="E137" i="3"/>
  <c r="D137" i="3"/>
  <c r="C137" i="3"/>
  <c r="A137" i="3"/>
  <c r="V136" i="3"/>
  <c r="T136" i="3"/>
  <c r="S136" i="3"/>
  <c r="R136" i="3"/>
  <c r="Q136" i="3"/>
  <c r="P136" i="3"/>
  <c r="O136" i="3"/>
  <c r="N136" i="3"/>
  <c r="M136" i="3"/>
  <c r="L136" i="3"/>
  <c r="K136" i="3"/>
  <c r="J136" i="3"/>
  <c r="I136" i="3"/>
  <c r="H136" i="3"/>
  <c r="G136" i="3"/>
  <c r="F136" i="3"/>
  <c r="E136" i="3"/>
  <c r="D136" i="3"/>
  <c r="C136" i="3"/>
  <c r="A136" i="3"/>
  <c r="V135" i="3"/>
  <c r="T135" i="3"/>
  <c r="S135" i="3"/>
  <c r="R135" i="3"/>
  <c r="Q135" i="3"/>
  <c r="P135" i="3"/>
  <c r="O135" i="3"/>
  <c r="N135" i="3"/>
  <c r="M135" i="3"/>
  <c r="L135" i="3"/>
  <c r="K135" i="3"/>
  <c r="J135" i="3"/>
  <c r="I135" i="3"/>
  <c r="H135" i="3"/>
  <c r="G135" i="3"/>
  <c r="F135" i="3"/>
  <c r="E135" i="3"/>
  <c r="D135" i="3"/>
  <c r="C135" i="3"/>
  <c r="A135" i="3"/>
  <c r="V134" i="3"/>
  <c r="T134" i="3"/>
  <c r="S134" i="3"/>
  <c r="R134" i="3"/>
  <c r="Q134" i="3"/>
  <c r="P134" i="3"/>
  <c r="O134" i="3"/>
  <c r="N134" i="3"/>
  <c r="M134" i="3"/>
  <c r="L134" i="3"/>
  <c r="K134" i="3"/>
  <c r="J134" i="3"/>
  <c r="I134" i="3"/>
  <c r="H134" i="3"/>
  <c r="G134" i="3"/>
  <c r="F134" i="3"/>
  <c r="E134" i="3"/>
  <c r="D134" i="3"/>
  <c r="C134" i="3"/>
  <c r="A134" i="3"/>
  <c r="V133" i="3"/>
  <c r="T133" i="3"/>
  <c r="S133" i="3"/>
  <c r="R133" i="3"/>
  <c r="Q133" i="3"/>
  <c r="P133" i="3"/>
  <c r="O133" i="3"/>
  <c r="N133" i="3"/>
  <c r="M133" i="3"/>
  <c r="L133" i="3"/>
  <c r="K133" i="3"/>
  <c r="J133" i="3"/>
  <c r="I133" i="3"/>
  <c r="H133" i="3"/>
  <c r="G133" i="3"/>
  <c r="F133" i="3"/>
  <c r="E133" i="3"/>
  <c r="D133" i="3"/>
  <c r="C133" i="3"/>
  <c r="A133" i="3"/>
  <c r="V132" i="3"/>
  <c r="T132" i="3"/>
  <c r="S132" i="3"/>
  <c r="R132" i="3"/>
  <c r="Q132" i="3"/>
  <c r="P132" i="3"/>
  <c r="O132" i="3"/>
  <c r="N132" i="3"/>
  <c r="M132" i="3"/>
  <c r="L132" i="3"/>
  <c r="K132" i="3"/>
  <c r="J132" i="3"/>
  <c r="I132" i="3"/>
  <c r="H132" i="3"/>
  <c r="G132" i="3"/>
  <c r="F132" i="3"/>
  <c r="E132" i="3"/>
  <c r="D132" i="3"/>
  <c r="C132" i="3"/>
  <c r="A132" i="3"/>
  <c r="V131" i="3"/>
  <c r="T131" i="3"/>
  <c r="S131" i="3"/>
  <c r="R131" i="3"/>
  <c r="Q131" i="3"/>
  <c r="P131" i="3"/>
  <c r="O131" i="3"/>
  <c r="N131" i="3"/>
  <c r="M131" i="3"/>
  <c r="L131" i="3"/>
  <c r="K131" i="3"/>
  <c r="J131" i="3"/>
  <c r="I131" i="3"/>
  <c r="H131" i="3"/>
  <c r="G131" i="3"/>
  <c r="F131" i="3"/>
  <c r="E131" i="3"/>
  <c r="D131" i="3"/>
  <c r="C131" i="3"/>
  <c r="A131" i="3"/>
  <c r="V130" i="3"/>
  <c r="T130" i="3"/>
  <c r="S130" i="3"/>
  <c r="R130" i="3"/>
  <c r="Q130" i="3"/>
  <c r="P130" i="3"/>
  <c r="O130" i="3"/>
  <c r="N130" i="3"/>
  <c r="M130" i="3"/>
  <c r="L130" i="3"/>
  <c r="K130" i="3"/>
  <c r="J130" i="3"/>
  <c r="I130" i="3"/>
  <c r="H130" i="3"/>
  <c r="G130" i="3"/>
  <c r="F130" i="3"/>
  <c r="E130" i="3"/>
  <c r="D130" i="3"/>
  <c r="C130" i="3"/>
  <c r="A130" i="3"/>
  <c r="V129" i="3"/>
  <c r="T129" i="3"/>
  <c r="S129" i="3"/>
  <c r="R129" i="3"/>
  <c r="Q129" i="3"/>
  <c r="P129" i="3"/>
  <c r="O129" i="3"/>
  <c r="N129" i="3"/>
  <c r="M129" i="3"/>
  <c r="L129" i="3"/>
  <c r="K129" i="3"/>
  <c r="J129" i="3"/>
  <c r="I129" i="3"/>
  <c r="H129" i="3"/>
  <c r="G129" i="3"/>
  <c r="F129" i="3"/>
  <c r="E129" i="3"/>
  <c r="D129" i="3"/>
  <c r="C129" i="3"/>
  <c r="A129" i="3"/>
  <c r="V128" i="3"/>
  <c r="T128" i="3"/>
  <c r="S128" i="3"/>
  <c r="R128" i="3"/>
  <c r="Q128" i="3"/>
  <c r="P128" i="3"/>
  <c r="O128" i="3"/>
  <c r="N128" i="3"/>
  <c r="M128" i="3"/>
  <c r="L128" i="3"/>
  <c r="K128" i="3"/>
  <c r="J128" i="3"/>
  <c r="I128" i="3"/>
  <c r="H128" i="3"/>
  <c r="G128" i="3"/>
  <c r="F128" i="3"/>
  <c r="E128" i="3"/>
  <c r="D128" i="3"/>
  <c r="C128" i="3"/>
  <c r="A128" i="3"/>
  <c r="V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C127" i="3"/>
  <c r="A127" i="3"/>
  <c r="V126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C126" i="3"/>
  <c r="A126" i="3"/>
  <c r="V125" i="3"/>
  <c r="T125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G125" i="3"/>
  <c r="F125" i="3"/>
  <c r="E125" i="3"/>
  <c r="D125" i="3"/>
  <c r="C125" i="3"/>
  <c r="A125" i="3"/>
  <c r="V124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C124" i="3"/>
  <c r="A124" i="3"/>
  <c r="S119" i="3"/>
  <c r="B119" i="3"/>
  <c r="S118" i="3"/>
  <c r="P118" i="3"/>
  <c r="B118" i="3"/>
  <c r="P61" i="3"/>
  <c r="P4" i="3"/>
  <c r="D13" i="3"/>
  <c r="C13" i="3"/>
  <c r="A13" i="3"/>
  <c r="V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A12" i="3"/>
  <c r="V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A11" i="3"/>
  <c r="V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A10" i="3"/>
  <c r="S5" i="3"/>
  <c r="B5" i="3"/>
  <c r="S4" i="3"/>
  <c r="V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C114" i="3"/>
  <c r="V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C113" i="3"/>
  <c r="V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C112" i="3"/>
  <c r="V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C111" i="3"/>
  <c r="V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C109" i="3"/>
  <c r="A109" i="3"/>
  <c r="V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C108" i="3"/>
  <c r="A108" i="3"/>
  <c r="V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C107" i="3"/>
  <c r="A107" i="3"/>
  <c r="V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A106" i="3"/>
  <c r="V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C105" i="3"/>
  <c r="A105" i="3"/>
  <c r="V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C104" i="3"/>
  <c r="A104" i="3"/>
  <c r="V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C103" i="3"/>
  <c r="A103" i="3"/>
  <c r="V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A102" i="3"/>
  <c r="V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C101" i="3"/>
  <c r="A101" i="3"/>
  <c r="V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C100" i="3"/>
  <c r="A100" i="3"/>
  <c r="V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C99" i="3"/>
  <c r="A99" i="3"/>
  <c r="V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C98" i="3"/>
  <c r="A98" i="3"/>
  <c r="V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C97" i="3"/>
  <c r="A97" i="3"/>
  <c r="V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C96" i="3"/>
  <c r="A96" i="3"/>
  <c r="V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C95" i="3"/>
  <c r="A95" i="3"/>
  <c r="V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C94" i="3"/>
  <c r="A94" i="3"/>
  <c r="V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C93" i="3"/>
  <c r="A93" i="3"/>
  <c r="V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A92" i="3"/>
  <c r="V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C91" i="3"/>
  <c r="A91" i="3"/>
  <c r="V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C90" i="3"/>
  <c r="A90" i="3"/>
  <c r="V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C89" i="3"/>
  <c r="A89" i="3"/>
  <c r="V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C88" i="3"/>
  <c r="A88" i="3"/>
  <c r="V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C87" i="3"/>
  <c r="A87" i="3"/>
  <c r="V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C86" i="3"/>
  <c r="A86" i="3"/>
  <c r="V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C85" i="3"/>
  <c r="A85" i="3"/>
  <c r="V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C84" i="3"/>
  <c r="A84" i="3"/>
  <c r="V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C83" i="3"/>
  <c r="A83" i="3"/>
  <c r="V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C82" i="3"/>
  <c r="A82" i="3"/>
  <c r="V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C81" i="3"/>
  <c r="A81" i="3"/>
  <c r="V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C80" i="3"/>
  <c r="A80" i="3"/>
  <c r="V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C79" i="3"/>
  <c r="A79" i="3"/>
  <c r="V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A78" i="3"/>
  <c r="V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C77" i="3"/>
  <c r="A77" i="3"/>
  <c r="V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C76" i="3"/>
  <c r="A76" i="3"/>
  <c r="V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C75" i="3"/>
  <c r="A75" i="3"/>
  <c r="V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C74" i="3"/>
  <c r="A74" i="3"/>
  <c r="V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C73" i="3"/>
  <c r="A73" i="3"/>
  <c r="V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C72" i="3"/>
  <c r="A72" i="3"/>
  <c r="V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C71" i="3"/>
  <c r="A71" i="3"/>
  <c r="V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C70" i="3"/>
  <c r="A70" i="3"/>
  <c r="V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C69" i="3"/>
  <c r="A69" i="3"/>
  <c r="V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C68" i="3"/>
  <c r="A68" i="3"/>
  <c r="V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C67" i="3"/>
  <c r="A67" i="3"/>
  <c r="S62" i="3"/>
  <c r="B62" i="3"/>
  <c r="S61" i="3"/>
  <c r="V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C57" i="3"/>
  <c r="V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V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V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C54" i="3"/>
  <c r="V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A52" i="3"/>
  <c r="V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A51" i="3"/>
  <c r="V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A50" i="3"/>
  <c r="V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C49" i="3"/>
  <c r="A49" i="3"/>
  <c r="V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A48" i="3"/>
  <c r="V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A47" i="3"/>
  <c r="V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A46" i="3"/>
  <c r="V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A45" i="3"/>
  <c r="V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A44" i="3"/>
  <c r="V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A43" i="3"/>
  <c r="V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A42" i="3"/>
  <c r="V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A41" i="3"/>
  <c r="V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A40" i="3"/>
  <c r="V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A39" i="3"/>
  <c r="V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A38" i="3"/>
  <c r="V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A37" i="3"/>
  <c r="V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A36" i="3"/>
  <c r="V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A35" i="3"/>
  <c r="V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A34" i="3"/>
  <c r="V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A33" i="3"/>
  <c r="V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A32" i="3"/>
  <c r="V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A31" i="3"/>
  <c r="V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A30" i="3"/>
  <c r="V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A29" i="3"/>
  <c r="V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A28" i="3"/>
  <c r="V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A27" i="3"/>
  <c r="V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A26" i="3"/>
  <c r="V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A25" i="3"/>
  <c r="V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A24" i="3"/>
  <c r="V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A23" i="3"/>
  <c r="V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A22" i="3"/>
  <c r="V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A21" i="3"/>
  <c r="V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A20" i="3"/>
  <c r="V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A19" i="3"/>
  <c r="V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A18" i="3"/>
  <c r="V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A17" i="3"/>
  <c r="V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A16" i="3"/>
  <c r="V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A15" i="3"/>
  <c r="V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A14" i="3"/>
  <c r="V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B4" i="3"/>
  <c r="B61" i="3"/>
</calcChain>
</file>

<file path=xl/sharedStrings.xml><?xml version="1.0" encoding="utf-8"?>
<sst xmlns="http://schemas.openxmlformats.org/spreadsheetml/2006/main" count="522" uniqueCount="189">
  <si>
    <t>第21号様式</t>
  </si>
  <si>
    <t>開  票  速  報</t>
  </si>
  <si>
    <t>中間報告</t>
  </si>
  <si>
    <t>開票</t>
  </si>
  <si>
    <t>結了報告</t>
  </si>
  <si>
    <t>市区町村名</t>
  </si>
  <si>
    <t>(ア)</t>
  </si>
  <si>
    <t>(イ)</t>
  </si>
  <si>
    <t>(ウ)</t>
  </si>
  <si>
    <t>(エ)</t>
  </si>
  <si>
    <t>(オ)</t>
  </si>
  <si>
    <t>(カ)</t>
  </si>
  <si>
    <t>(キ)</t>
  </si>
  <si>
    <t>(ク)</t>
  </si>
  <si>
    <t>開票率</t>
  </si>
  <si>
    <t>あん分の際切り</t>
  </si>
  <si>
    <t>有 効 投 票 数</t>
  </si>
  <si>
    <t>無 効 投 票 数</t>
  </si>
  <si>
    <t>投 票 総 数</t>
  </si>
  <si>
    <t>投票者総数</t>
  </si>
  <si>
    <t>無効投票率</t>
  </si>
  <si>
    <t>開票確定時刻</t>
  </si>
  <si>
    <t>％</t>
  </si>
  <si>
    <t>捨 て た 票 数</t>
  </si>
  <si>
    <t>にも属しない票数</t>
  </si>
  <si>
    <t>(ア)＋(イ)＋(ウ)</t>
  </si>
  <si>
    <t>(エ)＋(オ)</t>
  </si>
  <si>
    <t>その他</t>
  </si>
  <si>
    <t>(カ)＋(キ)</t>
  </si>
  <si>
    <t>(オ)／(カ)％</t>
  </si>
  <si>
    <t>政令市計</t>
  </si>
  <si>
    <t>その他市計</t>
  </si>
  <si>
    <t>郡計</t>
  </si>
  <si>
    <t>県計</t>
  </si>
  <si>
    <t>執行日</t>
  </si>
  <si>
    <t>政党等得票総数</t>
    <rPh sb="0" eb="2">
      <t>セイトウ</t>
    </rPh>
    <rPh sb="2" eb="3">
      <t>トウ</t>
    </rPh>
    <rPh sb="3" eb="5">
      <t>トクヒョウ</t>
    </rPh>
    <rPh sb="5" eb="7">
      <t>ソウスウ</t>
    </rPh>
    <phoneticPr fontId="1"/>
  </si>
  <si>
    <t>持ち帰り･不受理</t>
    <phoneticPr fontId="1"/>
  </si>
  <si>
    <t>いずれの政党等</t>
    <rPh sb="4" eb="6">
      <t>セイトウ</t>
    </rPh>
    <rPh sb="6" eb="7">
      <t>トウ</t>
    </rPh>
    <phoneticPr fontId="1"/>
  </si>
  <si>
    <t>政党等得票総数</t>
  </si>
  <si>
    <t>いずれの政党等</t>
  </si>
  <si>
    <t>持ち帰り･不受理</t>
  </si>
  <si>
    <t>福　岡　県</t>
  </si>
  <si>
    <t>頁番号</t>
  </si>
  <si>
    <t>行番号</t>
  </si>
  <si>
    <t>ア</t>
  </si>
  <si>
    <t>イ</t>
  </si>
  <si>
    <t>ウ</t>
  </si>
  <si>
    <t>エ</t>
  </si>
  <si>
    <t>オ</t>
  </si>
  <si>
    <t>カ</t>
  </si>
  <si>
    <t>キ</t>
  </si>
  <si>
    <t>ク</t>
  </si>
  <si>
    <t>政令市開票率</t>
  </si>
  <si>
    <t>政令市ア</t>
  </si>
  <si>
    <t>政令市イ</t>
  </si>
  <si>
    <t>政令市ウ</t>
  </si>
  <si>
    <t>政令市エ</t>
  </si>
  <si>
    <t>政令市オ</t>
  </si>
  <si>
    <t>政令市カ</t>
  </si>
  <si>
    <t>政令市キ</t>
  </si>
  <si>
    <t>政令市ク</t>
  </si>
  <si>
    <t>政令市無効投票率</t>
  </si>
  <si>
    <t>政令市開票確定時刻</t>
  </si>
  <si>
    <t>その他市開票率</t>
  </si>
  <si>
    <t>その他市ア</t>
  </si>
  <si>
    <t>その他市イ</t>
  </si>
  <si>
    <t>その他市ウ</t>
  </si>
  <si>
    <t>その他市エ</t>
  </si>
  <si>
    <t>その他市オ</t>
  </si>
  <si>
    <t>その他市カ</t>
  </si>
  <si>
    <t>その他市キ</t>
  </si>
  <si>
    <t>その他市ク</t>
  </si>
  <si>
    <t>その他市無効投票率</t>
  </si>
  <si>
    <t>その他市開票確定時刻</t>
  </si>
  <si>
    <t>郡計開票率</t>
  </si>
  <si>
    <t>郡計ア</t>
  </si>
  <si>
    <t>郡計イ</t>
  </si>
  <si>
    <t>郡計ウ</t>
  </si>
  <si>
    <t>郡計エ</t>
  </si>
  <si>
    <t>郡計オ</t>
  </si>
  <si>
    <t>郡計カ</t>
  </si>
  <si>
    <t>郡計キ</t>
  </si>
  <si>
    <t>郡計ク</t>
  </si>
  <si>
    <t>郡計無効投票率</t>
  </si>
  <si>
    <t>郡計開票確定時刻</t>
  </si>
  <si>
    <t>県計開票率</t>
  </si>
  <si>
    <t>県計ア</t>
  </si>
  <si>
    <t>県計イ</t>
  </si>
  <si>
    <t>県計ウ</t>
  </si>
  <si>
    <t>県計エ</t>
  </si>
  <si>
    <t>県計オ</t>
  </si>
  <si>
    <t>県計カ</t>
  </si>
  <si>
    <t>県計キ</t>
  </si>
  <si>
    <t>県計ク</t>
  </si>
  <si>
    <t>県計無効投票率</t>
  </si>
  <si>
    <t>県計開票確定時刻</t>
  </si>
  <si>
    <t>選挙名</t>
  </si>
  <si>
    <t>翌日開票区分</t>
  </si>
  <si>
    <t>開票時刻</t>
  </si>
  <si>
    <t>門司区</t>
  </si>
  <si>
    <t>衆議院比例代表選出議員選挙</t>
  </si>
  <si>
    <t>0</t>
  </si>
  <si>
    <t>小倉北区</t>
  </si>
  <si>
    <t>小倉南区</t>
  </si>
  <si>
    <t>若松区</t>
  </si>
  <si>
    <t>八幡東区</t>
  </si>
  <si>
    <t>八幡西区</t>
  </si>
  <si>
    <t>戸畑区</t>
  </si>
  <si>
    <t>＊北九州市  計</t>
  </si>
  <si>
    <t>東区（１区）</t>
  </si>
  <si>
    <t>東区（４区）</t>
  </si>
  <si>
    <t>博多区</t>
  </si>
  <si>
    <t>中央区</t>
  </si>
  <si>
    <t>南区（２区）</t>
  </si>
  <si>
    <t>南区（５区）</t>
  </si>
  <si>
    <t>城南区（２区）</t>
  </si>
  <si>
    <t>城南区（３区）</t>
  </si>
  <si>
    <t>早良区</t>
  </si>
  <si>
    <t>西区</t>
  </si>
  <si>
    <t>＊福岡市    計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</si>
  <si>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</si>
  <si>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</si>
  <si>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</si>
  <si>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</si>
  <si>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</si>
  <si>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</si>
  <si>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</si>
  <si>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</si>
  <si>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</si>
  <si>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</si>
  <si>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</si>
  <si>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</si>
  <si>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</si>
  <si>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</si>
  <si>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</si>
  <si>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</si>
  <si>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</si>
  <si>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</si>
  <si>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</si>
  <si>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</si>
  <si>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</si>
  <si>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</si>
  <si>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</si>
  <si>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</si>
  <si>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</si>
  <si>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</si>
  <si>
    <t>那珂川市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</si>
  <si>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</si>
  <si>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</si>
  <si>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</si>
  <si>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</si>
  <si>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</si>
  <si>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</si>
  <si>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</si>
  <si>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＊糟屋郡    計</t>
  </si>
  <si>
    <t>芦屋町</t>
  </si>
  <si>
    <t>水巻町</t>
  </si>
  <si>
    <t>岡垣町</t>
  </si>
  <si>
    <t>遠賀町</t>
  </si>
  <si>
    <t>＊遠賀郡    計</t>
  </si>
  <si>
    <t>小竹町</t>
  </si>
  <si>
    <t>鞍手町</t>
  </si>
  <si>
    <t>＊鞍手郡    計</t>
  </si>
  <si>
    <t>桂川町</t>
  </si>
  <si>
    <t>＊嘉穂郡    計</t>
  </si>
  <si>
    <t>筑前町</t>
  </si>
  <si>
    <t>東峰村</t>
  </si>
  <si>
    <t>＊朝倉郡    計</t>
  </si>
  <si>
    <t>大刀洗町</t>
  </si>
  <si>
    <t>＊三井郡    計</t>
  </si>
  <si>
    <t>大木町</t>
  </si>
  <si>
    <t>＊三潴郡    計</t>
  </si>
  <si>
    <t>広川町</t>
  </si>
  <si>
    <t>＊八女郡    計</t>
  </si>
  <si>
    <t>香春町</t>
  </si>
  <si>
    <t>添田町</t>
  </si>
  <si>
    <t>糸田町</t>
  </si>
  <si>
    <t>川崎町</t>
  </si>
  <si>
    <t>大任町</t>
  </si>
  <si>
    <t>赤村</t>
  </si>
  <si>
    <t>福智町</t>
  </si>
  <si>
    <t>＊田川郡    計</t>
  </si>
  <si>
    <t>苅田町</t>
  </si>
  <si>
    <t>みやこ町</t>
  </si>
  <si>
    <t>＊京都郡    計</t>
  </si>
  <si>
    <t>吉富町</t>
  </si>
  <si>
    <t>上毛町</t>
  </si>
  <si>
    <t>築上町</t>
  </si>
  <si>
    <t>＊築上郡    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</si>
</sst>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;[Red]\-#,##0\ "/>
    <numFmt numFmtId="177" formatCode="#,##0.00_ ;[Red]\-#,##0.00\ "/>
    <numFmt numFmtId="178" formatCode="h&quot;  時  &quot;mm&quot;   分                     &quot;"/>
    <numFmt numFmtId="179" formatCode="[$-411]ggg\ e\ &quot;年&quot;\ m\ &quot;月&quot;\ d\ &quot;日　執行&quot;"/>
    <numFmt numFmtId="180" formatCode="[$-411]&quot;今回&quot;\ ggg\ e\ &quot;年&quot;\ m\ &quot;月&quot;\ d\ &quot;日&quot;"/>
    <numFmt numFmtId="181" formatCode="&quot;   &quot;hh&quot;  時     &quot;mm&quot;  分　　　現在&quot;"/>
    <numFmt numFmtId="182" formatCode="0.00_ "/>
    <numFmt numFmtId="183" formatCode="hh&quot;  時  &quot;mm&quot;  分　結了&quot;"/>
    <numFmt numFmtId="184" formatCode="hh&quot;  時  &quot;mm&quot;  分　現在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6">
    <xf numFmtId="0" fontId="0" fillId="0" borderId="0" xfId="0"/>
    <xf numFmtId="0" fontId="2" fillId="0" borderId="0" xfId="1"/>
    <xf numFmtId="14" fontId="2" fillId="0" borderId="0" xfId="1" applyNumberFormat="1"/>
    <xf numFmtId="181" fontId="6" fillId="0" borderId="0" xfId="2" applyNumberFormat="1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180" fontId="6" fillId="0" borderId="0" xfId="2" applyNumberFormat="1" applyFont="1" applyAlignment="1">
      <alignment horizontal="left" vertical="center"/>
    </xf>
    <xf numFmtId="0" fontId="5" fillId="0" borderId="1" xfId="2" applyFont="1" applyBorder="1" applyAlignment="1">
      <alignment horizontal="center" vertical="center"/>
    </xf>
    <xf numFmtId="0" fontId="5" fillId="0" borderId="0" xfId="2" applyFont="1" applyAlignment="1">
      <alignment vertic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177" fontId="4" fillId="0" borderId="3" xfId="2" applyNumberFormat="1" applyFont="1" applyBorder="1" applyAlignment="1">
      <alignment horizontal="right" vertical="center"/>
    </xf>
    <xf numFmtId="176" fontId="4" fillId="0" borderId="4" xfId="2" applyNumberFormat="1" applyFont="1" applyBorder="1" applyAlignment="1">
      <alignment vertical="center"/>
    </xf>
    <xf numFmtId="0" fontId="4" fillId="0" borderId="0" xfId="2" applyFont="1" applyAlignment="1">
      <alignment vertical="center"/>
    </xf>
    <xf numFmtId="176" fontId="4" fillId="0" borderId="0" xfId="2" applyNumberFormat="1" applyFont="1" applyAlignment="1">
      <alignment horizontal="center" vertical="center"/>
    </xf>
    <xf numFmtId="176" fontId="4" fillId="0" borderId="0" xfId="2" applyNumberFormat="1" applyFont="1" applyAlignment="1">
      <alignment horizontal="left" vertical="center"/>
    </xf>
    <xf numFmtId="176" fontId="4" fillId="0" borderId="0" xfId="2" applyNumberFormat="1" applyFont="1" applyAlignment="1">
      <alignment horizontal="right" vertical="center"/>
    </xf>
    <xf numFmtId="20" fontId="4" fillId="0" borderId="0" xfId="2" applyNumberFormat="1" applyFont="1" applyAlignment="1">
      <alignment horizontal="left" vertical="center"/>
    </xf>
    <xf numFmtId="177" fontId="4" fillId="0" borderId="5" xfId="2" applyNumberFormat="1" applyFont="1" applyBorder="1" applyAlignment="1">
      <alignment horizontal="right" vertical="center"/>
    </xf>
    <xf numFmtId="176" fontId="4" fillId="0" borderId="6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179" fontId="6" fillId="0" borderId="0" xfId="2" applyNumberFormat="1" applyFont="1" applyAlignment="1">
      <alignment horizontal="left" vertical="center"/>
    </xf>
    <xf numFmtId="182" fontId="9" fillId="0" borderId="0" xfId="2" applyNumberFormat="1" applyFont="1" applyAlignment="1">
      <alignment horizontal="right" vertical="center"/>
    </xf>
    <xf numFmtId="0" fontId="8" fillId="0" borderId="0" xfId="2" applyFont="1" applyAlignment="1">
      <alignment horizontal="right" vertic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left" vertical="center"/>
    </xf>
    <xf numFmtId="0" fontId="6" fillId="0" borderId="0" xfId="2" applyFont="1" applyAlignment="1">
      <alignment horizontal="right" vertical="center"/>
    </xf>
    <xf numFmtId="176" fontId="4" fillId="0" borderId="7" xfId="2" applyNumberFormat="1" applyFont="1" applyBorder="1" applyAlignment="1">
      <alignment horizontal="right" vertical="center"/>
    </xf>
    <xf numFmtId="176" fontId="4" fillId="0" borderId="4" xfId="2" applyNumberFormat="1" applyFont="1" applyBorder="1" applyAlignment="1">
      <alignment horizontal="left" vertical="center"/>
    </xf>
    <xf numFmtId="14" fontId="0" fillId="0" borderId="0" xfId="0" applyNumberFormat="1"/>
    <xf numFmtId="0" fontId="6" fillId="0" borderId="0" xfId="2" applyFont="1" applyAlignment="1">
      <alignment horizontal="right" vertical="center" shrinkToFit="1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center" vertical="center"/>
    </xf>
    <xf numFmtId="0" fontId="6" fillId="0" borderId="0" xfId="2" applyFont="1" applyAlignment="1">
      <alignment horizontal="right" vertical="center" shrinkToFit="1"/>
    </xf>
    <xf numFmtId="184" fontId="9" fillId="0" borderId="0" xfId="2" applyNumberFormat="1" applyFont="1" applyAlignment="1">
      <alignment horizontal="right" vertical="center" shrinkToFit="1"/>
    </xf>
    <xf numFmtId="183" fontId="9" fillId="0" borderId="0" xfId="2" applyNumberFormat="1" applyFont="1" applyAlignment="1">
      <alignment horizontal="right" vertical="center" shrinkToFit="1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6" fillId="0" borderId="0" xfId="2" applyFont="1" applyAlignment="1">
      <alignment horizontal="left" vertical="center"/>
    </xf>
    <xf numFmtId="179" fontId="6" fillId="0" borderId="0" xfId="2" applyNumberFormat="1" applyFont="1" applyAlignment="1">
      <alignment horizontal="left" vertical="center"/>
    </xf>
    <xf numFmtId="177" fontId="4" fillId="0" borderId="6" xfId="2" applyNumberFormat="1" applyFont="1" applyBorder="1" applyAlignment="1">
      <alignment horizontal="center" vertical="center"/>
    </xf>
    <xf numFmtId="177" fontId="4" fillId="0" borderId="4" xfId="2" applyNumberFormat="1" applyFont="1" applyBorder="1" applyAlignment="1">
      <alignment horizontal="center" vertical="center"/>
    </xf>
    <xf numFmtId="20" fontId="4" fillId="0" borderId="6" xfId="2" applyNumberFormat="1" applyFont="1" applyBorder="1" applyAlignment="1">
      <alignment horizontal="center" vertical="center"/>
    </xf>
    <xf numFmtId="20" fontId="4" fillId="0" borderId="4" xfId="2" applyNumberFormat="1" applyFont="1" applyBorder="1" applyAlignment="1">
      <alignment horizontal="center" vertical="center"/>
    </xf>
    <xf numFmtId="0" fontId="12" fillId="0" borderId="11" xfId="2" applyFont="1" applyBorder="1" applyAlignment="1">
      <alignment horizontal="center" vertical="top"/>
    </xf>
    <xf numFmtId="0" fontId="12" fillId="0" borderId="12" xfId="0" applyFont="1" applyBorder="1"/>
    <xf numFmtId="0" fontId="12" fillId="0" borderId="12" xfId="2" applyFont="1" applyBorder="1" applyAlignment="1">
      <alignment horizontal="center" vertical="top"/>
    </xf>
    <xf numFmtId="0" fontId="12" fillId="0" borderId="7" xfId="2" applyFont="1" applyBorder="1" applyAlignment="1">
      <alignment horizontal="center" vertical="top"/>
    </xf>
    <xf numFmtId="0" fontId="12" fillId="0" borderId="8" xfId="2" applyFont="1" applyBorder="1" applyAlignment="1">
      <alignment horizontal="center" vertical="top"/>
    </xf>
    <xf numFmtId="0" fontId="5" fillId="0" borderId="9" xfId="2" applyFont="1" applyBorder="1" applyAlignment="1">
      <alignment horizontal="distributed" vertical="center"/>
    </xf>
    <xf numFmtId="0" fontId="5" fillId="0" borderId="10" xfId="2" applyFont="1" applyBorder="1" applyAlignment="1">
      <alignment horizontal="distributed" vertical="center"/>
    </xf>
    <xf numFmtId="0" fontId="5" fillId="0" borderId="11" xfId="2" applyFont="1" applyBorder="1" applyAlignment="1">
      <alignment horizontal="distributed" vertical="center"/>
    </xf>
    <xf numFmtId="0" fontId="5" fillId="0" borderId="12" xfId="2" applyFont="1" applyBorder="1" applyAlignment="1">
      <alignment horizontal="distributed" vertical="center"/>
    </xf>
    <xf numFmtId="0" fontId="5" fillId="0" borderId="7" xfId="2" applyFont="1" applyBorder="1" applyAlignment="1">
      <alignment horizontal="distributed" vertical="center"/>
    </xf>
    <xf numFmtId="0" fontId="5" fillId="0" borderId="8" xfId="2" applyFont="1" applyBorder="1" applyAlignment="1">
      <alignment horizontal="distributed" vertical="center"/>
    </xf>
    <xf numFmtId="0" fontId="5" fillId="0" borderId="9" xfId="2" applyFont="1" applyBorder="1" applyAlignment="1">
      <alignment horizontal="center" vertical="top"/>
    </xf>
    <xf numFmtId="0" fontId="5" fillId="0" borderId="10" xfId="2" applyFont="1" applyBorder="1" applyAlignment="1">
      <alignment horizontal="center" vertical="top"/>
    </xf>
    <xf numFmtId="0" fontId="4" fillId="0" borderId="5" xfId="2" applyFont="1" applyBorder="1" applyAlignment="1">
      <alignment horizontal="distributed" vertical="center"/>
    </xf>
    <xf numFmtId="178" fontId="6" fillId="0" borderId="0" xfId="2" applyNumberFormat="1" applyFont="1" applyAlignment="1">
      <alignment horizontal="right" vertical="center"/>
    </xf>
    <xf numFmtId="0" fontId="4" fillId="0" borderId="3" xfId="2" applyFont="1" applyBorder="1" applyAlignment="1">
      <alignment horizontal="left" vertical="center"/>
    </xf>
    <xf numFmtId="0" fontId="4" fillId="0" borderId="11" xfId="2" applyFont="1" applyBorder="1" applyAlignment="1">
      <alignment horizontal="center" vertical="top"/>
    </xf>
    <xf numFmtId="0" fontId="4" fillId="0" borderId="12" xfId="2" applyFont="1" applyBorder="1" applyAlignment="1">
      <alignment horizontal="center" vertical="top"/>
    </xf>
    <xf numFmtId="0" fontId="4" fillId="0" borderId="7" xfId="2" applyFont="1" applyBorder="1" applyAlignment="1">
      <alignment horizontal="center" vertical="top"/>
    </xf>
    <xf numFmtId="0" fontId="4" fillId="0" borderId="8" xfId="2" applyFont="1" applyBorder="1" applyAlignment="1">
      <alignment horizontal="center" vertical="top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381000</xdr:colOff>
      <xdr:row>171</xdr:row>
      <xdr:rowOff>0</xdr:rowOff>
    </xdr:from>
    <xdr:to>
      <xdr:col>22</xdr:col>
      <xdr:colOff>314325</xdr:colOff>
      <xdr:row>171</xdr:row>
      <xdr:rowOff>0</xdr:rowOff>
    </xdr:to>
    <xdr:sp macro="" textlink="">
      <xdr:nvSpPr>
        <xdr:cNvPr id="2140" name="Text Box 92">
          <a:extLst>
            <a:ext uri="{FF2B5EF4-FFF2-40B4-BE49-F238E27FC236}">
              <a16:creationId xmlns:a16="http://schemas.microsoft.com/office/drawing/2014/main" id="{00000000-0008-0000-0000-00005C080000}"/>
            </a:ext>
          </a:extLst>
        </xdr:cNvPr>
        <xdr:cNvSpPr txBox="1">
          <a:spLocks noChangeArrowheads="1"/>
        </xdr:cNvSpPr>
      </xdr:nvSpPr>
      <xdr:spPr bwMode="auto">
        <a:xfrm>
          <a:off x="10477500" y="27593925"/>
          <a:ext cx="800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福 岡 県</a:t>
          </a:r>
        </a:p>
      </xdr:txBody>
    </xdr:sp>
    <xdr:clientData/>
  </xdr:twoCellAnchor>
  <xdr:twoCellAnchor>
    <xdr:from>
      <xdr:col>15</xdr:col>
      <xdr:colOff>76200</xdr:colOff>
      <xdr:row>171</xdr:row>
      <xdr:rowOff>0</xdr:rowOff>
    </xdr:from>
    <xdr:to>
      <xdr:col>17</xdr:col>
      <xdr:colOff>523875</xdr:colOff>
      <xdr:row>171</xdr:row>
      <xdr:rowOff>0</xdr:rowOff>
    </xdr:to>
    <xdr:sp macro="" textlink="">
      <xdr:nvSpPr>
        <xdr:cNvPr id="2141" name="Text Box 93">
          <a:extLst>
            <a:ext uri="{FF2B5EF4-FFF2-40B4-BE49-F238E27FC236}">
              <a16:creationId xmlns:a16="http://schemas.microsoft.com/office/drawing/2014/main" id="{00000000-0008-0000-0000-00005D080000}"/>
            </a:ext>
          </a:extLst>
        </xdr:cNvPr>
        <xdr:cNvSpPr txBox="1">
          <a:spLocks noChangeArrowheads="1"/>
        </xdr:cNvSpPr>
      </xdr:nvSpPr>
      <xdr:spPr bwMode="auto">
        <a:xfrm>
          <a:off x="7753350" y="27593925"/>
          <a:ext cx="1447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即日 開票　　中間速報</a:t>
          </a:r>
        </a:p>
      </xdr:txBody>
    </xdr:sp>
    <xdr:clientData/>
  </xdr:twoCellAnchor>
  <xdr:twoCellAnchor>
    <xdr:from>
      <xdr:col>15</xdr:col>
      <xdr:colOff>390525</xdr:colOff>
      <xdr:row>171</xdr:row>
      <xdr:rowOff>0</xdr:rowOff>
    </xdr:from>
    <xdr:to>
      <xdr:col>17</xdr:col>
      <xdr:colOff>533400</xdr:colOff>
      <xdr:row>171</xdr:row>
      <xdr:rowOff>0</xdr:rowOff>
    </xdr:to>
    <xdr:sp macro="" textlink="">
      <xdr:nvSpPr>
        <xdr:cNvPr id="2142" name="Text Box 94">
          <a:extLst>
            <a:ext uri="{FF2B5EF4-FFF2-40B4-BE49-F238E27FC236}">
              <a16:creationId xmlns:a16="http://schemas.microsoft.com/office/drawing/2014/main" id="{00000000-0008-0000-0000-00005E080000}"/>
            </a:ext>
          </a:extLst>
        </xdr:cNvPr>
        <xdr:cNvSpPr txBox="1">
          <a:spLocks noChangeArrowheads="1"/>
        </xdr:cNvSpPr>
      </xdr:nvSpPr>
      <xdr:spPr bwMode="auto">
        <a:xfrm>
          <a:off x="8067675" y="27593925"/>
          <a:ext cx="1143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開票　　結了報告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>
    <pageSetUpPr fitToPage="1"/>
  </sheetPr>
  <dimension ref="A1:W171"/>
  <sheetViews>
    <sheetView tabSelected="1" zoomScale="75" zoomScaleNormal="75" workbookViewId="0"/>
  </sheetViews>
  <sheetFormatPr defaultColWidth="10.33203125" defaultRowHeight="13.2" x14ac:dyDescent="0.15"/>
  <cols>
    <col min="1" max="2" width="10.6640625" style="26" customWidth="1"/>
    <col min="3" max="3" width="10.109375" style="26" customWidth="1"/>
    <col min="4" max="4" width="9.5546875" style="26" customWidth="1"/>
    <col min="5" max="5" width="5.44140625" style="26" customWidth="1"/>
    <col min="6" max="6" width="9.5546875" style="27" customWidth="1"/>
    <col min="7" max="7" width="5.44140625" style="26" customWidth="1"/>
    <col min="8" max="8" width="9.5546875" style="26" customWidth="1"/>
    <col min="9" max="9" width="5.44140625" style="26" customWidth="1"/>
    <col min="10" max="10" width="9.5546875" style="27" customWidth="1"/>
    <col min="11" max="11" width="5.44140625" style="26" customWidth="1"/>
    <col min="12" max="12" width="9.5546875" style="26" customWidth="1"/>
    <col min="13" max="13" width="5.44140625" style="26" customWidth="1"/>
    <col min="14" max="14" width="9.5546875" style="26" customWidth="1"/>
    <col min="15" max="15" width="5.44140625" style="26" customWidth="1"/>
    <col min="16" max="16" width="9.5546875" style="27" customWidth="1"/>
    <col min="17" max="17" width="5.44140625" style="26" customWidth="1"/>
    <col min="18" max="18" width="9.5546875" style="26" customWidth="1"/>
    <col min="19" max="19" width="5.44140625" style="26" customWidth="1"/>
    <col min="20" max="20" width="6.33203125" style="26" customWidth="1"/>
    <col min="21" max="21" width="6" style="26" customWidth="1"/>
    <col min="22" max="23" width="7" style="26" customWidth="1"/>
    <col min="24" max="16384" width="10.33203125" style="26"/>
  </cols>
  <sheetData>
    <row r="1" spans="1:23" s="19" customFormat="1" ht="7.5" customHeight="1" x14ac:dyDescent="0.15">
      <c r="B1" s="20"/>
      <c r="C1" s="20"/>
      <c r="F1" s="4"/>
      <c r="J1" s="4"/>
      <c r="P1" s="4"/>
    </row>
    <row r="2" spans="1:23" s="19" customFormat="1" ht="10.5" customHeight="1" x14ac:dyDescent="0.15">
      <c r="A2" s="38" t="s">
        <v>0</v>
      </c>
      <c r="B2" s="38"/>
      <c r="C2" s="38"/>
      <c r="D2" s="38"/>
      <c r="H2" s="39" t="s">
        <v>1</v>
      </c>
      <c r="I2" s="39"/>
      <c r="J2" s="39"/>
      <c r="K2" s="39"/>
      <c r="L2" s="39"/>
      <c r="M2" s="39"/>
      <c r="N2" s="39"/>
      <c r="O2" s="39"/>
      <c r="P2" s="22"/>
      <c r="Q2" s="3"/>
      <c r="R2" s="3"/>
      <c r="S2" s="3"/>
      <c r="W2" s="33"/>
    </row>
    <row r="3" spans="1:23" s="19" customFormat="1" ht="15" customHeight="1" x14ac:dyDescent="0.15">
      <c r="A3" s="38"/>
      <c r="B3" s="38"/>
      <c r="C3" s="38"/>
      <c r="D3" s="38"/>
      <c r="G3" s="21"/>
      <c r="H3" s="39"/>
      <c r="I3" s="39"/>
      <c r="J3" s="39"/>
      <c r="K3" s="39"/>
      <c r="L3" s="39"/>
      <c r="M3" s="39"/>
      <c r="N3" s="39"/>
      <c r="O3" s="39"/>
      <c r="P3" s="4"/>
      <c r="V3" s="33" t="s">
        <v>41</v>
      </c>
      <c r="W3" s="33"/>
    </row>
    <row r="4" spans="1:23" s="19" customFormat="1" ht="15" customHeight="1" x14ac:dyDescent="0.15">
      <c r="A4" s="4"/>
      <c r="B4" s="41">
        <f>IF(パラメタシート!B1="","",パラメタシート!B1)</f>
        <v>45592</v>
      </c>
      <c r="C4" s="41"/>
      <c r="D4" s="41"/>
      <c r="E4" s="41"/>
      <c r="F4" s="41"/>
      <c r="G4" s="23"/>
      <c r="I4" s="22"/>
      <c r="J4" s="22"/>
      <c r="O4" s="22"/>
      <c r="P4" s="35" t="str">
        <f>IF(P_21号様式!BH2="0","即日　開票","翌日　開票")</f>
        <v>即日　開票</v>
      </c>
      <c r="Q4" s="35"/>
      <c r="R4" s="32" t="s">
        <v>2</v>
      </c>
      <c r="S4" s="36" t="str">
        <f>IF(P_21号様式!BI2="","時   　 分　現在",P_21号様式!BI2)</f>
        <v>時   　 分　現在</v>
      </c>
      <c r="T4" s="36"/>
      <c r="U4" s="36"/>
      <c r="V4" s="36"/>
      <c r="W4" s="24"/>
    </row>
    <row r="5" spans="1:23" s="19" customFormat="1" ht="15" customHeight="1" x14ac:dyDescent="0.15">
      <c r="B5" s="40" t="str">
        <f>IF(P_21号様式!BG2="","",P_21号様式!BG2)</f>
        <v>衆議院比例代表選出議員選挙</v>
      </c>
      <c r="C5" s="40"/>
      <c r="D5" s="40"/>
      <c r="E5" s="40"/>
      <c r="F5" s="40"/>
      <c r="H5" s="22"/>
      <c r="I5" s="22"/>
      <c r="J5" s="22"/>
      <c r="O5" s="28"/>
      <c r="P5" s="35" t="s">
        <v>3</v>
      </c>
      <c r="Q5" s="35"/>
      <c r="R5" s="32" t="s">
        <v>4</v>
      </c>
      <c r="S5" s="37">
        <f>IF(P_21号様式!BF2="","時   　 分　結了",P_21号様式!BF2)</f>
        <v>0.15972222222222199</v>
      </c>
      <c r="T5" s="37"/>
      <c r="U5" s="37"/>
      <c r="V5" s="37"/>
      <c r="W5" s="24"/>
    </row>
    <row r="6" spans="1:23" s="19" customFormat="1" ht="8.25" customHeight="1" x14ac:dyDescent="0.15">
      <c r="B6" s="4"/>
      <c r="C6" s="4"/>
      <c r="D6" s="4"/>
      <c r="E6" s="4"/>
      <c r="F6" s="25"/>
      <c r="G6" s="25"/>
      <c r="H6" s="25"/>
      <c r="I6" s="25"/>
      <c r="J6" s="25"/>
      <c r="K6" s="25"/>
      <c r="L6" s="25"/>
      <c r="M6" s="25"/>
      <c r="N6" s="5"/>
      <c r="O6" s="5"/>
      <c r="P6" s="5"/>
      <c r="Q6" s="60"/>
      <c r="R6" s="60"/>
      <c r="S6" s="60"/>
    </row>
    <row r="7" spans="1:23" s="7" customFormat="1" x14ac:dyDescent="0.15">
      <c r="A7" s="51" t="s">
        <v>5</v>
      </c>
      <c r="B7" s="52"/>
      <c r="C7" s="6"/>
      <c r="D7" s="57" t="s">
        <v>6</v>
      </c>
      <c r="E7" s="58"/>
      <c r="F7" s="57" t="s">
        <v>7</v>
      </c>
      <c r="G7" s="58"/>
      <c r="H7" s="57" t="s">
        <v>8</v>
      </c>
      <c r="I7" s="58"/>
      <c r="J7" s="57" t="s">
        <v>9</v>
      </c>
      <c r="K7" s="58"/>
      <c r="L7" s="57" t="s">
        <v>10</v>
      </c>
      <c r="M7" s="58"/>
      <c r="N7" s="57" t="s">
        <v>11</v>
      </c>
      <c r="O7" s="58"/>
      <c r="P7" s="57" t="s">
        <v>12</v>
      </c>
      <c r="Q7" s="58"/>
      <c r="R7" s="57" t="s">
        <v>13</v>
      </c>
      <c r="S7" s="58"/>
      <c r="T7" s="57"/>
      <c r="U7" s="58"/>
      <c r="V7" s="57"/>
      <c r="W7" s="58"/>
    </row>
    <row r="8" spans="1:23" s="7" customFormat="1" x14ac:dyDescent="0.15">
      <c r="A8" s="53"/>
      <c r="B8" s="54"/>
      <c r="C8" s="8" t="s">
        <v>14</v>
      </c>
      <c r="D8" s="46" t="s">
        <v>35</v>
      </c>
      <c r="E8" s="47"/>
      <c r="F8" s="46" t="s">
        <v>15</v>
      </c>
      <c r="G8" s="48"/>
      <c r="H8" s="46" t="s">
        <v>37</v>
      </c>
      <c r="I8" s="48"/>
      <c r="J8" s="46" t="s">
        <v>16</v>
      </c>
      <c r="K8" s="48"/>
      <c r="L8" s="46" t="s">
        <v>17</v>
      </c>
      <c r="M8" s="48"/>
      <c r="N8" s="46" t="s">
        <v>18</v>
      </c>
      <c r="O8" s="48"/>
      <c r="P8" s="46" t="s">
        <v>36</v>
      </c>
      <c r="Q8" s="48"/>
      <c r="R8" s="46" t="s">
        <v>19</v>
      </c>
      <c r="S8" s="48"/>
      <c r="T8" s="46" t="s">
        <v>20</v>
      </c>
      <c r="U8" s="48"/>
      <c r="V8" s="62" t="s">
        <v>21</v>
      </c>
      <c r="W8" s="63"/>
    </row>
    <row r="9" spans="1:23" s="7" customFormat="1" x14ac:dyDescent="0.15">
      <c r="A9" s="55"/>
      <c r="B9" s="56"/>
      <c r="C9" s="9" t="s">
        <v>22</v>
      </c>
      <c r="D9" s="49"/>
      <c r="E9" s="50"/>
      <c r="F9" s="49" t="s">
        <v>23</v>
      </c>
      <c r="G9" s="50"/>
      <c r="H9" s="49" t="s">
        <v>24</v>
      </c>
      <c r="I9" s="50"/>
      <c r="J9" s="49" t="s">
        <v>25</v>
      </c>
      <c r="K9" s="50"/>
      <c r="L9" s="49"/>
      <c r="M9" s="50"/>
      <c r="N9" s="49" t="s">
        <v>26</v>
      </c>
      <c r="O9" s="50"/>
      <c r="P9" s="49" t="s">
        <v>27</v>
      </c>
      <c r="Q9" s="50"/>
      <c r="R9" s="49" t="s">
        <v>28</v>
      </c>
      <c r="S9" s="50"/>
      <c r="T9" s="49" t="s">
        <v>29</v>
      </c>
      <c r="U9" s="50"/>
      <c r="V9" s="64"/>
      <c r="W9" s="65"/>
    </row>
    <row r="10" spans="1:23" s="12" customFormat="1" ht="12.75" customHeight="1" x14ac:dyDescent="0.15">
      <c r="A10" s="61" t="str">
        <f>IF(P_21号様式!C2="","",P_21号様式!C2)</f>
        <v>門司区</v>
      </c>
      <c r="B10" s="61"/>
      <c r="C10" s="10">
        <f>IF(P_21号様式!D2="","",P_21号様式!D2)</f>
        <v>100</v>
      </c>
      <c r="D10" s="29" t="str">
        <f>IF(P_21号様式!E2&lt;&gt; "",TEXT(INT(P_21号様式!E2),"#,##0"),"")</f>
        <v>38,712</v>
      </c>
      <c r="E10" s="30" t="str">
        <f>IF(P_21号様式!E2= "","",IF(VALUE(FIXED(P_21号様式!E2,0,TRUE))&lt;&gt;P_21号様式!E2,RIGHT(FIXED(P_21号様式!E2,3,FALSE),4),""))</f>
        <v>.999</v>
      </c>
      <c r="F10" s="29" t="str">
        <f>IF(P_21号様式!F2&lt;&gt; "",TEXT(INT(P_21号様式!F2),"#,##0"),"")</f>
        <v>0</v>
      </c>
      <c r="G10" s="30" t="str">
        <f>IF(P_21号様式!F2= "","",IF(VALUE(FIXED(P_21号様式!F2,0,TRUE))&lt;&gt;P_21号様式!F2,RIGHT(FIXED(P_21号様式!F2,3,FALSE),4),""))</f>
        <v>.001</v>
      </c>
      <c r="H10" s="29" t="str">
        <f>IF(P_21号様式!G2&lt;&gt; "",TEXT(INT(P_21号様式!G2),"#,##0"),"")</f>
        <v>0</v>
      </c>
      <c r="I10" s="30" t="str">
        <f>IF(P_21号様式!G2= "","",IF(VALUE(FIXED(P_21号様式!G2,0,TRUE))&lt;&gt;P_21号様式!G2,RIGHT(FIXED(P_21号様式!G2,3,FALSE),4),""))</f>
        <v/>
      </c>
      <c r="J10" s="29" t="str">
        <f>IF(P_21号様式!H2&lt;&gt; "",TEXT(INT(P_21号様式!H2),"#,##0"),"")</f>
        <v>38,713</v>
      </c>
      <c r="K10" s="30" t="str">
        <f>IF(P_21号様式!H2= "","",IF(VALUE(FIXED(P_21号様式!H2,0,TRUE))&lt;&gt;P_21号様式!H2,RIGHT(FIXED(P_21号様式!H2,3,FALSE),4),""))</f>
        <v/>
      </c>
      <c r="L10" s="29" t="str">
        <f>IF(P_21号様式!I2&lt;&gt; "",TEXT(INT(P_21号様式!I2),"#,##0"),"")</f>
        <v>1,130</v>
      </c>
      <c r="M10" s="30" t="str">
        <f>IF(P_21号様式!I2= "","",IF(VALUE(FIXED(P_21号様式!I2,0,TRUE))&lt;&gt;P_21号様式!I2,RIGHT(FIXED(P_21号様式!I2,3,FALSE),4),""))</f>
        <v/>
      </c>
      <c r="N10" s="29" t="str">
        <f>IF(P_21号様式!J2&lt;&gt; "",TEXT(INT(P_21号様式!J2),"#,##0"),"")</f>
        <v>39,843</v>
      </c>
      <c r="O10" s="30" t="str">
        <f>IF(P_21号様式!J2= "","",IF(VALUE(FIXED(P_21号様式!J2,0,TRUE))&lt;&gt;P_21号様式!J2,RIGHT(FIXED(P_21号様式!J2,3,FALSE),4),""))</f>
        <v/>
      </c>
      <c r="P10" s="29" t="str">
        <f>IF(P_21号様式!K2&lt;&gt; "",TEXT(INT(P_21号様式!K2),"#,##0"),"")</f>
        <v>0</v>
      </c>
      <c r="Q10" s="30" t="str">
        <f>IF(P_21号様式!K2= "","",IF(VALUE(FIXED(P_21号様式!K2,0,TRUE))&lt;&gt;P_21号様式!K2,RIGHT(FIXED(P_21号様式!K2,3,FALSE),4),""))</f>
        <v/>
      </c>
      <c r="R10" s="29" t="str">
        <f>IF(P_21号様式!L2&lt;&gt; "",TEXT(INT(P_21号様式!L2),"#,##0"),"")</f>
        <v>39,843</v>
      </c>
      <c r="S10" s="30" t="str">
        <f>IF(P_21号様式!L2= "","",IF(VALUE(FIXED(P_21号様式!L2,0,TRUE))&lt;&gt;P_21号様式!L2,RIGHT(FIXED(P_21号様式!L2,3,FALSE),4),""))</f>
        <v/>
      </c>
      <c r="T10" s="42">
        <f>IF(P_21号様式!M2="","",P_21号様式!M2)</f>
        <v>2.8361318173832299</v>
      </c>
      <c r="U10" s="43"/>
      <c r="V10" s="44">
        <f>IF(P_21号様式!N2="","",P_21号様式!N2)</f>
        <v>3.8194444444444399E-2</v>
      </c>
      <c r="W10" s="45"/>
    </row>
    <row r="11" spans="1:23" s="12" customFormat="1" ht="12.75" customHeight="1" x14ac:dyDescent="0.15">
      <c r="A11" s="61" t="str">
        <f>IF(P_21号様式!C3="","",P_21号様式!C3)</f>
        <v>小倉北区</v>
      </c>
      <c r="B11" s="61"/>
      <c r="C11" s="10">
        <f>IF(P_21号様式!D3="","",P_21号様式!D3)</f>
        <v>100</v>
      </c>
      <c r="D11" s="29" t="str">
        <f>IF(P_21号様式!E3&lt;&gt; "",TEXT(INT(P_21号様式!E3),"#,##0"),"")</f>
        <v>67,219</v>
      </c>
      <c r="E11" s="30" t="str">
        <f>IF(P_21号様式!E3= "","",IF(VALUE(FIXED(P_21号様式!E3,0,TRUE))&lt;&gt;P_21号様式!E3,RIGHT(FIXED(P_21号様式!E3,3,FALSE),4),""))</f>
        <v>.999</v>
      </c>
      <c r="F11" s="29" t="str">
        <f>IF(P_21号様式!F3&lt;&gt; "",TEXT(INT(P_21号様式!F3),"#,##0"),"")</f>
        <v>0</v>
      </c>
      <c r="G11" s="30" t="str">
        <f>IF(P_21号様式!F3= "","",IF(VALUE(FIXED(P_21号様式!F3,0,TRUE))&lt;&gt;P_21号様式!F3,RIGHT(FIXED(P_21号様式!F3,3,FALSE),4),""))</f>
        <v>.001</v>
      </c>
      <c r="H11" s="29" t="str">
        <f>IF(P_21号様式!G3&lt;&gt; "",TEXT(INT(P_21号様式!G3),"#,##0"),"")</f>
        <v>0</v>
      </c>
      <c r="I11" s="30" t="str">
        <f>IF(P_21号様式!G3= "","",IF(VALUE(FIXED(P_21号様式!G3,0,TRUE))&lt;&gt;P_21号様式!G3,RIGHT(FIXED(P_21号様式!G3,3,FALSE),4),""))</f>
        <v/>
      </c>
      <c r="J11" s="29" t="str">
        <f>IF(P_21号様式!H3&lt;&gt; "",TEXT(INT(P_21号様式!H3),"#,##0"),"")</f>
        <v>67,220</v>
      </c>
      <c r="K11" s="30" t="str">
        <f>IF(P_21号様式!H3= "","",IF(VALUE(FIXED(P_21号様式!H3,0,TRUE))&lt;&gt;P_21号様式!H3,RIGHT(FIXED(P_21号様式!H3,3,FALSE),4),""))</f>
        <v/>
      </c>
      <c r="L11" s="29" t="str">
        <f>IF(P_21号様式!I3&lt;&gt; "",TEXT(INT(P_21号様式!I3),"#,##0"),"")</f>
        <v>2,158</v>
      </c>
      <c r="M11" s="30" t="str">
        <f>IF(P_21号様式!I3= "","",IF(VALUE(FIXED(P_21号様式!I3,0,TRUE))&lt;&gt;P_21号様式!I3,RIGHT(FIXED(P_21号様式!I3,3,FALSE),4),""))</f>
        <v/>
      </c>
      <c r="N11" s="29" t="str">
        <f>IF(P_21号様式!J3&lt;&gt; "",TEXT(INT(P_21号様式!J3),"#,##0"),"")</f>
        <v>69,378</v>
      </c>
      <c r="O11" s="30" t="str">
        <f>IF(P_21号様式!J3= "","",IF(VALUE(FIXED(P_21号様式!J3,0,TRUE))&lt;&gt;P_21号様式!J3,RIGHT(FIXED(P_21号様式!J3,3,FALSE),4),""))</f>
        <v/>
      </c>
      <c r="P11" s="29" t="str">
        <f>IF(P_21号様式!K3&lt;&gt; "",TEXT(INT(P_21号様式!K3),"#,##0"),"")</f>
        <v>6</v>
      </c>
      <c r="Q11" s="30" t="str">
        <f>IF(P_21号様式!K3= "","",IF(VALUE(FIXED(P_21号様式!K3,0,TRUE))&lt;&gt;P_21号様式!K3,RIGHT(FIXED(P_21号様式!K3,3,FALSE),4),""))</f>
        <v/>
      </c>
      <c r="R11" s="29" t="str">
        <f>IF(P_21号様式!L3&lt;&gt; "",TEXT(INT(P_21号様式!L3),"#,##0"),"")</f>
        <v>69,384</v>
      </c>
      <c r="S11" s="30" t="str">
        <f>IF(P_21号様式!L3= "","",IF(VALUE(FIXED(P_21号様式!L3,0,TRUE))&lt;&gt;P_21号様式!L3,RIGHT(FIXED(P_21号様式!L3,3,FALSE),4),""))</f>
        <v/>
      </c>
      <c r="T11" s="42">
        <f>IF(P_21号様式!M3="","",P_21号様式!M3)</f>
        <v>3.1104961226901899</v>
      </c>
      <c r="U11" s="43"/>
      <c r="V11" s="44">
        <f>IF(P_21号様式!N3="","",P_21号様式!N3)</f>
        <v>4.9305555555555602E-2</v>
      </c>
      <c r="W11" s="45"/>
    </row>
    <row r="12" spans="1:23" s="12" customFormat="1" ht="12.75" customHeight="1" x14ac:dyDescent="0.15">
      <c r="A12" s="61" t="str">
        <f>IF(P_21号様式!C4="","",P_21号様式!C4)</f>
        <v>小倉南区</v>
      </c>
      <c r="B12" s="61"/>
      <c r="C12" s="10">
        <f>IF(P_21号様式!D4="","",P_21号様式!D4)</f>
        <v>100</v>
      </c>
      <c r="D12" s="29" t="str">
        <f>IF(P_21号様式!E4&lt;&gt; "",TEXT(INT(P_21号様式!E4),"#,##0"),"")</f>
        <v>79,147</v>
      </c>
      <c r="E12" s="30" t="str">
        <f>IF(P_21号様式!E4= "","",IF(VALUE(FIXED(P_21号様式!E4,0,TRUE))&lt;&gt;P_21号様式!E4,RIGHT(FIXED(P_21号様式!E4,3,FALSE),4),""))</f>
        <v>.999</v>
      </c>
      <c r="F12" s="29" t="str">
        <f>IF(P_21号様式!F4&lt;&gt; "",TEXT(INT(P_21号様式!F4),"#,##0"),"")</f>
        <v>0</v>
      </c>
      <c r="G12" s="30" t="str">
        <f>IF(P_21号様式!F4= "","",IF(VALUE(FIXED(P_21号様式!F4,0,TRUE))&lt;&gt;P_21号様式!F4,RIGHT(FIXED(P_21号様式!F4,3,FALSE),4),""))</f>
        <v>.001</v>
      </c>
      <c r="H12" s="29" t="str">
        <f>IF(P_21号様式!G4&lt;&gt; "",TEXT(INT(P_21号様式!G4),"#,##0"),"")</f>
        <v>0</v>
      </c>
      <c r="I12" s="30" t="str">
        <f>IF(P_21号様式!G4= "","",IF(VALUE(FIXED(P_21号様式!G4,0,TRUE))&lt;&gt;P_21号様式!G4,RIGHT(FIXED(P_21号様式!G4,3,FALSE),4),""))</f>
        <v/>
      </c>
      <c r="J12" s="29" t="str">
        <f>IF(P_21号様式!H4&lt;&gt; "",TEXT(INT(P_21号様式!H4),"#,##0"),"")</f>
        <v>79,148</v>
      </c>
      <c r="K12" s="30" t="str">
        <f>IF(P_21号様式!H4= "","",IF(VALUE(FIXED(P_21号様式!H4,0,TRUE))&lt;&gt;P_21号様式!H4,RIGHT(FIXED(P_21号様式!H4,3,FALSE),4),""))</f>
        <v/>
      </c>
      <c r="L12" s="29" t="str">
        <f>IF(P_21号様式!I4&lt;&gt; "",TEXT(INT(P_21号様式!I4),"#,##0"),"")</f>
        <v>2,394</v>
      </c>
      <c r="M12" s="30" t="str">
        <f>IF(P_21号様式!I4= "","",IF(VALUE(FIXED(P_21号様式!I4,0,TRUE))&lt;&gt;P_21号様式!I4,RIGHT(FIXED(P_21号様式!I4,3,FALSE),4),""))</f>
        <v/>
      </c>
      <c r="N12" s="29" t="str">
        <f>IF(P_21号様式!J4&lt;&gt; "",TEXT(INT(P_21号様式!J4),"#,##0"),"")</f>
        <v>81,542</v>
      </c>
      <c r="O12" s="30" t="str">
        <f>IF(P_21号様式!J4= "","",IF(VALUE(FIXED(P_21号様式!J4,0,TRUE))&lt;&gt;P_21号様式!J4,RIGHT(FIXED(P_21号様式!J4,3,FALSE),4),""))</f>
        <v/>
      </c>
      <c r="P12" s="29" t="str">
        <f>IF(P_21号様式!K4&lt;&gt; "",TEXT(INT(P_21号様式!K4),"#,##0"),"")</f>
        <v>3</v>
      </c>
      <c r="Q12" s="30" t="str">
        <f>IF(P_21号様式!K4= "","",IF(VALUE(FIXED(P_21号様式!K4,0,TRUE))&lt;&gt;P_21号様式!K4,RIGHT(FIXED(P_21号様式!K4,3,FALSE),4),""))</f>
        <v/>
      </c>
      <c r="R12" s="29" t="str">
        <f>IF(P_21号様式!L4&lt;&gt; "",TEXT(INT(P_21号様式!L4),"#,##0"),"")</f>
        <v>81,545</v>
      </c>
      <c r="S12" s="30" t="str">
        <f>IF(P_21号様式!L4= "","",IF(VALUE(FIXED(P_21号様式!L4,0,TRUE))&lt;&gt;P_21号様式!L4,RIGHT(FIXED(P_21号様式!L4,3,FALSE),4),""))</f>
        <v/>
      </c>
      <c r="T12" s="42">
        <f>IF(P_21号様式!M4="","",P_21号様式!M4)</f>
        <v>2.9359103284197099</v>
      </c>
      <c r="U12" s="43"/>
      <c r="V12" s="44">
        <f>IF(P_21号様式!N4="","",P_21号様式!N4)</f>
        <v>7.9861111111111105E-2</v>
      </c>
      <c r="W12" s="45"/>
    </row>
    <row r="13" spans="1:23" s="12" customFormat="1" ht="12.75" customHeight="1" x14ac:dyDescent="0.15">
      <c r="A13" s="61" t="str">
        <f>IF(P_21号様式!C5="","",P_21号様式!C5)</f>
        <v>若松区</v>
      </c>
      <c r="B13" s="61"/>
      <c r="C13" s="10">
        <f>IF(P_21号様式!D5="","",P_21号様式!D5)</f>
        <v>100</v>
      </c>
      <c r="D13" s="29" t="str">
        <f>IF(P_21号様式!E5&lt;&gt; "",TEXT(INT(P_21号様式!E5),"#,##0"),"")</f>
        <v>31,112</v>
      </c>
      <c r="E13" s="30" t="str">
        <f>IF(P_21号様式!E5= "","",IF(VALUE(FIXED(P_21号様式!E5,0,TRUE))&lt;&gt;P_21号様式!E5,RIGHT(FIXED(P_21号様式!E5,3,FALSE),4),""))</f>
        <v>.999</v>
      </c>
      <c r="F13" s="29" t="str">
        <f>IF(P_21号様式!F5&lt;&gt; "",TEXT(INT(P_21号様式!F5),"#,##0"),"")</f>
        <v>0</v>
      </c>
      <c r="G13" s="30" t="str">
        <f>IF(P_21号様式!F5= "","",IF(VALUE(FIXED(P_21号様式!F5,0,TRUE))&lt;&gt;P_21号様式!F5,RIGHT(FIXED(P_21号様式!F5,3,FALSE),4),""))</f>
        <v>.001</v>
      </c>
      <c r="H13" s="29" t="str">
        <f>IF(P_21号様式!G5&lt;&gt; "",TEXT(INT(P_21号様式!G5),"#,##0"),"")</f>
        <v>0</v>
      </c>
      <c r="I13" s="30" t="str">
        <f>IF(P_21号様式!G5= "","",IF(VALUE(FIXED(P_21号様式!G5,0,TRUE))&lt;&gt;P_21号様式!G5,RIGHT(FIXED(P_21号様式!G5,3,FALSE),4),""))</f>
        <v/>
      </c>
      <c r="J13" s="29" t="str">
        <f>IF(P_21号様式!H5&lt;&gt; "",TEXT(INT(P_21号様式!H5),"#,##0"),"")</f>
        <v>31,113</v>
      </c>
      <c r="K13" s="30" t="str">
        <f>IF(P_21号様式!H5= "","",IF(VALUE(FIXED(P_21号様式!H5,0,TRUE))&lt;&gt;P_21号様式!H5,RIGHT(FIXED(P_21号様式!H5,3,FALSE),4),""))</f>
        <v/>
      </c>
      <c r="L13" s="29" t="str">
        <f>IF(P_21号様式!I5&lt;&gt; "",TEXT(INT(P_21号様式!I5),"#,##0"),"")</f>
        <v>1,164</v>
      </c>
      <c r="M13" s="30" t="str">
        <f>IF(P_21号様式!I5= "","",IF(VALUE(FIXED(P_21号様式!I5,0,TRUE))&lt;&gt;P_21号様式!I5,RIGHT(FIXED(P_21号様式!I5,3,FALSE),4),""))</f>
        <v/>
      </c>
      <c r="N13" s="29" t="str">
        <f>IF(P_21号様式!J5&lt;&gt; "",TEXT(INT(P_21号様式!J5),"#,##0"),"")</f>
        <v>32,277</v>
      </c>
      <c r="O13" s="30" t="str">
        <f>IF(P_21号様式!J5= "","",IF(VALUE(FIXED(P_21号様式!J5,0,TRUE))&lt;&gt;P_21号様式!J5,RIGHT(FIXED(P_21号様式!J5,3,FALSE),4),""))</f>
        <v/>
      </c>
      <c r="P13" s="29" t="str">
        <f>IF(P_21号様式!K5&lt;&gt; "",TEXT(INT(P_21号様式!K5),"#,##0"),"")</f>
        <v>0</v>
      </c>
      <c r="Q13" s="30" t="str">
        <f>IF(P_21号様式!K5= "","",IF(VALUE(FIXED(P_21号様式!K5,0,TRUE))&lt;&gt;P_21号様式!K5,RIGHT(FIXED(P_21号様式!K5,3,FALSE),4),""))</f>
        <v/>
      </c>
      <c r="R13" s="29" t="str">
        <f>IF(P_21号様式!L5&lt;&gt; "",TEXT(INT(P_21号様式!L5),"#,##0"),"")</f>
        <v>32,277</v>
      </c>
      <c r="S13" s="30" t="str">
        <f>IF(P_21号様式!L5= "","",IF(VALUE(FIXED(P_21号様式!L5,0,TRUE))&lt;&gt;P_21号様式!L5,RIGHT(FIXED(P_21号様式!L5,3,FALSE),4),""))</f>
        <v/>
      </c>
      <c r="T13" s="42">
        <f>IF(P_21号様式!M5="","",P_21号様式!M5)</f>
        <v>3.60628311181337</v>
      </c>
      <c r="U13" s="43"/>
      <c r="V13" s="44">
        <f>IF(P_21号様式!N5="","",P_21号様式!N5)</f>
        <v>3.6111111111111101E-2</v>
      </c>
      <c r="W13" s="45"/>
    </row>
    <row r="14" spans="1:23" s="12" customFormat="1" ht="12.75" customHeight="1" x14ac:dyDescent="0.15">
      <c r="A14" s="61" t="str">
        <f>IF(P_21号様式!C6="","",P_21号様式!C6)</f>
        <v>八幡東区</v>
      </c>
      <c r="B14" s="61"/>
      <c r="C14" s="10">
        <f>IF(P_21号様式!D6="","",P_21号様式!D6)</f>
        <v>100</v>
      </c>
      <c r="D14" s="29" t="str">
        <f>IF(P_21号様式!E6&lt;&gt; "",TEXT(INT(P_21号様式!E6),"#,##0"),"")</f>
        <v>26,115</v>
      </c>
      <c r="E14" s="30" t="str">
        <f>IF(P_21号様式!E6= "","",IF(VALUE(FIXED(P_21号様式!E6,0,TRUE))&lt;&gt;P_21号様式!E6,RIGHT(FIXED(P_21号様式!E6,3,FALSE),4),""))</f>
        <v>.999</v>
      </c>
      <c r="F14" s="29" t="str">
        <f>IF(P_21号様式!F6&lt;&gt; "",TEXT(INT(P_21号様式!F6),"#,##0"),"")</f>
        <v>0</v>
      </c>
      <c r="G14" s="30" t="str">
        <f>IF(P_21号様式!F6= "","",IF(VALUE(FIXED(P_21号様式!F6,0,TRUE))&lt;&gt;P_21号様式!F6,RIGHT(FIXED(P_21号様式!F6,3,FALSE),4),""))</f>
        <v>.001</v>
      </c>
      <c r="H14" s="29" t="str">
        <f>IF(P_21号様式!G6&lt;&gt; "",TEXT(INT(P_21号様式!G6),"#,##0"),"")</f>
        <v>0</v>
      </c>
      <c r="I14" s="30" t="str">
        <f>IF(P_21号様式!G6= "","",IF(VALUE(FIXED(P_21号様式!G6,0,TRUE))&lt;&gt;P_21号様式!G6,RIGHT(FIXED(P_21号様式!G6,3,FALSE),4),""))</f>
        <v/>
      </c>
      <c r="J14" s="29" t="str">
        <f>IF(P_21号様式!H6&lt;&gt; "",TEXT(INT(P_21号様式!H6),"#,##0"),"")</f>
        <v>26,116</v>
      </c>
      <c r="K14" s="30" t="str">
        <f>IF(P_21号様式!H6= "","",IF(VALUE(FIXED(P_21号様式!H6,0,TRUE))&lt;&gt;P_21号様式!H6,RIGHT(FIXED(P_21号様式!H6,3,FALSE),4),""))</f>
        <v/>
      </c>
      <c r="L14" s="29" t="str">
        <f>IF(P_21号様式!I6&lt;&gt; "",TEXT(INT(P_21号様式!I6),"#,##0"),"")</f>
        <v>971</v>
      </c>
      <c r="M14" s="30" t="str">
        <f>IF(P_21号様式!I6= "","",IF(VALUE(FIXED(P_21号様式!I6,0,TRUE))&lt;&gt;P_21号様式!I6,RIGHT(FIXED(P_21号様式!I6,3,FALSE),4),""))</f>
        <v/>
      </c>
      <c r="N14" s="29" t="str">
        <f>IF(P_21号様式!J6&lt;&gt; "",TEXT(INT(P_21号様式!J6),"#,##0"),"")</f>
        <v>27,087</v>
      </c>
      <c r="O14" s="30" t="str">
        <f>IF(P_21号様式!J6= "","",IF(VALUE(FIXED(P_21号様式!J6,0,TRUE))&lt;&gt;P_21号様式!J6,RIGHT(FIXED(P_21号様式!J6,3,FALSE),4),""))</f>
        <v/>
      </c>
      <c r="P14" s="29" t="str">
        <f>IF(P_21号様式!K6&lt;&gt; "",TEXT(INT(P_21号様式!K6),"#,##0"),"")</f>
        <v>0</v>
      </c>
      <c r="Q14" s="30" t="str">
        <f>IF(P_21号様式!K6= "","",IF(VALUE(FIXED(P_21号様式!K6,0,TRUE))&lt;&gt;P_21号様式!K6,RIGHT(FIXED(P_21号様式!K6,3,FALSE),4),""))</f>
        <v/>
      </c>
      <c r="R14" s="29" t="str">
        <f>IF(P_21号様式!L6&lt;&gt; "",TEXT(INT(P_21号様式!L6),"#,##0"),"")</f>
        <v>27,087</v>
      </c>
      <c r="S14" s="30" t="str">
        <f>IF(P_21号様式!L6= "","",IF(VALUE(FIXED(P_21号様式!L6,0,TRUE))&lt;&gt;P_21号様式!L6,RIGHT(FIXED(P_21号様式!L6,3,FALSE),4),""))</f>
        <v/>
      </c>
      <c r="T14" s="42">
        <f>IF(P_21号様式!M6="","",P_21号様式!M6)</f>
        <v>3.5847454498467899</v>
      </c>
      <c r="U14" s="43"/>
      <c r="V14" s="44">
        <f>IF(P_21号様式!N6="","",P_21号様式!N6)</f>
        <v>3.4722222222222203E-2</v>
      </c>
      <c r="W14" s="45"/>
    </row>
    <row r="15" spans="1:23" s="12" customFormat="1" ht="12.75" customHeight="1" x14ac:dyDescent="0.15">
      <c r="A15" s="61" t="str">
        <f>IF(P_21号様式!C7="","",P_21号様式!C7)</f>
        <v>八幡西区</v>
      </c>
      <c r="B15" s="61"/>
      <c r="C15" s="10">
        <f>IF(P_21号様式!D7="","",P_21号様式!D7)</f>
        <v>100</v>
      </c>
      <c r="D15" s="29" t="str">
        <f>IF(P_21号様式!E7&lt;&gt; "",TEXT(INT(P_21号様式!E7),"#,##0"),"")</f>
        <v>97,651</v>
      </c>
      <c r="E15" s="30" t="str">
        <f>IF(P_21号様式!E7= "","",IF(VALUE(FIXED(P_21号様式!E7,0,TRUE))&lt;&gt;P_21号様式!E7,RIGHT(FIXED(P_21号様式!E7,3,FALSE),4),""))</f>
        <v>.999</v>
      </c>
      <c r="F15" s="29" t="str">
        <f>IF(P_21号様式!F7&lt;&gt; "",TEXT(INT(P_21号様式!F7),"#,##0"),"")</f>
        <v>0</v>
      </c>
      <c r="G15" s="30" t="str">
        <f>IF(P_21号様式!F7= "","",IF(VALUE(FIXED(P_21号様式!F7,0,TRUE))&lt;&gt;P_21号様式!F7,RIGHT(FIXED(P_21号様式!F7,3,FALSE),4),""))</f>
        <v>.001</v>
      </c>
      <c r="H15" s="29" t="str">
        <f>IF(P_21号様式!G7&lt;&gt; "",TEXT(INT(P_21号様式!G7),"#,##0"),"")</f>
        <v>0</v>
      </c>
      <c r="I15" s="30" t="str">
        <f>IF(P_21号様式!G7= "","",IF(VALUE(FIXED(P_21号様式!G7,0,TRUE))&lt;&gt;P_21号様式!G7,RIGHT(FIXED(P_21号様式!G7,3,FALSE),4),""))</f>
        <v/>
      </c>
      <c r="J15" s="29" t="str">
        <f>IF(P_21号様式!H7&lt;&gt; "",TEXT(INT(P_21号様式!H7),"#,##0"),"")</f>
        <v>97,652</v>
      </c>
      <c r="K15" s="30" t="str">
        <f>IF(P_21号様式!H7= "","",IF(VALUE(FIXED(P_21号様式!H7,0,TRUE))&lt;&gt;P_21号様式!H7,RIGHT(FIXED(P_21号様式!H7,3,FALSE),4),""))</f>
        <v/>
      </c>
      <c r="L15" s="29" t="str">
        <f>IF(P_21号様式!I7&lt;&gt; "",TEXT(INT(P_21号様式!I7),"#,##0"),"")</f>
        <v>3,653</v>
      </c>
      <c r="M15" s="30" t="str">
        <f>IF(P_21号様式!I7= "","",IF(VALUE(FIXED(P_21号様式!I7,0,TRUE))&lt;&gt;P_21号様式!I7,RIGHT(FIXED(P_21号様式!I7,3,FALSE),4),""))</f>
        <v/>
      </c>
      <c r="N15" s="29" t="str">
        <f>IF(P_21号様式!J7&lt;&gt; "",TEXT(INT(P_21号様式!J7),"#,##0"),"")</f>
        <v>101,305</v>
      </c>
      <c r="O15" s="30" t="str">
        <f>IF(P_21号様式!J7= "","",IF(VALUE(FIXED(P_21号様式!J7,0,TRUE))&lt;&gt;P_21号様式!J7,RIGHT(FIXED(P_21号様式!J7,3,FALSE),4),""))</f>
        <v/>
      </c>
      <c r="P15" s="29" t="str">
        <f>IF(P_21号様式!K7&lt;&gt; "",TEXT(INT(P_21号様式!K7),"#,##0"),"")</f>
        <v>0</v>
      </c>
      <c r="Q15" s="30" t="str">
        <f>IF(P_21号様式!K7= "","",IF(VALUE(FIXED(P_21号様式!K7,0,TRUE))&lt;&gt;P_21号様式!K7,RIGHT(FIXED(P_21号様式!K7,3,FALSE),4),""))</f>
        <v/>
      </c>
      <c r="R15" s="29" t="str">
        <f>IF(P_21号様式!L7&lt;&gt; "",TEXT(INT(P_21号様式!L7),"#,##0"),"")</f>
        <v>101,305</v>
      </c>
      <c r="S15" s="30" t="str">
        <f>IF(P_21号様式!L7= "","",IF(VALUE(FIXED(P_21号様式!L7,0,TRUE))&lt;&gt;P_21号様式!L7,RIGHT(FIXED(P_21号様式!L7,3,FALSE),4),""))</f>
        <v/>
      </c>
      <c r="T15" s="42">
        <f>IF(P_21号様式!M7="","",P_21号様式!M7)</f>
        <v>3.6059424510142599</v>
      </c>
      <c r="U15" s="43"/>
      <c r="V15" s="44">
        <f>IF(P_21号様式!N7="","",P_21号様式!N7)</f>
        <v>3.2638888888888898E-2</v>
      </c>
      <c r="W15" s="45"/>
    </row>
    <row r="16" spans="1:23" s="12" customFormat="1" ht="12.75" customHeight="1" x14ac:dyDescent="0.15">
      <c r="A16" s="61" t="str">
        <f>IF(P_21号様式!C8="","",P_21号様式!C8)</f>
        <v>戸畑区</v>
      </c>
      <c r="B16" s="61"/>
      <c r="C16" s="10">
        <f>IF(P_21号様式!D8="","",P_21号様式!D8)</f>
        <v>100</v>
      </c>
      <c r="D16" s="29" t="str">
        <f>IF(P_21号様式!E8&lt;&gt; "",TEXT(INT(P_21号様式!E8),"#,##0"),"")</f>
        <v>22,982</v>
      </c>
      <c r="E16" s="30" t="str">
        <f>IF(P_21号様式!E8= "","",IF(VALUE(FIXED(P_21号様式!E8,0,TRUE))&lt;&gt;P_21号様式!E8,RIGHT(FIXED(P_21号様式!E8,3,FALSE),4),""))</f>
        <v>.999</v>
      </c>
      <c r="F16" s="29" t="str">
        <f>IF(P_21号様式!F8&lt;&gt; "",TEXT(INT(P_21号様式!F8),"#,##0"),"")</f>
        <v>0</v>
      </c>
      <c r="G16" s="30" t="str">
        <f>IF(P_21号様式!F8= "","",IF(VALUE(FIXED(P_21号様式!F8,0,TRUE))&lt;&gt;P_21号様式!F8,RIGHT(FIXED(P_21号様式!F8,3,FALSE),4),""))</f>
        <v>.001</v>
      </c>
      <c r="H16" s="29" t="str">
        <f>IF(P_21号様式!G8&lt;&gt; "",TEXT(INT(P_21号様式!G8),"#,##0"),"")</f>
        <v>0</v>
      </c>
      <c r="I16" s="30" t="str">
        <f>IF(P_21号様式!G8= "","",IF(VALUE(FIXED(P_21号様式!G8,0,TRUE))&lt;&gt;P_21号様式!G8,RIGHT(FIXED(P_21号様式!G8,3,FALSE),4),""))</f>
        <v/>
      </c>
      <c r="J16" s="29" t="str">
        <f>IF(P_21号様式!H8&lt;&gt; "",TEXT(INT(P_21号様式!H8),"#,##0"),"")</f>
        <v>22,983</v>
      </c>
      <c r="K16" s="30" t="str">
        <f>IF(P_21号様式!H8= "","",IF(VALUE(FIXED(P_21号様式!H8,0,TRUE))&lt;&gt;P_21号様式!H8,RIGHT(FIXED(P_21号様式!H8,3,FALSE),4),""))</f>
        <v/>
      </c>
      <c r="L16" s="29" t="str">
        <f>IF(P_21号様式!I8&lt;&gt; "",TEXT(INT(P_21号様式!I8),"#,##0"),"")</f>
        <v>733</v>
      </c>
      <c r="M16" s="30" t="str">
        <f>IF(P_21号様式!I8= "","",IF(VALUE(FIXED(P_21号様式!I8,0,TRUE))&lt;&gt;P_21号様式!I8,RIGHT(FIXED(P_21号様式!I8,3,FALSE),4),""))</f>
        <v/>
      </c>
      <c r="N16" s="29" t="str">
        <f>IF(P_21号様式!J8&lt;&gt; "",TEXT(INT(P_21号様式!J8),"#,##0"),"")</f>
        <v>23,716</v>
      </c>
      <c r="O16" s="30" t="str">
        <f>IF(P_21号様式!J8= "","",IF(VALUE(FIXED(P_21号様式!J8,0,TRUE))&lt;&gt;P_21号様式!J8,RIGHT(FIXED(P_21号様式!J8,3,FALSE),4),""))</f>
        <v/>
      </c>
      <c r="P16" s="29" t="str">
        <f>IF(P_21号様式!K8&lt;&gt; "",TEXT(INT(P_21号様式!K8),"#,##0"),"")</f>
        <v>0</v>
      </c>
      <c r="Q16" s="30" t="str">
        <f>IF(P_21号様式!K8= "","",IF(VALUE(FIXED(P_21号様式!K8,0,TRUE))&lt;&gt;P_21号様式!K8,RIGHT(FIXED(P_21号様式!K8,3,FALSE),4),""))</f>
        <v/>
      </c>
      <c r="R16" s="29" t="str">
        <f>IF(P_21号様式!L8&lt;&gt; "",TEXT(INT(P_21号様式!L8),"#,##0"),"")</f>
        <v>23,716</v>
      </c>
      <c r="S16" s="30" t="str">
        <f>IF(P_21号様式!L8= "","",IF(VALUE(FIXED(P_21号様式!L8,0,TRUE))&lt;&gt;P_21号様式!L8,RIGHT(FIXED(P_21号様式!L8,3,FALSE),4),""))</f>
        <v/>
      </c>
      <c r="T16" s="42">
        <f>IF(P_21号様式!M8="","",P_21号様式!M8)</f>
        <v>3.09074042840277</v>
      </c>
      <c r="U16" s="43"/>
      <c r="V16" s="44">
        <f>IF(P_21号様式!N8="","",P_21号様式!N8)</f>
        <v>0.99652777777777801</v>
      </c>
      <c r="W16" s="45"/>
    </row>
    <row r="17" spans="1:23" s="12" customFormat="1" ht="12.75" customHeight="1" x14ac:dyDescent="0.15">
      <c r="A17" s="61" t="str">
        <f>IF(P_21号様式!C9="","",P_21号様式!C9)</f>
        <v>＊北九州市  計</v>
      </c>
      <c r="B17" s="61"/>
      <c r="C17" s="10">
        <f>IF(P_21号様式!D9="","",P_21号様式!D9)</f>
        <v>100</v>
      </c>
      <c r="D17" s="29" t="str">
        <f>IF(P_21号様式!E9&lt;&gt; "",TEXT(INT(P_21号様式!E9),"#,##0"),"")</f>
        <v>362,944</v>
      </c>
      <c r="E17" s="30" t="str">
        <f>IF(P_21号様式!E9= "","",IF(VALUE(FIXED(P_21号様式!E9,0,TRUE))&lt;&gt;P_21号様式!E9,RIGHT(FIXED(P_21号様式!E9,3,FALSE),4),""))</f>
        <v>.993</v>
      </c>
      <c r="F17" s="29" t="str">
        <f>IF(P_21号様式!F9&lt;&gt; "",TEXT(INT(P_21号様式!F9),"#,##0"),"")</f>
        <v>0</v>
      </c>
      <c r="G17" s="30" t="str">
        <f>IF(P_21号様式!F9= "","",IF(VALUE(FIXED(P_21号様式!F9,0,TRUE))&lt;&gt;P_21号様式!F9,RIGHT(FIXED(P_21号様式!F9,3,FALSE),4),""))</f>
        <v>.007</v>
      </c>
      <c r="H17" s="29" t="str">
        <f>IF(P_21号様式!G9&lt;&gt; "",TEXT(INT(P_21号様式!G9),"#,##0"),"")</f>
        <v>0</v>
      </c>
      <c r="I17" s="30" t="str">
        <f>IF(P_21号様式!G9= "","",IF(VALUE(FIXED(P_21号様式!G9,0,TRUE))&lt;&gt;P_21号様式!G9,RIGHT(FIXED(P_21号様式!G9,3,FALSE),4),""))</f>
        <v/>
      </c>
      <c r="J17" s="29" t="str">
        <f>IF(P_21号様式!H9&lt;&gt; "",TEXT(INT(P_21号様式!H9),"#,##0"),"")</f>
        <v>362,945</v>
      </c>
      <c r="K17" s="30" t="str">
        <f>IF(P_21号様式!H9= "","",IF(VALUE(FIXED(P_21号様式!H9,0,TRUE))&lt;&gt;P_21号様式!H9,RIGHT(FIXED(P_21号様式!H9,3,FALSE),4),""))</f>
        <v/>
      </c>
      <c r="L17" s="29" t="str">
        <f>IF(P_21号様式!I9&lt;&gt; "",TEXT(INT(P_21号様式!I9),"#,##0"),"")</f>
        <v>12,203</v>
      </c>
      <c r="M17" s="30" t="str">
        <f>IF(P_21号様式!I9= "","",IF(VALUE(FIXED(P_21号様式!I9,0,TRUE))&lt;&gt;P_21号様式!I9,RIGHT(FIXED(P_21号様式!I9,3,FALSE),4),""))</f>
        <v/>
      </c>
      <c r="N17" s="29" t="str">
        <f>IF(P_21号様式!J9&lt;&gt; "",TEXT(INT(P_21号様式!J9),"#,##0"),"")</f>
        <v>375,148</v>
      </c>
      <c r="O17" s="30" t="str">
        <f>IF(P_21号様式!J9= "","",IF(VALUE(FIXED(P_21号様式!J9,0,TRUE))&lt;&gt;P_21号様式!J9,RIGHT(FIXED(P_21号様式!J9,3,FALSE),4),""))</f>
        <v/>
      </c>
      <c r="P17" s="29" t="str">
        <f>IF(P_21号様式!K9&lt;&gt; "",TEXT(INT(P_21号様式!K9),"#,##0"),"")</f>
        <v>9</v>
      </c>
      <c r="Q17" s="30" t="str">
        <f>IF(P_21号様式!K9= "","",IF(VALUE(FIXED(P_21号様式!K9,0,TRUE))&lt;&gt;P_21号様式!K9,RIGHT(FIXED(P_21号様式!K9,3,FALSE),4),""))</f>
        <v/>
      </c>
      <c r="R17" s="29" t="str">
        <f>IF(P_21号様式!L9&lt;&gt; "",TEXT(INT(P_21号様式!L9),"#,##0"),"")</f>
        <v>375,157</v>
      </c>
      <c r="S17" s="30" t="str">
        <f>IF(P_21号様式!L9= "","",IF(VALUE(FIXED(P_21号様式!L9,0,TRUE))&lt;&gt;P_21号様式!L9,RIGHT(FIXED(P_21号様式!L9,3,FALSE),4),""))</f>
        <v/>
      </c>
      <c r="T17" s="42">
        <f>IF(P_21号様式!M9="","",P_21号様式!M9)</f>
        <v>3.2528495420474099</v>
      </c>
      <c r="U17" s="43"/>
      <c r="V17" s="44">
        <f>IF(P_21号様式!N9="","",P_21号様式!N9)</f>
        <v>7.9861111111111105E-2</v>
      </c>
      <c r="W17" s="45"/>
    </row>
    <row r="18" spans="1:23" s="12" customFormat="1" ht="12.75" customHeight="1" x14ac:dyDescent="0.15">
      <c r="A18" s="61" t="str">
        <f>IF(P_21号様式!C10="","",P_21号様式!C10)</f>
        <v>東区（１区）</v>
      </c>
      <c r="B18" s="61"/>
      <c r="C18" s="10">
        <f>IF(P_21号様式!D10="","",P_21号様式!D10)</f>
        <v>100</v>
      </c>
      <c r="D18" s="29" t="str">
        <f>IF(P_21号様式!E10&lt;&gt; "",TEXT(INT(P_21号様式!E10),"#,##0"),"")</f>
        <v>116,544</v>
      </c>
      <c r="E18" s="30" t="str">
        <f>IF(P_21号様式!E10= "","",IF(VALUE(FIXED(P_21号様式!E10,0,TRUE))&lt;&gt;P_21号様式!E10,RIGHT(FIXED(P_21号様式!E10,3,FALSE),4),""))</f>
        <v>.999</v>
      </c>
      <c r="F18" s="29" t="str">
        <f>IF(P_21号様式!F10&lt;&gt; "",TEXT(INT(P_21号様式!F10),"#,##0"),"")</f>
        <v>0</v>
      </c>
      <c r="G18" s="30" t="str">
        <f>IF(P_21号様式!F10= "","",IF(VALUE(FIXED(P_21号様式!F10,0,TRUE))&lt;&gt;P_21号様式!F10,RIGHT(FIXED(P_21号様式!F10,3,FALSE),4),""))</f>
        <v>.001</v>
      </c>
      <c r="H18" s="29" t="str">
        <f>IF(P_21号様式!G10&lt;&gt; "",TEXT(INT(P_21号様式!G10),"#,##0"),"")</f>
        <v>0</v>
      </c>
      <c r="I18" s="30" t="str">
        <f>IF(P_21号様式!G10= "","",IF(VALUE(FIXED(P_21号様式!G10,0,TRUE))&lt;&gt;P_21号様式!G10,RIGHT(FIXED(P_21号様式!G10,3,FALSE),4),""))</f>
        <v/>
      </c>
      <c r="J18" s="29" t="str">
        <f>IF(P_21号様式!H10&lt;&gt; "",TEXT(INT(P_21号様式!H10),"#,##0"),"")</f>
        <v>116,545</v>
      </c>
      <c r="K18" s="30" t="str">
        <f>IF(P_21号様式!H10= "","",IF(VALUE(FIXED(P_21号様式!H10,0,TRUE))&lt;&gt;P_21号様式!H10,RIGHT(FIXED(P_21号様式!H10,3,FALSE),4),""))</f>
        <v/>
      </c>
      <c r="L18" s="29" t="str">
        <f>IF(P_21号様式!I10&lt;&gt; "",TEXT(INT(P_21号様式!I10),"#,##0"),"")</f>
        <v>2,618</v>
      </c>
      <c r="M18" s="30" t="str">
        <f>IF(P_21号様式!I10= "","",IF(VALUE(FIXED(P_21号様式!I10,0,TRUE))&lt;&gt;P_21号様式!I10,RIGHT(FIXED(P_21号様式!I10,3,FALSE),4),""))</f>
        <v/>
      </c>
      <c r="N18" s="29" t="str">
        <f>IF(P_21号様式!J10&lt;&gt; "",TEXT(INT(P_21号様式!J10),"#,##0"),"")</f>
        <v>119,163</v>
      </c>
      <c r="O18" s="30" t="str">
        <f>IF(P_21号様式!J10= "","",IF(VALUE(FIXED(P_21号様式!J10,0,TRUE))&lt;&gt;P_21号様式!J10,RIGHT(FIXED(P_21号様式!J10,3,FALSE),4),""))</f>
        <v/>
      </c>
      <c r="P18" s="29" t="str">
        <f>IF(P_21号様式!K10&lt;&gt; "",TEXT(INT(P_21号様式!K10),"#,##0"),"")</f>
        <v>10</v>
      </c>
      <c r="Q18" s="30" t="str">
        <f>IF(P_21号様式!K10= "","",IF(VALUE(FIXED(P_21号様式!K10,0,TRUE))&lt;&gt;P_21号様式!K10,RIGHT(FIXED(P_21号様式!K10,3,FALSE),4),""))</f>
        <v/>
      </c>
      <c r="R18" s="29" t="str">
        <f>IF(P_21号様式!L10&lt;&gt; "",TEXT(INT(P_21号様式!L10),"#,##0"),"")</f>
        <v>119,173</v>
      </c>
      <c r="S18" s="30" t="str">
        <f>IF(P_21号様式!L10= "","",IF(VALUE(FIXED(P_21号様式!L10,0,TRUE))&lt;&gt;P_21号様式!L10,RIGHT(FIXED(P_21号様式!L10,3,FALSE),4),""))</f>
        <v/>
      </c>
      <c r="T18" s="42">
        <f>IF(P_21号様式!M10="","",P_21号様式!M10)</f>
        <v>2.1969906766362</v>
      </c>
      <c r="U18" s="43"/>
      <c r="V18" s="44">
        <f>IF(P_21号様式!N10="","",P_21号様式!N10)</f>
        <v>4.65277777777778E-2</v>
      </c>
      <c r="W18" s="45"/>
    </row>
    <row r="19" spans="1:23" s="12" customFormat="1" ht="12.75" customHeight="1" x14ac:dyDescent="0.15">
      <c r="A19" s="61" t="str">
        <f>IF(P_21号様式!C11="","",P_21号様式!C11)</f>
        <v>東区（４区）</v>
      </c>
      <c r="B19" s="61"/>
      <c r="C19" s="10">
        <f>IF(P_21号様式!D11="","",P_21号様式!D11)</f>
        <v>100</v>
      </c>
      <c r="D19" s="29" t="str">
        <f>IF(P_21号様式!E11&lt;&gt; "",TEXT(INT(P_21号様式!E11),"#,##0"),"")</f>
        <v>12,523</v>
      </c>
      <c r="E19" s="30" t="str">
        <f>IF(P_21号様式!E11= "","",IF(VALUE(FIXED(P_21号様式!E11,0,TRUE))&lt;&gt;P_21号様式!E11,RIGHT(FIXED(P_21号様式!E11,3,FALSE),4),""))</f>
        <v>.999</v>
      </c>
      <c r="F19" s="29" t="str">
        <f>IF(P_21号様式!F11&lt;&gt; "",TEXT(INT(P_21号様式!F11),"#,##0"),"")</f>
        <v>0</v>
      </c>
      <c r="G19" s="30" t="str">
        <f>IF(P_21号様式!F11= "","",IF(VALUE(FIXED(P_21号様式!F11,0,TRUE))&lt;&gt;P_21号様式!F11,RIGHT(FIXED(P_21号様式!F11,3,FALSE),4),""))</f>
        <v>.001</v>
      </c>
      <c r="H19" s="29" t="str">
        <f>IF(P_21号様式!G11&lt;&gt; "",TEXT(INT(P_21号様式!G11),"#,##0"),"")</f>
        <v>0</v>
      </c>
      <c r="I19" s="30" t="str">
        <f>IF(P_21号様式!G11= "","",IF(VALUE(FIXED(P_21号様式!G11,0,TRUE))&lt;&gt;P_21号様式!G11,RIGHT(FIXED(P_21号様式!G11,3,FALSE),4),""))</f>
        <v/>
      </c>
      <c r="J19" s="29" t="str">
        <f>IF(P_21号様式!H11&lt;&gt; "",TEXT(INT(P_21号様式!H11),"#,##0"),"")</f>
        <v>12,524</v>
      </c>
      <c r="K19" s="30" t="str">
        <f>IF(P_21号様式!H11= "","",IF(VALUE(FIXED(P_21号様式!H11,0,TRUE))&lt;&gt;P_21号様式!H11,RIGHT(FIXED(P_21号様式!H11,3,FALSE),4),""))</f>
        <v/>
      </c>
      <c r="L19" s="29" t="str">
        <f>IF(P_21号様式!I11&lt;&gt; "",TEXT(INT(P_21号様式!I11),"#,##0"),"")</f>
        <v>303</v>
      </c>
      <c r="M19" s="30" t="str">
        <f>IF(P_21号様式!I11= "","",IF(VALUE(FIXED(P_21号様式!I11,0,TRUE))&lt;&gt;P_21号様式!I11,RIGHT(FIXED(P_21号様式!I11,3,FALSE),4),""))</f>
        <v/>
      </c>
      <c r="N19" s="29" t="str">
        <f>IF(P_21号様式!J11&lt;&gt; "",TEXT(INT(P_21号様式!J11),"#,##0"),"")</f>
        <v>12,827</v>
      </c>
      <c r="O19" s="30" t="str">
        <f>IF(P_21号様式!J11= "","",IF(VALUE(FIXED(P_21号様式!J11,0,TRUE))&lt;&gt;P_21号様式!J11,RIGHT(FIXED(P_21号様式!J11,3,FALSE),4),""))</f>
        <v/>
      </c>
      <c r="P19" s="29" t="str">
        <f>IF(P_21号様式!K11&lt;&gt; "",TEXT(INT(P_21号様式!K11),"#,##0"),"")</f>
        <v>0</v>
      </c>
      <c r="Q19" s="30" t="str">
        <f>IF(P_21号様式!K11= "","",IF(VALUE(FIXED(P_21号様式!K11,0,TRUE))&lt;&gt;P_21号様式!K11,RIGHT(FIXED(P_21号様式!K11,3,FALSE),4),""))</f>
        <v/>
      </c>
      <c r="R19" s="29" t="str">
        <f>IF(P_21号様式!L11&lt;&gt; "",TEXT(INT(P_21号様式!L11),"#,##0"),"")</f>
        <v>12,827</v>
      </c>
      <c r="S19" s="30" t="str">
        <f>IF(P_21号様式!L11= "","",IF(VALUE(FIXED(P_21号様式!L11,0,TRUE))&lt;&gt;P_21号様式!L11,RIGHT(FIXED(P_21号様式!L11,3,FALSE),4),""))</f>
        <v/>
      </c>
      <c r="T19" s="42">
        <f>IF(P_21号様式!M11="","",P_21号様式!M11)</f>
        <v>2.36220472440945</v>
      </c>
      <c r="U19" s="43"/>
      <c r="V19" s="44">
        <f>IF(P_21号様式!N11="","",P_21号様式!N11)</f>
        <v>1.52777777777778E-2</v>
      </c>
      <c r="W19" s="45"/>
    </row>
    <row r="20" spans="1:23" s="12" customFormat="1" ht="12.75" customHeight="1" x14ac:dyDescent="0.15">
      <c r="A20" s="61" t="str">
        <f>IF(P_21号様式!C12="","",P_21号様式!C12)</f>
        <v>博多区</v>
      </c>
      <c r="B20" s="61"/>
      <c r="C20" s="10">
        <f>IF(P_21号様式!D12="","",P_21号様式!D12)</f>
        <v>100</v>
      </c>
      <c r="D20" s="29" t="str">
        <f>IF(P_21号様式!E12&lt;&gt; "",TEXT(INT(P_21号様式!E12),"#,##0"),"")</f>
        <v>85,912</v>
      </c>
      <c r="E20" s="30" t="str">
        <f>IF(P_21号様式!E12= "","",IF(VALUE(FIXED(P_21号様式!E12,0,TRUE))&lt;&gt;P_21号様式!E12,RIGHT(FIXED(P_21号様式!E12,3,FALSE),4),""))</f>
        <v>.999</v>
      </c>
      <c r="F20" s="29" t="str">
        <f>IF(P_21号様式!F12&lt;&gt; "",TEXT(INT(P_21号様式!F12),"#,##0"),"")</f>
        <v>0</v>
      </c>
      <c r="G20" s="30" t="str">
        <f>IF(P_21号様式!F12= "","",IF(VALUE(FIXED(P_21号様式!F12,0,TRUE))&lt;&gt;P_21号様式!F12,RIGHT(FIXED(P_21号様式!F12,3,FALSE),4),""))</f>
        <v>.001</v>
      </c>
      <c r="H20" s="29" t="str">
        <f>IF(P_21号様式!G12&lt;&gt; "",TEXT(INT(P_21号様式!G12),"#,##0"),"")</f>
        <v>0</v>
      </c>
      <c r="I20" s="30" t="str">
        <f>IF(P_21号様式!G12= "","",IF(VALUE(FIXED(P_21号様式!G12,0,TRUE))&lt;&gt;P_21号様式!G12,RIGHT(FIXED(P_21号様式!G12,3,FALSE),4),""))</f>
        <v/>
      </c>
      <c r="J20" s="29" t="str">
        <f>IF(P_21号様式!H12&lt;&gt; "",TEXT(INT(P_21号様式!H12),"#,##0"),"")</f>
        <v>85,913</v>
      </c>
      <c r="K20" s="30" t="str">
        <f>IF(P_21号様式!H12= "","",IF(VALUE(FIXED(P_21号様式!H12,0,TRUE))&lt;&gt;P_21号様式!H12,RIGHT(FIXED(P_21号様式!H12,3,FALSE),4),""))</f>
        <v/>
      </c>
      <c r="L20" s="29" t="str">
        <f>IF(P_21号様式!I12&lt;&gt; "",TEXT(INT(P_21号様式!I12),"#,##0"),"")</f>
        <v>1,924</v>
      </c>
      <c r="M20" s="30" t="str">
        <f>IF(P_21号様式!I12= "","",IF(VALUE(FIXED(P_21号様式!I12,0,TRUE))&lt;&gt;P_21号様式!I12,RIGHT(FIXED(P_21号様式!I12,3,FALSE),4),""))</f>
        <v/>
      </c>
      <c r="N20" s="29" t="str">
        <f>IF(P_21号様式!J12&lt;&gt; "",TEXT(INT(P_21号様式!J12),"#,##0"),"")</f>
        <v>87,837</v>
      </c>
      <c r="O20" s="30" t="str">
        <f>IF(P_21号様式!J12= "","",IF(VALUE(FIXED(P_21号様式!J12,0,TRUE))&lt;&gt;P_21号様式!J12,RIGHT(FIXED(P_21号様式!J12,3,FALSE),4),""))</f>
        <v/>
      </c>
      <c r="P20" s="29" t="str">
        <f>IF(P_21号様式!K12&lt;&gt; "",TEXT(INT(P_21号様式!K12),"#,##0"),"")</f>
        <v>0</v>
      </c>
      <c r="Q20" s="30" t="str">
        <f>IF(P_21号様式!K12= "","",IF(VALUE(FIXED(P_21号様式!K12,0,TRUE))&lt;&gt;P_21号様式!K12,RIGHT(FIXED(P_21号様式!K12,3,FALSE),4),""))</f>
        <v/>
      </c>
      <c r="R20" s="29" t="str">
        <f>IF(P_21号様式!L12&lt;&gt; "",TEXT(INT(P_21号様式!L12),"#,##0"),"")</f>
        <v>87,837</v>
      </c>
      <c r="S20" s="30" t="str">
        <f>IF(P_21号様式!L12= "","",IF(VALUE(FIXED(P_21号様式!L12,0,TRUE))&lt;&gt;P_21号様式!L12,RIGHT(FIXED(P_21号様式!L12,3,FALSE),4),""))</f>
        <v/>
      </c>
      <c r="T20" s="42">
        <f>IF(P_21号様式!M12="","",P_21号様式!M12)</f>
        <v>2.1904208932454399</v>
      </c>
      <c r="U20" s="43"/>
      <c r="V20" s="44">
        <f>IF(P_21号様式!N12="","",P_21号様式!N12)</f>
        <v>5.5555555555555601E-2</v>
      </c>
      <c r="W20" s="45"/>
    </row>
    <row r="21" spans="1:23" s="12" customFormat="1" ht="12.75" customHeight="1" x14ac:dyDescent="0.15">
      <c r="A21" s="61" t="str">
        <f>IF(P_21号様式!C13="","",P_21号様式!C13)</f>
        <v>中央区</v>
      </c>
      <c r="B21" s="61"/>
      <c r="C21" s="10">
        <f>IF(P_21号様式!D13="","",P_21号様式!D13)</f>
        <v>100</v>
      </c>
      <c r="D21" s="29" t="str">
        <f>IF(P_21号様式!E13&lt;&gt; "",TEXT(INT(P_21号様式!E13),"#,##0"),"")</f>
        <v>85,351</v>
      </c>
      <c r="E21" s="30" t="str">
        <f>IF(P_21号様式!E13= "","",IF(VALUE(FIXED(P_21号様式!E13,0,TRUE))&lt;&gt;P_21号様式!E13,RIGHT(FIXED(P_21号様式!E13,3,FALSE),4),""))</f>
        <v>.999</v>
      </c>
      <c r="F21" s="29" t="str">
        <f>IF(P_21号様式!F13&lt;&gt; "",TEXT(INT(P_21号様式!F13),"#,##0"),"")</f>
        <v>0</v>
      </c>
      <c r="G21" s="30" t="str">
        <f>IF(P_21号様式!F13= "","",IF(VALUE(FIXED(P_21号様式!F13,0,TRUE))&lt;&gt;P_21号様式!F13,RIGHT(FIXED(P_21号様式!F13,3,FALSE),4),""))</f>
        <v>.001</v>
      </c>
      <c r="H21" s="29" t="str">
        <f>IF(P_21号様式!G13&lt;&gt; "",TEXT(INT(P_21号様式!G13),"#,##0"),"")</f>
        <v>0</v>
      </c>
      <c r="I21" s="30" t="str">
        <f>IF(P_21号様式!G13= "","",IF(VALUE(FIXED(P_21号様式!G13,0,TRUE))&lt;&gt;P_21号様式!G13,RIGHT(FIXED(P_21号様式!G13,3,FALSE),4),""))</f>
        <v/>
      </c>
      <c r="J21" s="29" t="str">
        <f>IF(P_21号様式!H13&lt;&gt; "",TEXT(INT(P_21号様式!H13),"#,##0"),"")</f>
        <v>85,352</v>
      </c>
      <c r="K21" s="30" t="str">
        <f>IF(P_21号様式!H13= "","",IF(VALUE(FIXED(P_21号様式!H13,0,TRUE))&lt;&gt;P_21号様式!H13,RIGHT(FIXED(P_21号様式!H13,3,FALSE),4),""))</f>
        <v/>
      </c>
      <c r="L21" s="29" t="str">
        <f>IF(P_21号様式!I13&lt;&gt; "",TEXT(INT(P_21号様式!I13),"#,##0"),"")</f>
        <v>1,959</v>
      </c>
      <c r="M21" s="30" t="str">
        <f>IF(P_21号様式!I13= "","",IF(VALUE(FIXED(P_21号様式!I13,0,TRUE))&lt;&gt;P_21号様式!I13,RIGHT(FIXED(P_21号様式!I13,3,FALSE),4),""))</f>
        <v/>
      </c>
      <c r="N21" s="29" t="str">
        <f>IF(P_21号様式!J13&lt;&gt; "",TEXT(INT(P_21号様式!J13),"#,##0"),"")</f>
        <v>87,311</v>
      </c>
      <c r="O21" s="30" t="str">
        <f>IF(P_21号様式!J13= "","",IF(VALUE(FIXED(P_21号様式!J13,0,TRUE))&lt;&gt;P_21号様式!J13,RIGHT(FIXED(P_21号様式!J13,3,FALSE),4),""))</f>
        <v/>
      </c>
      <c r="P21" s="29" t="str">
        <f>IF(P_21号様式!K13&lt;&gt; "",TEXT(INT(P_21号様式!K13),"#,##0"),"")</f>
        <v>5</v>
      </c>
      <c r="Q21" s="30" t="str">
        <f>IF(P_21号様式!K13= "","",IF(VALUE(FIXED(P_21号様式!K13,0,TRUE))&lt;&gt;P_21号様式!K13,RIGHT(FIXED(P_21号様式!K13,3,FALSE),4),""))</f>
        <v/>
      </c>
      <c r="R21" s="29" t="str">
        <f>IF(P_21号様式!L13&lt;&gt; "",TEXT(INT(P_21号様式!L13),"#,##0"),"")</f>
        <v>87,316</v>
      </c>
      <c r="S21" s="30" t="str">
        <f>IF(P_21号様式!L13= "","",IF(VALUE(FIXED(P_21号様式!L13,0,TRUE))&lt;&gt;P_21号様式!L13,RIGHT(FIXED(P_21号様式!L13,3,FALSE),4),""))</f>
        <v/>
      </c>
      <c r="T21" s="42">
        <f>IF(P_21号様式!M13="","",P_21号様式!M13)</f>
        <v>2.24370354250896</v>
      </c>
      <c r="U21" s="43"/>
      <c r="V21" s="44">
        <f>IF(P_21号様式!N13="","",P_21号様式!N13)</f>
        <v>5.4166666666666703E-2</v>
      </c>
      <c r="W21" s="45"/>
    </row>
    <row r="22" spans="1:23" s="12" customFormat="1" ht="12.75" customHeight="1" x14ac:dyDescent="0.15">
      <c r="A22" s="61" t="str">
        <f>IF(P_21号様式!C14="","",P_21号様式!C14)</f>
        <v>南区（２区）</v>
      </c>
      <c r="B22" s="61"/>
      <c r="C22" s="10">
        <f>IF(P_21号様式!D14="","",P_21号様式!D14)</f>
        <v>100</v>
      </c>
      <c r="D22" s="29" t="str">
        <f>IF(P_21号様式!E14&lt;&gt; "",TEXT(INT(P_21号様式!E14),"#,##0"),"")</f>
        <v>99,273</v>
      </c>
      <c r="E22" s="30" t="str">
        <f>IF(P_21号様式!E14= "","",IF(VALUE(FIXED(P_21号様式!E14,0,TRUE))&lt;&gt;P_21号様式!E14,RIGHT(FIXED(P_21号様式!E14,3,FALSE),4),""))</f>
        <v>.999</v>
      </c>
      <c r="F22" s="29" t="str">
        <f>IF(P_21号様式!F14&lt;&gt; "",TEXT(INT(P_21号様式!F14),"#,##0"),"")</f>
        <v>0</v>
      </c>
      <c r="G22" s="30" t="str">
        <f>IF(P_21号様式!F14= "","",IF(VALUE(FIXED(P_21号様式!F14,0,TRUE))&lt;&gt;P_21号様式!F14,RIGHT(FIXED(P_21号様式!F14,3,FALSE),4),""))</f>
        <v>.001</v>
      </c>
      <c r="H22" s="29" t="str">
        <f>IF(P_21号様式!G14&lt;&gt; "",TEXT(INT(P_21号様式!G14),"#,##0"),"")</f>
        <v>0</v>
      </c>
      <c r="I22" s="30" t="str">
        <f>IF(P_21号様式!G14= "","",IF(VALUE(FIXED(P_21号様式!G14,0,TRUE))&lt;&gt;P_21号様式!G14,RIGHT(FIXED(P_21号様式!G14,3,FALSE),4),""))</f>
        <v/>
      </c>
      <c r="J22" s="29" t="str">
        <f>IF(P_21号様式!H14&lt;&gt; "",TEXT(INT(P_21号様式!H14),"#,##0"),"")</f>
        <v>99,274</v>
      </c>
      <c r="K22" s="30" t="str">
        <f>IF(P_21号様式!H14= "","",IF(VALUE(FIXED(P_21号様式!H14,0,TRUE))&lt;&gt;P_21号様式!H14,RIGHT(FIXED(P_21号様式!H14,3,FALSE),4),""))</f>
        <v/>
      </c>
      <c r="L22" s="29" t="str">
        <f>IF(P_21号様式!I14&lt;&gt; "",TEXT(INT(P_21号様式!I14),"#,##0"),"")</f>
        <v>2,434</v>
      </c>
      <c r="M22" s="30" t="str">
        <f>IF(P_21号様式!I14= "","",IF(VALUE(FIXED(P_21号様式!I14,0,TRUE))&lt;&gt;P_21号様式!I14,RIGHT(FIXED(P_21号様式!I14,3,FALSE),4),""))</f>
        <v/>
      </c>
      <c r="N22" s="29" t="str">
        <f>IF(P_21号様式!J14&lt;&gt; "",TEXT(INT(P_21号様式!J14),"#,##0"),"")</f>
        <v>101,708</v>
      </c>
      <c r="O22" s="30" t="str">
        <f>IF(P_21号様式!J14= "","",IF(VALUE(FIXED(P_21号様式!J14,0,TRUE))&lt;&gt;P_21号様式!J14,RIGHT(FIXED(P_21号様式!J14,3,FALSE),4),""))</f>
        <v/>
      </c>
      <c r="P22" s="29" t="str">
        <f>IF(P_21号様式!K14&lt;&gt; "",TEXT(INT(P_21号様式!K14),"#,##0"),"")</f>
        <v>3</v>
      </c>
      <c r="Q22" s="30" t="str">
        <f>IF(P_21号様式!K14= "","",IF(VALUE(FIXED(P_21号様式!K14,0,TRUE))&lt;&gt;P_21号様式!K14,RIGHT(FIXED(P_21号様式!K14,3,FALSE),4),""))</f>
        <v/>
      </c>
      <c r="R22" s="29" t="str">
        <f>IF(P_21号様式!L14&lt;&gt; "",TEXT(INT(P_21号様式!L14),"#,##0"),"")</f>
        <v>101,711</v>
      </c>
      <c r="S22" s="30" t="str">
        <f>IF(P_21号様式!L14= "","",IF(VALUE(FIXED(P_21号様式!L14,0,TRUE))&lt;&gt;P_21号様式!L14,RIGHT(FIXED(P_21号様式!L14,3,FALSE),4),""))</f>
        <v/>
      </c>
      <c r="T22" s="42">
        <f>IF(P_21号様式!M14="","",P_21号様式!M14)</f>
        <v>2.3931254178628998</v>
      </c>
      <c r="U22" s="43"/>
      <c r="V22" s="44">
        <f>IF(P_21号様式!N14="","",P_21号様式!N14)</f>
        <v>0.10347222222222199</v>
      </c>
      <c r="W22" s="45"/>
    </row>
    <row r="23" spans="1:23" s="12" customFormat="1" ht="12.75" customHeight="1" x14ac:dyDescent="0.15">
      <c r="A23" s="61" t="str">
        <f>IF(P_21号様式!C15="","",P_21号様式!C15)</f>
        <v>南区（５区）</v>
      </c>
      <c r="B23" s="61"/>
      <c r="C23" s="10">
        <f>IF(P_21号様式!D15="","",P_21号様式!D15)</f>
        <v>100</v>
      </c>
      <c r="D23" s="29" t="str">
        <f>IF(P_21号様式!E15&lt;&gt; "",TEXT(INT(P_21号様式!E15),"#,##0"),"")</f>
        <v>11,752</v>
      </c>
      <c r="E23" s="30" t="str">
        <f>IF(P_21号様式!E15= "","",IF(VALUE(FIXED(P_21号様式!E15,0,TRUE))&lt;&gt;P_21号様式!E15,RIGHT(FIXED(P_21号様式!E15,3,FALSE),4),""))</f>
        <v>.999</v>
      </c>
      <c r="F23" s="29" t="str">
        <f>IF(P_21号様式!F15&lt;&gt; "",TEXT(INT(P_21号様式!F15),"#,##0"),"")</f>
        <v>0</v>
      </c>
      <c r="G23" s="30" t="str">
        <f>IF(P_21号様式!F15= "","",IF(VALUE(FIXED(P_21号様式!F15,0,TRUE))&lt;&gt;P_21号様式!F15,RIGHT(FIXED(P_21号様式!F15,3,FALSE),4),""))</f>
        <v>.001</v>
      </c>
      <c r="H23" s="29" t="str">
        <f>IF(P_21号様式!G15&lt;&gt; "",TEXT(INT(P_21号様式!G15),"#,##0"),"")</f>
        <v>0</v>
      </c>
      <c r="I23" s="30" t="str">
        <f>IF(P_21号様式!G15= "","",IF(VALUE(FIXED(P_21号様式!G15,0,TRUE))&lt;&gt;P_21号様式!G15,RIGHT(FIXED(P_21号様式!G15,3,FALSE),4),""))</f>
        <v/>
      </c>
      <c r="J23" s="29" t="str">
        <f>IF(P_21号様式!H15&lt;&gt; "",TEXT(INT(P_21号様式!H15),"#,##0"),"")</f>
        <v>11,753</v>
      </c>
      <c r="K23" s="30" t="str">
        <f>IF(P_21号様式!H15= "","",IF(VALUE(FIXED(P_21号様式!H15,0,TRUE))&lt;&gt;P_21号様式!H15,RIGHT(FIXED(P_21号様式!H15,3,FALSE),4),""))</f>
        <v/>
      </c>
      <c r="L23" s="29" t="str">
        <f>IF(P_21号様式!I15&lt;&gt; "",TEXT(INT(P_21号様式!I15),"#,##0"),"")</f>
        <v>312</v>
      </c>
      <c r="M23" s="30" t="str">
        <f>IF(P_21号様式!I15= "","",IF(VALUE(FIXED(P_21号様式!I15,0,TRUE))&lt;&gt;P_21号様式!I15,RIGHT(FIXED(P_21号様式!I15,3,FALSE),4),""))</f>
        <v/>
      </c>
      <c r="N23" s="29" t="str">
        <f>IF(P_21号様式!J15&lt;&gt; "",TEXT(INT(P_21号様式!J15),"#,##0"),"")</f>
        <v>12,065</v>
      </c>
      <c r="O23" s="30" t="str">
        <f>IF(P_21号様式!J15= "","",IF(VALUE(FIXED(P_21号様式!J15,0,TRUE))&lt;&gt;P_21号様式!J15,RIGHT(FIXED(P_21号様式!J15,3,FALSE),4),""))</f>
        <v/>
      </c>
      <c r="P23" s="29" t="str">
        <f>IF(P_21号様式!K15&lt;&gt; "",TEXT(INT(P_21号様式!K15),"#,##0"),"")</f>
        <v>0</v>
      </c>
      <c r="Q23" s="30" t="str">
        <f>IF(P_21号様式!K15= "","",IF(VALUE(FIXED(P_21号様式!K15,0,TRUE))&lt;&gt;P_21号様式!K15,RIGHT(FIXED(P_21号様式!K15,3,FALSE),4),""))</f>
        <v/>
      </c>
      <c r="R23" s="29" t="str">
        <f>IF(P_21号様式!L15&lt;&gt; "",TEXT(INT(P_21号様式!L15),"#,##0"),"")</f>
        <v>12,065</v>
      </c>
      <c r="S23" s="30" t="str">
        <f>IF(P_21号様式!L15= "","",IF(VALUE(FIXED(P_21号様式!L15,0,TRUE))&lt;&gt;P_21号様式!L15,RIGHT(FIXED(P_21号様式!L15,3,FALSE),4),""))</f>
        <v/>
      </c>
      <c r="T23" s="42">
        <f>IF(P_21号様式!M15="","",P_21号様式!M15)</f>
        <v>2.5859925404061301</v>
      </c>
      <c r="U23" s="43"/>
      <c r="V23" s="44">
        <f>IF(P_21号様式!N15="","",P_21号様式!N15)</f>
        <v>8.4027777777777798E-2</v>
      </c>
      <c r="W23" s="45"/>
    </row>
    <row r="24" spans="1:23" s="12" customFormat="1" ht="12.75" customHeight="1" x14ac:dyDescent="0.15">
      <c r="A24" s="61" t="str">
        <f>IF(P_21号様式!C16="","",P_21号様式!C16)</f>
        <v>城南区（２区）</v>
      </c>
      <c r="B24" s="61"/>
      <c r="C24" s="10">
        <f>IF(P_21号様式!D16="","",P_21号様式!D16)</f>
        <v>100</v>
      </c>
      <c r="D24" s="29" t="str">
        <f>IF(P_21号様式!E16&lt;&gt; "",TEXT(INT(P_21号様式!E16),"#,##0"),"")</f>
        <v>50,116</v>
      </c>
      <c r="E24" s="30" t="str">
        <f>IF(P_21号様式!E16= "","",IF(VALUE(FIXED(P_21号様式!E16,0,TRUE))&lt;&gt;P_21号様式!E16,RIGHT(FIXED(P_21号様式!E16,3,FALSE),4),""))</f>
        <v>.999</v>
      </c>
      <c r="F24" s="29" t="str">
        <f>IF(P_21号様式!F16&lt;&gt; "",TEXT(INT(P_21号様式!F16),"#,##0"),"")</f>
        <v>0</v>
      </c>
      <c r="G24" s="30" t="str">
        <f>IF(P_21号様式!F16= "","",IF(VALUE(FIXED(P_21号様式!F16,0,TRUE))&lt;&gt;P_21号様式!F16,RIGHT(FIXED(P_21号様式!F16,3,FALSE),4),""))</f>
        <v>.001</v>
      </c>
      <c r="H24" s="29" t="str">
        <f>IF(P_21号様式!G16&lt;&gt; "",TEXT(INT(P_21号様式!G16),"#,##0"),"")</f>
        <v>0</v>
      </c>
      <c r="I24" s="30" t="str">
        <f>IF(P_21号様式!G16= "","",IF(VALUE(FIXED(P_21号様式!G16,0,TRUE))&lt;&gt;P_21号様式!G16,RIGHT(FIXED(P_21号様式!G16,3,FALSE),4),""))</f>
        <v/>
      </c>
      <c r="J24" s="29" t="str">
        <f>IF(P_21号様式!H16&lt;&gt; "",TEXT(INT(P_21号様式!H16),"#,##0"),"")</f>
        <v>50,117</v>
      </c>
      <c r="K24" s="30" t="str">
        <f>IF(P_21号様式!H16= "","",IF(VALUE(FIXED(P_21号様式!H16,0,TRUE))&lt;&gt;P_21号様式!H16,RIGHT(FIXED(P_21号様式!H16,3,FALSE),4),""))</f>
        <v/>
      </c>
      <c r="L24" s="29" t="str">
        <f>IF(P_21号様式!I16&lt;&gt; "",TEXT(INT(P_21号様式!I16),"#,##0"),"")</f>
        <v>1,200</v>
      </c>
      <c r="M24" s="30" t="str">
        <f>IF(P_21号様式!I16= "","",IF(VALUE(FIXED(P_21号様式!I16,0,TRUE))&lt;&gt;P_21号様式!I16,RIGHT(FIXED(P_21号様式!I16,3,FALSE),4),""))</f>
        <v/>
      </c>
      <c r="N24" s="29" t="str">
        <f>IF(P_21号様式!J16&lt;&gt; "",TEXT(INT(P_21号様式!J16),"#,##0"),"")</f>
        <v>51,317</v>
      </c>
      <c r="O24" s="30" t="str">
        <f>IF(P_21号様式!J16= "","",IF(VALUE(FIXED(P_21号様式!J16,0,TRUE))&lt;&gt;P_21号様式!J16,RIGHT(FIXED(P_21号様式!J16,3,FALSE),4),""))</f>
        <v/>
      </c>
      <c r="P24" s="29" t="str">
        <f>IF(P_21号様式!K16&lt;&gt; "",TEXT(INT(P_21号様式!K16),"#,##0"),"")</f>
        <v>2</v>
      </c>
      <c r="Q24" s="30" t="str">
        <f>IF(P_21号様式!K16= "","",IF(VALUE(FIXED(P_21号様式!K16,0,TRUE))&lt;&gt;P_21号様式!K16,RIGHT(FIXED(P_21号様式!K16,3,FALSE),4),""))</f>
        <v/>
      </c>
      <c r="R24" s="29" t="str">
        <f>IF(P_21号様式!L16&lt;&gt; "",TEXT(INT(P_21号様式!L16),"#,##0"),"")</f>
        <v>51,319</v>
      </c>
      <c r="S24" s="30" t="str">
        <f>IF(P_21号様式!L16= "","",IF(VALUE(FIXED(P_21号様式!L16,0,TRUE))&lt;&gt;P_21号様式!L16,RIGHT(FIXED(P_21号様式!L16,3,FALSE),4),""))</f>
        <v/>
      </c>
      <c r="T24" s="42">
        <f>IF(P_21号様式!M16="","",P_21号様式!M16)</f>
        <v>2.3384063760547198</v>
      </c>
      <c r="U24" s="43"/>
      <c r="V24" s="44">
        <f>IF(P_21号様式!N16="","",P_21号様式!N16)</f>
        <v>1.59722222222222E-2</v>
      </c>
      <c r="W24" s="45"/>
    </row>
    <row r="25" spans="1:23" s="12" customFormat="1" ht="12.75" customHeight="1" x14ac:dyDescent="0.15">
      <c r="A25" s="61" t="str">
        <f>IF(P_21号様式!C17="","",P_21号様式!C17)</f>
        <v>城南区（３区）</v>
      </c>
      <c r="B25" s="61"/>
      <c r="C25" s="10">
        <f>IF(P_21号様式!D17="","",P_21号様式!D17)</f>
        <v>100</v>
      </c>
      <c r="D25" s="29" t="str">
        <f>IF(P_21号様式!E17&lt;&gt; "",TEXT(INT(P_21号様式!E17),"#,##0"),"")</f>
        <v>5,700</v>
      </c>
      <c r="E25" s="30" t="str">
        <f>IF(P_21号様式!E17= "","",IF(VALUE(FIXED(P_21号様式!E17,0,TRUE))&lt;&gt;P_21号様式!E17,RIGHT(FIXED(P_21号様式!E17,3,FALSE),4),""))</f>
        <v>.999</v>
      </c>
      <c r="F25" s="29" t="str">
        <f>IF(P_21号様式!F17&lt;&gt; "",TEXT(INT(P_21号様式!F17),"#,##0"),"")</f>
        <v>0</v>
      </c>
      <c r="G25" s="30" t="str">
        <f>IF(P_21号様式!F17= "","",IF(VALUE(FIXED(P_21号様式!F17,0,TRUE))&lt;&gt;P_21号様式!F17,RIGHT(FIXED(P_21号様式!F17,3,FALSE),4),""))</f>
        <v>.001</v>
      </c>
      <c r="H25" s="29" t="str">
        <f>IF(P_21号様式!G17&lt;&gt; "",TEXT(INT(P_21号様式!G17),"#,##0"),"")</f>
        <v>0</v>
      </c>
      <c r="I25" s="30" t="str">
        <f>IF(P_21号様式!G17= "","",IF(VALUE(FIXED(P_21号様式!G17,0,TRUE))&lt;&gt;P_21号様式!G17,RIGHT(FIXED(P_21号様式!G17,3,FALSE),4),""))</f>
        <v/>
      </c>
      <c r="J25" s="29" t="str">
        <f>IF(P_21号様式!H17&lt;&gt; "",TEXT(INT(P_21号様式!H17),"#,##0"),"")</f>
        <v>5,701</v>
      </c>
      <c r="K25" s="30" t="str">
        <f>IF(P_21号様式!H17= "","",IF(VALUE(FIXED(P_21号様式!H17,0,TRUE))&lt;&gt;P_21号様式!H17,RIGHT(FIXED(P_21号様式!H17,3,FALSE),4),""))</f>
        <v/>
      </c>
      <c r="L25" s="29" t="str">
        <f>IF(P_21号様式!I17&lt;&gt; "",TEXT(INT(P_21号様式!I17),"#,##0"),"")</f>
        <v>105</v>
      </c>
      <c r="M25" s="30" t="str">
        <f>IF(P_21号様式!I17= "","",IF(VALUE(FIXED(P_21号様式!I17,0,TRUE))&lt;&gt;P_21号様式!I17,RIGHT(FIXED(P_21号様式!I17,3,FALSE),4),""))</f>
        <v/>
      </c>
      <c r="N25" s="29" t="str">
        <f>IF(P_21号様式!J17&lt;&gt; "",TEXT(INT(P_21号様式!J17),"#,##0"),"")</f>
        <v>5,806</v>
      </c>
      <c r="O25" s="30" t="str">
        <f>IF(P_21号様式!J17= "","",IF(VALUE(FIXED(P_21号様式!J17,0,TRUE))&lt;&gt;P_21号様式!J17,RIGHT(FIXED(P_21号様式!J17,3,FALSE),4),""))</f>
        <v/>
      </c>
      <c r="P25" s="29" t="str">
        <f>IF(P_21号様式!K17&lt;&gt; "",TEXT(INT(P_21号様式!K17),"#,##0"),"")</f>
        <v>1</v>
      </c>
      <c r="Q25" s="30" t="str">
        <f>IF(P_21号様式!K17= "","",IF(VALUE(FIXED(P_21号様式!K17,0,TRUE))&lt;&gt;P_21号様式!K17,RIGHT(FIXED(P_21号様式!K17,3,FALSE),4),""))</f>
        <v/>
      </c>
      <c r="R25" s="29" t="str">
        <f>IF(P_21号様式!L17&lt;&gt; "",TEXT(INT(P_21号様式!L17),"#,##0"),"")</f>
        <v>5,807</v>
      </c>
      <c r="S25" s="30" t="str">
        <f>IF(P_21号様式!L17= "","",IF(VALUE(FIXED(P_21号様式!L17,0,TRUE))&lt;&gt;P_21号様式!L17,RIGHT(FIXED(P_21号様式!L17,3,FALSE),4),""))</f>
        <v/>
      </c>
      <c r="T25" s="42">
        <f>IF(P_21号様式!M17="","",P_21号様式!M17)</f>
        <v>1.80847399242163</v>
      </c>
      <c r="U25" s="43"/>
      <c r="V25" s="44">
        <f>IF(P_21号様式!N17="","",P_21号様式!N17)</f>
        <v>0.98472222222222205</v>
      </c>
      <c r="W25" s="45"/>
    </row>
    <row r="26" spans="1:23" s="12" customFormat="1" ht="12.75" customHeight="1" x14ac:dyDescent="0.15">
      <c r="A26" s="61" t="str">
        <f>IF(P_21号様式!C18="","",P_21号様式!C18)</f>
        <v>早良区</v>
      </c>
      <c r="B26" s="61"/>
      <c r="C26" s="10">
        <f>IF(P_21号様式!D18="","",P_21号様式!D18)</f>
        <v>100</v>
      </c>
      <c r="D26" s="29" t="str">
        <f>IF(P_21号様式!E18&lt;&gt; "",TEXT(INT(P_21号様式!E18),"#,##0"),"")</f>
        <v>94,722</v>
      </c>
      <c r="E26" s="30" t="str">
        <f>IF(P_21号様式!E18= "","",IF(VALUE(FIXED(P_21号様式!E18,0,TRUE))&lt;&gt;P_21号様式!E18,RIGHT(FIXED(P_21号様式!E18,3,FALSE),4),""))</f>
        <v>.999</v>
      </c>
      <c r="F26" s="29" t="str">
        <f>IF(P_21号様式!F18&lt;&gt; "",TEXT(INT(P_21号様式!F18),"#,##0"),"")</f>
        <v>0</v>
      </c>
      <c r="G26" s="30" t="str">
        <f>IF(P_21号様式!F18= "","",IF(VALUE(FIXED(P_21号様式!F18,0,TRUE))&lt;&gt;P_21号様式!F18,RIGHT(FIXED(P_21号様式!F18,3,FALSE),4),""))</f>
        <v>.001</v>
      </c>
      <c r="H26" s="29" t="str">
        <f>IF(P_21号様式!G18&lt;&gt; "",TEXT(INT(P_21号様式!G18),"#,##0"),"")</f>
        <v>0</v>
      </c>
      <c r="I26" s="30" t="str">
        <f>IF(P_21号様式!G18= "","",IF(VALUE(FIXED(P_21号様式!G18,0,TRUE))&lt;&gt;P_21号様式!G18,RIGHT(FIXED(P_21号様式!G18,3,FALSE),4),""))</f>
        <v/>
      </c>
      <c r="J26" s="29" t="str">
        <f>IF(P_21号様式!H18&lt;&gt; "",TEXT(INT(P_21号様式!H18),"#,##0"),"")</f>
        <v>94,723</v>
      </c>
      <c r="K26" s="30" t="str">
        <f>IF(P_21号様式!H18= "","",IF(VALUE(FIXED(P_21号様式!H18,0,TRUE))&lt;&gt;P_21号様式!H18,RIGHT(FIXED(P_21号様式!H18,3,FALSE),4),""))</f>
        <v/>
      </c>
      <c r="L26" s="29" t="str">
        <f>IF(P_21号様式!I18&lt;&gt; "",TEXT(INT(P_21号様式!I18),"#,##0"),"")</f>
        <v>2,064</v>
      </c>
      <c r="M26" s="30" t="str">
        <f>IF(P_21号様式!I18= "","",IF(VALUE(FIXED(P_21号様式!I18,0,TRUE))&lt;&gt;P_21号様式!I18,RIGHT(FIXED(P_21号様式!I18,3,FALSE),4),""))</f>
        <v/>
      </c>
      <c r="N26" s="29" t="str">
        <f>IF(P_21号様式!J18&lt;&gt; "",TEXT(INT(P_21号様式!J18),"#,##0"),"")</f>
        <v>96,787</v>
      </c>
      <c r="O26" s="30" t="str">
        <f>IF(P_21号様式!J18= "","",IF(VALUE(FIXED(P_21号様式!J18,0,TRUE))&lt;&gt;P_21号様式!J18,RIGHT(FIXED(P_21号様式!J18,3,FALSE),4),""))</f>
        <v/>
      </c>
      <c r="P26" s="29" t="str">
        <f>IF(P_21号様式!K18&lt;&gt; "",TEXT(INT(P_21号様式!K18),"#,##0"),"")</f>
        <v>2</v>
      </c>
      <c r="Q26" s="30" t="str">
        <f>IF(P_21号様式!K18= "","",IF(VALUE(FIXED(P_21号様式!K18,0,TRUE))&lt;&gt;P_21号様式!K18,RIGHT(FIXED(P_21号様式!K18,3,FALSE),4),""))</f>
        <v/>
      </c>
      <c r="R26" s="29" t="str">
        <f>IF(P_21号様式!L18&lt;&gt; "",TEXT(INT(P_21号様式!L18),"#,##0"),"")</f>
        <v>96,789</v>
      </c>
      <c r="S26" s="30" t="str">
        <f>IF(P_21号様式!L18= "","",IF(VALUE(FIXED(P_21号様式!L18,0,TRUE))&lt;&gt;P_21号様式!L18,RIGHT(FIXED(P_21号様式!L18,3,FALSE),4),""))</f>
        <v/>
      </c>
      <c r="T26" s="42">
        <f>IF(P_21号様式!M18="","",P_21号様式!M18)</f>
        <v>2.1325177968115598</v>
      </c>
      <c r="U26" s="43"/>
      <c r="V26" s="44">
        <f>IF(P_21号様式!N18="","",P_21号様式!N18)</f>
        <v>4.4444444444444398E-2</v>
      </c>
      <c r="W26" s="45"/>
    </row>
    <row r="27" spans="1:23" s="12" customFormat="1" ht="12.75" customHeight="1" x14ac:dyDescent="0.15">
      <c r="A27" s="61" t="str">
        <f>IF(P_21号様式!C19="","",P_21号様式!C19)</f>
        <v>西区</v>
      </c>
      <c r="B27" s="61"/>
      <c r="C27" s="10">
        <f>IF(P_21号様式!D19="","",P_21号様式!D19)</f>
        <v>100</v>
      </c>
      <c r="D27" s="29" t="str">
        <f>IF(P_21号様式!E19&lt;&gt; "",TEXT(INT(P_21号様式!E19),"#,##0"),"")</f>
        <v>88,597</v>
      </c>
      <c r="E27" s="30" t="str">
        <f>IF(P_21号様式!E19= "","",IF(VALUE(FIXED(P_21号様式!E19,0,TRUE))&lt;&gt;P_21号様式!E19,RIGHT(FIXED(P_21号様式!E19,3,FALSE),4),""))</f>
        <v>.999</v>
      </c>
      <c r="F27" s="29" t="str">
        <f>IF(P_21号様式!F19&lt;&gt; "",TEXT(INT(P_21号様式!F19),"#,##0"),"")</f>
        <v>0</v>
      </c>
      <c r="G27" s="30" t="str">
        <f>IF(P_21号様式!F19= "","",IF(VALUE(FIXED(P_21号様式!F19,0,TRUE))&lt;&gt;P_21号様式!F19,RIGHT(FIXED(P_21号様式!F19,3,FALSE),4),""))</f>
        <v>.001</v>
      </c>
      <c r="H27" s="29" t="str">
        <f>IF(P_21号様式!G19&lt;&gt; "",TEXT(INT(P_21号様式!G19),"#,##0"),"")</f>
        <v>0</v>
      </c>
      <c r="I27" s="30" t="str">
        <f>IF(P_21号様式!G19= "","",IF(VALUE(FIXED(P_21号様式!G19,0,TRUE))&lt;&gt;P_21号様式!G19,RIGHT(FIXED(P_21号様式!G19,3,FALSE),4),""))</f>
        <v/>
      </c>
      <c r="J27" s="29" t="str">
        <f>IF(P_21号様式!H19&lt;&gt; "",TEXT(INT(P_21号様式!H19),"#,##0"),"")</f>
        <v>88,598</v>
      </c>
      <c r="K27" s="30" t="str">
        <f>IF(P_21号様式!H19= "","",IF(VALUE(FIXED(P_21号様式!H19,0,TRUE))&lt;&gt;P_21号様式!H19,RIGHT(FIXED(P_21号様式!H19,3,FALSE),4),""))</f>
        <v/>
      </c>
      <c r="L27" s="29" t="str">
        <f>IF(P_21号様式!I19&lt;&gt; "",TEXT(INT(P_21号様式!I19),"#,##0"),"")</f>
        <v>1,923</v>
      </c>
      <c r="M27" s="30" t="str">
        <f>IF(P_21号様式!I19= "","",IF(VALUE(FIXED(P_21号様式!I19,0,TRUE))&lt;&gt;P_21号様式!I19,RIGHT(FIXED(P_21号様式!I19,3,FALSE),4),""))</f>
        <v/>
      </c>
      <c r="N27" s="29" t="str">
        <f>IF(P_21号様式!J19&lt;&gt; "",TEXT(INT(P_21号様式!J19),"#,##0"),"")</f>
        <v>90,521</v>
      </c>
      <c r="O27" s="30" t="str">
        <f>IF(P_21号様式!J19= "","",IF(VALUE(FIXED(P_21号様式!J19,0,TRUE))&lt;&gt;P_21号様式!J19,RIGHT(FIXED(P_21号様式!J19,3,FALSE),4),""))</f>
        <v/>
      </c>
      <c r="P27" s="29" t="str">
        <f>IF(P_21号様式!K19&lt;&gt; "",TEXT(INT(P_21号様式!K19),"#,##0"),"")</f>
        <v>3</v>
      </c>
      <c r="Q27" s="30" t="str">
        <f>IF(P_21号様式!K19= "","",IF(VALUE(FIXED(P_21号様式!K19,0,TRUE))&lt;&gt;P_21号様式!K19,RIGHT(FIXED(P_21号様式!K19,3,FALSE),4),""))</f>
        <v/>
      </c>
      <c r="R27" s="29" t="str">
        <f>IF(P_21号様式!L19&lt;&gt; "",TEXT(INT(P_21号様式!L19),"#,##0"),"")</f>
        <v>90,524</v>
      </c>
      <c r="S27" s="30" t="str">
        <f>IF(P_21号様式!L19= "","",IF(VALUE(FIXED(P_21号様式!L19,0,TRUE))&lt;&gt;P_21号様式!L19,RIGHT(FIXED(P_21号様式!L19,3,FALSE),4),""))</f>
        <v/>
      </c>
      <c r="T27" s="42">
        <f>IF(P_21号様式!M19="","",P_21号様式!M19)</f>
        <v>2.1243689309663001</v>
      </c>
      <c r="U27" s="43"/>
      <c r="V27" s="44">
        <f>IF(P_21号様式!N19="","",P_21号様式!N19)</f>
        <v>0.999305555555556</v>
      </c>
      <c r="W27" s="45"/>
    </row>
    <row r="28" spans="1:23" s="12" customFormat="1" ht="12.75" customHeight="1" x14ac:dyDescent="0.15">
      <c r="A28" s="61" t="str">
        <f>IF(P_21号様式!C20="","",P_21号様式!C20)</f>
        <v>＊福岡市    計</v>
      </c>
      <c r="B28" s="61"/>
      <c r="C28" s="10">
        <f>IF(P_21号様式!D20="","",P_21号様式!D20)</f>
        <v>100</v>
      </c>
      <c r="D28" s="29" t="str">
        <f>IF(P_21号様式!E20&lt;&gt; "",TEXT(INT(P_21号様式!E20),"#,##0"),"")</f>
        <v>650,499</v>
      </c>
      <c r="E28" s="30" t="str">
        <f>IF(P_21号様式!E20= "","",IF(VALUE(FIXED(P_21号様式!E20,0,TRUE))&lt;&gt;P_21号様式!E20,RIGHT(FIXED(P_21号様式!E20,3,FALSE),4),""))</f>
        <v>.990</v>
      </c>
      <c r="F28" s="29" t="str">
        <f>IF(P_21号様式!F20&lt;&gt; "",TEXT(INT(P_21号様式!F20),"#,##0"),"")</f>
        <v>0</v>
      </c>
      <c r="G28" s="30" t="str">
        <f>IF(P_21号様式!F20= "","",IF(VALUE(FIXED(P_21号様式!F20,0,TRUE))&lt;&gt;P_21号様式!F20,RIGHT(FIXED(P_21号様式!F20,3,FALSE),4),""))</f>
        <v>.010</v>
      </c>
      <c r="H28" s="29" t="str">
        <f>IF(P_21号様式!G20&lt;&gt; "",TEXT(INT(P_21号様式!G20),"#,##0"),"")</f>
        <v>0</v>
      </c>
      <c r="I28" s="30" t="str">
        <f>IF(P_21号様式!G20= "","",IF(VALUE(FIXED(P_21号様式!G20,0,TRUE))&lt;&gt;P_21号様式!G20,RIGHT(FIXED(P_21号様式!G20,3,FALSE),4),""))</f>
        <v/>
      </c>
      <c r="J28" s="29" t="str">
        <f>IF(P_21号様式!H20&lt;&gt; "",TEXT(INT(P_21号様式!H20),"#,##0"),"")</f>
        <v>650,500</v>
      </c>
      <c r="K28" s="30" t="str">
        <f>IF(P_21号様式!H20= "","",IF(VALUE(FIXED(P_21号様式!H20,0,TRUE))&lt;&gt;P_21号様式!H20,RIGHT(FIXED(P_21号様式!H20,3,FALSE),4),""))</f>
        <v/>
      </c>
      <c r="L28" s="29" t="str">
        <f>IF(P_21号様式!I20&lt;&gt; "",TEXT(INT(P_21号様式!I20),"#,##0"),"")</f>
        <v>14,842</v>
      </c>
      <c r="M28" s="30" t="str">
        <f>IF(P_21号様式!I20= "","",IF(VALUE(FIXED(P_21号様式!I20,0,TRUE))&lt;&gt;P_21号様式!I20,RIGHT(FIXED(P_21号様式!I20,3,FALSE),4),""))</f>
        <v/>
      </c>
      <c r="N28" s="29" t="str">
        <f>IF(P_21号様式!J20&lt;&gt; "",TEXT(INT(P_21号様式!J20),"#,##0"),"")</f>
        <v>665,342</v>
      </c>
      <c r="O28" s="30" t="str">
        <f>IF(P_21号様式!J20= "","",IF(VALUE(FIXED(P_21号様式!J20,0,TRUE))&lt;&gt;P_21号様式!J20,RIGHT(FIXED(P_21号様式!J20,3,FALSE),4),""))</f>
        <v/>
      </c>
      <c r="P28" s="29" t="str">
        <f>IF(P_21号様式!K20&lt;&gt; "",TEXT(INT(P_21号様式!K20),"#,##0"),"")</f>
        <v>26</v>
      </c>
      <c r="Q28" s="30" t="str">
        <f>IF(P_21号様式!K20= "","",IF(VALUE(FIXED(P_21号様式!K20,0,TRUE))&lt;&gt;P_21号様式!K20,RIGHT(FIXED(P_21号様式!K20,3,FALSE),4),""))</f>
        <v/>
      </c>
      <c r="R28" s="29" t="str">
        <f>IF(P_21号様式!L20&lt;&gt; "",TEXT(INT(P_21号様式!L20),"#,##0"),"")</f>
        <v>665,368</v>
      </c>
      <c r="S28" s="30" t="str">
        <f>IF(P_21号様式!L20= "","",IF(VALUE(FIXED(P_21号様式!L20,0,TRUE))&lt;&gt;P_21号様式!L20,RIGHT(FIXED(P_21号様式!L20,3,FALSE),4),""))</f>
        <v/>
      </c>
      <c r="T28" s="42">
        <f>IF(P_21号様式!M20="","",P_21号様式!M20)</f>
        <v>2.2307324654087699</v>
      </c>
      <c r="U28" s="43"/>
      <c r="V28" s="44">
        <f>IF(P_21号様式!N20="","",P_21号様式!N20)</f>
        <v>0.10347222222222199</v>
      </c>
      <c r="W28" s="45"/>
    </row>
    <row r="29" spans="1:23" s="12" customFormat="1" ht="12.75" customHeight="1" x14ac:dyDescent="0.15">
      <c r="A29" s="61" t="str">
        <f>IF(P_21号様式!C21="","",P_21号様式!C21)</f>
        <v>大牟田市</v>
      </c>
      <c r="B29" s="61"/>
      <c r="C29" s="10">
        <f>IF(P_21号様式!D21="","",P_21号様式!D21)</f>
        <v>100</v>
      </c>
      <c r="D29" s="29" t="str">
        <f>IF(P_21号様式!E21&lt;&gt; "",TEXT(INT(P_21号様式!E21),"#,##0"),"")</f>
        <v>44,262</v>
      </c>
      <c r="E29" s="30" t="str">
        <f>IF(P_21号様式!E21= "","",IF(VALUE(FIXED(P_21号様式!E21,0,TRUE))&lt;&gt;P_21号様式!E21,RIGHT(FIXED(P_21号様式!E21,3,FALSE),4),""))</f>
        <v>.999</v>
      </c>
      <c r="F29" s="29" t="str">
        <f>IF(P_21号様式!F21&lt;&gt; "",TEXT(INT(P_21号様式!F21),"#,##0"),"")</f>
        <v>0</v>
      </c>
      <c r="G29" s="30" t="str">
        <f>IF(P_21号様式!F21= "","",IF(VALUE(FIXED(P_21号様式!F21,0,TRUE))&lt;&gt;P_21号様式!F21,RIGHT(FIXED(P_21号様式!F21,3,FALSE),4),""))</f>
        <v>.001</v>
      </c>
      <c r="H29" s="29" t="str">
        <f>IF(P_21号様式!G21&lt;&gt; "",TEXT(INT(P_21号様式!G21),"#,##0"),"")</f>
        <v>0</v>
      </c>
      <c r="I29" s="30" t="str">
        <f>IF(P_21号様式!G21= "","",IF(VALUE(FIXED(P_21号様式!G21,0,TRUE))&lt;&gt;P_21号様式!G21,RIGHT(FIXED(P_21号様式!G21,3,FALSE),4),""))</f>
        <v/>
      </c>
      <c r="J29" s="29" t="str">
        <f>IF(P_21号様式!H21&lt;&gt; "",TEXT(INT(P_21号様式!H21),"#,##0"),"")</f>
        <v>44,263</v>
      </c>
      <c r="K29" s="30" t="str">
        <f>IF(P_21号様式!H21= "","",IF(VALUE(FIXED(P_21号様式!H21,0,TRUE))&lt;&gt;P_21号様式!H21,RIGHT(FIXED(P_21号様式!H21,3,FALSE),4),""))</f>
        <v/>
      </c>
      <c r="L29" s="29" t="str">
        <f>IF(P_21号様式!I21&lt;&gt; "",TEXT(INT(P_21号様式!I21),"#,##0"),"")</f>
        <v>1,201</v>
      </c>
      <c r="M29" s="30" t="str">
        <f>IF(P_21号様式!I21= "","",IF(VALUE(FIXED(P_21号様式!I21,0,TRUE))&lt;&gt;P_21号様式!I21,RIGHT(FIXED(P_21号様式!I21,3,FALSE),4),""))</f>
        <v/>
      </c>
      <c r="N29" s="29" t="str">
        <f>IF(P_21号様式!J21&lt;&gt; "",TEXT(INT(P_21号様式!J21),"#,##0"),"")</f>
        <v>45,464</v>
      </c>
      <c r="O29" s="30" t="str">
        <f>IF(P_21号様式!J21= "","",IF(VALUE(FIXED(P_21号様式!J21,0,TRUE))&lt;&gt;P_21号様式!J21,RIGHT(FIXED(P_21号様式!J21,3,FALSE),4),""))</f>
        <v/>
      </c>
      <c r="P29" s="29" t="str">
        <f>IF(P_21号様式!K21&lt;&gt; "",TEXT(INT(P_21号様式!K21),"#,##0"),"")</f>
        <v>1</v>
      </c>
      <c r="Q29" s="30" t="str">
        <f>IF(P_21号様式!K21= "","",IF(VALUE(FIXED(P_21号様式!K21,0,TRUE))&lt;&gt;P_21号様式!K21,RIGHT(FIXED(P_21号様式!K21,3,FALSE),4),""))</f>
        <v/>
      </c>
      <c r="R29" s="29" t="str">
        <f>IF(P_21号様式!L21&lt;&gt; "",TEXT(INT(P_21号様式!L21),"#,##0"),"")</f>
        <v>45,465</v>
      </c>
      <c r="S29" s="30" t="str">
        <f>IF(P_21号様式!L21= "","",IF(VALUE(FIXED(P_21号様式!L21,0,TRUE))&lt;&gt;P_21号様式!L21,RIGHT(FIXED(P_21号様式!L21,3,FALSE),4),""))</f>
        <v/>
      </c>
      <c r="T29" s="42">
        <f>IF(P_21号様式!M21="","",P_21号様式!M21)</f>
        <v>2.64165053668837</v>
      </c>
      <c r="U29" s="43"/>
      <c r="V29" s="44">
        <f>IF(P_21号様式!N21="","",P_21号様式!N21)</f>
        <v>5.2777777777777798E-2</v>
      </c>
      <c r="W29" s="45"/>
    </row>
    <row r="30" spans="1:23" s="12" customFormat="1" ht="12.75" customHeight="1" x14ac:dyDescent="0.15">
      <c r="A30" s="61" t="str">
        <f>IF(P_21号様式!C22="","",P_21号様式!C22)</f>
        <v>久留米市</v>
      </c>
      <c r="B30" s="61"/>
      <c r="C30" s="10">
        <f>IF(P_21号様式!D22="","",P_21号様式!D22)</f>
        <v>100</v>
      </c>
      <c r="D30" s="29" t="str">
        <f>IF(P_21号様式!E22&lt;&gt; "",TEXT(INT(P_21号様式!E22),"#,##0"),"")</f>
        <v>117,909</v>
      </c>
      <c r="E30" s="30" t="str">
        <f>IF(P_21号様式!E22= "","",IF(VALUE(FIXED(P_21号様式!E22,0,TRUE))&lt;&gt;P_21号様式!E22,RIGHT(FIXED(P_21号様式!E22,3,FALSE),4),""))</f>
        <v>.999</v>
      </c>
      <c r="F30" s="29" t="str">
        <f>IF(P_21号様式!F22&lt;&gt; "",TEXT(INT(P_21号様式!F22),"#,##0"),"")</f>
        <v>0</v>
      </c>
      <c r="G30" s="30" t="str">
        <f>IF(P_21号様式!F22= "","",IF(VALUE(FIXED(P_21号様式!F22,0,TRUE))&lt;&gt;P_21号様式!F22,RIGHT(FIXED(P_21号様式!F22,3,FALSE),4),""))</f>
        <v>.001</v>
      </c>
      <c r="H30" s="29" t="str">
        <f>IF(P_21号様式!G22&lt;&gt; "",TEXT(INT(P_21号様式!G22),"#,##0"),"")</f>
        <v>0</v>
      </c>
      <c r="I30" s="30" t="str">
        <f>IF(P_21号様式!G22= "","",IF(VALUE(FIXED(P_21号様式!G22,0,TRUE))&lt;&gt;P_21号様式!G22,RIGHT(FIXED(P_21号様式!G22,3,FALSE),4),""))</f>
        <v/>
      </c>
      <c r="J30" s="29" t="str">
        <f>IF(P_21号様式!H22&lt;&gt; "",TEXT(INT(P_21号様式!H22),"#,##0"),"")</f>
        <v>117,910</v>
      </c>
      <c r="K30" s="30" t="str">
        <f>IF(P_21号様式!H22= "","",IF(VALUE(FIXED(P_21号様式!H22,0,TRUE))&lt;&gt;P_21号様式!H22,RIGHT(FIXED(P_21号様式!H22,3,FALSE),4),""))</f>
        <v/>
      </c>
      <c r="L30" s="29" t="str">
        <f>IF(P_21号様式!I22&lt;&gt; "",TEXT(INT(P_21号様式!I22),"#,##0"),"")</f>
        <v>3,370</v>
      </c>
      <c r="M30" s="30" t="str">
        <f>IF(P_21号様式!I22= "","",IF(VALUE(FIXED(P_21号様式!I22,0,TRUE))&lt;&gt;P_21号様式!I22,RIGHT(FIXED(P_21号様式!I22,3,FALSE),4),""))</f>
        <v/>
      </c>
      <c r="N30" s="29" t="str">
        <f>IF(P_21号様式!J22&lt;&gt; "",TEXT(INT(P_21号様式!J22),"#,##0"),"")</f>
        <v>121,280</v>
      </c>
      <c r="O30" s="30" t="str">
        <f>IF(P_21号様式!J22= "","",IF(VALUE(FIXED(P_21号様式!J22,0,TRUE))&lt;&gt;P_21号様式!J22,RIGHT(FIXED(P_21号様式!J22,3,FALSE),4),""))</f>
        <v/>
      </c>
      <c r="P30" s="29" t="str">
        <f>IF(P_21号様式!K22&lt;&gt; "",TEXT(INT(P_21号様式!K22),"#,##0"),"")</f>
        <v>6</v>
      </c>
      <c r="Q30" s="30" t="str">
        <f>IF(P_21号様式!K22= "","",IF(VALUE(FIXED(P_21号様式!K22,0,TRUE))&lt;&gt;P_21号様式!K22,RIGHT(FIXED(P_21号様式!K22,3,FALSE),4),""))</f>
        <v/>
      </c>
      <c r="R30" s="29" t="str">
        <f>IF(P_21号様式!L22&lt;&gt; "",TEXT(INT(P_21号様式!L22),"#,##0"),"")</f>
        <v>121,286</v>
      </c>
      <c r="S30" s="30" t="str">
        <f>IF(P_21号様式!L22= "","",IF(VALUE(FIXED(P_21号様式!L22,0,TRUE))&lt;&gt;P_21号様式!L22,RIGHT(FIXED(P_21号様式!L22,3,FALSE),4),""))</f>
        <v/>
      </c>
      <c r="T30" s="42">
        <f>IF(P_21号様式!M22="","",P_21号様式!M22)</f>
        <v>2.7786939313984198</v>
      </c>
      <c r="U30" s="43"/>
      <c r="V30" s="44">
        <f>IF(P_21号様式!N22="","",P_21号様式!N22)</f>
        <v>5.6250000000000001E-2</v>
      </c>
      <c r="W30" s="45"/>
    </row>
    <row r="31" spans="1:23" s="12" customFormat="1" ht="12.75" customHeight="1" x14ac:dyDescent="0.15">
      <c r="A31" s="61" t="str">
        <f>IF(P_21号様式!C23="","",P_21号様式!C23)</f>
        <v>直方市</v>
      </c>
      <c r="B31" s="61"/>
      <c r="C31" s="10">
        <f>IF(P_21号様式!D23="","",P_21号様式!D23)</f>
        <v>100</v>
      </c>
      <c r="D31" s="29" t="str">
        <f>IF(P_21号様式!E23&lt;&gt; "",TEXT(INT(P_21号様式!E23),"#,##0"),"")</f>
        <v>22,016</v>
      </c>
      <c r="E31" s="30" t="str">
        <f>IF(P_21号様式!E23= "","",IF(VALUE(FIXED(P_21号様式!E23,0,TRUE))&lt;&gt;P_21号様式!E23,RIGHT(FIXED(P_21号様式!E23,3,FALSE),4),""))</f>
        <v>.999</v>
      </c>
      <c r="F31" s="29" t="str">
        <f>IF(P_21号様式!F23&lt;&gt; "",TEXT(INT(P_21号様式!F23),"#,##0"),"")</f>
        <v>0</v>
      </c>
      <c r="G31" s="30" t="str">
        <f>IF(P_21号様式!F23= "","",IF(VALUE(FIXED(P_21号様式!F23,0,TRUE))&lt;&gt;P_21号様式!F23,RIGHT(FIXED(P_21号様式!F23,3,FALSE),4),""))</f>
        <v>.001</v>
      </c>
      <c r="H31" s="29" t="str">
        <f>IF(P_21号様式!G23&lt;&gt; "",TEXT(INT(P_21号様式!G23),"#,##0"),"")</f>
        <v>0</v>
      </c>
      <c r="I31" s="30" t="str">
        <f>IF(P_21号様式!G23= "","",IF(VALUE(FIXED(P_21号様式!G23,0,TRUE))&lt;&gt;P_21号様式!G23,RIGHT(FIXED(P_21号様式!G23,3,FALSE),4),""))</f>
        <v/>
      </c>
      <c r="J31" s="29" t="str">
        <f>IF(P_21号様式!H23&lt;&gt; "",TEXT(INT(P_21号様式!H23),"#,##0"),"")</f>
        <v>22,017</v>
      </c>
      <c r="K31" s="30" t="str">
        <f>IF(P_21号様式!H23= "","",IF(VALUE(FIXED(P_21号様式!H23,0,TRUE))&lt;&gt;P_21号様式!H23,RIGHT(FIXED(P_21号様式!H23,3,FALSE),4),""))</f>
        <v/>
      </c>
      <c r="L31" s="29" t="str">
        <f>IF(P_21号様式!I23&lt;&gt; "",TEXT(INT(P_21号様式!I23),"#,##0"),"")</f>
        <v>686</v>
      </c>
      <c r="M31" s="30" t="str">
        <f>IF(P_21号様式!I23= "","",IF(VALUE(FIXED(P_21号様式!I23,0,TRUE))&lt;&gt;P_21号様式!I23,RIGHT(FIXED(P_21号様式!I23,3,FALSE),4),""))</f>
        <v/>
      </c>
      <c r="N31" s="29" t="str">
        <f>IF(P_21号様式!J23&lt;&gt; "",TEXT(INT(P_21号様式!J23),"#,##0"),"")</f>
        <v>22,703</v>
      </c>
      <c r="O31" s="30" t="str">
        <f>IF(P_21号様式!J23= "","",IF(VALUE(FIXED(P_21号様式!J23,0,TRUE))&lt;&gt;P_21号様式!J23,RIGHT(FIXED(P_21号様式!J23,3,FALSE),4),""))</f>
        <v/>
      </c>
      <c r="P31" s="29" t="str">
        <f>IF(P_21号様式!K23&lt;&gt; "",TEXT(INT(P_21号様式!K23),"#,##0"),"")</f>
        <v>0</v>
      </c>
      <c r="Q31" s="30" t="str">
        <f>IF(P_21号様式!K23= "","",IF(VALUE(FIXED(P_21号様式!K23,0,TRUE))&lt;&gt;P_21号様式!K23,RIGHT(FIXED(P_21号様式!K23,3,FALSE),4),""))</f>
        <v/>
      </c>
      <c r="R31" s="29" t="str">
        <f>IF(P_21号様式!L23&lt;&gt; "",TEXT(INT(P_21号様式!L23),"#,##0"),"")</f>
        <v>22,703</v>
      </c>
      <c r="S31" s="30" t="str">
        <f>IF(P_21号様式!L23= "","",IF(VALUE(FIXED(P_21号様式!L23,0,TRUE))&lt;&gt;P_21号様式!L23,RIGHT(FIXED(P_21号様式!L23,3,FALSE),4),""))</f>
        <v/>
      </c>
      <c r="T31" s="42">
        <f>IF(P_21号様式!M23="","",P_21号様式!M23)</f>
        <v>3.0216270977403901</v>
      </c>
      <c r="U31" s="43"/>
      <c r="V31" s="44">
        <f>IF(P_21号様式!N23="","",P_21号様式!N23)</f>
        <v>6.4583333333333298E-2</v>
      </c>
      <c r="W31" s="45"/>
    </row>
    <row r="32" spans="1:23" s="12" customFormat="1" ht="12.75" customHeight="1" x14ac:dyDescent="0.15">
      <c r="A32" s="61" t="str">
        <f>IF(P_21号様式!C24="","",P_21号様式!C24)</f>
        <v>飯塚市</v>
      </c>
      <c r="B32" s="61"/>
      <c r="C32" s="10">
        <f>IF(P_21号様式!D24="","",P_21号様式!D24)</f>
        <v>100</v>
      </c>
      <c r="D32" s="29" t="str">
        <f>IF(P_21号様式!E24&lt;&gt; "",TEXT(INT(P_21号様式!E24),"#,##0"),"")</f>
        <v>51,480</v>
      </c>
      <c r="E32" s="30" t="str">
        <f>IF(P_21号様式!E24= "","",IF(VALUE(FIXED(P_21号様式!E24,0,TRUE))&lt;&gt;P_21号様式!E24,RIGHT(FIXED(P_21号様式!E24,3,FALSE),4),""))</f>
        <v>.999</v>
      </c>
      <c r="F32" s="29" t="str">
        <f>IF(P_21号様式!F24&lt;&gt; "",TEXT(INT(P_21号様式!F24),"#,##0"),"")</f>
        <v>0</v>
      </c>
      <c r="G32" s="30" t="str">
        <f>IF(P_21号様式!F24= "","",IF(VALUE(FIXED(P_21号様式!F24,0,TRUE))&lt;&gt;P_21号様式!F24,RIGHT(FIXED(P_21号様式!F24,3,FALSE),4),""))</f>
        <v>.001</v>
      </c>
      <c r="H32" s="29" t="str">
        <f>IF(P_21号様式!G24&lt;&gt; "",TEXT(INT(P_21号様式!G24),"#,##0"),"")</f>
        <v>0</v>
      </c>
      <c r="I32" s="30" t="str">
        <f>IF(P_21号様式!G24= "","",IF(VALUE(FIXED(P_21号様式!G24,0,TRUE))&lt;&gt;P_21号様式!G24,RIGHT(FIXED(P_21号様式!G24,3,FALSE),4),""))</f>
        <v/>
      </c>
      <c r="J32" s="29" t="str">
        <f>IF(P_21号様式!H24&lt;&gt; "",TEXT(INT(P_21号様式!H24),"#,##0"),"")</f>
        <v>51,481</v>
      </c>
      <c r="K32" s="30" t="str">
        <f>IF(P_21号様式!H24= "","",IF(VALUE(FIXED(P_21号様式!H24,0,TRUE))&lt;&gt;P_21号様式!H24,RIGHT(FIXED(P_21号様式!H24,3,FALSE),4),""))</f>
        <v/>
      </c>
      <c r="L32" s="29" t="str">
        <f>IF(P_21号様式!I24&lt;&gt; "",TEXT(INT(P_21号様式!I24),"#,##0"),"")</f>
        <v>1,873</v>
      </c>
      <c r="M32" s="30" t="str">
        <f>IF(P_21号様式!I24= "","",IF(VALUE(FIXED(P_21号様式!I24,0,TRUE))&lt;&gt;P_21号様式!I24,RIGHT(FIXED(P_21号様式!I24,3,FALSE),4),""))</f>
        <v/>
      </c>
      <c r="N32" s="29" t="str">
        <f>IF(P_21号様式!J24&lt;&gt; "",TEXT(INT(P_21号様式!J24),"#,##0"),"")</f>
        <v>53,354</v>
      </c>
      <c r="O32" s="30" t="str">
        <f>IF(P_21号様式!J24= "","",IF(VALUE(FIXED(P_21号様式!J24,0,TRUE))&lt;&gt;P_21号様式!J24,RIGHT(FIXED(P_21号様式!J24,3,FALSE),4),""))</f>
        <v/>
      </c>
      <c r="P32" s="29" t="str">
        <f>IF(P_21号様式!K24&lt;&gt; "",TEXT(INT(P_21号様式!K24),"#,##0"),"")</f>
        <v>0</v>
      </c>
      <c r="Q32" s="30" t="str">
        <f>IF(P_21号様式!K24= "","",IF(VALUE(FIXED(P_21号様式!K24,0,TRUE))&lt;&gt;P_21号様式!K24,RIGHT(FIXED(P_21号様式!K24,3,FALSE),4),""))</f>
        <v/>
      </c>
      <c r="R32" s="29" t="str">
        <f>IF(P_21号様式!L24&lt;&gt; "",TEXT(INT(P_21号様式!L24),"#,##0"),"")</f>
        <v>53,354</v>
      </c>
      <c r="S32" s="30" t="str">
        <f>IF(P_21号様式!L24= "","",IF(VALUE(FIXED(P_21号様式!L24,0,TRUE))&lt;&gt;P_21号様式!L24,RIGHT(FIXED(P_21号様式!L24,3,FALSE),4),""))</f>
        <v/>
      </c>
      <c r="T32" s="42">
        <f>IF(P_21号様式!M24="","",P_21号様式!M24)</f>
        <v>3.5105146755632202</v>
      </c>
      <c r="U32" s="43"/>
      <c r="V32" s="44">
        <f>IF(P_21号様式!N24="","",P_21号様式!N24)</f>
        <v>6.25E-2</v>
      </c>
      <c r="W32" s="45"/>
    </row>
    <row r="33" spans="1:23" s="12" customFormat="1" ht="12.75" customHeight="1" x14ac:dyDescent="0.15">
      <c r="A33" s="61" t="str">
        <f>IF(P_21号様式!C25="","",P_21号様式!C25)</f>
        <v>田川市</v>
      </c>
      <c r="B33" s="61"/>
      <c r="C33" s="10">
        <f>IF(P_21号様式!D25="","",P_21号様式!D25)</f>
        <v>100</v>
      </c>
      <c r="D33" s="29" t="str">
        <f>IF(P_21号様式!E25&lt;&gt; "",TEXT(INT(P_21号様式!E25),"#,##0"),"")</f>
        <v>19,598</v>
      </c>
      <c r="E33" s="30" t="str">
        <f>IF(P_21号様式!E25= "","",IF(VALUE(FIXED(P_21号様式!E25,0,TRUE))&lt;&gt;P_21号様式!E25,RIGHT(FIXED(P_21号様式!E25,3,FALSE),4),""))</f>
        <v>.999</v>
      </c>
      <c r="F33" s="29" t="str">
        <f>IF(P_21号様式!F25&lt;&gt; "",TEXT(INT(P_21号様式!F25),"#,##0"),"")</f>
        <v>0</v>
      </c>
      <c r="G33" s="30" t="str">
        <f>IF(P_21号様式!F25= "","",IF(VALUE(FIXED(P_21号様式!F25,0,TRUE))&lt;&gt;P_21号様式!F25,RIGHT(FIXED(P_21号様式!F25,3,FALSE),4),""))</f>
        <v>.001</v>
      </c>
      <c r="H33" s="29" t="str">
        <f>IF(P_21号様式!G25&lt;&gt; "",TEXT(INT(P_21号様式!G25),"#,##0"),"")</f>
        <v>0</v>
      </c>
      <c r="I33" s="30" t="str">
        <f>IF(P_21号様式!G25= "","",IF(VALUE(FIXED(P_21号様式!G25,0,TRUE))&lt;&gt;P_21号様式!G25,RIGHT(FIXED(P_21号様式!G25,3,FALSE),4),""))</f>
        <v/>
      </c>
      <c r="J33" s="29" t="str">
        <f>IF(P_21号様式!H25&lt;&gt; "",TEXT(INT(P_21号様式!H25),"#,##0"),"")</f>
        <v>19,599</v>
      </c>
      <c r="K33" s="30" t="str">
        <f>IF(P_21号様式!H25= "","",IF(VALUE(FIXED(P_21号様式!H25,0,TRUE))&lt;&gt;P_21号様式!H25,RIGHT(FIXED(P_21号様式!H25,3,FALSE),4),""))</f>
        <v/>
      </c>
      <c r="L33" s="29" t="str">
        <f>IF(P_21号様式!I25&lt;&gt; "",TEXT(INT(P_21号様式!I25),"#,##0"),"")</f>
        <v>768</v>
      </c>
      <c r="M33" s="30" t="str">
        <f>IF(P_21号様式!I25= "","",IF(VALUE(FIXED(P_21号様式!I25,0,TRUE))&lt;&gt;P_21号様式!I25,RIGHT(FIXED(P_21号様式!I25,3,FALSE),4),""))</f>
        <v/>
      </c>
      <c r="N33" s="29" t="str">
        <f>IF(P_21号様式!J25&lt;&gt; "",TEXT(INT(P_21号様式!J25),"#,##0"),"")</f>
        <v>20,367</v>
      </c>
      <c r="O33" s="30" t="str">
        <f>IF(P_21号様式!J25= "","",IF(VALUE(FIXED(P_21号様式!J25,0,TRUE))&lt;&gt;P_21号様式!J25,RIGHT(FIXED(P_21号様式!J25,3,FALSE),4),""))</f>
        <v/>
      </c>
      <c r="P33" s="29" t="str">
        <f>IF(P_21号様式!K25&lt;&gt; "",TEXT(INT(P_21号様式!K25),"#,##0"),"")</f>
        <v>1</v>
      </c>
      <c r="Q33" s="30" t="str">
        <f>IF(P_21号様式!K25= "","",IF(VALUE(FIXED(P_21号様式!K25,0,TRUE))&lt;&gt;P_21号様式!K25,RIGHT(FIXED(P_21号様式!K25,3,FALSE),4),""))</f>
        <v/>
      </c>
      <c r="R33" s="29" t="str">
        <f>IF(P_21号様式!L25&lt;&gt; "",TEXT(INT(P_21号様式!L25),"#,##0"),"")</f>
        <v>20,368</v>
      </c>
      <c r="S33" s="30" t="str">
        <f>IF(P_21号様式!L25= "","",IF(VALUE(FIXED(P_21号様式!L25,0,TRUE))&lt;&gt;P_21号様式!L25,RIGHT(FIXED(P_21号様式!L25,3,FALSE),4),""))</f>
        <v/>
      </c>
      <c r="T33" s="42">
        <f>IF(P_21号様式!M25="","",P_21号様式!M25)</f>
        <v>3.7708057151274099</v>
      </c>
      <c r="U33" s="43"/>
      <c r="V33" s="44">
        <f>IF(P_21号様式!N25="","",P_21号様式!N25)</f>
        <v>0.95625000000000004</v>
      </c>
      <c r="W33" s="45"/>
    </row>
    <row r="34" spans="1:23" s="12" customFormat="1" ht="12.75" customHeight="1" x14ac:dyDescent="0.15">
      <c r="A34" s="61" t="str">
        <f>IF(P_21号様式!C26="","",P_21号様式!C26)</f>
        <v>柳川市</v>
      </c>
      <c r="B34" s="61"/>
      <c r="C34" s="10">
        <f>IF(P_21号様式!D26="","",P_21号様式!D26)</f>
        <v>100</v>
      </c>
      <c r="D34" s="29" t="str">
        <f>IF(P_21号様式!E26&lt;&gt; "",TEXT(INT(P_21号様式!E26),"#,##0"),"")</f>
        <v>26,083</v>
      </c>
      <c r="E34" s="30" t="str">
        <f>IF(P_21号様式!E26= "","",IF(VALUE(FIXED(P_21号様式!E26,0,TRUE))&lt;&gt;P_21号様式!E26,RIGHT(FIXED(P_21号様式!E26,3,FALSE),4),""))</f>
        <v>.999</v>
      </c>
      <c r="F34" s="29" t="str">
        <f>IF(P_21号様式!F26&lt;&gt; "",TEXT(INT(P_21号様式!F26),"#,##0"),"")</f>
        <v>0</v>
      </c>
      <c r="G34" s="30" t="str">
        <f>IF(P_21号様式!F26= "","",IF(VALUE(FIXED(P_21号様式!F26,0,TRUE))&lt;&gt;P_21号様式!F26,RIGHT(FIXED(P_21号様式!F26,3,FALSE),4),""))</f>
        <v>.001</v>
      </c>
      <c r="H34" s="29" t="str">
        <f>IF(P_21号様式!G26&lt;&gt; "",TEXT(INT(P_21号様式!G26),"#,##0"),"")</f>
        <v>0</v>
      </c>
      <c r="I34" s="30" t="str">
        <f>IF(P_21号様式!G26= "","",IF(VALUE(FIXED(P_21号様式!G26,0,TRUE))&lt;&gt;P_21号様式!G26,RIGHT(FIXED(P_21号様式!G26,3,FALSE),4),""))</f>
        <v/>
      </c>
      <c r="J34" s="29" t="str">
        <f>IF(P_21号様式!H26&lt;&gt; "",TEXT(INT(P_21号様式!H26),"#,##0"),"")</f>
        <v>26,084</v>
      </c>
      <c r="K34" s="30" t="str">
        <f>IF(P_21号様式!H26= "","",IF(VALUE(FIXED(P_21号様式!H26,0,TRUE))&lt;&gt;P_21号様式!H26,RIGHT(FIXED(P_21号様式!H26,3,FALSE),4),""))</f>
        <v/>
      </c>
      <c r="L34" s="29" t="str">
        <f>IF(P_21号様式!I26&lt;&gt; "",TEXT(INT(P_21号様式!I26),"#,##0"),"")</f>
        <v>858</v>
      </c>
      <c r="M34" s="30" t="str">
        <f>IF(P_21号様式!I26= "","",IF(VALUE(FIXED(P_21号様式!I26,0,TRUE))&lt;&gt;P_21号様式!I26,RIGHT(FIXED(P_21号様式!I26,3,FALSE),4),""))</f>
        <v/>
      </c>
      <c r="N34" s="29" t="str">
        <f>IF(P_21号様式!J26&lt;&gt; "",TEXT(INT(P_21号様式!J26),"#,##0"),"")</f>
        <v>26,942</v>
      </c>
      <c r="O34" s="30" t="str">
        <f>IF(P_21号様式!J26= "","",IF(VALUE(FIXED(P_21号様式!J26,0,TRUE))&lt;&gt;P_21号様式!J26,RIGHT(FIXED(P_21号様式!J26,3,FALSE),4),""))</f>
        <v/>
      </c>
      <c r="P34" s="29" t="str">
        <f>IF(P_21号様式!K26&lt;&gt; "",TEXT(INT(P_21号様式!K26),"#,##0"),"")</f>
        <v>0</v>
      </c>
      <c r="Q34" s="30" t="str">
        <f>IF(P_21号様式!K26= "","",IF(VALUE(FIXED(P_21号様式!K26,0,TRUE))&lt;&gt;P_21号様式!K26,RIGHT(FIXED(P_21号様式!K26,3,FALSE),4),""))</f>
        <v/>
      </c>
      <c r="R34" s="29" t="str">
        <f>IF(P_21号様式!L26&lt;&gt; "",TEXT(INT(P_21号様式!L26),"#,##0"),"")</f>
        <v>26,942</v>
      </c>
      <c r="S34" s="30" t="str">
        <f>IF(P_21号様式!L26= "","",IF(VALUE(FIXED(P_21号様式!L26,0,TRUE))&lt;&gt;P_21号様式!L26,RIGHT(FIXED(P_21号様式!L26,3,FALSE),4),""))</f>
        <v/>
      </c>
      <c r="T34" s="42">
        <f>IF(P_21号様式!M26="","",P_21号様式!M26)</f>
        <v>3.1846188107787099</v>
      </c>
      <c r="U34" s="43"/>
      <c r="V34" s="44">
        <f>IF(P_21号様式!N26="","",P_21号様式!N26)</f>
        <v>0.98194444444444395</v>
      </c>
      <c r="W34" s="45"/>
    </row>
    <row r="35" spans="1:23" s="12" customFormat="1" ht="12.75" customHeight="1" x14ac:dyDescent="0.15">
      <c r="A35" s="61" t="str">
        <f>IF(P_21号様式!C27="","",P_21号様式!C27)</f>
        <v>八女市</v>
      </c>
      <c r="B35" s="61"/>
      <c r="C35" s="10">
        <f>IF(P_21号様式!D27="","",P_21号様式!D27)</f>
        <v>100</v>
      </c>
      <c r="D35" s="29" t="str">
        <f>IF(P_21号様式!E27&lt;&gt; "",TEXT(INT(P_21号様式!E27),"#,##0"),"")</f>
        <v>26,238</v>
      </c>
      <c r="E35" s="30" t="str">
        <f>IF(P_21号様式!E27= "","",IF(VALUE(FIXED(P_21号様式!E27,0,TRUE))&lt;&gt;P_21号様式!E27,RIGHT(FIXED(P_21号様式!E27,3,FALSE),4),""))</f>
        <v>.999</v>
      </c>
      <c r="F35" s="29" t="str">
        <f>IF(P_21号様式!F27&lt;&gt; "",TEXT(INT(P_21号様式!F27),"#,##0"),"")</f>
        <v>0</v>
      </c>
      <c r="G35" s="30" t="str">
        <f>IF(P_21号様式!F27= "","",IF(VALUE(FIXED(P_21号様式!F27,0,TRUE))&lt;&gt;P_21号様式!F27,RIGHT(FIXED(P_21号様式!F27,3,FALSE),4),""))</f>
        <v>.001</v>
      </c>
      <c r="H35" s="29" t="str">
        <f>IF(P_21号様式!G27&lt;&gt; "",TEXT(INT(P_21号様式!G27),"#,##0"),"")</f>
        <v>0</v>
      </c>
      <c r="I35" s="30" t="str">
        <f>IF(P_21号様式!G27= "","",IF(VALUE(FIXED(P_21号様式!G27,0,TRUE))&lt;&gt;P_21号様式!G27,RIGHT(FIXED(P_21号様式!G27,3,FALSE),4),""))</f>
        <v/>
      </c>
      <c r="J35" s="29" t="str">
        <f>IF(P_21号様式!H27&lt;&gt; "",TEXT(INT(P_21号様式!H27),"#,##0"),"")</f>
        <v>26,239</v>
      </c>
      <c r="K35" s="30" t="str">
        <f>IF(P_21号様式!H27= "","",IF(VALUE(FIXED(P_21号様式!H27,0,TRUE))&lt;&gt;P_21号様式!H27,RIGHT(FIXED(P_21号様式!H27,3,FALSE),4),""))</f>
        <v/>
      </c>
      <c r="L35" s="29" t="str">
        <f>IF(P_21号様式!I27&lt;&gt; "",TEXT(INT(P_21号様式!I27),"#,##0"),"")</f>
        <v>894</v>
      </c>
      <c r="M35" s="30" t="str">
        <f>IF(P_21号様式!I27= "","",IF(VALUE(FIXED(P_21号様式!I27,0,TRUE))&lt;&gt;P_21号様式!I27,RIGHT(FIXED(P_21号様式!I27,3,FALSE),4),""))</f>
        <v/>
      </c>
      <c r="N35" s="29" t="str">
        <f>IF(P_21号様式!J27&lt;&gt; "",TEXT(INT(P_21号様式!J27),"#,##0"),"")</f>
        <v>27,133</v>
      </c>
      <c r="O35" s="30" t="str">
        <f>IF(P_21号様式!J27= "","",IF(VALUE(FIXED(P_21号様式!J27,0,TRUE))&lt;&gt;P_21号様式!J27,RIGHT(FIXED(P_21号様式!J27,3,FALSE),4),""))</f>
        <v/>
      </c>
      <c r="P35" s="29" t="str">
        <f>IF(P_21号様式!K27&lt;&gt; "",TEXT(INT(P_21号様式!K27),"#,##0"),"")</f>
        <v>0</v>
      </c>
      <c r="Q35" s="30" t="str">
        <f>IF(P_21号様式!K27= "","",IF(VALUE(FIXED(P_21号様式!K27,0,TRUE))&lt;&gt;P_21号様式!K27,RIGHT(FIXED(P_21号様式!K27,3,FALSE),4),""))</f>
        <v/>
      </c>
      <c r="R35" s="29" t="str">
        <f>IF(P_21号様式!L27&lt;&gt; "",TEXT(INT(P_21号様式!L27),"#,##0"),"")</f>
        <v>27,133</v>
      </c>
      <c r="S35" s="30" t="str">
        <f>IF(P_21号様式!L27= "","",IF(VALUE(FIXED(P_21号様式!L27,0,TRUE))&lt;&gt;P_21号様式!L27,RIGHT(FIXED(P_21号様式!L27,3,FALSE),4),""))</f>
        <v/>
      </c>
      <c r="T35" s="42">
        <f>IF(P_21号様式!M27="","",P_21号様式!M27)</f>
        <v>3.29488077249106</v>
      </c>
      <c r="U35" s="43"/>
      <c r="V35" s="44">
        <f>IF(P_21号様式!N27="","",P_21号様式!N27)</f>
        <v>3.6111111111111101E-2</v>
      </c>
      <c r="W35" s="45"/>
    </row>
    <row r="36" spans="1:23" s="12" customFormat="1" ht="12.75" customHeight="1" x14ac:dyDescent="0.15">
      <c r="A36" s="61" t="str">
        <f>IF(P_21号様式!C28="","",P_21号様式!C28)</f>
        <v>筑後市</v>
      </c>
      <c r="B36" s="61"/>
      <c r="C36" s="10">
        <f>IF(P_21号様式!D28="","",P_21号様式!D28)</f>
        <v>100</v>
      </c>
      <c r="D36" s="29" t="str">
        <f>IF(P_21号様式!E28&lt;&gt; "",TEXT(INT(P_21号様式!E28),"#,##0"),"")</f>
        <v>20,259</v>
      </c>
      <c r="E36" s="30" t="str">
        <f>IF(P_21号様式!E28= "","",IF(VALUE(FIXED(P_21号様式!E28,0,TRUE))&lt;&gt;P_21号様式!E28,RIGHT(FIXED(P_21号様式!E28,3,FALSE),4),""))</f>
        <v>.999</v>
      </c>
      <c r="F36" s="29" t="str">
        <f>IF(P_21号様式!F28&lt;&gt; "",TEXT(INT(P_21号様式!F28),"#,##0"),"")</f>
        <v>0</v>
      </c>
      <c r="G36" s="30" t="str">
        <f>IF(P_21号様式!F28= "","",IF(VALUE(FIXED(P_21号様式!F28,0,TRUE))&lt;&gt;P_21号様式!F28,RIGHT(FIXED(P_21号様式!F28,3,FALSE),4),""))</f>
        <v>.001</v>
      </c>
      <c r="H36" s="29" t="str">
        <f>IF(P_21号様式!G28&lt;&gt; "",TEXT(INT(P_21号様式!G28),"#,##0"),"")</f>
        <v>0</v>
      </c>
      <c r="I36" s="30" t="str">
        <f>IF(P_21号様式!G28= "","",IF(VALUE(FIXED(P_21号様式!G28,0,TRUE))&lt;&gt;P_21号様式!G28,RIGHT(FIXED(P_21号様式!G28,3,FALSE),4),""))</f>
        <v/>
      </c>
      <c r="J36" s="29" t="str">
        <f>IF(P_21号様式!H28&lt;&gt; "",TEXT(INT(P_21号様式!H28),"#,##0"),"")</f>
        <v>20,260</v>
      </c>
      <c r="K36" s="30" t="str">
        <f>IF(P_21号様式!H28= "","",IF(VALUE(FIXED(P_21号様式!H28,0,TRUE))&lt;&gt;P_21号様式!H28,RIGHT(FIXED(P_21号様式!H28,3,FALSE),4),""))</f>
        <v/>
      </c>
      <c r="L36" s="29" t="str">
        <f>IF(P_21号様式!I28&lt;&gt; "",TEXT(INT(P_21号様式!I28),"#,##0"),"")</f>
        <v>528</v>
      </c>
      <c r="M36" s="30" t="str">
        <f>IF(P_21号様式!I28= "","",IF(VALUE(FIXED(P_21号様式!I28,0,TRUE))&lt;&gt;P_21号様式!I28,RIGHT(FIXED(P_21号様式!I28,3,FALSE),4),""))</f>
        <v/>
      </c>
      <c r="N36" s="29" t="str">
        <f>IF(P_21号様式!J28&lt;&gt; "",TEXT(INT(P_21号様式!J28),"#,##0"),"")</f>
        <v>20,788</v>
      </c>
      <c r="O36" s="30" t="str">
        <f>IF(P_21号様式!J28= "","",IF(VALUE(FIXED(P_21号様式!J28,0,TRUE))&lt;&gt;P_21号様式!J28,RIGHT(FIXED(P_21号様式!J28,3,FALSE),4),""))</f>
        <v/>
      </c>
      <c r="P36" s="29" t="str">
        <f>IF(P_21号様式!K28&lt;&gt; "",TEXT(INT(P_21号様式!K28),"#,##0"),"")</f>
        <v>0</v>
      </c>
      <c r="Q36" s="30" t="str">
        <f>IF(P_21号様式!K28= "","",IF(VALUE(FIXED(P_21号様式!K28,0,TRUE))&lt;&gt;P_21号様式!K28,RIGHT(FIXED(P_21号様式!K28,3,FALSE),4),""))</f>
        <v/>
      </c>
      <c r="R36" s="29" t="str">
        <f>IF(P_21号様式!L28&lt;&gt; "",TEXT(INT(P_21号様式!L28),"#,##0"),"")</f>
        <v>20,788</v>
      </c>
      <c r="S36" s="30" t="str">
        <f>IF(P_21号様式!L28= "","",IF(VALUE(FIXED(P_21号様式!L28,0,TRUE))&lt;&gt;P_21号様式!L28,RIGHT(FIXED(P_21号様式!L28,3,FALSE),4),""))</f>
        <v/>
      </c>
      <c r="T36" s="42">
        <f>IF(P_21号様式!M28="","",P_21号様式!M28)</f>
        <v>2.5399268808928199</v>
      </c>
      <c r="U36" s="43"/>
      <c r="V36" s="44">
        <f>IF(P_21号様式!N28="","",P_21号様式!N28)</f>
        <v>0.98333333333333295</v>
      </c>
      <c r="W36" s="45"/>
    </row>
    <row r="37" spans="1:23" s="12" customFormat="1" ht="12.75" customHeight="1" x14ac:dyDescent="0.15">
      <c r="A37" s="61" t="str">
        <f>IF(P_21号様式!C29="","",P_21号様式!C29)</f>
        <v>大川市</v>
      </c>
      <c r="B37" s="61"/>
      <c r="C37" s="10">
        <f>IF(P_21号様式!D29="","",P_21号様式!D29)</f>
        <v>100</v>
      </c>
      <c r="D37" s="29" t="str">
        <f>IF(P_21号様式!E29&lt;&gt; "",TEXT(INT(P_21号様式!E29),"#,##0"),"")</f>
        <v>13,636</v>
      </c>
      <c r="E37" s="30" t="str">
        <f>IF(P_21号様式!E29= "","",IF(VALUE(FIXED(P_21号様式!E29,0,TRUE))&lt;&gt;P_21号様式!E29,RIGHT(FIXED(P_21号様式!E29,3,FALSE),4),""))</f>
        <v>.999</v>
      </c>
      <c r="F37" s="29" t="str">
        <f>IF(P_21号様式!F29&lt;&gt; "",TEXT(INT(P_21号様式!F29),"#,##0"),"")</f>
        <v>0</v>
      </c>
      <c r="G37" s="30" t="str">
        <f>IF(P_21号様式!F29= "","",IF(VALUE(FIXED(P_21号様式!F29,0,TRUE))&lt;&gt;P_21号様式!F29,RIGHT(FIXED(P_21号様式!F29,3,FALSE),4),""))</f>
        <v>.001</v>
      </c>
      <c r="H37" s="29" t="str">
        <f>IF(P_21号様式!G29&lt;&gt; "",TEXT(INT(P_21号様式!G29),"#,##0"),"")</f>
        <v>0</v>
      </c>
      <c r="I37" s="30" t="str">
        <f>IF(P_21号様式!G29= "","",IF(VALUE(FIXED(P_21号様式!G29,0,TRUE))&lt;&gt;P_21号様式!G29,RIGHT(FIXED(P_21号様式!G29,3,FALSE),4),""))</f>
        <v/>
      </c>
      <c r="J37" s="29" t="str">
        <f>IF(P_21号様式!H29&lt;&gt; "",TEXT(INT(P_21号様式!H29),"#,##0"),"")</f>
        <v>13,637</v>
      </c>
      <c r="K37" s="30" t="str">
        <f>IF(P_21号様式!H29= "","",IF(VALUE(FIXED(P_21号様式!H29,0,TRUE))&lt;&gt;P_21号様式!H29,RIGHT(FIXED(P_21号様式!H29,3,FALSE),4),""))</f>
        <v/>
      </c>
      <c r="L37" s="29" t="str">
        <f>IF(P_21号様式!I29&lt;&gt; "",TEXT(INT(P_21号様式!I29),"#,##0"),"")</f>
        <v>469</v>
      </c>
      <c r="M37" s="30" t="str">
        <f>IF(P_21号様式!I29= "","",IF(VALUE(FIXED(P_21号様式!I29,0,TRUE))&lt;&gt;P_21号様式!I29,RIGHT(FIXED(P_21号様式!I29,3,FALSE),4),""))</f>
        <v/>
      </c>
      <c r="N37" s="29" t="str">
        <f>IF(P_21号様式!J29&lt;&gt; "",TEXT(INT(P_21号様式!J29),"#,##0"),"")</f>
        <v>14,106</v>
      </c>
      <c r="O37" s="30" t="str">
        <f>IF(P_21号様式!J29= "","",IF(VALUE(FIXED(P_21号様式!J29,0,TRUE))&lt;&gt;P_21号様式!J29,RIGHT(FIXED(P_21号様式!J29,3,FALSE),4),""))</f>
        <v/>
      </c>
      <c r="P37" s="29" t="str">
        <f>IF(P_21号様式!K29&lt;&gt; "",TEXT(INT(P_21号様式!K29),"#,##0"),"")</f>
        <v>1</v>
      </c>
      <c r="Q37" s="30" t="str">
        <f>IF(P_21号様式!K29= "","",IF(VALUE(FIXED(P_21号様式!K29,0,TRUE))&lt;&gt;P_21号様式!K29,RIGHT(FIXED(P_21号様式!K29,3,FALSE),4),""))</f>
        <v/>
      </c>
      <c r="R37" s="29" t="str">
        <f>IF(P_21号様式!L29&lt;&gt; "",TEXT(INT(P_21号様式!L29),"#,##0"),"")</f>
        <v>14,107</v>
      </c>
      <c r="S37" s="30" t="str">
        <f>IF(P_21号様式!L29= "","",IF(VALUE(FIXED(P_21号様式!L29,0,TRUE))&lt;&gt;P_21号様式!L29,RIGHT(FIXED(P_21号様式!L29,3,FALSE),4),""))</f>
        <v/>
      </c>
      <c r="T37" s="42">
        <f>IF(P_21号様式!M29="","",P_21号様式!M29)</f>
        <v>3.3248263150432402</v>
      </c>
      <c r="U37" s="43"/>
      <c r="V37" s="44">
        <f>IF(P_21号様式!N29="","",P_21号様式!N29)</f>
        <v>0.98194444444444395</v>
      </c>
      <c r="W37" s="45"/>
    </row>
    <row r="38" spans="1:23" s="12" customFormat="1" ht="12.75" customHeight="1" x14ac:dyDescent="0.15">
      <c r="A38" s="61" t="str">
        <f>IF(P_21号様式!C30="","",P_21号様式!C30)</f>
        <v>行橋市</v>
      </c>
      <c r="B38" s="61"/>
      <c r="C38" s="10">
        <f>IF(P_21号様式!D30="","",P_21号様式!D30)</f>
        <v>100</v>
      </c>
      <c r="D38" s="29" t="str">
        <f>IF(P_21号様式!E30&lt;&gt; "",TEXT(INT(P_21号様式!E30),"#,##0"),"")</f>
        <v>30,187</v>
      </c>
      <c r="E38" s="30" t="str">
        <f>IF(P_21号様式!E30= "","",IF(VALUE(FIXED(P_21号様式!E30,0,TRUE))&lt;&gt;P_21号様式!E30,RIGHT(FIXED(P_21号様式!E30,3,FALSE),4),""))</f>
        <v>.999</v>
      </c>
      <c r="F38" s="29" t="str">
        <f>IF(P_21号様式!F30&lt;&gt; "",TEXT(INT(P_21号様式!F30),"#,##0"),"")</f>
        <v>0</v>
      </c>
      <c r="G38" s="30" t="str">
        <f>IF(P_21号様式!F30= "","",IF(VALUE(FIXED(P_21号様式!F30,0,TRUE))&lt;&gt;P_21号様式!F30,RIGHT(FIXED(P_21号様式!F30,3,FALSE),4),""))</f>
        <v>.001</v>
      </c>
      <c r="H38" s="29" t="str">
        <f>IF(P_21号様式!G30&lt;&gt; "",TEXT(INT(P_21号様式!G30),"#,##0"),"")</f>
        <v>0</v>
      </c>
      <c r="I38" s="30" t="str">
        <f>IF(P_21号様式!G30= "","",IF(VALUE(FIXED(P_21号様式!G30,0,TRUE))&lt;&gt;P_21号様式!G30,RIGHT(FIXED(P_21号様式!G30,3,FALSE),4),""))</f>
        <v/>
      </c>
      <c r="J38" s="29" t="str">
        <f>IF(P_21号様式!H30&lt;&gt; "",TEXT(INT(P_21号様式!H30),"#,##0"),"")</f>
        <v>30,188</v>
      </c>
      <c r="K38" s="30" t="str">
        <f>IF(P_21号様式!H30= "","",IF(VALUE(FIXED(P_21号様式!H30,0,TRUE))&lt;&gt;P_21号様式!H30,RIGHT(FIXED(P_21号様式!H30,3,FALSE),4),""))</f>
        <v/>
      </c>
      <c r="L38" s="29" t="str">
        <f>IF(P_21号様式!I30&lt;&gt; "",TEXT(INT(P_21号様式!I30),"#,##0"),"")</f>
        <v>1,164</v>
      </c>
      <c r="M38" s="30" t="str">
        <f>IF(P_21号様式!I30= "","",IF(VALUE(FIXED(P_21号様式!I30,0,TRUE))&lt;&gt;P_21号様式!I30,RIGHT(FIXED(P_21号様式!I30,3,FALSE),4),""))</f>
        <v/>
      </c>
      <c r="N38" s="29" t="str">
        <f>IF(P_21号様式!J30&lt;&gt; "",TEXT(INT(P_21号様式!J30),"#,##0"),"")</f>
        <v>31,352</v>
      </c>
      <c r="O38" s="30" t="str">
        <f>IF(P_21号様式!J30= "","",IF(VALUE(FIXED(P_21号様式!J30,0,TRUE))&lt;&gt;P_21号様式!J30,RIGHT(FIXED(P_21号様式!J30,3,FALSE),4),""))</f>
        <v/>
      </c>
      <c r="P38" s="29" t="str">
        <f>IF(P_21号様式!K30&lt;&gt; "",TEXT(INT(P_21号様式!K30),"#,##0"),"")</f>
        <v>0</v>
      </c>
      <c r="Q38" s="30" t="str">
        <f>IF(P_21号様式!K30= "","",IF(VALUE(FIXED(P_21号様式!K30,0,TRUE))&lt;&gt;P_21号様式!K30,RIGHT(FIXED(P_21号様式!K30,3,FALSE),4),""))</f>
        <v/>
      </c>
      <c r="R38" s="29" t="str">
        <f>IF(P_21号様式!L30&lt;&gt; "",TEXT(INT(P_21号様式!L30),"#,##0"),"")</f>
        <v>31,352</v>
      </c>
      <c r="S38" s="30" t="str">
        <f>IF(P_21号様式!L30= "","",IF(VALUE(FIXED(P_21号様式!L30,0,TRUE))&lt;&gt;P_21号様式!L30,RIGHT(FIXED(P_21号様式!L30,3,FALSE),4),""))</f>
        <v/>
      </c>
      <c r="T38" s="42">
        <f>IF(P_21号様式!M30="","",P_21号様式!M30)</f>
        <v>3.7126818065833098</v>
      </c>
      <c r="U38" s="43"/>
      <c r="V38" s="44">
        <f>IF(P_21号様式!N30="","",P_21号様式!N30)</f>
        <v>5.2777777777777798E-2</v>
      </c>
      <c r="W38" s="45"/>
    </row>
    <row r="39" spans="1:23" s="12" customFormat="1" ht="12.75" customHeight="1" x14ac:dyDescent="0.15">
      <c r="A39" s="61" t="str">
        <f>IF(P_21号様式!C31="","",P_21号様式!C31)</f>
        <v>豊前市</v>
      </c>
      <c r="B39" s="61"/>
      <c r="C39" s="10">
        <f>IF(P_21号様式!D31="","",P_21号様式!D31)</f>
        <v>100</v>
      </c>
      <c r="D39" s="29" t="str">
        <f>IF(P_21号様式!E31&lt;&gt; "",TEXT(INT(P_21号様式!E31),"#,##0"),"")</f>
        <v>11,281</v>
      </c>
      <c r="E39" s="30" t="str">
        <f>IF(P_21号様式!E31= "","",IF(VALUE(FIXED(P_21号様式!E31,0,TRUE))&lt;&gt;P_21号様式!E31,RIGHT(FIXED(P_21号様式!E31,3,FALSE),4),""))</f>
        <v>.999</v>
      </c>
      <c r="F39" s="29" t="str">
        <f>IF(P_21号様式!F31&lt;&gt; "",TEXT(INT(P_21号様式!F31),"#,##0"),"")</f>
        <v>0</v>
      </c>
      <c r="G39" s="30" t="str">
        <f>IF(P_21号様式!F31= "","",IF(VALUE(FIXED(P_21号様式!F31,0,TRUE))&lt;&gt;P_21号様式!F31,RIGHT(FIXED(P_21号様式!F31,3,FALSE),4),""))</f>
        <v>.001</v>
      </c>
      <c r="H39" s="29" t="str">
        <f>IF(P_21号様式!G31&lt;&gt; "",TEXT(INT(P_21号様式!G31),"#,##0"),"")</f>
        <v>0</v>
      </c>
      <c r="I39" s="30" t="str">
        <f>IF(P_21号様式!G31= "","",IF(VALUE(FIXED(P_21号様式!G31,0,TRUE))&lt;&gt;P_21号様式!G31,RIGHT(FIXED(P_21号様式!G31,3,FALSE),4),""))</f>
        <v/>
      </c>
      <c r="J39" s="29" t="str">
        <f>IF(P_21号様式!H31&lt;&gt; "",TEXT(INT(P_21号様式!H31),"#,##0"),"")</f>
        <v>11,282</v>
      </c>
      <c r="K39" s="30" t="str">
        <f>IF(P_21号様式!H31= "","",IF(VALUE(FIXED(P_21号様式!H31,0,TRUE))&lt;&gt;P_21号様式!H31,RIGHT(FIXED(P_21号様式!H31,3,FALSE),4),""))</f>
        <v/>
      </c>
      <c r="L39" s="29" t="str">
        <f>IF(P_21号様式!I31&lt;&gt; "",TEXT(INT(P_21号様式!I31),"#,##0"),"")</f>
        <v>454</v>
      </c>
      <c r="M39" s="30" t="str">
        <f>IF(P_21号様式!I31= "","",IF(VALUE(FIXED(P_21号様式!I31,0,TRUE))&lt;&gt;P_21号様式!I31,RIGHT(FIXED(P_21号様式!I31,3,FALSE),4),""))</f>
        <v/>
      </c>
      <c r="N39" s="29" t="str">
        <f>IF(P_21号様式!J31&lt;&gt; "",TEXT(INT(P_21号様式!J31),"#,##0"),"")</f>
        <v>11,736</v>
      </c>
      <c r="O39" s="30" t="str">
        <f>IF(P_21号様式!J31= "","",IF(VALUE(FIXED(P_21号様式!J31,0,TRUE))&lt;&gt;P_21号様式!J31,RIGHT(FIXED(P_21号様式!J31,3,FALSE),4),""))</f>
        <v/>
      </c>
      <c r="P39" s="29" t="str">
        <f>IF(P_21号様式!K31&lt;&gt; "",TEXT(INT(P_21号様式!K31),"#,##0"),"")</f>
        <v>0</v>
      </c>
      <c r="Q39" s="30" t="str">
        <f>IF(P_21号様式!K31= "","",IF(VALUE(FIXED(P_21号様式!K31,0,TRUE))&lt;&gt;P_21号様式!K31,RIGHT(FIXED(P_21号様式!K31,3,FALSE),4),""))</f>
        <v/>
      </c>
      <c r="R39" s="29" t="str">
        <f>IF(P_21号様式!L31&lt;&gt; "",TEXT(INT(P_21号様式!L31),"#,##0"),"")</f>
        <v>11,736</v>
      </c>
      <c r="S39" s="30" t="str">
        <f>IF(P_21号様式!L31= "","",IF(VALUE(FIXED(P_21号様式!L31,0,TRUE))&lt;&gt;P_21号様式!L31,RIGHT(FIXED(P_21号様式!L31,3,FALSE),4),""))</f>
        <v/>
      </c>
      <c r="T39" s="42">
        <f>IF(P_21号様式!M31="","",P_21号様式!M31)</f>
        <v>3.8684389911383801</v>
      </c>
      <c r="U39" s="43"/>
      <c r="V39" s="44">
        <f>IF(P_21号様式!N31="","",P_21号様式!N31)</f>
        <v>0.99166666666666703</v>
      </c>
      <c r="W39" s="45"/>
    </row>
    <row r="40" spans="1:23" s="12" customFormat="1" ht="12.75" customHeight="1" x14ac:dyDescent="0.15">
      <c r="A40" s="61" t="str">
        <f>IF(P_21号様式!C32="","",P_21号様式!C32)</f>
        <v>中間市</v>
      </c>
      <c r="B40" s="61"/>
      <c r="C40" s="10">
        <f>IF(P_21号様式!D32="","",P_21号様式!D32)</f>
        <v>100</v>
      </c>
      <c r="D40" s="29" t="str">
        <f>IF(P_21号様式!E32&lt;&gt; "",TEXT(INT(P_21号様式!E32),"#,##0"),"")</f>
        <v>14,896</v>
      </c>
      <c r="E40" s="30" t="str">
        <f>IF(P_21号様式!E32= "","",IF(VALUE(FIXED(P_21号様式!E32,0,TRUE))&lt;&gt;P_21号様式!E32,RIGHT(FIXED(P_21号様式!E32,3,FALSE),4),""))</f>
        <v>.999</v>
      </c>
      <c r="F40" s="29" t="str">
        <f>IF(P_21号様式!F32&lt;&gt; "",TEXT(INT(P_21号様式!F32),"#,##0"),"")</f>
        <v>0</v>
      </c>
      <c r="G40" s="30" t="str">
        <f>IF(P_21号様式!F32= "","",IF(VALUE(FIXED(P_21号様式!F32,0,TRUE))&lt;&gt;P_21号様式!F32,RIGHT(FIXED(P_21号様式!F32,3,FALSE),4),""))</f>
        <v>.001</v>
      </c>
      <c r="H40" s="29" t="str">
        <f>IF(P_21号様式!G32&lt;&gt; "",TEXT(INT(P_21号様式!G32),"#,##0"),"")</f>
        <v>0</v>
      </c>
      <c r="I40" s="30" t="str">
        <f>IF(P_21号様式!G32= "","",IF(VALUE(FIXED(P_21号様式!G32,0,TRUE))&lt;&gt;P_21号様式!G32,RIGHT(FIXED(P_21号様式!G32,3,FALSE),4),""))</f>
        <v/>
      </c>
      <c r="J40" s="29" t="str">
        <f>IF(P_21号様式!H32&lt;&gt; "",TEXT(INT(P_21号様式!H32),"#,##0"),"")</f>
        <v>14,897</v>
      </c>
      <c r="K40" s="30" t="str">
        <f>IF(P_21号様式!H32= "","",IF(VALUE(FIXED(P_21号様式!H32,0,TRUE))&lt;&gt;P_21号様式!H32,RIGHT(FIXED(P_21号様式!H32,3,FALSE),4),""))</f>
        <v/>
      </c>
      <c r="L40" s="29" t="str">
        <f>IF(P_21号様式!I32&lt;&gt; "",TEXT(INT(P_21号様式!I32),"#,##0"),"")</f>
        <v>547</v>
      </c>
      <c r="M40" s="30" t="str">
        <f>IF(P_21号様式!I32= "","",IF(VALUE(FIXED(P_21号様式!I32,0,TRUE))&lt;&gt;P_21号様式!I32,RIGHT(FIXED(P_21号様式!I32,3,FALSE),4),""))</f>
        <v/>
      </c>
      <c r="N40" s="29" t="str">
        <f>IF(P_21号様式!J32&lt;&gt; "",TEXT(INT(P_21号様式!J32),"#,##0"),"")</f>
        <v>15,444</v>
      </c>
      <c r="O40" s="30" t="str">
        <f>IF(P_21号様式!J32= "","",IF(VALUE(FIXED(P_21号様式!J32,0,TRUE))&lt;&gt;P_21号様式!J32,RIGHT(FIXED(P_21号様式!J32,3,FALSE),4),""))</f>
        <v/>
      </c>
      <c r="P40" s="29" t="str">
        <f>IF(P_21号様式!K32&lt;&gt; "",TEXT(INT(P_21号様式!K32),"#,##0"),"")</f>
        <v>0</v>
      </c>
      <c r="Q40" s="30" t="str">
        <f>IF(P_21号様式!K32= "","",IF(VALUE(FIXED(P_21号様式!K32,0,TRUE))&lt;&gt;P_21号様式!K32,RIGHT(FIXED(P_21号様式!K32,3,FALSE),4),""))</f>
        <v/>
      </c>
      <c r="R40" s="29" t="str">
        <f>IF(P_21号様式!L32&lt;&gt; "",TEXT(INT(P_21号様式!L32),"#,##0"),"")</f>
        <v>15,444</v>
      </c>
      <c r="S40" s="30" t="str">
        <f>IF(P_21号様式!L32= "","",IF(VALUE(FIXED(P_21号様式!L32,0,TRUE))&lt;&gt;P_21号様式!L32,RIGHT(FIXED(P_21号様式!L32,3,FALSE),4),""))</f>
        <v/>
      </c>
      <c r="T40" s="42">
        <f>IF(P_21号様式!M32="","",P_21号様式!M32)</f>
        <v>3.54182854182854</v>
      </c>
      <c r="U40" s="43"/>
      <c r="V40" s="44">
        <f>IF(P_21号様式!N32="","",P_21号様式!N32)</f>
        <v>4.4444444444444398E-2</v>
      </c>
      <c r="W40" s="45"/>
    </row>
    <row r="41" spans="1:23" s="12" customFormat="1" ht="12.75" customHeight="1" x14ac:dyDescent="0.15">
      <c r="A41" s="61" t="str">
        <f>IF(P_21号様式!C33="","",P_21号様式!C33)</f>
        <v>小郡市</v>
      </c>
      <c r="B41" s="61"/>
      <c r="C41" s="10">
        <f>IF(P_21号様式!D33="","",P_21号様式!D33)</f>
        <v>100</v>
      </c>
      <c r="D41" s="29" t="str">
        <f>IF(P_21号様式!E33&lt;&gt; "",TEXT(INT(P_21号様式!E33),"#,##0"),"")</f>
        <v>26,929</v>
      </c>
      <c r="E41" s="30" t="str">
        <f>IF(P_21号様式!E33= "","",IF(VALUE(FIXED(P_21号様式!E33,0,TRUE))&lt;&gt;P_21号様式!E33,RIGHT(FIXED(P_21号様式!E33,3,FALSE),4),""))</f>
        <v>.999</v>
      </c>
      <c r="F41" s="29" t="str">
        <f>IF(P_21号様式!F33&lt;&gt; "",TEXT(INT(P_21号様式!F33),"#,##0"),"")</f>
        <v>0</v>
      </c>
      <c r="G41" s="30" t="str">
        <f>IF(P_21号様式!F33= "","",IF(VALUE(FIXED(P_21号様式!F33,0,TRUE))&lt;&gt;P_21号様式!F33,RIGHT(FIXED(P_21号様式!F33,3,FALSE),4),""))</f>
        <v>.001</v>
      </c>
      <c r="H41" s="29" t="str">
        <f>IF(P_21号様式!G33&lt;&gt; "",TEXT(INT(P_21号様式!G33),"#,##0"),"")</f>
        <v>0</v>
      </c>
      <c r="I41" s="30" t="str">
        <f>IF(P_21号様式!G33= "","",IF(VALUE(FIXED(P_21号様式!G33,0,TRUE))&lt;&gt;P_21号様式!G33,RIGHT(FIXED(P_21号様式!G33,3,FALSE),4),""))</f>
        <v/>
      </c>
      <c r="J41" s="29" t="str">
        <f>IF(P_21号様式!H33&lt;&gt; "",TEXT(INT(P_21号様式!H33),"#,##0"),"")</f>
        <v>26,930</v>
      </c>
      <c r="K41" s="30" t="str">
        <f>IF(P_21号様式!H33= "","",IF(VALUE(FIXED(P_21号様式!H33,0,TRUE))&lt;&gt;P_21号様式!H33,RIGHT(FIXED(P_21号様式!H33,3,FALSE),4),""))</f>
        <v/>
      </c>
      <c r="L41" s="29" t="str">
        <f>IF(P_21号様式!I33&lt;&gt; "",TEXT(INT(P_21号様式!I33),"#,##0"),"")</f>
        <v>731</v>
      </c>
      <c r="M41" s="30" t="str">
        <f>IF(P_21号様式!I33= "","",IF(VALUE(FIXED(P_21号様式!I33,0,TRUE))&lt;&gt;P_21号様式!I33,RIGHT(FIXED(P_21号様式!I33,3,FALSE),4),""))</f>
        <v/>
      </c>
      <c r="N41" s="29" t="str">
        <f>IF(P_21号様式!J33&lt;&gt; "",TEXT(INT(P_21号様式!J33),"#,##0"),"")</f>
        <v>27,661</v>
      </c>
      <c r="O41" s="30" t="str">
        <f>IF(P_21号様式!J33= "","",IF(VALUE(FIXED(P_21号様式!J33,0,TRUE))&lt;&gt;P_21号様式!J33,RIGHT(FIXED(P_21号様式!J33,3,FALSE),4),""))</f>
        <v/>
      </c>
      <c r="P41" s="29" t="str">
        <f>IF(P_21号様式!K33&lt;&gt; "",TEXT(INT(P_21号様式!K33),"#,##0"),"")</f>
        <v>0</v>
      </c>
      <c r="Q41" s="30" t="str">
        <f>IF(P_21号様式!K33= "","",IF(VALUE(FIXED(P_21号様式!K33,0,TRUE))&lt;&gt;P_21号様式!K33,RIGHT(FIXED(P_21号様式!K33,3,FALSE),4),""))</f>
        <v/>
      </c>
      <c r="R41" s="29" t="str">
        <f>IF(P_21号様式!L33&lt;&gt; "",TEXT(INT(P_21号様式!L33),"#,##0"),"")</f>
        <v>27,661</v>
      </c>
      <c r="S41" s="30" t="str">
        <f>IF(P_21号様式!L33= "","",IF(VALUE(FIXED(P_21号様式!L33,0,TRUE))&lt;&gt;P_21号様式!L33,RIGHT(FIXED(P_21号様式!L33,3,FALSE),4),""))</f>
        <v/>
      </c>
      <c r="T41" s="42">
        <f>IF(P_21号様式!M33="","",P_21号様式!M33)</f>
        <v>2.6427099526408999</v>
      </c>
      <c r="U41" s="43"/>
      <c r="V41" s="44">
        <f>IF(P_21号様式!N33="","",P_21号様式!N33)</f>
        <v>2.7777777777777801E-3</v>
      </c>
      <c r="W41" s="45"/>
    </row>
    <row r="42" spans="1:23" s="12" customFormat="1" ht="12.75" customHeight="1" x14ac:dyDescent="0.15">
      <c r="A42" s="61" t="str">
        <f>IF(P_21号様式!C34="","",P_21号様式!C34)</f>
        <v>筑紫野市</v>
      </c>
      <c r="B42" s="61"/>
      <c r="C42" s="10">
        <f>IF(P_21号様式!D34="","",P_21号様式!D34)</f>
        <v>100</v>
      </c>
      <c r="D42" s="29" t="str">
        <f>IF(P_21号様式!E34&lt;&gt; "",TEXT(INT(P_21号様式!E34),"#,##0"),"")</f>
        <v>48,564</v>
      </c>
      <c r="E42" s="30" t="str">
        <f>IF(P_21号様式!E34= "","",IF(VALUE(FIXED(P_21号様式!E34,0,TRUE))&lt;&gt;P_21号様式!E34,RIGHT(FIXED(P_21号様式!E34,3,FALSE),4),""))</f>
        <v>.999</v>
      </c>
      <c r="F42" s="29" t="str">
        <f>IF(P_21号様式!F34&lt;&gt; "",TEXT(INT(P_21号様式!F34),"#,##0"),"")</f>
        <v>0</v>
      </c>
      <c r="G42" s="30" t="str">
        <f>IF(P_21号様式!F34= "","",IF(VALUE(FIXED(P_21号様式!F34,0,TRUE))&lt;&gt;P_21号様式!F34,RIGHT(FIXED(P_21号様式!F34,3,FALSE),4),""))</f>
        <v>.001</v>
      </c>
      <c r="H42" s="29" t="str">
        <f>IF(P_21号様式!G34&lt;&gt; "",TEXT(INT(P_21号様式!G34),"#,##0"),"")</f>
        <v>0</v>
      </c>
      <c r="I42" s="30" t="str">
        <f>IF(P_21号様式!G34= "","",IF(VALUE(FIXED(P_21号様式!G34,0,TRUE))&lt;&gt;P_21号様式!G34,RIGHT(FIXED(P_21号様式!G34,3,FALSE),4),""))</f>
        <v/>
      </c>
      <c r="J42" s="29" t="str">
        <f>IF(P_21号様式!H34&lt;&gt; "",TEXT(INT(P_21号様式!H34),"#,##0"),"")</f>
        <v>48,565</v>
      </c>
      <c r="K42" s="30" t="str">
        <f>IF(P_21号様式!H34= "","",IF(VALUE(FIXED(P_21号様式!H34,0,TRUE))&lt;&gt;P_21号様式!H34,RIGHT(FIXED(P_21号様式!H34,3,FALSE),4),""))</f>
        <v/>
      </c>
      <c r="L42" s="29" t="str">
        <f>IF(P_21号様式!I34&lt;&gt; "",TEXT(INT(P_21号様式!I34),"#,##0"),"")</f>
        <v>1,104</v>
      </c>
      <c r="M42" s="30" t="str">
        <f>IF(P_21号様式!I34= "","",IF(VALUE(FIXED(P_21号様式!I34,0,TRUE))&lt;&gt;P_21号様式!I34,RIGHT(FIXED(P_21号様式!I34,3,FALSE),4),""))</f>
        <v/>
      </c>
      <c r="N42" s="29" t="str">
        <f>IF(P_21号様式!J34&lt;&gt; "",TEXT(INT(P_21号様式!J34),"#,##0"),"")</f>
        <v>49,669</v>
      </c>
      <c r="O42" s="30" t="str">
        <f>IF(P_21号様式!J34= "","",IF(VALUE(FIXED(P_21号様式!J34,0,TRUE))&lt;&gt;P_21号様式!J34,RIGHT(FIXED(P_21号様式!J34,3,FALSE),4),""))</f>
        <v/>
      </c>
      <c r="P42" s="29" t="str">
        <f>IF(P_21号様式!K34&lt;&gt; "",TEXT(INT(P_21号様式!K34),"#,##0"),"")</f>
        <v>0</v>
      </c>
      <c r="Q42" s="30" t="str">
        <f>IF(P_21号様式!K34= "","",IF(VALUE(FIXED(P_21号様式!K34,0,TRUE))&lt;&gt;P_21号様式!K34,RIGHT(FIXED(P_21号様式!K34,3,FALSE),4),""))</f>
        <v/>
      </c>
      <c r="R42" s="29" t="str">
        <f>IF(P_21号様式!L34&lt;&gt; "",TEXT(INT(P_21号様式!L34),"#,##0"),"")</f>
        <v>49,669</v>
      </c>
      <c r="S42" s="30" t="str">
        <f>IF(P_21号様式!L34= "","",IF(VALUE(FIXED(P_21号様式!L34,0,TRUE))&lt;&gt;P_21号様式!L34,RIGHT(FIXED(P_21号様式!L34,3,FALSE),4),""))</f>
        <v/>
      </c>
      <c r="T42" s="42">
        <f>IF(P_21号様式!M34="","",P_21号様式!M34)</f>
        <v>2.2227143691236</v>
      </c>
      <c r="U42" s="43"/>
      <c r="V42" s="44">
        <f>IF(P_21号様式!N34="","",P_21号様式!N34)</f>
        <v>2.1527777777777798E-2</v>
      </c>
      <c r="W42" s="45"/>
    </row>
    <row r="43" spans="1:23" s="12" customFormat="1" ht="12.75" customHeight="1" x14ac:dyDescent="0.15">
      <c r="A43" s="61" t="str">
        <f>IF(P_21号様式!C35="","",P_21号様式!C35)</f>
        <v>春日市</v>
      </c>
      <c r="B43" s="61"/>
      <c r="C43" s="10">
        <f>IF(P_21号様式!D35="","",P_21号様式!D35)</f>
        <v>100</v>
      </c>
      <c r="D43" s="29" t="str">
        <f>IF(P_21号様式!E35&lt;&gt; "",TEXT(INT(P_21号様式!E35),"#,##0"),"")</f>
        <v>49,253</v>
      </c>
      <c r="E43" s="30" t="str">
        <f>IF(P_21号様式!E35= "","",IF(VALUE(FIXED(P_21号様式!E35,0,TRUE))&lt;&gt;P_21号様式!E35,RIGHT(FIXED(P_21号様式!E35,3,FALSE),4),""))</f>
        <v>.999</v>
      </c>
      <c r="F43" s="29" t="str">
        <f>IF(P_21号様式!F35&lt;&gt; "",TEXT(INT(P_21号様式!F35),"#,##0"),"")</f>
        <v>0</v>
      </c>
      <c r="G43" s="30" t="str">
        <f>IF(P_21号様式!F35= "","",IF(VALUE(FIXED(P_21号様式!F35,0,TRUE))&lt;&gt;P_21号様式!F35,RIGHT(FIXED(P_21号様式!F35,3,FALSE),4),""))</f>
        <v>.001</v>
      </c>
      <c r="H43" s="29" t="str">
        <f>IF(P_21号様式!G35&lt;&gt; "",TEXT(INT(P_21号様式!G35),"#,##0"),"")</f>
        <v>0</v>
      </c>
      <c r="I43" s="30" t="str">
        <f>IF(P_21号様式!G35= "","",IF(VALUE(FIXED(P_21号様式!G35,0,TRUE))&lt;&gt;P_21号様式!G35,RIGHT(FIXED(P_21号様式!G35,3,FALSE),4),""))</f>
        <v/>
      </c>
      <c r="J43" s="29" t="str">
        <f>IF(P_21号様式!H35&lt;&gt; "",TEXT(INT(P_21号様式!H35),"#,##0"),"")</f>
        <v>49,254</v>
      </c>
      <c r="K43" s="30" t="str">
        <f>IF(P_21号様式!H35= "","",IF(VALUE(FIXED(P_21号様式!H35,0,TRUE))&lt;&gt;P_21号様式!H35,RIGHT(FIXED(P_21号様式!H35,3,FALSE),4),""))</f>
        <v/>
      </c>
      <c r="L43" s="29" t="str">
        <f>IF(P_21号様式!I35&lt;&gt; "",TEXT(INT(P_21号様式!I35),"#,##0"),"")</f>
        <v>1,068</v>
      </c>
      <c r="M43" s="30" t="str">
        <f>IF(P_21号様式!I35= "","",IF(VALUE(FIXED(P_21号様式!I35,0,TRUE))&lt;&gt;P_21号様式!I35,RIGHT(FIXED(P_21号様式!I35,3,FALSE),4),""))</f>
        <v/>
      </c>
      <c r="N43" s="29" t="str">
        <f>IF(P_21号様式!J35&lt;&gt; "",TEXT(INT(P_21号様式!J35),"#,##0"),"")</f>
        <v>50,322</v>
      </c>
      <c r="O43" s="30" t="str">
        <f>IF(P_21号様式!J35= "","",IF(VALUE(FIXED(P_21号様式!J35,0,TRUE))&lt;&gt;P_21号様式!J35,RIGHT(FIXED(P_21号様式!J35,3,FALSE),4),""))</f>
        <v/>
      </c>
      <c r="P43" s="29" t="str">
        <f>IF(P_21号様式!K35&lt;&gt; "",TEXT(INT(P_21号様式!K35),"#,##0"),"")</f>
        <v>0</v>
      </c>
      <c r="Q43" s="30" t="str">
        <f>IF(P_21号様式!K35= "","",IF(VALUE(FIXED(P_21号様式!K35,0,TRUE))&lt;&gt;P_21号様式!K35,RIGHT(FIXED(P_21号様式!K35,3,FALSE),4),""))</f>
        <v/>
      </c>
      <c r="R43" s="29" t="str">
        <f>IF(P_21号様式!L35&lt;&gt; "",TEXT(INT(P_21号様式!L35),"#,##0"),"")</f>
        <v>50,322</v>
      </c>
      <c r="S43" s="30" t="str">
        <f>IF(P_21号様式!L35= "","",IF(VALUE(FIXED(P_21号様式!L35,0,TRUE))&lt;&gt;P_21号様式!L35,RIGHT(FIXED(P_21号様式!L35,3,FALSE),4),""))</f>
        <v/>
      </c>
      <c r="T43" s="42">
        <f>IF(P_21号様式!M35="","",P_21号様式!M35)</f>
        <v>2.1223321807559299</v>
      </c>
      <c r="U43" s="43"/>
      <c r="V43" s="44">
        <f>IF(P_21号様式!N35="","",P_21号様式!N35)</f>
        <v>7.6388888888888895E-2</v>
      </c>
      <c r="W43" s="45"/>
    </row>
    <row r="44" spans="1:23" s="12" customFormat="1" ht="12.75" customHeight="1" x14ac:dyDescent="0.15">
      <c r="A44" s="61" t="str">
        <f>IF(P_21号様式!C36="","",P_21号様式!C36)</f>
        <v>大野城市</v>
      </c>
      <c r="B44" s="61"/>
      <c r="C44" s="10">
        <f>IF(P_21号様式!D36="","",P_21号様式!D36)</f>
        <v>100</v>
      </c>
      <c r="D44" s="29" t="str">
        <f>IF(P_21号様式!E36&lt;&gt; "",TEXT(INT(P_21号様式!E36),"#,##0"),"")</f>
        <v>45,598</v>
      </c>
      <c r="E44" s="30" t="str">
        <f>IF(P_21号様式!E36= "","",IF(VALUE(FIXED(P_21号様式!E36,0,TRUE))&lt;&gt;P_21号様式!E36,RIGHT(FIXED(P_21号様式!E36,3,FALSE),4),""))</f>
        <v>.999</v>
      </c>
      <c r="F44" s="29" t="str">
        <f>IF(P_21号様式!F36&lt;&gt; "",TEXT(INT(P_21号様式!F36),"#,##0"),"")</f>
        <v>0</v>
      </c>
      <c r="G44" s="30" t="str">
        <f>IF(P_21号様式!F36= "","",IF(VALUE(FIXED(P_21号様式!F36,0,TRUE))&lt;&gt;P_21号様式!F36,RIGHT(FIXED(P_21号様式!F36,3,FALSE),4),""))</f>
        <v>.001</v>
      </c>
      <c r="H44" s="29" t="str">
        <f>IF(P_21号様式!G36&lt;&gt; "",TEXT(INT(P_21号様式!G36),"#,##0"),"")</f>
        <v>0</v>
      </c>
      <c r="I44" s="30" t="str">
        <f>IF(P_21号様式!G36= "","",IF(VALUE(FIXED(P_21号様式!G36,0,TRUE))&lt;&gt;P_21号様式!G36,RIGHT(FIXED(P_21号様式!G36,3,FALSE),4),""))</f>
        <v/>
      </c>
      <c r="J44" s="29" t="str">
        <f>IF(P_21号様式!H36&lt;&gt; "",TEXT(INT(P_21号様式!H36),"#,##0"),"")</f>
        <v>45,599</v>
      </c>
      <c r="K44" s="30" t="str">
        <f>IF(P_21号様式!H36= "","",IF(VALUE(FIXED(P_21号様式!H36,0,TRUE))&lt;&gt;P_21号様式!H36,RIGHT(FIXED(P_21号様式!H36,3,FALSE),4),""))</f>
        <v/>
      </c>
      <c r="L44" s="29" t="str">
        <f>IF(P_21号様式!I36&lt;&gt; "",TEXT(INT(P_21号様式!I36),"#,##0"),"")</f>
        <v>909</v>
      </c>
      <c r="M44" s="30" t="str">
        <f>IF(P_21号様式!I36= "","",IF(VALUE(FIXED(P_21号様式!I36,0,TRUE))&lt;&gt;P_21号様式!I36,RIGHT(FIXED(P_21号様式!I36,3,FALSE),4),""))</f>
        <v/>
      </c>
      <c r="N44" s="29" t="str">
        <f>IF(P_21号様式!J36&lt;&gt; "",TEXT(INT(P_21号様式!J36),"#,##0"),"")</f>
        <v>46,508</v>
      </c>
      <c r="O44" s="30" t="str">
        <f>IF(P_21号様式!J36= "","",IF(VALUE(FIXED(P_21号様式!J36,0,TRUE))&lt;&gt;P_21号様式!J36,RIGHT(FIXED(P_21号様式!J36,3,FALSE),4),""))</f>
        <v/>
      </c>
      <c r="P44" s="29" t="str">
        <f>IF(P_21号様式!K36&lt;&gt; "",TEXT(INT(P_21号様式!K36),"#,##0"),"")</f>
        <v>0</v>
      </c>
      <c r="Q44" s="30" t="str">
        <f>IF(P_21号様式!K36= "","",IF(VALUE(FIXED(P_21号様式!K36,0,TRUE))&lt;&gt;P_21号様式!K36,RIGHT(FIXED(P_21号様式!K36,3,FALSE),4),""))</f>
        <v/>
      </c>
      <c r="R44" s="29" t="str">
        <f>IF(P_21号様式!L36&lt;&gt; "",TEXT(INT(P_21号様式!L36),"#,##0"),"")</f>
        <v>46,508</v>
      </c>
      <c r="S44" s="30" t="str">
        <f>IF(P_21号様式!L36= "","",IF(VALUE(FIXED(P_21号様式!L36,0,TRUE))&lt;&gt;P_21号様式!L36,RIGHT(FIXED(P_21号様式!L36,3,FALSE),4),""))</f>
        <v/>
      </c>
      <c r="T44" s="42">
        <f>IF(P_21号様式!M36="","",P_21号様式!M36)</f>
        <v>1.9545024511911899</v>
      </c>
      <c r="U44" s="43"/>
      <c r="V44" s="44">
        <f>IF(P_21号様式!N36="","",P_21号様式!N36)</f>
        <v>2.7777777777777801E-2</v>
      </c>
      <c r="W44" s="45"/>
    </row>
    <row r="45" spans="1:23" s="12" customFormat="1" ht="12.75" customHeight="1" x14ac:dyDescent="0.15">
      <c r="A45" s="61" t="str">
        <f>IF(P_21号様式!C37="","",P_21号様式!C37)</f>
        <v>宗像市</v>
      </c>
      <c r="B45" s="61"/>
      <c r="C45" s="10">
        <f>IF(P_21号様式!D37="","",P_21号様式!D37)</f>
        <v>100</v>
      </c>
      <c r="D45" s="29" t="str">
        <f>IF(P_21号様式!E37&lt;&gt; "",TEXT(INT(P_21号様式!E37),"#,##0"),"")</f>
        <v>46,825</v>
      </c>
      <c r="E45" s="30" t="str">
        <f>IF(P_21号様式!E37= "","",IF(VALUE(FIXED(P_21号様式!E37,0,TRUE))&lt;&gt;P_21号様式!E37,RIGHT(FIXED(P_21号様式!E37,3,FALSE),4),""))</f>
        <v>.999</v>
      </c>
      <c r="F45" s="29" t="str">
        <f>IF(P_21号様式!F37&lt;&gt; "",TEXT(INT(P_21号様式!F37),"#,##0"),"")</f>
        <v>0</v>
      </c>
      <c r="G45" s="30" t="str">
        <f>IF(P_21号様式!F37= "","",IF(VALUE(FIXED(P_21号様式!F37,0,TRUE))&lt;&gt;P_21号様式!F37,RIGHT(FIXED(P_21号様式!F37,3,FALSE),4),""))</f>
        <v>.001</v>
      </c>
      <c r="H45" s="29" t="str">
        <f>IF(P_21号様式!G37&lt;&gt; "",TEXT(INT(P_21号様式!G37),"#,##0"),"")</f>
        <v>0</v>
      </c>
      <c r="I45" s="30" t="str">
        <f>IF(P_21号様式!G37= "","",IF(VALUE(FIXED(P_21号様式!G37,0,TRUE))&lt;&gt;P_21号様式!G37,RIGHT(FIXED(P_21号様式!G37,3,FALSE),4),""))</f>
        <v/>
      </c>
      <c r="J45" s="29" t="str">
        <f>IF(P_21号様式!H37&lt;&gt; "",TEXT(INT(P_21号様式!H37),"#,##0"),"")</f>
        <v>46,826</v>
      </c>
      <c r="K45" s="30" t="str">
        <f>IF(P_21号様式!H37= "","",IF(VALUE(FIXED(P_21号様式!H37,0,TRUE))&lt;&gt;P_21号様式!H37,RIGHT(FIXED(P_21号様式!H37,3,FALSE),4),""))</f>
        <v/>
      </c>
      <c r="L45" s="29" t="str">
        <f>IF(P_21号様式!I37&lt;&gt; "",TEXT(INT(P_21号様式!I37),"#,##0"),"")</f>
        <v>1,567</v>
      </c>
      <c r="M45" s="30" t="str">
        <f>IF(P_21号様式!I37= "","",IF(VALUE(FIXED(P_21号様式!I37,0,TRUE))&lt;&gt;P_21号様式!I37,RIGHT(FIXED(P_21号様式!I37,3,FALSE),4),""))</f>
        <v/>
      </c>
      <c r="N45" s="29" t="str">
        <f>IF(P_21号様式!J37&lt;&gt; "",TEXT(INT(P_21号様式!J37),"#,##0"),"")</f>
        <v>48,393</v>
      </c>
      <c r="O45" s="30" t="str">
        <f>IF(P_21号様式!J37= "","",IF(VALUE(FIXED(P_21号様式!J37,0,TRUE))&lt;&gt;P_21号様式!J37,RIGHT(FIXED(P_21号様式!J37,3,FALSE),4),""))</f>
        <v/>
      </c>
      <c r="P45" s="29" t="str">
        <f>IF(P_21号様式!K37&lt;&gt; "",TEXT(INT(P_21号様式!K37),"#,##0"),"")</f>
        <v>2</v>
      </c>
      <c r="Q45" s="30" t="str">
        <f>IF(P_21号様式!K37= "","",IF(VALUE(FIXED(P_21号様式!K37,0,TRUE))&lt;&gt;P_21号様式!K37,RIGHT(FIXED(P_21号様式!K37,3,FALSE),4),""))</f>
        <v/>
      </c>
      <c r="R45" s="29" t="str">
        <f>IF(P_21号様式!L37&lt;&gt; "",TEXT(INT(P_21号様式!L37),"#,##0"),"")</f>
        <v>48,395</v>
      </c>
      <c r="S45" s="30" t="str">
        <f>IF(P_21号様式!L37= "","",IF(VALUE(FIXED(P_21号様式!L37,0,TRUE))&lt;&gt;P_21号様式!L37,RIGHT(FIXED(P_21号様式!L37,3,FALSE),4),""))</f>
        <v/>
      </c>
      <c r="T45" s="42">
        <f>IF(P_21号様式!M37="","",P_21号様式!M37)</f>
        <v>3.2380716219287899</v>
      </c>
      <c r="U45" s="43"/>
      <c r="V45" s="44">
        <f>IF(P_21号様式!N37="","",P_21号様式!N37)</f>
        <v>0.15972222222222199</v>
      </c>
      <c r="W45" s="45"/>
    </row>
    <row r="46" spans="1:23" s="12" customFormat="1" ht="12.75" customHeight="1" x14ac:dyDescent="0.15">
      <c r="A46" s="61" t="str">
        <f>IF(P_21号様式!C38="","",P_21号様式!C38)</f>
        <v>太宰府市</v>
      </c>
      <c r="B46" s="61"/>
      <c r="C46" s="10">
        <f>IF(P_21号様式!D38="","",P_21号様式!D38)</f>
        <v>100</v>
      </c>
      <c r="D46" s="29" t="str">
        <f>IF(P_21号様式!E38&lt;&gt; "",TEXT(INT(P_21号様式!E38),"#,##0"),"")</f>
        <v>32,571</v>
      </c>
      <c r="E46" s="30" t="str">
        <f>IF(P_21号様式!E38= "","",IF(VALUE(FIXED(P_21号様式!E38,0,TRUE))&lt;&gt;P_21号様式!E38,RIGHT(FIXED(P_21号様式!E38,3,FALSE),4),""))</f>
        <v>.999</v>
      </c>
      <c r="F46" s="29" t="str">
        <f>IF(P_21号様式!F38&lt;&gt; "",TEXT(INT(P_21号様式!F38),"#,##0"),"")</f>
        <v>0</v>
      </c>
      <c r="G46" s="30" t="str">
        <f>IF(P_21号様式!F38= "","",IF(VALUE(FIXED(P_21号様式!F38,0,TRUE))&lt;&gt;P_21号様式!F38,RIGHT(FIXED(P_21号様式!F38,3,FALSE),4),""))</f>
        <v>.001</v>
      </c>
      <c r="H46" s="29" t="str">
        <f>IF(P_21号様式!G38&lt;&gt; "",TEXT(INT(P_21号様式!G38),"#,##0"),"")</f>
        <v>0</v>
      </c>
      <c r="I46" s="30" t="str">
        <f>IF(P_21号様式!G38= "","",IF(VALUE(FIXED(P_21号様式!G38,0,TRUE))&lt;&gt;P_21号様式!G38,RIGHT(FIXED(P_21号様式!G38,3,FALSE),4),""))</f>
        <v/>
      </c>
      <c r="J46" s="29" t="str">
        <f>IF(P_21号様式!H38&lt;&gt; "",TEXT(INT(P_21号様式!H38),"#,##0"),"")</f>
        <v>32,572</v>
      </c>
      <c r="K46" s="30" t="str">
        <f>IF(P_21号様式!H38= "","",IF(VALUE(FIXED(P_21号様式!H38,0,TRUE))&lt;&gt;P_21号様式!H38,RIGHT(FIXED(P_21号様式!H38,3,FALSE),4),""))</f>
        <v/>
      </c>
      <c r="L46" s="29" t="str">
        <f>IF(P_21号様式!I38&lt;&gt; "",TEXT(INT(P_21号様式!I38),"#,##0"),"")</f>
        <v>777</v>
      </c>
      <c r="M46" s="30" t="str">
        <f>IF(P_21号様式!I38= "","",IF(VALUE(FIXED(P_21号様式!I38,0,TRUE))&lt;&gt;P_21号様式!I38,RIGHT(FIXED(P_21号様式!I38,3,FALSE),4),""))</f>
        <v/>
      </c>
      <c r="N46" s="29" t="str">
        <f>IF(P_21号様式!J38&lt;&gt; "",TEXT(INT(P_21号様式!J38),"#,##0"),"")</f>
        <v>33,349</v>
      </c>
      <c r="O46" s="30" t="str">
        <f>IF(P_21号様式!J38= "","",IF(VALUE(FIXED(P_21号様式!J38,0,TRUE))&lt;&gt;P_21号様式!J38,RIGHT(FIXED(P_21号様式!J38,3,FALSE),4),""))</f>
        <v/>
      </c>
      <c r="P46" s="29" t="str">
        <f>IF(P_21号様式!K38&lt;&gt; "",TEXT(INT(P_21号様式!K38),"#,##0"),"")</f>
        <v>0</v>
      </c>
      <c r="Q46" s="30" t="str">
        <f>IF(P_21号様式!K38= "","",IF(VALUE(FIXED(P_21号様式!K38,0,TRUE))&lt;&gt;P_21号様式!K38,RIGHT(FIXED(P_21号様式!K38,3,FALSE),4),""))</f>
        <v/>
      </c>
      <c r="R46" s="29" t="str">
        <f>IF(P_21号様式!L38&lt;&gt; "",TEXT(INT(P_21号様式!L38),"#,##0"),"")</f>
        <v>33,349</v>
      </c>
      <c r="S46" s="30" t="str">
        <f>IF(P_21号様式!L38= "","",IF(VALUE(FIXED(P_21号様式!L38,0,TRUE))&lt;&gt;P_21号様式!L38,RIGHT(FIXED(P_21号様式!L38,3,FALSE),4),""))</f>
        <v/>
      </c>
      <c r="T46" s="42">
        <f>IF(P_21号様式!M38="","",P_21号様式!M38)</f>
        <v>2.3299049446760001</v>
      </c>
      <c r="U46" s="43"/>
      <c r="V46" s="44">
        <f>IF(P_21号様式!N38="","",P_21号様式!N38)</f>
        <v>2.2222222222222199E-2</v>
      </c>
      <c r="W46" s="45"/>
    </row>
    <row r="47" spans="1:23" s="12" customFormat="1" ht="12.75" customHeight="1" x14ac:dyDescent="0.15">
      <c r="A47" s="61" t="str">
        <f>IF(P_21号様式!C39="","",P_21号様式!C39)</f>
        <v>古賀市</v>
      </c>
      <c r="B47" s="61"/>
      <c r="C47" s="10">
        <f>IF(P_21号様式!D39="","",P_21号様式!D39)</f>
        <v>100</v>
      </c>
      <c r="D47" s="29" t="str">
        <f>IF(P_21号様式!E39&lt;&gt; "",TEXT(INT(P_21号様式!E39),"#,##0"),"")</f>
        <v>25,084</v>
      </c>
      <c r="E47" s="30" t="str">
        <f>IF(P_21号様式!E39= "","",IF(VALUE(FIXED(P_21号様式!E39,0,TRUE))&lt;&gt;P_21号様式!E39,RIGHT(FIXED(P_21号様式!E39,3,FALSE),4),""))</f>
        <v>.999</v>
      </c>
      <c r="F47" s="29" t="str">
        <f>IF(P_21号様式!F39&lt;&gt; "",TEXT(INT(P_21号様式!F39),"#,##0"),"")</f>
        <v>0</v>
      </c>
      <c r="G47" s="30" t="str">
        <f>IF(P_21号様式!F39= "","",IF(VALUE(FIXED(P_21号様式!F39,0,TRUE))&lt;&gt;P_21号様式!F39,RIGHT(FIXED(P_21号様式!F39,3,FALSE),4),""))</f>
        <v>.001</v>
      </c>
      <c r="H47" s="29" t="str">
        <f>IF(P_21号様式!G39&lt;&gt; "",TEXT(INT(P_21号様式!G39),"#,##0"),"")</f>
        <v>0</v>
      </c>
      <c r="I47" s="30" t="str">
        <f>IF(P_21号様式!G39= "","",IF(VALUE(FIXED(P_21号様式!G39,0,TRUE))&lt;&gt;P_21号様式!G39,RIGHT(FIXED(P_21号様式!G39,3,FALSE),4),""))</f>
        <v/>
      </c>
      <c r="J47" s="29" t="str">
        <f>IF(P_21号様式!H39&lt;&gt; "",TEXT(INT(P_21号様式!H39),"#,##0"),"")</f>
        <v>25,085</v>
      </c>
      <c r="K47" s="30" t="str">
        <f>IF(P_21号様式!H39= "","",IF(VALUE(FIXED(P_21号様式!H39,0,TRUE))&lt;&gt;P_21号様式!H39,RIGHT(FIXED(P_21号様式!H39,3,FALSE),4),""))</f>
        <v/>
      </c>
      <c r="L47" s="29" t="str">
        <f>IF(P_21号様式!I39&lt;&gt; "",TEXT(INT(P_21号様式!I39),"#,##0"),"")</f>
        <v>626</v>
      </c>
      <c r="M47" s="30" t="str">
        <f>IF(P_21号様式!I39= "","",IF(VALUE(FIXED(P_21号様式!I39,0,TRUE))&lt;&gt;P_21号様式!I39,RIGHT(FIXED(P_21号様式!I39,3,FALSE),4),""))</f>
        <v/>
      </c>
      <c r="N47" s="29" t="str">
        <f>IF(P_21号様式!J39&lt;&gt; "",TEXT(INT(P_21号様式!J39),"#,##0"),"")</f>
        <v>25,711</v>
      </c>
      <c r="O47" s="30" t="str">
        <f>IF(P_21号様式!J39= "","",IF(VALUE(FIXED(P_21号様式!J39,0,TRUE))&lt;&gt;P_21号様式!J39,RIGHT(FIXED(P_21号様式!J39,3,FALSE),4),""))</f>
        <v/>
      </c>
      <c r="P47" s="29" t="str">
        <f>IF(P_21号様式!K39&lt;&gt; "",TEXT(INT(P_21号様式!K39),"#,##0"),"")</f>
        <v>2</v>
      </c>
      <c r="Q47" s="30" t="str">
        <f>IF(P_21号様式!K39= "","",IF(VALUE(FIXED(P_21号様式!K39,0,TRUE))&lt;&gt;P_21号様式!K39,RIGHT(FIXED(P_21号様式!K39,3,FALSE),4),""))</f>
        <v/>
      </c>
      <c r="R47" s="29" t="str">
        <f>IF(P_21号様式!L39&lt;&gt; "",TEXT(INT(P_21号様式!L39),"#,##0"),"")</f>
        <v>25,713</v>
      </c>
      <c r="S47" s="30" t="str">
        <f>IF(P_21号様式!L39= "","",IF(VALUE(FIXED(P_21号様式!L39,0,TRUE))&lt;&gt;P_21号様式!L39,RIGHT(FIXED(P_21号様式!L39,3,FALSE),4),""))</f>
        <v/>
      </c>
      <c r="T47" s="42">
        <f>IF(P_21号様式!M39="","",P_21号様式!M39)</f>
        <v>2.43475555209832</v>
      </c>
      <c r="U47" s="43"/>
      <c r="V47" s="44">
        <f>IF(P_21号様式!N39="","",P_21号様式!N39)</f>
        <v>8.3333333333333297E-3</v>
      </c>
      <c r="W47" s="45"/>
    </row>
    <row r="48" spans="1:23" s="12" customFormat="1" ht="12.75" customHeight="1" x14ac:dyDescent="0.15">
      <c r="A48" s="61" t="str">
        <f>IF(P_21号様式!C40="","",P_21号様式!C40)</f>
        <v>福津市</v>
      </c>
      <c r="B48" s="61"/>
      <c r="C48" s="10">
        <f>IF(P_21号様式!D40="","",P_21号様式!D40)</f>
        <v>100</v>
      </c>
      <c r="D48" s="29" t="str">
        <f>IF(P_21号様式!E40&lt;&gt; "",TEXT(INT(P_21号様式!E40),"#,##0"),"")</f>
        <v>29,764</v>
      </c>
      <c r="E48" s="30" t="str">
        <f>IF(P_21号様式!E40= "","",IF(VALUE(FIXED(P_21号様式!E40,0,TRUE))&lt;&gt;P_21号様式!E40,RIGHT(FIXED(P_21号様式!E40,3,FALSE),4),""))</f>
        <v>.999</v>
      </c>
      <c r="F48" s="29" t="str">
        <f>IF(P_21号様式!F40&lt;&gt; "",TEXT(INT(P_21号様式!F40),"#,##0"),"")</f>
        <v>0</v>
      </c>
      <c r="G48" s="30" t="str">
        <f>IF(P_21号様式!F40= "","",IF(VALUE(FIXED(P_21号様式!F40,0,TRUE))&lt;&gt;P_21号様式!F40,RIGHT(FIXED(P_21号様式!F40,3,FALSE),4),""))</f>
        <v>.001</v>
      </c>
      <c r="H48" s="29" t="str">
        <f>IF(P_21号様式!G40&lt;&gt; "",TEXT(INT(P_21号様式!G40),"#,##0"),"")</f>
        <v>0</v>
      </c>
      <c r="I48" s="30" t="str">
        <f>IF(P_21号様式!G40= "","",IF(VALUE(FIXED(P_21号様式!G40,0,TRUE))&lt;&gt;P_21号様式!G40,RIGHT(FIXED(P_21号様式!G40,3,FALSE),4),""))</f>
        <v/>
      </c>
      <c r="J48" s="29" t="str">
        <f>IF(P_21号様式!H40&lt;&gt; "",TEXT(INT(P_21号様式!H40),"#,##0"),"")</f>
        <v>29,765</v>
      </c>
      <c r="K48" s="30" t="str">
        <f>IF(P_21号様式!H40= "","",IF(VALUE(FIXED(P_21号様式!H40,0,TRUE))&lt;&gt;P_21号様式!H40,RIGHT(FIXED(P_21号様式!H40,3,FALSE),4),""))</f>
        <v/>
      </c>
      <c r="L48" s="29" t="str">
        <f>IF(P_21号様式!I40&lt;&gt; "",TEXT(INT(P_21号様式!I40),"#,##0"),"")</f>
        <v>804</v>
      </c>
      <c r="M48" s="30" t="str">
        <f>IF(P_21号様式!I40= "","",IF(VALUE(FIXED(P_21号様式!I40,0,TRUE))&lt;&gt;P_21号様式!I40,RIGHT(FIXED(P_21号様式!I40,3,FALSE),4),""))</f>
        <v/>
      </c>
      <c r="N48" s="29" t="str">
        <f>IF(P_21号様式!J40&lt;&gt; "",TEXT(INT(P_21号様式!J40),"#,##0"),"")</f>
        <v>30,569</v>
      </c>
      <c r="O48" s="30" t="str">
        <f>IF(P_21号様式!J40= "","",IF(VALUE(FIXED(P_21号様式!J40,0,TRUE))&lt;&gt;P_21号様式!J40,RIGHT(FIXED(P_21号様式!J40,3,FALSE),4),""))</f>
        <v/>
      </c>
      <c r="P48" s="29" t="str">
        <f>IF(P_21号様式!K40&lt;&gt; "",TEXT(INT(P_21号様式!K40),"#,##0"),"")</f>
        <v>0</v>
      </c>
      <c r="Q48" s="30" t="str">
        <f>IF(P_21号様式!K40= "","",IF(VALUE(FIXED(P_21号様式!K40,0,TRUE))&lt;&gt;P_21号様式!K40,RIGHT(FIXED(P_21号様式!K40,3,FALSE),4),""))</f>
        <v/>
      </c>
      <c r="R48" s="29" t="str">
        <f>IF(P_21号様式!L40&lt;&gt; "",TEXT(INT(P_21号様式!L40),"#,##0"),"")</f>
        <v>30,569</v>
      </c>
      <c r="S48" s="30" t="str">
        <f>IF(P_21号様式!L40= "","",IF(VALUE(FIXED(P_21号様式!L40,0,TRUE))&lt;&gt;P_21号様式!L40,RIGHT(FIXED(P_21号様式!L40,3,FALSE),4),""))</f>
        <v/>
      </c>
      <c r="T48" s="42">
        <f>IF(P_21号様式!M40="","",P_21号様式!M40)</f>
        <v>2.6301154764630801</v>
      </c>
      <c r="U48" s="43"/>
      <c r="V48" s="44">
        <f>IF(P_21号様式!N40="","",P_21号様式!N40)</f>
        <v>4.4444444444444398E-2</v>
      </c>
      <c r="W48" s="45"/>
    </row>
    <row r="49" spans="1:23" s="12" customFormat="1" ht="12.75" customHeight="1" x14ac:dyDescent="0.15">
      <c r="A49" s="61" t="str">
        <f>IF(P_21号様式!C41="","",P_21号様式!C41)</f>
        <v>うきは市</v>
      </c>
      <c r="B49" s="61"/>
      <c r="C49" s="10">
        <f>IF(P_21号様式!D41="","",P_21号様式!D41)</f>
        <v>100</v>
      </c>
      <c r="D49" s="29" t="str">
        <f>IF(P_21号様式!E41&lt;&gt; "",TEXT(INT(P_21号様式!E41),"#,##0"),"")</f>
        <v>11,668</v>
      </c>
      <c r="E49" s="30" t="str">
        <f>IF(P_21号様式!E41= "","",IF(VALUE(FIXED(P_21号様式!E41,0,TRUE))&lt;&gt;P_21号様式!E41,RIGHT(FIXED(P_21号様式!E41,3,FALSE),4),""))</f>
        <v>.999</v>
      </c>
      <c r="F49" s="29" t="str">
        <f>IF(P_21号様式!F41&lt;&gt; "",TEXT(INT(P_21号様式!F41),"#,##0"),"")</f>
        <v>0</v>
      </c>
      <c r="G49" s="30" t="str">
        <f>IF(P_21号様式!F41= "","",IF(VALUE(FIXED(P_21号様式!F41,0,TRUE))&lt;&gt;P_21号様式!F41,RIGHT(FIXED(P_21号様式!F41,3,FALSE),4),""))</f>
        <v>.001</v>
      </c>
      <c r="H49" s="29" t="str">
        <f>IF(P_21号様式!G41&lt;&gt; "",TEXT(INT(P_21号様式!G41),"#,##0"),"")</f>
        <v>0</v>
      </c>
      <c r="I49" s="30" t="str">
        <f>IF(P_21号様式!G41= "","",IF(VALUE(FIXED(P_21号様式!G41,0,TRUE))&lt;&gt;P_21号様式!G41,RIGHT(FIXED(P_21号様式!G41,3,FALSE),4),""))</f>
        <v/>
      </c>
      <c r="J49" s="29" t="str">
        <f>IF(P_21号様式!H41&lt;&gt; "",TEXT(INT(P_21号様式!H41),"#,##0"),"")</f>
        <v>11,669</v>
      </c>
      <c r="K49" s="30" t="str">
        <f>IF(P_21号様式!H41= "","",IF(VALUE(FIXED(P_21号様式!H41,0,TRUE))&lt;&gt;P_21号様式!H41,RIGHT(FIXED(P_21号様式!H41,3,FALSE),4),""))</f>
        <v/>
      </c>
      <c r="L49" s="29" t="str">
        <f>IF(P_21号様式!I41&lt;&gt; "",TEXT(INT(P_21号様式!I41),"#,##0"),"")</f>
        <v>394</v>
      </c>
      <c r="M49" s="30" t="str">
        <f>IF(P_21号様式!I41= "","",IF(VALUE(FIXED(P_21号様式!I41,0,TRUE))&lt;&gt;P_21号様式!I41,RIGHT(FIXED(P_21号様式!I41,3,FALSE),4),""))</f>
        <v/>
      </c>
      <c r="N49" s="29" t="str">
        <f>IF(P_21号様式!J41&lt;&gt; "",TEXT(INT(P_21号様式!J41),"#,##0"),"")</f>
        <v>12,063</v>
      </c>
      <c r="O49" s="30" t="str">
        <f>IF(P_21号様式!J41= "","",IF(VALUE(FIXED(P_21号様式!J41,0,TRUE))&lt;&gt;P_21号様式!J41,RIGHT(FIXED(P_21号様式!J41,3,FALSE),4),""))</f>
        <v/>
      </c>
      <c r="P49" s="29" t="str">
        <f>IF(P_21号様式!K41&lt;&gt; "",TEXT(INT(P_21号様式!K41),"#,##0"),"")</f>
        <v>0</v>
      </c>
      <c r="Q49" s="30" t="str">
        <f>IF(P_21号様式!K41= "","",IF(VALUE(FIXED(P_21号様式!K41,0,TRUE))&lt;&gt;P_21号様式!K41,RIGHT(FIXED(P_21号様式!K41,3,FALSE),4),""))</f>
        <v/>
      </c>
      <c r="R49" s="29" t="str">
        <f>IF(P_21号様式!L41&lt;&gt; "",TEXT(INT(P_21号様式!L41),"#,##0"),"")</f>
        <v>12,063</v>
      </c>
      <c r="S49" s="30" t="str">
        <f>IF(P_21号様式!L41= "","",IF(VALUE(FIXED(P_21号様式!L41,0,TRUE))&lt;&gt;P_21号様式!L41,RIGHT(FIXED(P_21号様式!L41,3,FALSE),4),""))</f>
        <v/>
      </c>
      <c r="T49" s="42">
        <f>IF(P_21号様式!M41="","",P_21号様式!M41)</f>
        <v>3.2661858575810299</v>
      </c>
      <c r="U49" s="43"/>
      <c r="V49" s="44">
        <f>IF(P_21号様式!N41="","",P_21号様式!N41)</f>
        <v>0.97847222222222197</v>
      </c>
      <c r="W49" s="45"/>
    </row>
    <row r="50" spans="1:23" s="12" customFormat="1" ht="12.75" customHeight="1" x14ac:dyDescent="0.15">
      <c r="A50" s="61" t="str">
        <f>IF(P_21号様式!C42="","",P_21号様式!C42)</f>
        <v>宮若市</v>
      </c>
      <c r="B50" s="61"/>
      <c r="C50" s="10">
        <f>IF(P_21号様式!D42="","",P_21号様式!D42)</f>
        <v>100</v>
      </c>
      <c r="D50" s="29" t="str">
        <f>IF(P_21号様式!E42&lt;&gt; "",TEXT(INT(P_21号様式!E42),"#,##0"),"")</f>
        <v>10,885</v>
      </c>
      <c r="E50" s="30" t="str">
        <f>IF(P_21号様式!E42= "","",IF(VALUE(FIXED(P_21号様式!E42,0,TRUE))&lt;&gt;P_21号様式!E42,RIGHT(FIXED(P_21号様式!E42,3,FALSE),4),""))</f>
        <v>.999</v>
      </c>
      <c r="F50" s="29" t="str">
        <f>IF(P_21号様式!F42&lt;&gt; "",TEXT(INT(P_21号様式!F42),"#,##0"),"")</f>
        <v>0</v>
      </c>
      <c r="G50" s="30" t="str">
        <f>IF(P_21号様式!F42= "","",IF(VALUE(FIXED(P_21号様式!F42,0,TRUE))&lt;&gt;P_21号様式!F42,RIGHT(FIXED(P_21号様式!F42,3,FALSE),4),""))</f>
        <v>.001</v>
      </c>
      <c r="H50" s="29" t="str">
        <f>IF(P_21号様式!G42&lt;&gt; "",TEXT(INT(P_21号様式!G42),"#,##0"),"")</f>
        <v>0</v>
      </c>
      <c r="I50" s="30" t="str">
        <f>IF(P_21号様式!G42= "","",IF(VALUE(FIXED(P_21号様式!G42,0,TRUE))&lt;&gt;P_21号様式!G42,RIGHT(FIXED(P_21号様式!G42,3,FALSE),4),""))</f>
        <v/>
      </c>
      <c r="J50" s="29" t="str">
        <f>IF(P_21号様式!H42&lt;&gt; "",TEXT(INT(P_21号様式!H42),"#,##0"),"")</f>
        <v>10,886</v>
      </c>
      <c r="K50" s="30" t="str">
        <f>IF(P_21号様式!H42= "","",IF(VALUE(FIXED(P_21号様式!H42,0,TRUE))&lt;&gt;P_21号様式!H42,RIGHT(FIXED(P_21号様式!H42,3,FALSE),4),""))</f>
        <v/>
      </c>
      <c r="L50" s="29" t="str">
        <f>IF(P_21号様式!I42&lt;&gt; "",TEXT(INT(P_21号様式!I42),"#,##0"),"")</f>
        <v>500</v>
      </c>
      <c r="M50" s="30" t="str">
        <f>IF(P_21号様式!I42= "","",IF(VALUE(FIXED(P_21号様式!I42,0,TRUE))&lt;&gt;P_21号様式!I42,RIGHT(FIXED(P_21号様式!I42,3,FALSE),4),""))</f>
        <v/>
      </c>
      <c r="N50" s="29" t="str">
        <f>IF(P_21号様式!J42&lt;&gt; "",TEXT(INT(P_21号様式!J42),"#,##0"),"")</f>
        <v>11,386</v>
      </c>
      <c r="O50" s="30" t="str">
        <f>IF(P_21号様式!J42= "","",IF(VALUE(FIXED(P_21号様式!J42,0,TRUE))&lt;&gt;P_21号様式!J42,RIGHT(FIXED(P_21号様式!J42,3,FALSE),4),""))</f>
        <v/>
      </c>
      <c r="P50" s="29" t="str">
        <f>IF(P_21号様式!K42&lt;&gt; "",TEXT(INT(P_21号様式!K42),"#,##0"),"")</f>
        <v>0</v>
      </c>
      <c r="Q50" s="30" t="str">
        <f>IF(P_21号様式!K42= "","",IF(VALUE(FIXED(P_21号様式!K42,0,TRUE))&lt;&gt;P_21号様式!K42,RIGHT(FIXED(P_21号様式!K42,3,FALSE),4),""))</f>
        <v/>
      </c>
      <c r="R50" s="29" t="str">
        <f>IF(P_21号様式!L42&lt;&gt; "",TEXT(INT(P_21号様式!L42),"#,##0"),"")</f>
        <v>11,386</v>
      </c>
      <c r="S50" s="30" t="str">
        <f>IF(P_21号様式!L42= "","",IF(VALUE(FIXED(P_21号様式!L42,0,TRUE))&lt;&gt;P_21号様式!L42,RIGHT(FIXED(P_21号様式!L42,3,FALSE),4),""))</f>
        <v/>
      </c>
      <c r="T50" s="42">
        <f>IF(P_21号様式!M42="","",P_21号様式!M42)</f>
        <v>4.3913578078341802</v>
      </c>
      <c r="U50" s="43"/>
      <c r="V50" s="44">
        <f>IF(P_21号様式!N42="","",P_21号様式!N42)</f>
        <v>0.96597222222222201</v>
      </c>
      <c r="W50" s="45"/>
    </row>
    <row r="51" spans="1:23" s="12" customFormat="1" ht="12.75" customHeight="1" x14ac:dyDescent="0.15">
      <c r="A51" s="61" t="str">
        <f>IF(P_21号様式!C43="","",P_21号様式!C43)</f>
        <v>嘉麻市</v>
      </c>
      <c r="B51" s="61"/>
      <c r="C51" s="10">
        <f>IF(P_21号様式!D43="","",P_21号様式!D43)</f>
        <v>100</v>
      </c>
      <c r="D51" s="29" t="str">
        <f>IF(P_21号様式!E43&lt;&gt; "",TEXT(INT(P_21号様式!E43),"#,##0"),"")</f>
        <v>14,646</v>
      </c>
      <c r="E51" s="30" t="str">
        <f>IF(P_21号様式!E43= "","",IF(VALUE(FIXED(P_21号様式!E43,0,TRUE))&lt;&gt;P_21号様式!E43,RIGHT(FIXED(P_21号様式!E43,3,FALSE),4),""))</f>
        <v>.999</v>
      </c>
      <c r="F51" s="29" t="str">
        <f>IF(P_21号様式!F43&lt;&gt; "",TEXT(INT(P_21号様式!F43),"#,##0"),"")</f>
        <v>0</v>
      </c>
      <c r="G51" s="30" t="str">
        <f>IF(P_21号様式!F43= "","",IF(VALUE(FIXED(P_21号様式!F43,0,TRUE))&lt;&gt;P_21号様式!F43,RIGHT(FIXED(P_21号様式!F43,3,FALSE),4),""))</f>
        <v>.001</v>
      </c>
      <c r="H51" s="29" t="str">
        <f>IF(P_21号様式!G43&lt;&gt; "",TEXT(INT(P_21号様式!G43),"#,##0"),"")</f>
        <v>0</v>
      </c>
      <c r="I51" s="30" t="str">
        <f>IF(P_21号様式!G43= "","",IF(VALUE(FIXED(P_21号様式!G43,0,TRUE))&lt;&gt;P_21号様式!G43,RIGHT(FIXED(P_21号様式!G43,3,FALSE),4),""))</f>
        <v/>
      </c>
      <c r="J51" s="29" t="str">
        <f>IF(P_21号様式!H43&lt;&gt; "",TEXT(INT(P_21号様式!H43),"#,##0"),"")</f>
        <v>14,647</v>
      </c>
      <c r="K51" s="30" t="str">
        <f>IF(P_21号様式!H43= "","",IF(VALUE(FIXED(P_21号様式!H43,0,TRUE))&lt;&gt;P_21号様式!H43,RIGHT(FIXED(P_21号様式!H43,3,FALSE),4),""))</f>
        <v/>
      </c>
      <c r="L51" s="29" t="str">
        <f>IF(P_21号様式!I43&lt;&gt; "",TEXT(INT(P_21号様式!I43),"#,##0"),"")</f>
        <v>537</v>
      </c>
      <c r="M51" s="30" t="str">
        <f>IF(P_21号様式!I43= "","",IF(VALUE(FIXED(P_21号様式!I43,0,TRUE))&lt;&gt;P_21号様式!I43,RIGHT(FIXED(P_21号様式!I43,3,FALSE),4),""))</f>
        <v/>
      </c>
      <c r="N51" s="29" t="str">
        <f>IF(P_21号様式!J43&lt;&gt; "",TEXT(INT(P_21号様式!J43),"#,##0"),"")</f>
        <v>15,184</v>
      </c>
      <c r="O51" s="30" t="str">
        <f>IF(P_21号様式!J43= "","",IF(VALUE(FIXED(P_21号様式!J43,0,TRUE))&lt;&gt;P_21号様式!J43,RIGHT(FIXED(P_21号様式!J43,3,FALSE),4),""))</f>
        <v/>
      </c>
      <c r="P51" s="29" t="str">
        <f>IF(P_21号様式!K43&lt;&gt; "",TEXT(INT(P_21号様式!K43),"#,##0"),"")</f>
        <v>0</v>
      </c>
      <c r="Q51" s="30" t="str">
        <f>IF(P_21号様式!K43= "","",IF(VALUE(FIXED(P_21号様式!K43,0,TRUE))&lt;&gt;P_21号様式!K43,RIGHT(FIXED(P_21号様式!K43,3,FALSE),4),""))</f>
        <v/>
      </c>
      <c r="R51" s="29" t="str">
        <f>IF(P_21号様式!L43&lt;&gt; "",TEXT(INT(P_21号様式!L43),"#,##0"),"")</f>
        <v>15,184</v>
      </c>
      <c r="S51" s="30" t="str">
        <f>IF(P_21号様式!L43= "","",IF(VALUE(FIXED(P_21号様式!L43,0,TRUE))&lt;&gt;P_21号様式!L43,RIGHT(FIXED(P_21号様式!L43,3,FALSE),4),""))</f>
        <v/>
      </c>
      <c r="T51" s="42">
        <f>IF(P_21号様式!M43="","",P_21号様式!M43)</f>
        <v>3.5366174920969402</v>
      </c>
      <c r="U51" s="43"/>
      <c r="V51" s="44">
        <f>IF(P_21号様式!N43="","",P_21号様式!N43)</f>
        <v>2.5694444444444402E-2</v>
      </c>
      <c r="W51" s="45"/>
    </row>
    <row r="52" spans="1:23" s="12" customFormat="1" ht="12.75" customHeight="1" x14ac:dyDescent="0.15">
      <c r="A52" s="61" t="str">
        <f>IF(P_21号様式!C44="","",P_21号様式!C44)</f>
        <v>朝倉市</v>
      </c>
      <c r="B52" s="61"/>
      <c r="C52" s="10">
        <f>IF(P_21号様式!D44="","",P_21号様式!D44)</f>
        <v>100</v>
      </c>
      <c r="D52" s="29" t="str">
        <f>IF(P_21号様式!E44&lt;&gt; "",TEXT(INT(P_21号様式!E44),"#,##0"),"")</f>
        <v>24,456</v>
      </c>
      <c r="E52" s="30" t="str">
        <f>IF(P_21号様式!E44= "","",IF(VALUE(FIXED(P_21号様式!E44,0,TRUE))&lt;&gt;P_21号様式!E44,RIGHT(FIXED(P_21号様式!E44,3,FALSE),4),""))</f>
        <v>.999</v>
      </c>
      <c r="F52" s="29" t="str">
        <f>IF(P_21号様式!F44&lt;&gt; "",TEXT(INT(P_21号様式!F44),"#,##0"),"")</f>
        <v>0</v>
      </c>
      <c r="G52" s="30" t="str">
        <f>IF(P_21号様式!F44= "","",IF(VALUE(FIXED(P_21号様式!F44,0,TRUE))&lt;&gt;P_21号様式!F44,RIGHT(FIXED(P_21号様式!F44,3,FALSE),4),""))</f>
        <v>.001</v>
      </c>
      <c r="H52" s="29" t="str">
        <f>IF(P_21号様式!G44&lt;&gt; "",TEXT(INT(P_21号様式!G44),"#,##0"),"")</f>
        <v>0</v>
      </c>
      <c r="I52" s="30" t="str">
        <f>IF(P_21号様式!G44= "","",IF(VALUE(FIXED(P_21号様式!G44,0,TRUE))&lt;&gt;P_21号様式!G44,RIGHT(FIXED(P_21号様式!G44,3,FALSE),4),""))</f>
        <v/>
      </c>
      <c r="J52" s="29" t="str">
        <f>IF(P_21号様式!H44&lt;&gt; "",TEXT(INT(P_21号様式!H44),"#,##0"),"")</f>
        <v>24,457</v>
      </c>
      <c r="K52" s="30" t="str">
        <f>IF(P_21号様式!H44= "","",IF(VALUE(FIXED(P_21号様式!H44,0,TRUE))&lt;&gt;P_21号様式!H44,RIGHT(FIXED(P_21号様式!H44,3,FALSE),4),""))</f>
        <v/>
      </c>
      <c r="L52" s="29" t="str">
        <f>IF(P_21号様式!I44&lt;&gt; "",TEXT(INT(P_21号様式!I44),"#,##0"),"")</f>
        <v>902</v>
      </c>
      <c r="M52" s="30" t="str">
        <f>IF(P_21号様式!I44= "","",IF(VALUE(FIXED(P_21号様式!I44,0,TRUE))&lt;&gt;P_21号様式!I44,RIGHT(FIXED(P_21号様式!I44,3,FALSE),4),""))</f>
        <v/>
      </c>
      <c r="N52" s="29" t="str">
        <f>IF(P_21号様式!J44&lt;&gt; "",TEXT(INT(P_21号様式!J44),"#,##0"),"")</f>
        <v>25,359</v>
      </c>
      <c r="O52" s="30" t="str">
        <f>IF(P_21号様式!J44= "","",IF(VALUE(FIXED(P_21号様式!J44,0,TRUE))&lt;&gt;P_21号様式!J44,RIGHT(FIXED(P_21号様式!J44,3,FALSE),4),""))</f>
        <v/>
      </c>
      <c r="P52" s="29" t="str">
        <f>IF(P_21号様式!K44&lt;&gt; "",TEXT(INT(P_21号様式!K44),"#,##0"),"")</f>
        <v>3</v>
      </c>
      <c r="Q52" s="30" t="str">
        <f>IF(P_21号様式!K44= "","",IF(VALUE(FIXED(P_21号様式!K44,0,TRUE))&lt;&gt;P_21号様式!K44,RIGHT(FIXED(P_21号様式!K44,3,FALSE),4),""))</f>
        <v/>
      </c>
      <c r="R52" s="29" t="str">
        <f>IF(P_21号様式!L44&lt;&gt; "",TEXT(INT(P_21号様式!L44),"#,##0"),"")</f>
        <v>25,362</v>
      </c>
      <c r="S52" s="30" t="str">
        <f>IF(P_21号様式!L44= "","",IF(VALUE(FIXED(P_21号様式!L44,0,TRUE))&lt;&gt;P_21号様式!L44,RIGHT(FIXED(P_21号様式!L44,3,FALSE),4),""))</f>
        <v/>
      </c>
      <c r="T52" s="42">
        <f>IF(P_21号様式!M44="","",P_21号様式!M44)</f>
        <v>3.5569225915848399</v>
      </c>
      <c r="U52" s="43"/>
      <c r="V52" s="44">
        <f>IF(P_21号様式!N44="","",P_21号様式!N44)</f>
        <v>7.2222222222222202E-2</v>
      </c>
      <c r="W52" s="45"/>
    </row>
    <row r="53" spans="1:23" s="12" customFormat="1" ht="13.5" customHeight="1" x14ac:dyDescent="0.15">
      <c r="C53" s="13"/>
      <c r="D53" s="13"/>
      <c r="E53" s="13"/>
      <c r="F53" s="14"/>
      <c r="G53" s="13"/>
      <c r="H53" s="13"/>
      <c r="I53" s="13"/>
      <c r="J53" s="14"/>
      <c r="K53" s="13"/>
      <c r="L53" s="13"/>
      <c r="M53" s="13"/>
      <c r="N53" s="13"/>
      <c r="O53" s="15"/>
      <c r="P53" s="16"/>
    </row>
    <row r="54" spans="1:23" s="12" customFormat="1" ht="12.75" customHeight="1" x14ac:dyDescent="0.15">
      <c r="A54" s="59" t="s">
        <v>30</v>
      </c>
      <c r="B54" s="59"/>
      <c r="C54" s="17">
        <f>IF(P_21号様式!O2="","",P_21号様式!O2)</f>
        <v>100</v>
      </c>
      <c r="D54" s="18" t="str">
        <f>IF(P_21号様式!P2&lt;&gt; "",TEXT(INT(P_21号様式!P2),"#,##0"),"")</f>
        <v>1,013,444</v>
      </c>
      <c r="E54" s="11" t="str">
        <f>IF(P_21号様式!P2= "","",IF(VALUE(FIXED(P_21号様式!P2,0,TRUE))&lt;&gt;P_21号様式!P2,RIGHT(FIXED(P_21号様式!P2,3,FALSE),4),""))</f>
        <v>.983</v>
      </c>
      <c r="F54" s="18" t="str">
        <f>IF(P_21号様式!Q2&lt;&gt; "",TEXT(INT(P_21号様式!Q2),"#,##0"),"")</f>
        <v>0</v>
      </c>
      <c r="G54" s="11" t="str">
        <f>IF(P_21号様式!Q2= "","",IF(VALUE(FIXED(P_21号様式!Q2,0,TRUE))&lt;&gt;P_21号様式!Q2,RIGHT(FIXED(P_21号様式!Q2,3,FALSE),4),""))</f>
        <v>.017</v>
      </c>
      <c r="H54" s="18" t="str">
        <f>IF(P_21号様式!R2&lt;&gt; "",TEXT(INT(P_21号様式!R2),"#,##0"),"")</f>
        <v>0</v>
      </c>
      <c r="I54" s="11" t="str">
        <f>IF(P_21号様式!R2= "","",IF(VALUE(FIXED(P_21号様式!R2,0,TRUE))&lt;&gt;P_21号様式!R2,RIGHT(FIXED(P_21号様式!R2,3,FALSE),4),""))</f>
        <v/>
      </c>
      <c r="J54" s="18" t="str">
        <f>IF(P_21号様式!S2&lt;&gt; "",TEXT(INT(P_21号様式!S2),"#,##0"),"")</f>
        <v>1,013,445</v>
      </c>
      <c r="K54" s="11" t="str">
        <f>IF(P_21号様式!S2= "","",IF(VALUE(FIXED(P_21号様式!S2,0,TRUE))&lt;&gt;P_21号様式!S2,RIGHT(FIXED(P_21号様式!S2,3,FALSE),4),""))</f>
        <v/>
      </c>
      <c r="L54" s="18" t="str">
        <f>IF(P_21号様式!T2&lt;&gt; "",TEXT(INT(P_21号様式!T2),"#,##0"),"")</f>
        <v>27,045</v>
      </c>
      <c r="M54" s="11" t="str">
        <f>IF(P_21号様式!T2= "","",IF(VALUE(FIXED(P_21号様式!T2,0,TRUE))&lt;&gt;P_21号様式!T2,RIGHT(FIXED(P_21号様式!T2,3,FALSE),4),""))</f>
        <v/>
      </c>
      <c r="N54" s="18" t="str">
        <f>IF(P_21号様式!U2&lt;&gt; "",TEXT(INT(P_21号様式!U2),"#,##0"),"")</f>
        <v>1,040,490</v>
      </c>
      <c r="O54" s="11" t="str">
        <f>IF(P_21号様式!U2= "","",IF(VALUE(FIXED(P_21号様式!U2,0,TRUE))&lt;&gt;P_21号様式!U2,RIGHT(FIXED(P_21号様式!U2,3,FALSE),4),""))</f>
        <v/>
      </c>
      <c r="P54" s="18" t="str">
        <f>IF(P_21号様式!V2&lt;&gt; "",TEXT(INT(P_21号様式!V2),"#,##0"),"")</f>
        <v>35</v>
      </c>
      <c r="Q54" s="11" t="str">
        <f>IF(P_21号様式!V2= "","",IF(VALUE(FIXED(P_21号様式!V2,0,TRUE))&lt;&gt;P_21号様式!V2,RIGHT(FIXED(P_21号様式!V2,3,FALSE),4),""))</f>
        <v/>
      </c>
      <c r="R54" s="18" t="str">
        <f>IF(P_21号様式!W2&lt;&gt; "",TEXT(INT(P_21号様式!W2),"#,##0"),"")</f>
        <v>1,040,525</v>
      </c>
      <c r="S54" s="11" t="str">
        <f>IF(P_21号様式!W2= "","",IF(VALUE(FIXED(P_21号様式!W2,0,TRUE))&lt;&gt;P_21号様式!W2,RIGHT(FIXED(P_21号様式!W2,3,FALSE),4),""))</f>
        <v/>
      </c>
      <c r="T54" s="42">
        <f>IF(P_21号様式!X2="","",P_21号様式!X2)</f>
        <v>2.5992561197128299</v>
      </c>
      <c r="U54" s="43"/>
      <c r="V54" s="44">
        <f>IF(P_21号様式!Y2="","",P_21号様式!Y2)</f>
        <v>0.10347222222222199</v>
      </c>
      <c r="W54" s="45"/>
    </row>
    <row r="55" spans="1:23" s="12" customFormat="1" ht="12.75" customHeight="1" x14ac:dyDescent="0.15">
      <c r="A55" s="59" t="s">
        <v>31</v>
      </c>
      <c r="B55" s="59"/>
      <c r="C55" s="17">
        <f>IF(P_21号様式!Z2="","",P_21号様式!Z2)</f>
        <v>100</v>
      </c>
      <c r="D55" s="18" t="str">
        <f>IF(P_21号様式!AA2&lt;&gt; "",TEXT(INT(P_21号様式!AA2),"#,##0"),"")</f>
        <v>844,213</v>
      </c>
      <c r="E55" s="11" t="str">
        <f>IF(P_21号様式!AA2= "","",IF(VALUE(FIXED(P_21号様式!AA2,0,TRUE))&lt;&gt;P_21号様式!AA2,RIGHT(FIXED(P_21号様式!AA2,3,FALSE),4),""))</f>
        <v>.973</v>
      </c>
      <c r="F55" s="18" t="str">
        <f>IF(P_21号様式!AB2&lt;&gt; "",TEXT(INT(P_21号様式!AB2),"#,##0"),"")</f>
        <v>0</v>
      </c>
      <c r="G55" s="11" t="str">
        <f>IF(P_21号様式!AB2= "","",IF(VALUE(FIXED(P_21号様式!AB2,0,TRUE))&lt;&gt;P_21号様式!AB2,RIGHT(FIXED(P_21号様式!AB2,3,FALSE),4),""))</f>
        <v>.027</v>
      </c>
      <c r="H55" s="18" t="str">
        <f>IF(P_21号様式!AC2&lt;&gt; "",TEXT(INT(P_21号様式!AC2),"#,##0"),"")</f>
        <v>0</v>
      </c>
      <c r="I55" s="11" t="str">
        <f>IF(P_21号様式!AC2= "","",IF(VALUE(FIXED(P_21号様式!AC2,0,TRUE))&lt;&gt;P_21号様式!AC2,RIGHT(FIXED(P_21号様式!AC2,3,FALSE),4),""))</f>
        <v/>
      </c>
      <c r="J55" s="18" t="str">
        <f>IF(P_21号様式!AD2&lt;&gt; "",TEXT(INT(P_21号様式!AD2),"#,##0"),"")</f>
        <v>844,214</v>
      </c>
      <c r="K55" s="11" t="str">
        <f>IF(P_21号様式!AD2= "","",IF(VALUE(FIXED(P_21号様式!AD2,0,TRUE))&lt;&gt;P_21号様式!AD2,RIGHT(FIXED(P_21号様式!AD2,3,FALSE),4),""))</f>
        <v/>
      </c>
      <c r="L55" s="18" t="str">
        <f>IF(P_21号様式!AE2&lt;&gt; "",TEXT(INT(P_21号様式!AE2),"#,##0"),"")</f>
        <v>24,730</v>
      </c>
      <c r="M55" s="11" t="str">
        <f>IF(P_21号様式!AE2= "","",IF(VALUE(FIXED(P_21号様式!AE2,0,TRUE))&lt;&gt;P_21号様式!AE2,RIGHT(FIXED(P_21号様式!AE2,3,FALSE),4),""))</f>
        <v/>
      </c>
      <c r="N55" s="18" t="str">
        <f>IF(P_21号様式!AF2&lt;&gt; "",TEXT(INT(P_21号様式!AF2),"#,##0"),"")</f>
        <v>868,944</v>
      </c>
      <c r="O55" s="11" t="str">
        <f>IF(P_21号様式!AF2= "","",IF(VALUE(FIXED(P_21号様式!AF2,0,TRUE))&lt;&gt;P_21号様式!AF2,RIGHT(FIXED(P_21号様式!AF2,3,FALSE),4),""))</f>
        <v/>
      </c>
      <c r="P55" s="18" t="str">
        <f>IF(P_21号様式!AG2&lt;&gt; "",TEXT(INT(P_21号様式!AG2),"#,##0"),"")</f>
        <v>15</v>
      </c>
      <c r="Q55" s="11" t="str">
        <f>IF(P_21号様式!AG2= "","",IF(VALUE(FIXED(P_21号様式!AG2,0,TRUE))&lt;&gt;P_21号様式!AG2,RIGHT(FIXED(P_21号様式!AG2,3,FALSE),4),""))</f>
        <v/>
      </c>
      <c r="R55" s="18" t="str">
        <f>IF(P_21号様式!AH2&lt;&gt; "",TEXT(INT(P_21号様式!AH2),"#,##0"),"")</f>
        <v>868,959</v>
      </c>
      <c r="S55" s="11" t="str">
        <f>IF(P_21号様式!AH2= "","",IF(VALUE(FIXED(P_21号様式!AH2,0,TRUE))&lt;&gt;P_21号様式!AH2,RIGHT(FIXED(P_21号様式!AH2,3,FALSE),4),""))</f>
        <v/>
      </c>
      <c r="T55" s="42">
        <f>IF(P_21号様式!AI2="","",P_21号様式!AI2)</f>
        <v>2.8459831703769201</v>
      </c>
      <c r="U55" s="43"/>
      <c r="V55" s="44">
        <f>IF(P_21号様式!AJ2="","",P_21号様式!AJ2)</f>
        <v>0.15972222222222199</v>
      </c>
      <c r="W55" s="45"/>
    </row>
    <row r="56" spans="1:23" s="12" customFormat="1" ht="12.75" customHeight="1" x14ac:dyDescent="0.15">
      <c r="A56" s="59" t="s">
        <v>32</v>
      </c>
      <c r="B56" s="59"/>
      <c r="C56" s="17">
        <f>IF(P_21号様式!AK2="","",P_21号様式!AK2)</f>
        <v>100</v>
      </c>
      <c r="D56" s="18" t="str">
        <f>IF(P_21号様式!AL2&lt;&gt; "",TEXT(INT(P_21号様式!AL2),"#,##0"),"")</f>
        <v>248,938</v>
      </c>
      <c r="E56" s="11" t="str">
        <f>IF(P_21号様式!AL2= "","",IF(VALUE(FIXED(P_21号様式!AL2,0,TRUE))&lt;&gt;P_21号様式!AL2,RIGHT(FIXED(P_21号様式!AL2,3,FALSE),4),""))</f>
        <v>.969</v>
      </c>
      <c r="F56" s="18" t="str">
        <f>IF(P_21号様式!AM2&lt;&gt; "",TEXT(INT(P_21号様式!AM2),"#,##0"),"")</f>
        <v>0</v>
      </c>
      <c r="G56" s="11" t="str">
        <f>IF(P_21号様式!AM2= "","",IF(VALUE(FIXED(P_21号様式!AM2,0,TRUE))&lt;&gt;P_21号様式!AM2,RIGHT(FIXED(P_21号様式!AM2,3,FALSE),4),""))</f>
        <v>.031</v>
      </c>
      <c r="H56" s="18" t="str">
        <f>IF(P_21号様式!AN2&lt;&gt; "",TEXT(INT(P_21号様式!AN2),"#,##0"),"")</f>
        <v>0</v>
      </c>
      <c r="I56" s="11" t="str">
        <f>IF(P_21号様式!AN2= "","",IF(VALUE(FIXED(P_21号様式!AN2,0,TRUE))&lt;&gt;P_21号様式!AN2,RIGHT(FIXED(P_21号様式!AN2,3,FALSE),4),""))</f>
        <v/>
      </c>
      <c r="J56" s="18" t="str">
        <f>IF(P_21号様式!AO2&lt;&gt; "",TEXT(INT(P_21号様式!AO2),"#,##0"),"")</f>
        <v>248,939</v>
      </c>
      <c r="K56" s="11" t="str">
        <f>IF(P_21号様式!AO2= "","",IF(VALUE(FIXED(P_21号様式!AO2,0,TRUE))&lt;&gt;P_21号様式!AO2,RIGHT(FIXED(P_21号様式!AO2,3,FALSE),4),""))</f>
        <v/>
      </c>
      <c r="L56" s="18" t="str">
        <f>IF(P_21号様式!AP2&lt;&gt; "",TEXT(INT(P_21号様式!AP2),"#,##0"),"")</f>
        <v>8,195</v>
      </c>
      <c r="M56" s="11" t="str">
        <f>IF(P_21号様式!AP2= "","",IF(VALUE(FIXED(P_21号様式!AP2,0,TRUE))&lt;&gt;P_21号様式!AP2,RIGHT(FIXED(P_21号様式!AP2,3,FALSE),4),""))</f>
        <v/>
      </c>
      <c r="N56" s="18" t="str">
        <f>IF(P_21号様式!AQ2&lt;&gt; "",TEXT(INT(P_21号様式!AQ2),"#,##0"),"")</f>
        <v>257,134</v>
      </c>
      <c r="O56" s="11" t="str">
        <f>IF(P_21号様式!AQ2= "","",IF(VALUE(FIXED(P_21号様式!AQ2,0,TRUE))&lt;&gt;P_21号様式!AQ2,RIGHT(FIXED(P_21号様式!AQ2,3,FALSE),4),""))</f>
        <v/>
      </c>
      <c r="P56" s="18" t="str">
        <f>IF(P_21号様式!AR2&lt;&gt; "",TEXT(INT(P_21号様式!AR2),"#,##0"),"")</f>
        <v>3</v>
      </c>
      <c r="Q56" s="11" t="str">
        <f>IF(P_21号様式!AR2= "","",IF(VALUE(FIXED(P_21号様式!AR2,0,TRUE))&lt;&gt;P_21号様式!AR2,RIGHT(FIXED(P_21号様式!AR2,3,FALSE),4),""))</f>
        <v/>
      </c>
      <c r="R56" s="18" t="str">
        <f>IF(P_21号様式!AS2&lt;&gt; "",TEXT(INT(P_21号様式!AS2),"#,##0"),"")</f>
        <v>257,137</v>
      </c>
      <c r="S56" s="11" t="str">
        <f>IF(P_21号様式!AS2= "","",IF(VALUE(FIXED(P_21号様式!AS2,0,TRUE))&lt;&gt;P_21号様式!AS2,RIGHT(FIXED(P_21号様式!AS2,3,FALSE),4),""))</f>
        <v/>
      </c>
      <c r="T56" s="42">
        <f>IF(P_21号様式!AT2="","",P_21号様式!AT2)</f>
        <v>3.1870542207564898</v>
      </c>
      <c r="U56" s="43"/>
      <c r="V56" s="44">
        <f>IF(P_21号様式!AU2="","",P_21号様式!AU2)</f>
        <v>2.2222222222222199E-2</v>
      </c>
      <c r="W56" s="45"/>
    </row>
    <row r="57" spans="1:23" s="12" customFormat="1" ht="12.75" customHeight="1" x14ac:dyDescent="0.15">
      <c r="A57" s="59" t="s">
        <v>33</v>
      </c>
      <c r="B57" s="59"/>
      <c r="C57" s="17">
        <f>IF(P_21号様式!AV2="","",P_21号様式!AV2)</f>
        <v>100</v>
      </c>
      <c r="D57" s="18" t="str">
        <f>IF(P_21号様式!AW2&lt;&gt; "",TEXT(INT(P_21号様式!AW2),"#,##0"),"")</f>
        <v>2,106,597</v>
      </c>
      <c r="E57" s="11" t="str">
        <f>IF(P_21号様式!AW2= "","",IF(VALUE(FIXED(P_21号様式!AW2,0,TRUE))&lt;&gt;P_21号様式!AW2,RIGHT(FIXED(P_21号様式!AW2,3,FALSE),4),""))</f>
        <v>.925</v>
      </c>
      <c r="F57" s="18" t="str">
        <f>IF(P_21号様式!AX2&lt;&gt; "",TEXT(INT(P_21号様式!AX2),"#,##0"),"")</f>
        <v>0</v>
      </c>
      <c r="G57" s="11" t="str">
        <f>IF(P_21号様式!AX2= "","",IF(VALUE(FIXED(P_21号様式!AX2,0,TRUE))&lt;&gt;P_21号様式!AX2,RIGHT(FIXED(P_21号様式!AX2,3,FALSE),4),""))</f>
        <v>.075</v>
      </c>
      <c r="H57" s="18" t="str">
        <f>IF(P_21号様式!AY2&lt;&gt; "",TEXT(INT(P_21号様式!AY2),"#,##0"),"")</f>
        <v>0</v>
      </c>
      <c r="I57" s="11" t="str">
        <f>IF(P_21号様式!AY2= "","",IF(VALUE(FIXED(P_21号様式!AY2,0,TRUE))&lt;&gt;P_21号様式!AY2,RIGHT(FIXED(P_21号様式!AY2,3,FALSE),4),""))</f>
        <v/>
      </c>
      <c r="J57" s="18" t="str">
        <f>IF(P_21号様式!AZ2&lt;&gt; "",TEXT(INT(P_21号様式!AZ2),"#,##0"),"")</f>
        <v>2,106,598</v>
      </c>
      <c r="K57" s="11" t="str">
        <f>IF(P_21号様式!AZ2= "","",IF(VALUE(FIXED(P_21号様式!AZ2,0,TRUE))&lt;&gt;P_21号様式!AZ2,RIGHT(FIXED(P_21号様式!AZ2,3,FALSE),4),""))</f>
        <v/>
      </c>
      <c r="L57" s="18" t="str">
        <f>IF(P_21号様式!BA2&lt;&gt; "",TEXT(INT(P_21号様式!BA2),"#,##0"),"")</f>
        <v>59,970</v>
      </c>
      <c r="M57" s="11" t="str">
        <f>IF(P_21号様式!BA2= "","",IF(VALUE(FIXED(P_21号様式!BA2,0,TRUE))&lt;&gt;P_21号様式!BA2,RIGHT(FIXED(P_21号様式!BA2,3,FALSE),4),""))</f>
        <v/>
      </c>
      <c r="N57" s="18" t="str">
        <f>IF(P_21号様式!BB2&lt;&gt; "",TEXT(INT(P_21号様式!BB2),"#,##0"),"")</f>
        <v>2,166,568</v>
      </c>
      <c r="O57" s="11" t="str">
        <f>IF(P_21号様式!BB2= "","",IF(VALUE(FIXED(P_21号様式!BB2,0,TRUE))&lt;&gt;P_21号様式!BB2,RIGHT(FIXED(P_21号様式!BB2,3,FALSE),4),""))</f>
        <v/>
      </c>
      <c r="P57" s="18" t="str">
        <f>IF(P_21号様式!BC2&lt;&gt; "",TEXT(INT(P_21号様式!BC2),"#,##0"),"")</f>
        <v>53</v>
      </c>
      <c r="Q57" s="11" t="str">
        <f>IF(P_21号様式!BC2= "","",IF(VALUE(FIXED(P_21号様式!BC2,0,TRUE))&lt;&gt;P_21号様式!BC2,RIGHT(FIXED(P_21号様式!BC2,3,FALSE),4),""))</f>
        <v/>
      </c>
      <c r="R57" s="18" t="str">
        <f>IF(P_21号様式!BD2&lt;&gt; "",TEXT(INT(P_21号様式!BD2),"#,##0"),"")</f>
        <v>2,166,621</v>
      </c>
      <c r="S57" s="11" t="str">
        <f>IF(P_21号様式!BD2= "","",IF(VALUE(FIXED(P_21号様式!BD2,0,TRUE))&lt;&gt;P_21号様式!BD2,RIGHT(FIXED(P_21号様式!BD2,3,FALSE),4),""))</f>
        <v/>
      </c>
      <c r="T57" s="42">
        <f>IF(P_21号様式!BE2="","",P_21号様式!BE2)</f>
        <v>2.7679722030418601</v>
      </c>
      <c r="U57" s="43"/>
      <c r="V57" s="44">
        <f>IF(P_21号様式!BF2="","",P_21号様式!BF2)</f>
        <v>0.15972222222222199</v>
      </c>
      <c r="W57" s="45"/>
    </row>
    <row r="58" spans="1:23" s="19" customFormat="1" ht="6.75" customHeight="1" x14ac:dyDescent="0.15">
      <c r="B58" s="20"/>
      <c r="C58" s="20"/>
      <c r="F58" s="4"/>
      <c r="J58" s="4"/>
      <c r="P58" s="4"/>
    </row>
    <row r="59" spans="1:23" s="19" customFormat="1" ht="10.5" customHeight="1" x14ac:dyDescent="0.15">
      <c r="A59" s="38" t="s">
        <v>0</v>
      </c>
      <c r="B59" s="38"/>
      <c r="C59" s="38"/>
      <c r="D59" s="38"/>
      <c r="H59" s="39" t="s">
        <v>1</v>
      </c>
      <c r="I59" s="39"/>
      <c r="J59" s="39"/>
      <c r="K59" s="39"/>
      <c r="L59" s="39"/>
      <c r="M59" s="39"/>
      <c r="N59" s="39"/>
      <c r="O59" s="39"/>
      <c r="P59" s="22"/>
      <c r="Q59" s="3"/>
      <c r="R59" s="3"/>
      <c r="S59" s="3"/>
      <c r="V59" s="34" t="s">
        <v>41</v>
      </c>
      <c r="W59" s="34"/>
    </row>
    <row r="60" spans="1:23" s="19" customFormat="1" ht="15" customHeight="1" x14ac:dyDescent="0.15">
      <c r="A60" s="38"/>
      <c r="B60" s="38"/>
      <c r="C60" s="38"/>
      <c r="D60" s="38"/>
      <c r="G60" s="21"/>
      <c r="H60" s="39"/>
      <c r="I60" s="39"/>
      <c r="J60" s="39"/>
      <c r="K60" s="39"/>
      <c r="L60" s="39"/>
      <c r="M60" s="39"/>
      <c r="N60" s="39"/>
      <c r="O60" s="39"/>
      <c r="P60" s="4"/>
      <c r="V60" s="34"/>
      <c r="W60" s="34"/>
    </row>
    <row r="61" spans="1:23" s="19" customFormat="1" ht="15" customHeight="1" x14ac:dyDescent="0.15">
      <c r="A61" s="4"/>
      <c r="B61" s="41">
        <f>IF(パラメタシート!B1="","",パラメタシート!B1)</f>
        <v>45592</v>
      </c>
      <c r="C61" s="41"/>
      <c r="D61" s="41"/>
      <c r="E61" s="41"/>
      <c r="F61" s="41"/>
      <c r="G61" s="23"/>
      <c r="I61" s="22"/>
      <c r="J61" s="22"/>
      <c r="O61" s="22"/>
      <c r="P61" s="35" t="str">
        <f>IF(P_21号様式!BH59="0","即日　開票","翌日　開票")</f>
        <v>即日　開票</v>
      </c>
      <c r="Q61" s="35"/>
      <c r="R61" s="32" t="s">
        <v>2</v>
      </c>
      <c r="S61" s="36" t="str">
        <f>IF(P_21号様式!BI59="","時   　 分　現在",P_21号様式!BI59)</f>
        <v>時   　 分　現在</v>
      </c>
      <c r="T61" s="36"/>
      <c r="U61" s="36"/>
      <c r="V61" s="36"/>
      <c r="W61" s="24"/>
    </row>
    <row r="62" spans="1:23" s="19" customFormat="1" ht="15" customHeight="1" x14ac:dyDescent="0.15">
      <c r="B62" s="40" t="str">
        <f>IF(P_21号様式!BG59="","",P_21号様式!BG59)</f>
        <v>衆議院比例代表選出議員選挙</v>
      </c>
      <c r="C62" s="40"/>
      <c r="D62" s="40"/>
      <c r="E62" s="40"/>
      <c r="F62" s="40"/>
      <c r="H62" s="22"/>
      <c r="I62" s="22"/>
      <c r="J62" s="22"/>
      <c r="O62" s="28"/>
      <c r="P62" s="35" t="s">
        <v>3</v>
      </c>
      <c r="Q62" s="35"/>
      <c r="R62" s="32" t="s">
        <v>4</v>
      </c>
      <c r="S62" s="37">
        <f>IF(P_21号様式!BF59="","時   　 分　結了",P_21号様式!BF59)</f>
        <v>0.15972222222222199</v>
      </c>
      <c r="T62" s="37"/>
      <c r="U62" s="37"/>
      <c r="V62" s="37"/>
      <c r="W62" s="24"/>
    </row>
    <row r="63" spans="1:23" s="19" customFormat="1" ht="8.25" customHeight="1" x14ac:dyDescent="0.15">
      <c r="B63" s="4"/>
      <c r="C63" s="4"/>
      <c r="D63" s="4"/>
      <c r="E63" s="4"/>
      <c r="F63" s="25"/>
      <c r="G63" s="25"/>
      <c r="H63" s="25"/>
      <c r="I63" s="25"/>
      <c r="J63" s="25"/>
      <c r="K63" s="25"/>
      <c r="L63" s="25"/>
      <c r="M63" s="25"/>
      <c r="N63" s="5"/>
      <c r="O63" s="5"/>
      <c r="P63" s="5"/>
      <c r="Q63" s="60"/>
      <c r="R63" s="60"/>
      <c r="S63" s="60"/>
    </row>
    <row r="64" spans="1:23" s="7" customFormat="1" x14ac:dyDescent="0.15">
      <c r="A64" s="51" t="s">
        <v>5</v>
      </c>
      <c r="B64" s="52"/>
      <c r="C64" s="6"/>
      <c r="D64" s="57" t="s">
        <v>6</v>
      </c>
      <c r="E64" s="58"/>
      <c r="F64" s="57" t="s">
        <v>7</v>
      </c>
      <c r="G64" s="58"/>
      <c r="H64" s="57" t="s">
        <v>8</v>
      </c>
      <c r="I64" s="58"/>
      <c r="J64" s="57" t="s">
        <v>9</v>
      </c>
      <c r="K64" s="58"/>
      <c r="L64" s="57" t="s">
        <v>10</v>
      </c>
      <c r="M64" s="58"/>
      <c r="N64" s="57" t="s">
        <v>11</v>
      </c>
      <c r="O64" s="58"/>
      <c r="P64" s="57" t="s">
        <v>12</v>
      </c>
      <c r="Q64" s="58"/>
      <c r="R64" s="57" t="s">
        <v>13</v>
      </c>
      <c r="S64" s="58"/>
      <c r="T64" s="57"/>
      <c r="U64" s="58"/>
      <c r="V64" s="57"/>
      <c r="W64" s="58"/>
    </row>
    <row r="65" spans="1:23" s="7" customFormat="1" x14ac:dyDescent="0.15">
      <c r="A65" s="53"/>
      <c r="B65" s="54"/>
      <c r="C65" s="8" t="s">
        <v>14</v>
      </c>
      <c r="D65" s="46" t="s">
        <v>35</v>
      </c>
      <c r="E65" s="47"/>
      <c r="F65" s="46" t="s">
        <v>15</v>
      </c>
      <c r="G65" s="48"/>
      <c r="H65" s="46" t="s">
        <v>37</v>
      </c>
      <c r="I65" s="48"/>
      <c r="J65" s="46" t="s">
        <v>16</v>
      </c>
      <c r="K65" s="48"/>
      <c r="L65" s="46" t="s">
        <v>17</v>
      </c>
      <c r="M65" s="48"/>
      <c r="N65" s="46" t="s">
        <v>18</v>
      </c>
      <c r="O65" s="48"/>
      <c r="P65" s="46" t="s">
        <v>36</v>
      </c>
      <c r="Q65" s="48"/>
      <c r="R65" s="46" t="s">
        <v>19</v>
      </c>
      <c r="S65" s="48"/>
      <c r="T65" s="46" t="s">
        <v>20</v>
      </c>
      <c r="U65" s="48"/>
      <c r="V65" s="62" t="s">
        <v>21</v>
      </c>
      <c r="W65" s="63"/>
    </row>
    <row r="66" spans="1:23" s="7" customFormat="1" x14ac:dyDescent="0.15">
      <c r="A66" s="55"/>
      <c r="B66" s="56"/>
      <c r="C66" s="9" t="s">
        <v>22</v>
      </c>
      <c r="D66" s="49"/>
      <c r="E66" s="50"/>
      <c r="F66" s="49" t="s">
        <v>23</v>
      </c>
      <c r="G66" s="50"/>
      <c r="H66" s="49" t="s">
        <v>24</v>
      </c>
      <c r="I66" s="50"/>
      <c r="J66" s="49" t="s">
        <v>25</v>
      </c>
      <c r="K66" s="50"/>
      <c r="L66" s="49"/>
      <c r="M66" s="50"/>
      <c r="N66" s="49" t="s">
        <v>26</v>
      </c>
      <c r="O66" s="50"/>
      <c r="P66" s="49" t="s">
        <v>27</v>
      </c>
      <c r="Q66" s="50"/>
      <c r="R66" s="49" t="s">
        <v>28</v>
      </c>
      <c r="S66" s="50"/>
      <c r="T66" s="49" t="s">
        <v>29</v>
      </c>
      <c r="U66" s="50"/>
      <c r="V66" s="64"/>
      <c r="W66" s="65"/>
    </row>
    <row r="67" spans="1:23" s="12" customFormat="1" ht="12.75" customHeight="1" x14ac:dyDescent="0.15">
      <c r="A67" s="61" t="str">
        <f>IF(P_21号様式!C45="","",P_21号様式!C45)</f>
        <v>みやま市</v>
      </c>
      <c r="B67" s="61"/>
      <c r="C67" s="10">
        <f>IF(P_21号様式!D45="","",P_21号様式!D45)</f>
        <v>100</v>
      </c>
      <c r="D67" s="29" t="str">
        <f>IF(P_21号様式!E45&lt;&gt; "",TEXT(INT(P_21号様式!E45),"#,##0"),"")</f>
        <v>15,482</v>
      </c>
      <c r="E67" s="30" t="str">
        <f>IF(P_21号様式!E45= "","",IF(VALUE(FIXED(P_21号様式!E45,0,TRUE))&lt;&gt;P_21号様式!E45,RIGHT(FIXED(P_21号様式!E45,3,FALSE),4),""))</f>
        <v>.999</v>
      </c>
      <c r="F67" s="29" t="str">
        <f>IF(P_21号様式!F45&lt;&gt; "",TEXT(INT(P_21号様式!F45),"#,##0"),"")</f>
        <v>0</v>
      </c>
      <c r="G67" s="30" t="str">
        <f>IF(P_21号様式!F45= "","",IF(VALUE(FIXED(P_21号様式!F45,0,TRUE))&lt;&gt;P_21号様式!F45,RIGHT(FIXED(P_21号様式!F45,3,FALSE),4),""))</f>
        <v>.001</v>
      </c>
      <c r="H67" s="29" t="str">
        <f>IF(P_21号様式!G45&lt;&gt; "",TEXT(INT(P_21号様式!G45),"#,##0"),"")</f>
        <v>0</v>
      </c>
      <c r="I67" s="30" t="str">
        <f>IF(P_21号様式!G45= "","",IF(VALUE(FIXED(P_21号様式!G45,0,TRUE))&lt;&gt;P_21号様式!G45,RIGHT(FIXED(P_21号様式!G45,3,FALSE),4),""))</f>
        <v/>
      </c>
      <c r="J67" s="29" t="str">
        <f>IF(P_21号様式!H45&lt;&gt; "",TEXT(INT(P_21号様式!H45),"#,##0"),"")</f>
        <v>15,483</v>
      </c>
      <c r="K67" s="30" t="str">
        <f>IF(P_21号様式!H45= "","",IF(VALUE(FIXED(P_21号様式!H45,0,TRUE))&lt;&gt;P_21号様式!H45,RIGHT(FIXED(P_21号様式!H45,3,FALSE),4),""))</f>
        <v/>
      </c>
      <c r="L67" s="29" t="str">
        <f>IF(P_21号様式!I45&lt;&gt; "",TEXT(INT(P_21号様式!I45),"#,##0"),"")</f>
        <v>479</v>
      </c>
      <c r="M67" s="30" t="str">
        <f>IF(P_21号様式!I45= "","",IF(VALUE(FIXED(P_21号様式!I45,0,TRUE))&lt;&gt;P_21号様式!I45,RIGHT(FIXED(P_21号様式!I45,3,FALSE),4),""))</f>
        <v/>
      </c>
      <c r="N67" s="29" t="str">
        <f>IF(P_21号様式!J45&lt;&gt; "",TEXT(INT(P_21号様式!J45),"#,##0"),"")</f>
        <v>15,962</v>
      </c>
      <c r="O67" s="30" t="str">
        <f>IF(P_21号様式!J45= "","",IF(VALUE(FIXED(P_21号様式!J45,0,TRUE))&lt;&gt;P_21号様式!J45,RIGHT(FIXED(P_21号様式!J45,3,FALSE),4),""))</f>
        <v/>
      </c>
      <c r="P67" s="29" t="str">
        <f>IF(P_21号様式!K45&lt;&gt; "",TEXT(INT(P_21号様式!K45),"#,##0"),"")</f>
        <v>0</v>
      </c>
      <c r="Q67" s="30" t="str">
        <f>IF(P_21号様式!K45= "","",IF(VALUE(FIXED(P_21号様式!K45,0,TRUE))&lt;&gt;P_21号様式!K45,RIGHT(FIXED(P_21号様式!K45,3,FALSE),4),""))</f>
        <v/>
      </c>
      <c r="R67" s="29" t="str">
        <f>IF(P_21号様式!L45&lt;&gt; "",TEXT(INT(P_21号様式!L45),"#,##0"),"")</f>
        <v>15,962</v>
      </c>
      <c r="S67" s="30" t="str">
        <f>IF(P_21号様式!L45= "","",IF(VALUE(FIXED(P_21号様式!L45,0,TRUE))&lt;&gt;P_21号様式!L45,RIGHT(FIXED(P_21号様式!L45,3,FALSE),4),""))</f>
        <v/>
      </c>
      <c r="T67" s="42">
        <f>IF(P_21号様式!M45="","",P_21号様式!M45)</f>
        <v>3.0008770830723002</v>
      </c>
      <c r="U67" s="43"/>
      <c r="V67" s="44">
        <f>IF(P_21号様式!N45="","",P_21号様式!N45)</f>
        <v>1.8055555555555599E-2</v>
      </c>
      <c r="W67" s="45"/>
    </row>
    <row r="68" spans="1:23" s="12" customFormat="1" ht="12.75" customHeight="1" x14ac:dyDescent="0.15">
      <c r="A68" s="61" t="str">
        <f>IF(P_21号様式!C46="","",P_21号様式!C46)</f>
        <v>糸島市</v>
      </c>
      <c r="B68" s="61"/>
      <c r="C68" s="10">
        <f>IF(P_21号様式!D46="","",P_21号様式!D46)</f>
        <v>100</v>
      </c>
      <c r="D68" s="29" t="str">
        <f>IF(P_21号様式!E46&lt;&gt; "",TEXT(INT(P_21号様式!E46),"#,##0"),"")</f>
        <v>45,233</v>
      </c>
      <c r="E68" s="30" t="str">
        <f>IF(P_21号様式!E46= "","",IF(VALUE(FIXED(P_21号様式!E46,0,TRUE))&lt;&gt;P_21号様式!E46,RIGHT(FIXED(P_21号様式!E46,3,FALSE),4),""))</f>
        <v>.999</v>
      </c>
      <c r="F68" s="29" t="str">
        <f>IF(P_21号様式!F46&lt;&gt; "",TEXT(INT(P_21号様式!F46),"#,##0"),"")</f>
        <v>0</v>
      </c>
      <c r="G68" s="30" t="str">
        <f>IF(P_21号様式!F46= "","",IF(VALUE(FIXED(P_21号様式!F46,0,TRUE))&lt;&gt;P_21号様式!F46,RIGHT(FIXED(P_21号様式!F46,3,FALSE),4),""))</f>
        <v>.001</v>
      </c>
      <c r="H68" s="29" t="str">
        <f>IF(P_21号様式!G46&lt;&gt; "",TEXT(INT(P_21号様式!G46),"#,##0"),"")</f>
        <v>0</v>
      </c>
      <c r="I68" s="30" t="str">
        <f>IF(P_21号様式!G46= "","",IF(VALUE(FIXED(P_21号様式!G46,0,TRUE))&lt;&gt;P_21号様式!G46,RIGHT(FIXED(P_21号様式!G46,3,FALSE),4),""))</f>
        <v/>
      </c>
      <c r="J68" s="29" t="str">
        <f>IF(P_21号様式!H46&lt;&gt; "",TEXT(INT(P_21号様式!H46),"#,##0"),"")</f>
        <v>45,234</v>
      </c>
      <c r="K68" s="30" t="str">
        <f>IF(P_21号様式!H46= "","",IF(VALUE(FIXED(P_21号様式!H46,0,TRUE))&lt;&gt;P_21号様式!H46,RIGHT(FIXED(P_21号様式!H46,3,FALSE),4),""))</f>
        <v/>
      </c>
      <c r="L68" s="29" t="str">
        <f>IF(P_21号様式!I46&lt;&gt; "",TEXT(INT(P_21号様式!I46),"#,##0"),"")</f>
        <v>1,082</v>
      </c>
      <c r="M68" s="30" t="str">
        <f>IF(P_21号様式!I46= "","",IF(VALUE(FIXED(P_21号様式!I46,0,TRUE))&lt;&gt;P_21号様式!I46,RIGHT(FIXED(P_21号様式!I46,3,FALSE),4),""))</f>
        <v/>
      </c>
      <c r="N68" s="29" t="str">
        <f>IF(P_21号様式!J46&lt;&gt; "",TEXT(INT(P_21号様式!J46),"#,##0"),"")</f>
        <v>46,316</v>
      </c>
      <c r="O68" s="30" t="str">
        <f>IF(P_21号様式!J46= "","",IF(VALUE(FIXED(P_21号様式!J46,0,TRUE))&lt;&gt;P_21号様式!J46,RIGHT(FIXED(P_21号様式!J46,3,FALSE),4),""))</f>
        <v/>
      </c>
      <c r="P68" s="29" t="str">
        <f>IF(P_21号様式!K46&lt;&gt; "",TEXT(INT(P_21号様式!K46),"#,##0"),"")</f>
        <v>-1</v>
      </c>
      <c r="Q68" s="30" t="str">
        <f>IF(P_21号様式!K46= "","",IF(VALUE(FIXED(P_21号様式!K46,0,TRUE))&lt;&gt;P_21号様式!K46,RIGHT(FIXED(P_21号様式!K46,3,FALSE),4),""))</f>
        <v/>
      </c>
      <c r="R68" s="29" t="str">
        <f>IF(P_21号様式!L46&lt;&gt; "",TEXT(INT(P_21号様式!L46),"#,##0"),"")</f>
        <v>46,315</v>
      </c>
      <c r="S68" s="30" t="str">
        <f>IF(P_21号様式!L46= "","",IF(VALUE(FIXED(P_21号様式!L46,0,TRUE))&lt;&gt;P_21号様式!L46,RIGHT(FIXED(P_21号様式!L46,3,FALSE),4),""))</f>
        <v/>
      </c>
      <c r="T68" s="42">
        <f>IF(P_21号様式!M46="","",P_21号様式!M46)</f>
        <v>2.3361257448829802</v>
      </c>
      <c r="U68" s="43"/>
      <c r="V68" s="44">
        <f>IF(P_21号様式!N46="","",P_21号様式!N46)</f>
        <v>7.6388888888888895E-2</v>
      </c>
      <c r="W68" s="45"/>
    </row>
    <row r="69" spans="1:23" s="12" customFormat="1" ht="12.75" customHeight="1" x14ac:dyDescent="0.15">
      <c r="A69" s="61" t="str">
        <f>IF(P_21号様式!C47="","",P_21号様式!C47)</f>
        <v>那珂川市</v>
      </c>
      <c r="B69" s="61"/>
      <c r="C69" s="10">
        <f>IF(P_21号様式!D47="","",P_21号様式!D47)</f>
        <v>100</v>
      </c>
      <c r="D69" s="29" t="str">
        <f>IF(P_21号様式!E47&lt;&gt; "",TEXT(INT(P_21号様式!E47),"#,##0"),"")</f>
        <v>19,384</v>
      </c>
      <c r="E69" s="30" t="str">
        <f>IF(P_21号様式!E47= "","",IF(VALUE(FIXED(P_21号様式!E47,0,TRUE))&lt;&gt;P_21号様式!E47,RIGHT(FIXED(P_21号様式!E47,3,FALSE),4),""))</f>
        <v>.999</v>
      </c>
      <c r="F69" s="29" t="str">
        <f>IF(P_21号様式!F47&lt;&gt; "",TEXT(INT(P_21号様式!F47),"#,##0"),"")</f>
        <v>0</v>
      </c>
      <c r="G69" s="30" t="str">
        <f>IF(P_21号様式!F47= "","",IF(VALUE(FIXED(P_21号様式!F47,0,TRUE))&lt;&gt;P_21号様式!F47,RIGHT(FIXED(P_21号様式!F47,3,FALSE),4),""))</f>
        <v>.001</v>
      </c>
      <c r="H69" s="29" t="str">
        <f>IF(P_21号様式!G47&lt;&gt; "",TEXT(INT(P_21号様式!G47),"#,##0"),"")</f>
        <v>0</v>
      </c>
      <c r="I69" s="30" t="str">
        <f>IF(P_21号様式!G47= "","",IF(VALUE(FIXED(P_21号様式!G47,0,TRUE))&lt;&gt;P_21号様式!G47,RIGHT(FIXED(P_21号様式!G47,3,FALSE),4),""))</f>
        <v/>
      </c>
      <c r="J69" s="29" t="str">
        <f>IF(P_21号様式!H47&lt;&gt; "",TEXT(INT(P_21号様式!H47),"#,##0"),"")</f>
        <v>19,385</v>
      </c>
      <c r="K69" s="30" t="str">
        <f>IF(P_21号様式!H47= "","",IF(VALUE(FIXED(P_21号様式!H47,0,TRUE))&lt;&gt;P_21号様式!H47,RIGHT(FIXED(P_21号様式!H47,3,FALSE),4),""))</f>
        <v/>
      </c>
      <c r="L69" s="29" t="str">
        <f>IF(P_21号様式!I47&lt;&gt; "",TEXT(INT(P_21号様式!I47),"#,##0"),"")</f>
        <v>438</v>
      </c>
      <c r="M69" s="30" t="str">
        <f>IF(P_21号様式!I47= "","",IF(VALUE(FIXED(P_21号様式!I47,0,TRUE))&lt;&gt;P_21号様式!I47,RIGHT(FIXED(P_21号様式!I47,3,FALSE),4),""))</f>
        <v/>
      </c>
      <c r="N69" s="29" t="str">
        <f>IF(P_21号様式!J47&lt;&gt; "",TEXT(INT(P_21号様式!J47),"#,##0"),"")</f>
        <v>19,823</v>
      </c>
      <c r="O69" s="30" t="str">
        <f>IF(P_21号様式!J47= "","",IF(VALUE(FIXED(P_21号様式!J47,0,TRUE))&lt;&gt;P_21号様式!J47,RIGHT(FIXED(P_21号様式!J47,3,FALSE),4),""))</f>
        <v/>
      </c>
      <c r="P69" s="29" t="str">
        <f>IF(P_21号様式!K47&lt;&gt; "",TEXT(INT(P_21号様式!K47),"#,##0"),"")</f>
        <v>0</v>
      </c>
      <c r="Q69" s="30" t="str">
        <f>IF(P_21号様式!K47= "","",IF(VALUE(FIXED(P_21号様式!K47,0,TRUE))&lt;&gt;P_21号様式!K47,RIGHT(FIXED(P_21号様式!K47,3,FALSE),4),""))</f>
        <v/>
      </c>
      <c r="R69" s="29" t="str">
        <f>IF(P_21号様式!L47&lt;&gt; "",TEXT(INT(P_21号様式!L47),"#,##0"),"")</f>
        <v>19,823</v>
      </c>
      <c r="S69" s="30" t="str">
        <f>IF(P_21号様式!L47= "","",IF(VALUE(FIXED(P_21号様式!L47,0,TRUE))&lt;&gt;P_21号様式!L47,RIGHT(FIXED(P_21号様式!L47,3,FALSE),4),""))</f>
        <v/>
      </c>
      <c r="T69" s="42">
        <f>IF(P_21号様式!M47="","",P_21号様式!M47)</f>
        <v>2.2095545578368601</v>
      </c>
      <c r="U69" s="43"/>
      <c r="V69" s="44">
        <f>IF(P_21号様式!N47="","",P_21号様式!N47)</f>
        <v>6.9444444444444397E-3</v>
      </c>
      <c r="W69" s="45"/>
    </row>
    <row r="70" spans="1:23" s="12" customFormat="1" ht="12.75" customHeight="1" x14ac:dyDescent="0.15">
      <c r="A70" s="61" t="str">
        <f>IF(P_21号様式!C48="","",P_21号様式!C48)</f>
        <v>宇美町</v>
      </c>
      <c r="B70" s="61"/>
      <c r="C70" s="10">
        <f>IF(P_21号様式!D48="","",P_21号様式!D48)</f>
        <v>100</v>
      </c>
      <c r="D70" s="29" t="str">
        <f>IF(P_21号様式!E48&lt;&gt; "",TEXT(INT(P_21号様式!E48),"#,##0"),"")</f>
        <v>14,389</v>
      </c>
      <c r="E70" s="30" t="str">
        <f>IF(P_21号様式!E48= "","",IF(VALUE(FIXED(P_21号様式!E48,0,TRUE))&lt;&gt;P_21号様式!E48,RIGHT(FIXED(P_21号様式!E48,3,FALSE),4),""))</f>
        <v>.999</v>
      </c>
      <c r="F70" s="29" t="str">
        <f>IF(P_21号様式!F48&lt;&gt; "",TEXT(INT(P_21号様式!F48),"#,##0"),"")</f>
        <v>0</v>
      </c>
      <c r="G70" s="30" t="str">
        <f>IF(P_21号様式!F48= "","",IF(VALUE(FIXED(P_21号様式!F48,0,TRUE))&lt;&gt;P_21号様式!F48,RIGHT(FIXED(P_21号様式!F48,3,FALSE),4),""))</f>
        <v>.001</v>
      </c>
      <c r="H70" s="29" t="str">
        <f>IF(P_21号様式!G48&lt;&gt; "",TEXT(INT(P_21号様式!G48),"#,##0"),"")</f>
        <v>0</v>
      </c>
      <c r="I70" s="30" t="str">
        <f>IF(P_21号様式!G48= "","",IF(VALUE(FIXED(P_21号様式!G48,0,TRUE))&lt;&gt;P_21号様式!G48,RIGHT(FIXED(P_21号様式!G48,3,FALSE),4),""))</f>
        <v/>
      </c>
      <c r="J70" s="29" t="str">
        <f>IF(P_21号様式!H48&lt;&gt; "",TEXT(INT(P_21号様式!H48),"#,##0"),"")</f>
        <v>14,390</v>
      </c>
      <c r="K70" s="30" t="str">
        <f>IF(P_21号様式!H48= "","",IF(VALUE(FIXED(P_21号様式!H48,0,TRUE))&lt;&gt;P_21号様式!H48,RIGHT(FIXED(P_21号様式!H48,3,FALSE),4),""))</f>
        <v/>
      </c>
      <c r="L70" s="29" t="str">
        <f>IF(P_21号様式!I48&lt;&gt; "",TEXT(INT(P_21号様式!I48),"#,##0"),"")</f>
        <v>446</v>
      </c>
      <c r="M70" s="30" t="str">
        <f>IF(P_21号様式!I48= "","",IF(VALUE(FIXED(P_21号様式!I48,0,TRUE))&lt;&gt;P_21号様式!I48,RIGHT(FIXED(P_21号様式!I48,3,FALSE),4),""))</f>
        <v/>
      </c>
      <c r="N70" s="29" t="str">
        <f>IF(P_21号様式!J48&lt;&gt; "",TEXT(INT(P_21号様式!J48),"#,##0"),"")</f>
        <v>14,836</v>
      </c>
      <c r="O70" s="30" t="str">
        <f>IF(P_21号様式!J48= "","",IF(VALUE(FIXED(P_21号様式!J48,0,TRUE))&lt;&gt;P_21号様式!J48,RIGHT(FIXED(P_21号様式!J48,3,FALSE),4),""))</f>
        <v/>
      </c>
      <c r="P70" s="29" t="str">
        <f>IF(P_21号様式!K48&lt;&gt; "",TEXT(INT(P_21号様式!K48),"#,##0"),"")</f>
        <v>0</v>
      </c>
      <c r="Q70" s="30" t="str">
        <f>IF(P_21号様式!K48= "","",IF(VALUE(FIXED(P_21号様式!K48,0,TRUE))&lt;&gt;P_21号様式!K48,RIGHT(FIXED(P_21号様式!K48,3,FALSE),4),""))</f>
        <v/>
      </c>
      <c r="R70" s="29" t="str">
        <f>IF(P_21号様式!L48&lt;&gt; "",TEXT(INT(P_21号様式!L48),"#,##0"),"")</f>
        <v>14,836</v>
      </c>
      <c r="S70" s="30" t="str">
        <f>IF(P_21号様式!L48= "","",IF(VALUE(FIXED(P_21号様式!L48,0,TRUE))&lt;&gt;P_21号様式!L48,RIGHT(FIXED(P_21号様式!L48,3,FALSE),4),""))</f>
        <v/>
      </c>
      <c r="T70" s="42">
        <f>IF(P_21号様式!M48="","",P_21号様式!M48)</f>
        <v>3.0062011323807001</v>
      </c>
      <c r="U70" s="43"/>
      <c r="V70" s="44">
        <f>IF(P_21号様式!N48="","",P_21号様式!N48)</f>
        <v>0.97638888888888897</v>
      </c>
      <c r="W70" s="45"/>
    </row>
    <row r="71" spans="1:23" s="12" customFormat="1" ht="12.75" customHeight="1" x14ac:dyDescent="0.15">
      <c r="A71" s="61" t="str">
        <f>IF(P_21号様式!C49="","",P_21号様式!C49)</f>
        <v>篠栗町</v>
      </c>
      <c r="B71" s="61"/>
      <c r="C71" s="10">
        <f>IF(P_21号様式!D49="","",P_21号様式!D49)</f>
        <v>100</v>
      </c>
      <c r="D71" s="29" t="str">
        <f>IF(P_21号様式!E49&lt;&gt; "",TEXT(INT(P_21号様式!E49),"#,##0"),"")</f>
        <v>13,168</v>
      </c>
      <c r="E71" s="30" t="str">
        <f>IF(P_21号様式!E49= "","",IF(VALUE(FIXED(P_21号様式!E49,0,TRUE))&lt;&gt;P_21号様式!E49,RIGHT(FIXED(P_21号様式!E49,3,FALSE),4),""))</f>
        <v>.999</v>
      </c>
      <c r="F71" s="29" t="str">
        <f>IF(P_21号様式!F49&lt;&gt; "",TEXT(INT(P_21号様式!F49),"#,##0"),"")</f>
        <v>0</v>
      </c>
      <c r="G71" s="30" t="str">
        <f>IF(P_21号様式!F49= "","",IF(VALUE(FIXED(P_21号様式!F49,0,TRUE))&lt;&gt;P_21号様式!F49,RIGHT(FIXED(P_21号様式!F49,3,FALSE),4),""))</f>
        <v>.001</v>
      </c>
      <c r="H71" s="29" t="str">
        <f>IF(P_21号様式!G49&lt;&gt; "",TEXT(INT(P_21号様式!G49),"#,##0"),"")</f>
        <v>0</v>
      </c>
      <c r="I71" s="30" t="str">
        <f>IF(P_21号様式!G49= "","",IF(VALUE(FIXED(P_21号様式!G49,0,TRUE))&lt;&gt;P_21号様式!G49,RIGHT(FIXED(P_21号様式!G49,3,FALSE),4),""))</f>
        <v/>
      </c>
      <c r="J71" s="29" t="str">
        <f>IF(P_21号様式!H49&lt;&gt; "",TEXT(INT(P_21号様式!H49),"#,##0"),"")</f>
        <v>13,169</v>
      </c>
      <c r="K71" s="30" t="str">
        <f>IF(P_21号様式!H49= "","",IF(VALUE(FIXED(P_21号様式!H49,0,TRUE))&lt;&gt;P_21号様式!H49,RIGHT(FIXED(P_21号様式!H49,3,FALSE),4),""))</f>
        <v/>
      </c>
      <c r="L71" s="29" t="str">
        <f>IF(P_21号様式!I49&lt;&gt; "",TEXT(INT(P_21号様式!I49),"#,##0"),"")</f>
        <v>423</v>
      </c>
      <c r="M71" s="30" t="str">
        <f>IF(P_21号様式!I49= "","",IF(VALUE(FIXED(P_21号様式!I49,0,TRUE))&lt;&gt;P_21号様式!I49,RIGHT(FIXED(P_21号様式!I49,3,FALSE),4),""))</f>
        <v/>
      </c>
      <c r="N71" s="29" t="str">
        <f>IF(P_21号様式!J49&lt;&gt; "",TEXT(INT(P_21号様式!J49),"#,##0"),"")</f>
        <v>13,592</v>
      </c>
      <c r="O71" s="30" t="str">
        <f>IF(P_21号様式!J49= "","",IF(VALUE(FIXED(P_21号様式!J49,0,TRUE))&lt;&gt;P_21号様式!J49,RIGHT(FIXED(P_21号様式!J49,3,FALSE),4),""))</f>
        <v/>
      </c>
      <c r="P71" s="29" t="str">
        <f>IF(P_21号様式!K49&lt;&gt; "",TEXT(INT(P_21号様式!K49),"#,##0"),"")</f>
        <v>0</v>
      </c>
      <c r="Q71" s="30" t="str">
        <f>IF(P_21号様式!K49= "","",IF(VALUE(FIXED(P_21号様式!K49,0,TRUE))&lt;&gt;P_21号様式!K49,RIGHT(FIXED(P_21号様式!K49,3,FALSE),4),""))</f>
        <v/>
      </c>
      <c r="R71" s="29" t="str">
        <f>IF(P_21号様式!L49&lt;&gt; "",TEXT(INT(P_21号様式!L49),"#,##0"),"")</f>
        <v>13,592</v>
      </c>
      <c r="S71" s="30" t="str">
        <f>IF(P_21号様式!L49= "","",IF(VALUE(FIXED(P_21号様式!L49,0,TRUE))&lt;&gt;P_21号様式!L49,RIGHT(FIXED(P_21号様式!L49,3,FALSE),4),""))</f>
        <v/>
      </c>
      <c r="T71" s="42">
        <f>IF(P_21号様式!M49="","",P_21号様式!M49)</f>
        <v>3.1121247792819302</v>
      </c>
      <c r="U71" s="43"/>
      <c r="V71" s="44">
        <f>IF(P_21号様式!N49="","",P_21号様式!N49)</f>
        <v>3.4722222222222199E-3</v>
      </c>
      <c r="W71" s="45"/>
    </row>
    <row r="72" spans="1:23" s="12" customFormat="1" ht="12.75" customHeight="1" x14ac:dyDescent="0.15">
      <c r="A72" s="61" t="str">
        <f>IF(P_21号様式!C50="","",P_21号様式!C50)</f>
        <v>志免町</v>
      </c>
      <c r="B72" s="61"/>
      <c r="C72" s="10">
        <f>IF(P_21号様式!D50="","",P_21号様式!D50)</f>
        <v>100</v>
      </c>
      <c r="D72" s="29" t="str">
        <f>IF(P_21号様式!E50&lt;&gt; "",TEXT(INT(P_21号様式!E50),"#,##0"),"")</f>
        <v>17,300</v>
      </c>
      <c r="E72" s="30" t="str">
        <f>IF(P_21号様式!E50= "","",IF(VALUE(FIXED(P_21号様式!E50,0,TRUE))&lt;&gt;P_21号様式!E50,RIGHT(FIXED(P_21号様式!E50,3,FALSE),4),""))</f>
        <v>.999</v>
      </c>
      <c r="F72" s="29" t="str">
        <f>IF(P_21号様式!F50&lt;&gt; "",TEXT(INT(P_21号様式!F50),"#,##0"),"")</f>
        <v>0</v>
      </c>
      <c r="G72" s="30" t="str">
        <f>IF(P_21号様式!F50= "","",IF(VALUE(FIXED(P_21号様式!F50,0,TRUE))&lt;&gt;P_21号様式!F50,RIGHT(FIXED(P_21号様式!F50,3,FALSE),4),""))</f>
        <v>.001</v>
      </c>
      <c r="H72" s="29" t="str">
        <f>IF(P_21号様式!G50&lt;&gt; "",TEXT(INT(P_21号様式!G50),"#,##0"),"")</f>
        <v>0</v>
      </c>
      <c r="I72" s="30" t="str">
        <f>IF(P_21号様式!G50= "","",IF(VALUE(FIXED(P_21号様式!G50,0,TRUE))&lt;&gt;P_21号様式!G50,RIGHT(FIXED(P_21号様式!G50,3,FALSE),4),""))</f>
        <v/>
      </c>
      <c r="J72" s="29" t="str">
        <f>IF(P_21号様式!H50&lt;&gt; "",TEXT(INT(P_21号様式!H50),"#,##0"),"")</f>
        <v>17,301</v>
      </c>
      <c r="K72" s="30" t="str">
        <f>IF(P_21号様式!H50= "","",IF(VALUE(FIXED(P_21号様式!H50,0,TRUE))&lt;&gt;P_21号様式!H50,RIGHT(FIXED(P_21号様式!H50,3,FALSE),4),""))</f>
        <v/>
      </c>
      <c r="L72" s="29" t="str">
        <f>IF(P_21号様式!I50&lt;&gt; "",TEXT(INT(P_21号様式!I50),"#,##0"),"")</f>
        <v>432</v>
      </c>
      <c r="M72" s="30" t="str">
        <f>IF(P_21号様式!I50= "","",IF(VALUE(FIXED(P_21号様式!I50,0,TRUE))&lt;&gt;P_21号様式!I50,RIGHT(FIXED(P_21号様式!I50,3,FALSE),4),""))</f>
        <v/>
      </c>
      <c r="N72" s="29" t="str">
        <f>IF(P_21号様式!J50&lt;&gt; "",TEXT(INT(P_21号様式!J50),"#,##0"),"")</f>
        <v>17,733</v>
      </c>
      <c r="O72" s="30" t="str">
        <f>IF(P_21号様式!J50= "","",IF(VALUE(FIXED(P_21号様式!J50,0,TRUE))&lt;&gt;P_21号様式!J50,RIGHT(FIXED(P_21号様式!J50,3,FALSE),4),""))</f>
        <v/>
      </c>
      <c r="P72" s="29" t="str">
        <f>IF(P_21号様式!K50&lt;&gt; "",TEXT(INT(P_21号様式!K50),"#,##0"),"")</f>
        <v>0</v>
      </c>
      <c r="Q72" s="30" t="str">
        <f>IF(P_21号様式!K50= "","",IF(VALUE(FIXED(P_21号様式!K50,0,TRUE))&lt;&gt;P_21号様式!K50,RIGHT(FIXED(P_21号様式!K50,3,FALSE),4),""))</f>
        <v/>
      </c>
      <c r="R72" s="29" t="str">
        <f>IF(P_21号様式!L50&lt;&gt; "",TEXT(INT(P_21号様式!L50),"#,##0"),"")</f>
        <v>17,733</v>
      </c>
      <c r="S72" s="30" t="str">
        <f>IF(P_21号様式!L50= "","",IF(VALUE(FIXED(P_21号様式!L50,0,TRUE))&lt;&gt;P_21号様式!L50,RIGHT(FIXED(P_21号様式!L50,3,FALSE),4),""))</f>
        <v/>
      </c>
      <c r="T72" s="42">
        <f>IF(P_21号様式!M50="","",P_21号様式!M50)</f>
        <v>2.4361360175943201</v>
      </c>
      <c r="U72" s="43"/>
      <c r="V72" s="44">
        <f>IF(P_21号様式!N50="","",P_21号様式!N50)</f>
        <v>0.98472222222222205</v>
      </c>
      <c r="W72" s="45"/>
    </row>
    <row r="73" spans="1:23" s="12" customFormat="1" ht="12.75" customHeight="1" x14ac:dyDescent="0.15">
      <c r="A73" s="61" t="str">
        <f>IF(P_21号様式!C51="","",P_21号様式!C51)</f>
        <v>須恵町</v>
      </c>
      <c r="B73" s="61"/>
      <c r="C73" s="10">
        <f>IF(P_21号様式!D51="","",P_21号様式!D51)</f>
        <v>100</v>
      </c>
      <c r="D73" s="29" t="str">
        <f>IF(P_21号様式!E51&lt;&gt; "",TEXT(INT(P_21号様式!E51),"#,##0"),"")</f>
        <v>10,826</v>
      </c>
      <c r="E73" s="30" t="str">
        <f>IF(P_21号様式!E51= "","",IF(VALUE(FIXED(P_21号様式!E51,0,TRUE))&lt;&gt;P_21号様式!E51,RIGHT(FIXED(P_21号様式!E51,3,FALSE),4),""))</f>
        <v>.999</v>
      </c>
      <c r="F73" s="29" t="str">
        <f>IF(P_21号様式!F51&lt;&gt; "",TEXT(INT(P_21号様式!F51),"#,##0"),"")</f>
        <v>0</v>
      </c>
      <c r="G73" s="30" t="str">
        <f>IF(P_21号様式!F51= "","",IF(VALUE(FIXED(P_21号様式!F51,0,TRUE))&lt;&gt;P_21号様式!F51,RIGHT(FIXED(P_21号様式!F51,3,FALSE),4),""))</f>
        <v>.001</v>
      </c>
      <c r="H73" s="29" t="str">
        <f>IF(P_21号様式!G51&lt;&gt; "",TEXT(INT(P_21号様式!G51),"#,##0"),"")</f>
        <v>0</v>
      </c>
      <c r="I73" s="30" t="str">
        <f>IF(P_21号様式!G51= "","",IF(VALUE(FIXED(P_21号様式!G51,0,TRUE))&lt;&gt;P_21号様式!G51,RIGHT(FIXED(P_21号様式!G51,3,FALSE),4),""))</f>
        <v/>
      </c>
      <c r="J73" s="29" t="str">
        <f>IF(P_21号様式!H51&lt;&gt; "",TEXT(INT(P_21号様式!H51),"#,##0"),"")</f>
        <v>10,827</v>
      </c>
      <c r="K73" s="30" t="str">
        <f>IF(P_21号様式!H51= "","",IF(VALUE(FIXED(P_21号様式!H51,0,TRUE))&lt;&gt;P_21号様式!H51,RIGHT(FIXED(P_21号様式!H51,3,FALSE),4),""))</f>
        <v/>
      </c>
      <c r="L73" s="29" t="str">
        <f>IF(P_21号様式!I51&lt;&gt; "",TEXT(INT(P_21号様式!I51),"#,##0"),"")</f>
        <v>377</v>
      </c>
      <c r="M73" s="30" t="str">
        <f>IF(P_21号様式!I51= "","",IF(VALUE(FIXED(P_21号様式!I51,0,TRUE))&lt;&gt;P_21号様式!I51,RIGHT(FIXED(P_21号様式!I51,3,FALSE),4),""))</f>
        <v/>
      </c>
      <c r="N73" s="29" t="str">
        <f>IF(P_21号様式!J51&lt;&gt; "",TEXT(INT(P_21号様式!J51),"#,##0"),"")</f>
        <v>11,204</v>
      </c>
      <c r="O73" s="30" t="str">
        <f>IF(P_21号様式!J51= "","",IF(VALUE(FIXED(P_21号様式!J51,0,TRUE))&lt;&gt;P_21号様式!J51,RIGHT(FIXED(P_21号様式!J51,3,FALSE),4),""))</f>
        <v/>
      </c>
      <c r="P73" s="29" t="str">
        <f>IF(P_21号様式!K51&lt;&gt; "",TEXT(INT(P_21号様式!K51),"#,##0"),"")</f>
        <v>0</v>
      </c>
      <c r="Q73" s="30" t="str">
        <f>IF(P_21号様式!K51= "","",IF(VALUE(FIXED(P_21号様式!K51,0,TRUE))&lt;&gt;P_21号様式!K51,RIGHT(FIXED(P_21号様式!K51,3,FALSE),4),""))</f>
        <v/>
      </c>
      <c r="R73" s="29" t="str">
        <f>IF(P_21号様式!L51&lt;&gt; "",TEXT(INT(P_21号様式!L51),"#,##0"),"")</f>
        <v>11,204</v>
      </c>
      <c r="S73" s="30" t="str">
        <f>IF(P_21号様式!L51= "","",IF(VALUE(FIXED(P_21号様式!L51,0,TRUE))&lt;&gt;P_21号様式!L51,RIGHT(FIXED(P_21号様式!L51,3,FALSE),4),""))</f>
        <v/>
      </c>
      <c r="T73" s="42">
        <f>IF(P_21号様式!M51="","",P_21号様式!M51)</f>
        <v>3.3648696893966399</v>
      </c>
      <c r="U73" s="43"/>
      <c r="V73" s="44">
        <f>IF(P_21号様式!N51="","",P_21号様式!N51)</f>
        <v>0.96180555555555602</v>
      </c>
      <c r="W73" s="45"/>
    </row>
    <row r="74" spans="1:23" s="12" customFormat="1" ht="12.75" customHeight="1" x14ac:dyDescent="0.15">
      <c r="A74" s="61" t="str">
        <f>IF(P_21号様式!C52="","",P_21号様式!C52)</f>
        <v>新宮町</v>
      </c>
      <c r="B74" s="61"/>
      <c r="C74" s="10">
        <f>IF(P_21号様式!D52="","",P_21号様式!D52)</f>
        <v>100</v>
      </c>
      <c r="D74" s="29" t="str">
        <f>IF(P_21号様式!E52&lt;&gt; "",TEXT(INT(P_21号様式!E52),"#,##0"),"")</f>
        <v>13,822</v>
      </c>
      <c r="E74" s="30" t="str">
        <f>IF(P_21号様式!E52= "","",IF(VALUE(FIXED(P_21号様式!E52,0,TRUE))&lt;&gt;P_21号様式!E52,RIGHT(FIXED(P_21号様式!E52,3,FALSE),4),""))</f>
        <v>.999</v>
      </c>
      <c r="F74" s="29" t="str">
        <f>IF(P_21号様式!F52&lt;&gt; "",TEXT(INT(P_21号様式!F52),"#,##0"),"")</f>
        <v>0</v>
      </c>
      <c r="G74" s="30" t="str">
        <f>IF(P_21号様式!F52= "","",IF(VALUE(FIXED(P_21号様式!F52,0,TRUE))&lt;&gt;P_21号様式!F52,RIGHT(FIXED(P_21号様式!F52,3,FALSE),4),""))</f>
        <v>.001</v>
      </c>
      <c r="H74" s="29" t="str">
        <f>IF(P_21号様式!G52&lt;&gt; "",TEXT(INT(P_21号様式!G52),"#,##0"),"")</f>
        <v>0</v>
      </c>
      <c r="I74" s="30" t="str">
        <f>IF(P_21号様式!G52= "","",IF(VALUE(FIXED(P_21号様式!G52,0,TRUE))&lt;&gt;P_21号様式!G52,RIGHT(FIXED(P_21号様式!G52,3,FALSE),4),""))</f>
        <v/>
      </c>
      <c r="J74" s="29" t="str">
        <f>IF(P_21号様式!H52&lt;&gt; "",TEXT(INT(P_21号様式!H52),"#,##0"),"")</f>
        <v>13,823</v>
      </c>
      <c r="K74" s="30" t="str">
        <f>IF(P_21号様式!H52= "","",IF(VALUE(FIXED(P_21号様式!H52,0,TRUE))&lt;&gt;P_21号様式!H52,RIGHT(FIXED(P_21号様式!H52,3,FALSE),4),""))</f>
        <v/>
      </c>
      <c r="L74" s="29" t="str">
        <f>IF(P_21号様式!I52&lt;&gt; "",TEXT(INT(P_21号様式!I52),"#,##0"),"")</f>
        <v>293</v>
      </c>
      <c r="M74" s="30" t="str">
        <f>IF(P_21号様式!I52= "","",IF(VALUE(FIXED(P_21号様式!I52,0,TRUE))&lt;&gt;P_21号様式!I52,RIGHT(FIXED(P_21号様式!I52,3,FALSE),4),""))</f>
        <v/>
      </c>
      <c r="N74" s="29" t="str">
        <f>IF(P_21号様式!J52&lt;&gt; "",TEXT(INT(P_21号様式!J52),"#,##0"),"")</f>
        <v>14,116</v>
      </c>
      <c r="O74" s="30" t="str">
        <f>IF(P_21号様式!J52= "","",IF(VALUE(FIXED(P_21号様式!J52,0,TRUE))&lt;&gt;P_21号様式!J52,RIGHT(FIXED(P_21号様式!J52,3,FALSE),4),""))</f>
        <v/>
      </c>
      <c r="P74" s="29" t="str">
        <f>IF(P_21号様式!K52&lt;&gt; "",TEXT(INT(P_21号様式!K52),"#,##0"),"")</f>
        <v>0</v>
      </c>
      <c r="Q74" s="30" t="str">
        <f>IF(P_21号様式!K52= "","",IF(VALUE(FIXED(P_21号様式!K52,0,TRUE))&lt;&gt;P_21号様式!K52,RIGHT(FIXED(P_21号様式!K52,3,FALSE),4),""))</f>
        <v/>
      </c>
      <c r="R74" s="29" t="str">
        <f>IF(P_21号様式!L52&lt;&gt; "",TEXT(INT(P_21号様式!L52),"#,##0"),"")</f>
        <v>14,116</v>
      </c>
      <c r="S74" s="30" t="str">
        <f>IF(P_21号様式!L52= "","",IF(VALUE(FIXED(P_21号様式!L52,0,TRUE))&lt;&gt;P_21号様式!L52,RIGHT(FIXED(P_21号様式!L52,3,FALSE),4),""))</f>
        <v/>
      </c>
      <c r="T74" s="42">
        <f>IF(P_21号様式!M52="","",P_21号様式!M52)</f>
        <v>2.0756588268631302</v>
      </c>
      <c r="U74" s="43"/>
      <c r="V74" s="44">
        <f>IF(P_21号様式!N52="","",P_21号様式!N52)</f>
        <v>0.999305555555556</v>
      </c>
      <c r="W74" s="45"/>
    </row>
    <row r="75" spans="1:23" s="12" customFormat="1" ht="12.75" customHeight="1" x14ac:dyDescent="0.15">
      <c r="A75" s="61" t="str">
        <f>IF(P_21号様式!C53="","",P_21号様式!C53)</f>
        <v>久山町</v>
      </c>
      <c r="B75" s="61"/>
      <c r="C75" s="10">
        <f>IF(P_21号様式!D53="","",P_21号様式!D53)</f>
        <v>100</v>
      </c>
      <c r="D75" s="29" t="str">
        <f>IF(P_21号様式!E53&lt;&gt; "",TEXT(INT(P_21号様式!E53),"#,##0"),"")</f>
        <v>3,924</v>
      </c>
      <c r="E75" s="30" t="str">
        <f>IF(P_21号様式!E53= "","",IF(VALUE(FIXED(P_21号様式!E53,0,TRUE))&lt;&gt;P_21号様式!E53,RIGHT(FIXED(P_21号様式!E53,3,FALSE),4),""))</f>
        <v>.999</v>
      </c>
      <c r="F75" s="29" t="str">
        <f>IF(P_21号様式!F53&lt;&gt; "",TEXT(INT(P_21号様式!F53),"#,##0"),"")</f>
        <v>0</v>
      </c>
      <c r="G75" s="30" t="str">
        <f>IF(P_21号様式!F53= "","",IF(VALUE(FIXED(P_21号様式!F53,0,TRUE))&lt;&gt;P_21号様式!F53,RIGHT(FIXED(P_21号様式!F53,3,FALSE),4),""))</f>
        <v>.001</v>
      </c>
      <c r="H75" s="29" t="str">
        <f>IF(P_21号様式!G53&lt;&gt; "",TEXT(INT(P_21号様式!G53),"#,##0"),"")</f>
        <v>0</v>
      </c>
      <c r="I75" s="30" t="str">
        <f>IF(P_21号様式!G53= "","",IF(VALUE(FIXED(P_21号様式!G53,0,TRUE))&lt;&gt;P_21号様式!G53,RIGHT(FIXED(P_21号様式!G53,3,FALSE),4),""))</f>
        <v/>
      </c>
      <c r="J75" s="29" t="str">
        <f>IF(P_21号様式!H53&lt;&gt; "",TEXT(INT(P_21号様式!H53),"#,##0"),"")</f>
        <v>3,925</v>
      </c>
      <c r="K75" s="30" t="str">
        <f>IF(P_21号様式!H53= "","",IF(VALUE(FIXED(P_21号様式!H53,0,TRUE))&lt;&gt;P_21号様式!H53,RIGHT(FIXED(P_21号様式!H53,3,FALSE),4),""))</f>
        <v/>
      </c>
      <c r="L75" s="29" t="str">
        <f>IF(P_21号様式!I53&lt;&gt; "",TEXT(INT(P_21号様式!I53),"#,##0"),"")</f>
        <v>123</v>
      </c>
      <c r="M75" s="30" t="str">
        <f>IF(P_21号様式!I53= "","",IF(VALUE(FIXED(P_21号様式!I53,0,TRUE))&lt;&gt;P_21号様式!I53,RIGHT(FIXED(P_21号様式!I53,3,FALSE),4),""))</f>
        <v/>
      </c>
      <c r="N75" s="29" t="str">
        <f>IF(P_21号様式!J53&lt;&gt; "",TEXT(INT(P_21号様式!J53),"#,##0"),"")</f>
        <v>4,048</v>
      </c>
      <c r="O75" s="30" t="str">
        <f>IF(P_21号様式!J53= "","",IF(VALUE(FIXED(P_21号様式!J53,0,TRUE))&lt;&gt;P_21号様式!J53,RIGHT(FIXED(P_21号様式!J53,3,FALSE),4),""))</f>
        <v/>
      </c>
      <c r="P75" s="29" t="str">
        <f>IF(P_21号様式!K53&lt;&gt; "",TEXT(INT(P_21号様式!K53),"#,##0"),"")</f>
        <v>0</v>
      </c>
      <c r="Q75" s="30" t="str">
        <f>IF(P_21号様式!K53= "","",IF(VALUE(FIXED(P_21号様式!K53,0,TRUE))&lt;&gt;P_21号様式!K53,RIGHT(FIXED(P_21号様式!K53,3,FALSE),4),""))</f>
        <v/>
      </c>
      <c r="R75" s="29" t="str">
        <f>IF(P_21号様式!L53&lt;&gt; "",TEXT(INT(P_21号様式!L53),"#,##0"),"")</f>
        <v>4,048</v>
      </c>
      <c r="S75" s="30" t="str">
        <f>IF(P_21号様式!L53= "","",IF(VALUE(FIXED(P_21号様式!L53,0,TRUE))&lt;&gt;P_21号様式!L53,RIGHT(FIXED(P_21号様式!L53,3,FALSE),4),""))</f>
        <v/>
      </c>
      <c r="T75" s="42">
        <f>IF(P_21号様式!M53="","",P_21号様式!M53)</f>
        <v>3.0385375494071099</v>
      </c>
      <c r="U75" s="43"/>
      <c r="V75" s="44">
        <f>IF(P_21号様式!N53="","",P_21号様式!N53)</f>
        <v>0.95138888888888895</v>
      </c>
      <c r="W75" s="45"/>
    </row>
    <row r="76" spans="1:23" s="12" customFormat="1" ht="12.75" customHeight="1" x14ac:dyDescent="0.15">
      <c r="A76" s="61" t="str">
        <f>IF(P_21号様式!C54="","",P_21号様式!C54)</f>
        <v>粕屋町</v>
      </c>
      <c r="B76" s="61"/>
      <c r="C76" s="10">
        <f>IF(P_21号様式!D54="","",P_21号様式!D54)</f>
        <v>100</v>
      </c>
      <c r="D76" s="29" t="str">
        <f>IF(P_21号様式!E54&lt;&gt; "",TEXT(INT(P_21号様式!E54),"#,##0"),"")</f>
        <v>18,364</v>
      </c>
      <c r="E76" s="30" t="str">
        <f>IF(P_21号様式!E54= "","",IF(VALUE(FIXED(P_21号様式!E54,0,TRUE))&lt;&gt;P_21号様式!E54,RIGHT(FIXED(P_21号様式!E54,3,FALSE),4),""))</f>
        <v>.999</v>
      </c>
      <c r="F76" s="29" t="str">
        <f>IF(P_21号様式!F54&lt;&gt; "",TEXT(INT(P_21号様式!F54),"#,##0"),"")</f>
        <v>0</v>
      </c>
      <c r="G76" s="30" t="str">
        <f>IF(P_21号様式!F54= "","",IF(VALUE(FIXED(P_21号様式!F54,0,TRUE))&lt;&gt;P_21号様式!F54,RIGHT(FIXED(P_21号様式!F54,3,FALSE),4),""))</f>
        <v>.001</v>
      </c>
      <c r="H76" s="29" t="str">
        <f>IF(P_21号様式!G54&lt;&gt; "",TEXT(INT(P_21号様式!G54),"#,##0"),"")</f>
        <v>0</v>
      </c>
      <c r="I76" s="30" t="str">
        <f>IF(P_21号様式!G54= "","",IF(VALUE(FIXED(P_21号様式!G54,0,TRUE))&lt;&gt;P_21号様式!G54,RIGHT(FIXED(P_21号様式!G54,3,FALSE),4),""))</f>
        <v/>
      </c>
      <c r="J76" s="29" t="str">
        <f>IF(P_21号様式!H54&lt;&gt; "",TEXT(INT(P_21号様式!H54),"#,##0"),"")</f>
        <v>18,365</v>
      </c>
      <c r="K76" s="30" t="str">
        <f>IF(P_21号様式!H54= "","",IF(VALUE(FIXED(P_21号様式!H54,0,TRUE))&lt;&gt;P_21号様式!H54,RIGHT(FIXED(P_21号様式!H54,3,FALSE),4),""))</f>
        <v/>
      </c>
      <c r="L76" s="29" t="str">
        <f>IF(P_21号様式!I54&lt;&gt; "",TEXT(INT(P_21号様式!I54),"#,##0"),"")</f>
        <v>452</v>
      </c>
      <c r="M76" s="30" t="str">
        <f>IF(P_21号様式!I54= "","",IF(VALUE(FIXED(P_21号様式!I54,0,TRUE))&lt;&gt;P_21号様式!I54,RIGHT(FIXED(P_21号様式!I54,3,FALSE),4),""))</f>
        <v/>
      </c>
      <c r="N76" s="29" t="str">
        <f>IF(P_21号様式!J54&lt;&gt; "",TEXT(INT(P_21号様式!J54),"#,##0"),"")</f>
        <v>18,817</v>
      </c>
      <c r="O76" s="30" t="str">
        <f>IF(P_21号様式!J54= "","",IF(VALUE(FIXED(P_21号様式!J54,0,TRUE))&lt;&gt;P_21号様式!J54,RIGHT(FIXED(P_21号様式!J54,3,FALSE),4),""))</f>
        <v/>
      </c>
      <c r="P76" s="29" t="str">
        <f>IF(P_21号様式!K54&lt;&gt; "",TEXT(INT(P_21号様式!K54),"#,##0"),"")</f>
        <v>1</v>
      </c>
      <c r="Q76" s="30" t="str">
        <f>IF(P_21号様式!K54= "","",IF(VALUE(FIXED(P_21号様式!K54,0,TRUE))&lt;&gt;P_21号様式!K54,RIGHT(FIXED(P_21号様式!K54,3,FALSE),4),""))</f>
        <v/>
      </c>
      <c r="R76" s="29" t="str">
        <f>IF(P_21号様式!L54&lt;&gt; "",TEXT(INT(P_21号様式!L54),"#,##0"),"")</f>
        <v>18,818</v>
      </c>
      <c r="S76" s="30" t="str">
        <f>IF(P_21号様式!L54= "","",IF(VALUE(FIXED(P_21号様式!L54,0,TRUE))&lt;&gt;P_21号様式!L54,RIGHT(FIXED(P_21号様式!L54,3,FALSE),4),""))</f>
        <v/>
      </c>
      <c r="T76" s="42">
        <f>IF(P_21号様式!M54="","",P_21号様式!M54)</f>
        <v>2.4020832226178501</v>
      </c>
      <c r="U76" s="43"/>
      <c r="V76" s="44">
        <f>IF(P_21号様式!N54="","",P_21号様式!N54)</f>
        <v>0.97916666666666696</v>
      </c>
      <c r="W76" s="45"/>
    </row>
    <row r="77" spans="1:23" s="12" customFormat="1" ht="12.75" customHeight="1" x14ac:dyDescent="0.15">
      <c r="A77" s="61" t="str">
        <f>IF(P_21号様式!C55="","",P_21号様式!C55)</f>
        <v>＊糟屋郡    計</v>
      </c>
      <c r="B77" s="61"/>
      <c r="C77" s="10">
        <f>IF(P_21号様式!D55="","",P_21号様式!D55)</f>
        <v>100</v>
      </c>
      <c r="D77" s="29" t="str">
        <f>IF(P_21号様式!E55&lt;&gt; "",TEXT(INT(P_21号様式!E55),"#,##0"),"")</f>
        <v>91,799</v>
      </c>
      <c r="E77" s="30" t="str">
        <f>IF(P_21号様式!E55= "","",IF(VALUE(FIXED(P_21号様式!E55,0,TRUE))&lt;&gt;P_21号様式!E55,RIGHT(FIXED(P_21号様式!E55,3,FALSE),4),""))</f>
        <v>.993</v>
      </c>
      <c r="F77" s="29" t="str">
        <f>IF(P_21号様式!F55&lt;&gt; "",TEXT(INT(P_21号様式!F55),"#,##0"),"")</f>
        <v>0</v>
      </c>
      <c r="G77" s="30" t="str">
        <f>IF(P_21号様式!F55= "","",IF(VALUE(FIXED(P_21号様式!F55,0,TRUE))&lt;&gt;P_21号様式!F55,RIGHT(FIXED(P_21号様式!F55,3,FALSE),4),""))</f>
        <v>.007</v>
      </c>
      <c r="H77" s="29" t="str">
        <f>IF(P_21号様式!G55&lt;&gt; "",TEXT(INT(P_21号様式!G55),"#,##0"),"")</f>
        <v>0</v>
      </c>
      <c r="I77" s="30" t="str">
        <f>IF(P_21号様式!G55= "","",IF(VALUE(FIXED(P_21号様式!G55,0,TRUE))&lt;&gt;P_21号様式!G55,RIGHT(FIXED(P_21号様式!G55,3,FALSE),4),""))</f>
        <v/>
      </c>
      <c r="J77" s="29" t="str">
        <f>IF(P_21号様式!H55&lt;&gt; "",TEXT(INT(P_21号様式!H55),"#,##0"),"")</f>
        <v>91,800</v>
      </c>
      <c r="K77" s="30" t="str">
        <f>IF(P_21号様式!H55= "","",IF(VALUE(FIXED(P_21号様式!H55,0,TRUE))&lt;&gt;P_21号様式!H55,RIGHT(FIXED(P_21号様式!H55,3,FALSE),4),""))</f>
        <v/>
      </c>
      <c r="L77" s="29" t="str">
        <f>IF(P_21号様式!I55&lt;&gt; "",TEXT(INT(P_21号様式!I55),"#,##0"),"")</f>
        <v>2,546</v>
      </c>
      <c r="M77" s="30" t="str">
        <f>IF(P_21号様式!I55= "","",IF(VALUE(FIXED(P_21号様式!I55,0,TRUE))&lt;&gt;P_21号様式!I55,RIGHT(FIXED(P_21号様式!I55,3,FALSE),4),""))</f>
        <v/>
      </c>
      <c r="N77" s="29" t="str">
        <f>IF(P_21号様式!J55&lt;&gt; "",TEXT(INT(P_21号様式!J55),"#,##0"),"")</f>
        <v>94,346</v>
      </c>
      <c r="O77" s="30" t="str">
        <f>IF(P_21号様式!J55= "","",IF(VALUE(FIXED(P_21号様式!J55,0,TRUE))&lt;&gt;P_21号様式!J55,RIGHT(FIXED(P_21号様式!J55,3,FALSE),4),""))</f>
        <v/>
      </c>
      <c r="P77" s="29" t="str">
        <f>IF(P_21号様式!K55&lt;&gt; "",TEXT(INT(P_21号様式!K55),"#,##0"),"")</f>
        <v>1</v>
      </c>
      <c r="Q77" s="30" t="str">
        <f>IF(P_21号様式!K55= "","",IF(VALUE(FIXED(P_21号様式!K55,0,TRUE))&lt;&gt;P_21号様式!K55,RIGHT(FIXED(P_21号様式!K55,3,FALSE),4),""))</f>
        <v/>
      </c>
      <c r="R77" s="29" t="str">
        <f>IF(P_21号様式!L55&lt;&gt; "",TEXT(INT(P_21号様式!L55),"#,##0"),"")</f>
        <v>94,347</v>
      </c>
      <c r="S77" s="30" t="str">
        <f>IF(P_21号様式!L55= "","",IF(VALUE(FIXED(P_21号様式!L55,0,TRUE))&lt;&gt;P_21号様式!L55,RIGHT(FIXED(P_21号様式!L55,3,FALSE),4),""))</f>
        <v/>
      </c>
      <c r="T77" s="42">
        <f>IF(P_21号様式!M55="","",P_21号様式!M55)</f>
        <v>2.6985775761558499</v>
      </c>
      <c r="U77" s="43"/>
      <c r="V77" s="44">
        <f>IF(P_21号様式!N55="","",P_21号様式!N55)</f>
        <v>3.4722222222222199E-3</v>
      </c>
      <c r="W77" s="45"/>
    </row>
    <row r="78" spans="1:23" s="12" customFormat="1" ht="12.75" customHeight="1" x14ac:dyDescent="0.15">
      <c r="A78" s="61" t="str">
        <f>IF(P_21号様式!C56="","",P_21号様式!C56)</f>
        <v>芦屋町</v>
      </c>
      <c r="B78" s="61"/>
      <c r="C78" s="10">
        <f>IF(P_21号様式!D56="","",P_21号様式!D56)</f>
        <v>100</v>
      </c>
      <c r="D78" s="29" t="str">
        <f>IF(P_21号様式!E56&lt;&gt; "",TEXT(INT(P_21号様式!E56),"#,##0"),"")</f>
        <v>5,518</v>
      </c>
      <c r="E78" s="30" t="str">
        <f>IF(P_21号様式!E56= "","",IF(VALUE(FIXED(P_21号様式!E56,0,TRUE))&lt;&gt;P_21号様式!E56,RIGHT(FIXED(P_21号様式!E56,3,FALSE),4),""))</f>
        <v>.999</v>
      </c>
      <c r="F78" s="29" t="str">
        <f>IF(P_21号様式!F56&lt;&gt; "",TEXT(INT(P_21号様式!F56),"#,##0"),"")</f>
        <v>0</v>
      </c>
      <c r="G78" s="30" t="str">
        <f>IF(P_21号様式!F56= "","",IF(VALUE(FIXED(P_21号様式!F56,0,TRUE))&lt;&gt;P_21号様式!F56,RIGHT(FIXED(P_21号様式!F56,3,FALSE),4),""))</f>
        <v>.001</v>
      </c>
      <c r="H78" s="29" t="str">
        <f>IF(P_21号様式!G56&lt;&gt; "",TEXT(INT(P_21号様式!G56),"#,##0"),"")</f>
        <v>0</v>
      </c>
      <c r="I78" s="30" t="str">
        <f>IF(P_21号様式!G56= "","",IF(VALUE(FIXED(P_21号様式!G56,0,TRUE))&lt;&gt;P_21号様式!G56,RIGHT(FIXED(P_21号様式!G56,3,FALSE),4),""))</f>
        <v/>
      </c>
      <c r="J78" s="29" t="str">
        <f>IF(P_21号様式!H56&lt;&gt; "",TEXT(INT(P_21号様式!H56),"#,##0"),"")</f>
        <v>5,519</v>
      </c>
      <c r="K78" s="30" t="str">
        <f>IF(P_21号様式!H56= "","",IF(VALUE(FIXED(P_21号様式!H56,0,TRUE))&lt;&gt;P_21号様式!H56,RIGHT(FIXED(P_21号様式!H56,3,FALSE),4),""))</f>
        <v/>
      </c>
      <c r="L78" s="29" t="str">
        <f>IF(P_21号様式!I56&lt;&gt; "",TEXT(INT(P_21号様式!I56),"#,##0"),"")</f>
        <v>130</v>
      </c>
      <c r="M78" s="30" t="str">
        <f>IF(P_21号様式!I56= "","",IF(VALUE(FIXED(P_21号様式!I56,0,TRUE))&lt;&gt;P_21号様式!I56,RIGHT(FIXED(P_21号様式!I56,3,FALSE),4),""))</f>
        <v/>
      </c>
      <c r="N78" s="29" t="str">
        <f>IF(P_21号様式!J56&lt;&gt; "",TEXT(INT(P_21号様式!J56),"#,##0"),"")</f>
        <v>5,649</v>
      </c>
      <c r="O78" s="30" t="str">
        <f>IF(P_21号様式!J56= "","",IF(VALUE(FIXED(P_21号様式!J56,0,TRUE))&lt;&gt;P_21号様式!J56,RIGHT(FIXED(P_21号様式!J56,3,FALSE),4),""))</f>
        <v/>
      </c>
      <c r="P78" s="29" t="str">
        <f>IF(P_21号様式!K56&lt;&gt; "",TEXT(INT(P_21号様式!K56),"#,##0"),"")</f>
        <v>0</v>
      </c>
      <c r="Q78" s="30" t="str">
        <f>IF(P_21号様式!K56= "","",IF(VALUE(FIXED(P_21号様式!K56,0,TRUE))&lt;&gt;P_21号様式!K56,RIGHT(FIXED(P_21号様式!K56,3,FALSE),4),""))</f>
        <v/>
      </c>
      <c r="R78" s="29" t="str">
        <f>IF(P_21号様式!L56&lt;&gt; "",TEXT(INT(P_21号様式!L56),"#,##0"),"")</f>
        <v>5,649</v>
      </c>
      <c r="S78" s="30" t="str">
        <f>IF(P_21号様式!L56= "","",IF(VALUE(FIXED(P_21号様式!L56,0,TRUE))&lt;&gt;P_21号様式!L56,RIGHT(FIXED(P_21号様式!L56,3,FALSE),4),""))</f>
        <v/>
      </c>
      <c r="T78" s="42">
        <f>IF(P_21号様式!M56="","",P_21号様式!M56)</f>
        <v>2.30129226411754</v>
      </c>
      <c r="U78" s="43"/>
      <c r="V78" s="44">
        <f>IF(P_21号様式!N56="","",P_21号様式!N56)</f>
        <v>0.98194444444444395</v>
      </c>
      <c r="W78" s="45"/>
    </row>
    <row r="79" spans="1:23" s="12" customFormat="1" ht="12.75" customHeight="1" x14ac:dyDescent="0.15">
      <c r="A79" s="61" t="str">
        <f>IF(P_21号様式!C57="","",P_21号様式!C57)</f>
        <v>水巻町</v>
      </c>
      <c r="B79" s="61"/>
      <c r="C79" s="10">
        <f>IF(P_21号様式!D57="","",P_21号様式!D57)</f>
        <v>100</v>
      </c>
      <c r="D79" s="29" t="str">
        <f>IF(P_21号様式!E57&lt;&gt; "",TEXT(INT(P_21号様式!E57),"#,##0"),"")</f>
        <v>10,718</v>
      </c>
      <c r="E79" s="30" t="str">
        <f>IF(P_21号様式!E57= "","",IF(VALUE(FIXED(P_21号様式!E57,0,TRUE))&lt;&gt;P_21号様式!E57,RIGHT(FIXED(P_21号様式!E57,3,FALSE),4),""))</f>
        <v>.999</v>
      </c>
      <c r="F79" s="29" t="str">
        <f>IF(P_21号様式!F57&lt;&gt; "",TEXT(INT(P_21号様式!F57),"#,##0"),"")</f>
        <v>0</v>
      </c>
      <c r="G79" s="30" t="str">
        <f>IF(P_21号様式!F57= "","",IF(VALUE(FIXED(P_21号様式!F57,0,TRUE))&lt;&gt;P_21号様式!F57,RIGHT(FIXED(P_21号様式!F57,3,FALSE),4),""))</f>
        <v>.001</v>
      </c>
      <c r="H79" s="29" t="str">
        <f>IF(P_21号様式!G57&lt;&gt; "",TEXT(INT(P_21号様式!G57),"#,##0"),"")</f>
        <v>0</v>
      </c>
      <c r="I79" s="30" t="str">
        <f>IF(P_21号様式!G57= "","",IF(VALUE(FIXED(P_21号様式!G57,0,TRUE))&lt;&gt;P_21号様式!G57,RIGHT(FIXED(P_21号様式!G57,3,FALSE),4),""))</f>
        <v/>
      </c>
      <c r="J79" s="29" t="str">
        <f>IF(P_21号様式!H57&lt;&gt; "",TEXT(INT(P_21号様式!H57),"#,##0"),"")</f>
        <v>10,719</v>
      </c>
      <c r="K79" s="30" t="str">
        <f>IF(P_21号様式!H57= "","",IF(VALUE(FIXED(P_21号様式!H57,0,TRUE))&lt;&gt;P_21号様式!H57,RIGHT(FIXED(P_21号様式!H57,3,FALSE),4),""))</f>
        <v/>
      </c>
      <c r="L79" s="29" t="str">
        <f>IF(P_21号様式!I57&lt;&gt; "",TEXT(INT(P_21号様式!I57),"#,##0"),"")</f>
        <v>276</v>
      </c>
      <c r="M79" s="30" t="str">
        <f>IF(P_21号様式!I57= "","",IF(VALUE(FIXED(P_21号様式!I57,0,TRUE))&lt;&gt;P_21号様式!I57,RIGHT(FIXED(P_21号様式!I57,3,FALSE),4),""))</f>
        <v/>
      </c>
      <c r="N79" s="29" t="str">
        <f>IF(P_21号様式!J57&lt;&gt; "",TEXT(INT(P_21号様式!J57),"#,##0"),"")</f>
        <v>10,995</v>
      </c>
      <c r="O79" s="30" t="str">
        <f>IF(P_21号様式!J57= "","",IF(VALUE(FIXED(P_21号様式!J57,0,TRUE))&lt;&gt;P_21号様式!J57,RIGHT(FIXED(P_21号様式!J57,3,FALSE),4),""))</f>
        <v/>
      </c>
      <c r="P79" s="29" t="str">
        <f>IF(P_21号様式!K57&lt;&gt; "",TEXT(INT(P_21号様式!K57),"#,##0"),"")</f>
        <v>0</v>
      </c>
      <c r="Q79" s="30" t="str">
        <f>IF(P_21号様式!K57= "","",IF(VALUE(FIXED(P_21号様式!K57,0,TRUE))&lt;&gt;P_21号様式!K57,RIGHT(FIXED(P_21号様式!K57,3,FALSE),4),""))</f>
        <v/>
      </c>
      <c r="R79" s="29" t="str">
        <f>IF(P_21号様式!L57&lt;&gt; "",TEXT(INT(P_21号様式!L57),"#,##0"),"")</f>
        <v>10,995</v>
      </c>
      <c r="S79" s="30" t="str">
        <f>IF(P_21号様式!L57= "","",IF(VALUE(FIXED(P_21号様式!L57,0,TRUE))&lt;&gt;P_21号様式!L57,RIGHT(FIXED(P_21号様式!L57,3,FALSE),4),""))</f>
        <v/>
      </c>
      <c r="T79" s="42">
        <f>IF(P_21号様式!M57="","",P_21号様式!M57)</f>
        <v>2.5102319236016402</v>
      </c>
      <c r="U79" s="43"/>
      <c r="V79" s="44">
        <f>IF(P_21号様式!N57="","",P_21号様式!N57)</f>
        <v>0.98541666666666705</v>
      </c>
      <c r="W79" s="45"/>
    </row>
    <row r="80" spans="1:23" s="12" customFormat="1" ht="12.75" customHeight="1" x14ac:dyDescent="0.15">
      <c r="A80" s="61" t="str">
        <f>IF(P_21号様式!C58="","",P_21号様式!C58)</f>
        <v>岡垣町</v>
      </c>
      <c r="B80" s="61"/>
      <c r="C80" s="10">
        <f>IF(P_21号様式!D58="","",P_21号様式!D58)</f>
        <v>100</v>
      </c>
      <c r="D80" s="29" t="str">
        <f>IF(P_21号様式!E58&lt;&gt; "",TEXT(INT(P_21号様式!E58),"#,##0"),"")</f>
        <v>13,901</v>
      </c>
      <c r="E80" s="30" t="str">
        <f>IF(P_21号様式!E58= "","",IF(VALUE(FIXED(P_21号様式!E58,0,TRUE))&lt;&gt;P_21号様式!E58,RIGHT(FIXED(P_21号様式!E58,3,FALSE),4),""))</f>
        <v>.999</v>
      </c>
      <c r="F80" s="29" t="str">
        <f>IF(P_21号様式!F58&lt;&gt; "",TEXT(INT(P_21号様式!F58),"#,##0"),"")</f>
        <v>0</v>
      </c>
      <c r="G80" s="30" t="str">
        <f>IF(P_21号様式!F58= "","",IF(VALUE(FIXED(P_21号様式!F58,0,TRUE))&lt;&gt;P_21号様式!F58,RIGHT(FIXED(P_21号様式!F58,3,FALSE),4),""))</f>
        <v>.001</v>
      </c>
      <c r="H80" s="29" t="str">
        <f>IF(P_21号様式!G58&lt;&gt; "",TEXT(INT(P_21号様式!G58),"#,##0"),"")</f>
        <v>0</v>
      </c>
      <c r="I80" s="30" t="str">
        <f>IF(P_21号様式!G58= "","",IF(VALUE(FIXED(P_21号様式!G58,0,TRUE))&lt;&gt;P_21号様式!G58,RIGHT(FIXED(P_21号様式!G58,3,FALSE),4),""))</f>
        <v/>
      </c>
      <c r="J80" s="29" t="str">
        <f>IF(P_21号様式!H58&lt;&gt; "",TEXT(INT(P_21号様式!H58),"#,##0"),"")</f>
        <v>13,902</v>
      </c>
      <c r="K80" s="30" t="str">
        <f>IF(P_21号様式!H58= "","",IF(VALUE(FIXED(P_21号様式!H58,0,TRUE))&lt;&gt;P_21号様式!H58,RIGHT(FIXED(P_21号様式!H58,3,FALSE),4),""))</f>
        <v/>
      </c>
      <c r="L80" s="29" t="str">
        <f>IF(P_21号様式!I58&lt;&gt; "",TEXT(INT(P_21号様式!I58),"#,##0"),"")</f>
        <v>423</v>
      </c>
      <c r="M80" s="30" t="str">
        <f>IF(P_21号様式!I58= "","",IF(VALUE(FIXED(P_21号様式!I58,0,TRUE))&lt;&gt;P_21号様式!I58,RIGHT(FIXED(P_21号様式!I58,3,FALSE),4),""))</f>
        <v/>
      </c>
      <c r="N80" s="29" t="str">
        <f>IF(P_21号様式!J58&lt;&gt; "",TEXT(INT(P_21号様式!J58),"#,##0"),"")</f>
        <v>14,325</v>
      </c>
      <c r="O80" s="30" t="str">
        <f>IF(P_21号様式!J58= "","",IF(VALUE(FIXED(P_21号様式!J58,0,TRUE))&lt;&gt;P_21号様式!J58,RIGHT(FIXED(P_21号様式!J58,3,FALSE),4),""))</f>
        <v/>
      </c>
      <c r="P80" s="29" t="str">
        <f>IF(P_21号様式!K58&lt;&gt; "",TEXT(INT(P_21号様式!K58),"#,##0"),"")</f>
        <v>1</v>
      </c>
      <c r="Q80" s="30" t="str">
        <f>IF(P_21号様式!K58= "","",IF(VALUE(FIXED(P_21号様式!K58,0,TRUE))&lt;&gt;P_21号様式!K58,RIGHT(FIXED(P_21号様式!K58,3,FALSE),4),""))</f>
        <v/>
      </c>
      <c r="R80" s="29" t="str">
        <f>IF(P_21号様式!L58&lt;&gt; "",TEXT(INT(P_21号様式!L58),"#,##0"),"")</f>
        <v>14,326</v>
      </c>
      <c r="S80" s="30" t="str">
        <f>IF(P_21号様式!L58= "","",IF(VALUE(FIXED(P_21号様式!L58,0,TRUE))&lt;&gt;P_21号様式!L58,RIGHT(FIXED(P_21号様式!L58,3,FALSE),4),""))</f>
        <v/>
      </c>
      <c r="T80" s="42">
        <f>IF(P_21号様式!M58="","",P_21号様式!M58)</f>
        <v>2.95287958115183</v>
      </c>
      <c r="U80" s="43"/>
      <c r="V80" s="44">
        <f>IF(P_21号様式!N58="","",P_21号様式!N58)</f>
        <v>3.4722222222222199E-3</v>
      </c>
      <c r="W80" s="45"/>
    </row>
    <row r="81" spans="1:23" s="12" customFormat="1" ht="12.75" customHeight="1" x14ac:dyDescent="0.15">
      <c r="A81" s="61" t="str">
        <f>IF(P_21号様式!C59="","",P_21号様式!C59)</f>
        <v>遠賀町</v>
      </c>
      <c r="B81" s="61"/>
      <c r="C81" s="10">
        <f>IF(P_21号様式!D59="","",P_21号様式!D59)</f>
        <v>100</v>
      </c>
      <c r="D81" s="29" t="str">
        <f>IF(P_21号様式!E59&lt;&gt; "",TEXT(INT(P_21号様式!E59),"#,##0"),"")</f>
        <v>8,059</v>
      </c>
      <c r="E81" s="30" t="str">
        <f>IF(P_21号様式!E59= "","",IF(VALUE(FIXED(P_21号様式!E59,0,TRUE))&lt;&gt;P_21号様式!E59,RIGHT(FIXED(P_21号様式!E59,3,FALSE),4),""))</f>
        <v>.999</v>
      </c>
      <c r="F81" s="29" t="str">
        <f>IF(P_21号様式!F59&lt;&gt; "",TEXT(INT(P_21号様式!F59),"#,##0"),"")</f>
        <v>0</v>
      </c>
      <c r="G81" s="30" t="str">
        <f>IF(P_21号様式!F59= "","",IF(VALUE(FIXED(P_21号様式!F59,0,TRUE))&lt;&gt;P_21号様式!F59,RIGHT(FIXED(P_21号様式!F59,3,FALSE),4),""))</f>
        <v>.001</v>
      </c>
      <c r="H81" s="29" t="str">
        <f>IF(P_21号様式!G59&lt;&gt; "",TEXT(INT(P_21号様式!G59),"#,##0"),"")</f>
        <v>0</v>
      </c>
      <c r="I81" s="30" t="str">
        <f>IF(P_21号様式!G59= "","",IF(VALUE(FIXED(P_21号様式!G59,0,TRUE))&lt;&gt;P_21号様式!G59,RIGHT(FIXED(P_21号様式!G59,3,FALSE),4),""))</f>
        <v/>
      </c>
      <c r="J81" s="29" t="str">
        <f>IF(P_21号様式!H59&lt;&gt; "",TEXT(INT(P_21号様式!H59),"#,##0"),"")</f>
        <v>8,060</v>
      </c>
      <c r="K81" s="30" t="str">
        <f>IF(P_21号様式!H59= "","",IF(VALUE(FIXED(P_21号様式!H59,0,TRUE))&lt;&gt;P_21号様式!H59,RIGHT(FIXED(P_21号様式!H59,3,FALSE),4),""))</f>
        <v/>
      </c>
      <c r="L81" s="29" t="str">
        <f>IF(P_21号様式!I59&lt;&gt; "",TEXT(INT(P_21号様式!I59),"#,##0"),"")</f>
        <v>264</v>
      </c>
      <c r="M81" s="30" t="str">
        <f>IF(P_21号様式!I59= "","",IF(VALUE(FIXED(P_21号様式!I59,0,TRUE))&lt;&gt;P_21号様式!I59,RIGHT(FIXED(P_21号様式!I59,3,FALSE),4),""))</f>
        <v/>
      </c>
      <c r="N81" s="29" t="str">
        <f>IF(P_21号様式!J59&lt;&gt; "",TEXT(INT(P_21号様式!J59),"#,##0"),"")</f>
        <v>8,324</v>
      </c>
      <c r="O81" s="30" t="str">
        <f>IF(P_21号様式!J59= "","",IF(VALUE(FIXED(P_21号様式!J59,0,TRUE))&lt;&gt;P_21号様式!J59,RIGHT(FIXED(P_21号様式!J59,3,FALSE),4),""))</f>
        <v/>
      </c>
      <c r="P81" s="29" t="str">
        <f>IF(P_21号様式!K59&lt;&gt; "",TEXT(INT(P_21号様式!K59),"#,##0"),"")</f>
        <v>0</v>
      </c>
      <c r="Q81" s="30" t="str">
        <f>IF(P_21号様式!K59= "","",IF(VALUE(FIXED(P_21号様式!K59,0,TRUE))&lt;&gt;P_21号様式!K59,RIGHT(FIXED(P_21号様式!K59,3,FALSE),4),""))</f>
        <v/>
      </c>
      <c r="R81" s="29" t="str">
        <f>IF(P_21号様式!L59&lt;&gt; "",TEXT(INT(P_21号様式!L59),"#,##0"),"")</f>
        <v>8,324</v>
      </c>
      <c r="S81" s="30" t="str">
        <f>IF(P_21号様式!L59= "","",IF(VALUE(FIXED(P_21号様式!L59,0,TRUE))&lt;&gt;P_21号様式!L59,RIGHT(FIXED(P_21号様式!L59,3,FALSE),4),""))</f>
        <v/>
      </c>
      <c r="T81" s="42">
        <f>IF(P_21号様式!M59="","",P_21号様式!M59)</f>
        <v>3.1715521383950001</v>
      </c>
      <c r="U81" s="43"/>
      <c r="V81" s="44">
        <f>IF(P_21号様式!N59="","",P_21号様式!N59)</f>
        <v>0.95138888888888895</v>
      </c>
      <c r="W81" s="45"/>
    </row>
    <row r="82" spans="1:23" s="12" customFormat="1" ht="12.75" customHeight="1" x14ac:dyDescent="0.15">
      <c r="A82" s="61" t="str">
        <f>IF(P_21号様式!C60="","",P_21号様式!C60)</f>
        <v>＊遠賀郡    計</v>
      </c>
      <c r="B82" s="61"/>
      <c r="C82" s="10">
        <f>IF(P_21号様式!D60="","",P_21号様式!D60)</f>
        <v>100</v>
      </c>
      <c r="D82" s="29" t="str">
        <f>IF(P_21号様式!E60&lt;&gt; "",TEXT(INT(P_21号様式!E60),"#,##0"),"")</f>
        <v>38,199</v>
      </c>
      <c r="E82" s="30" t="str">
        <f>IF(P_21号様式!E60= "","",IF(VALUE(FIXED(P_21号様式!E60,0,TRUE))&lt;&gt;P_21号様式!E60,RIGHT(FIXED(P_21号様式!E60,3,FALSE),4),""))</f>
        <v>.996</v>
      </c>
      <c r="F82" s="29" t="str">
        <f>IF(P_21号様式!F60&lt;&gt; "",TEXT(INT(P_21号様式!F60),"#,##0"),"")</f>
        <v>0</v>
      </c>
      <c r="G82" s="30" t="str">
        <f>IF(P_21号様式!F60= "","",IF(VALUE(FIXED(P_21号様式!F60,0,TRUE))&lt;&gt;P_21号様式!F60,RIGHT(FIXED(P_21号様式!F60,3,FALSE),4),""))</f>
        <v>.004</v>
      </c>
      <c r="H82" s="29" t="str">
        <f>IF(P_21号様式!G60&lt;&gt; "",TEXT(INT(P_21号様式!G60),"#,##0"),"")</f>
        <v>0</v>
      </c>
      <c r="I82" s="30" t="str">
        <f>IF(P_21号様式!G60= "","",IF(VALUE(FIXED(P_21号様式!G60,0,TRUE))&lt;&gt;P_21号様式!G60,RIGHT(FIXED(P_21号様式!G60,3,FALSE),4),""))</f>
        <v/>
      </c>
      <c r="J82" s="29" t="str">
        <f>IF(P_21号様式!H60&lt;&gt; "",TEXT(INT(P_21号様式!H60),"#,##0"),"")</f>
        <v>38,200</v>
      </c>
      <c r="K82" s="30" t="str">
        <f>IF(P_21号様式!H60= "","",IF(VALUE(FIXED(P_21号様式!H60,0,TRUE))&lt;&gt;P_21号様式!H60,RIGHT(FIXED(P_21号様式!H60,3,FALSE),4),""))</f>
        <v/>
      </c>
      <c r="L82" s="29" t="str">
        <f>IF(P_21号様式!I60&lt;&gt; "",TEXT(INT(P_21号様式!I60),"#,##0"),"")</f>
        <v>1,093</v>
      </c>
      <c r="M82" s="30" t="str">
        <f>IF(P_21号様式!I60= "","",IF(VALUE(FIXED(P_21号様式!I60,0,TRUE))&lt;&gt;P_21号様式!I60,RIGHT(FIXED(P_21号様式!I60,3,FALSE),4),""))</f>
        <v/>
      </c>
      <c r="N82" s="29" t="str">
        <f>IF(P_21号様式!J60&lt;&gt; "",TEXT(INT(P_21号様式!J60),"#,##0"),"")</f>
        <v>39,293</v>
      </c>
      <c r="O82" s="30" t="str">
        <f>IF(P_21号様式!J60= "","",IF(VALUE(FIXED(P_21号様式!J60,0,TRUE))&lt;&gt;P_21号様式!J60,RIGHT(FIXED(P_21号様式!J60,3,FALSE),4),""))</f>
        <v/>
      </c>
      <c r="P82" s="29" t="str">
        <f>IF(P_21号様式!K60&lt;&gt; "",TEXT(INT(P_21号様式!K60),"#,##0"),"")</f>
        <v>1</v>
      </c>
      <c r="Q82" s="30" t="str">
        <f>IF(P_21号様式!K60= "","",IF(VALUE(FIXED(P_21号様式!K60,0,TRUE))&lt;&gt;P_21号様式!K60,RIGHT(FIXED(P_21号様式!K60,3,FALSE),4),""))</f>
        <v/>
      </c>
      <c r="R82" s="29" t="str">
        <f>IF(P_21号様式!L60&lt;&gt; "",TEXT(INT(P_21号様式!L60),"#,##0"),"")</f>
        <v>39,294</v>
      </c>
      <c r="S82" s="30" t="str">
        <f>IF(P_21号様式!L60= "","",IF(VALUE(FIXED(P_21号様式!L60,0,TRUE))&lt;&gt;P_21号様式!L60,RIGHT(FIXED(P_21号様式!L60,3,FALSE),4),""))</f>
        <v/>
      </c>
      <c r="T82" s="42">
        <f>IF(P_21号様式!M60="","",P_21号様式!M60)</f>
        <v>2.7816659455882702</v>
      </c>
      <c r="U82" s="43"/>
      <c r="V82" s="44">
        <f>IF(P_21号様式!N60="","",P_21号様式!N60)</f>
        <v>3.4722222222222199E-3</v>
      </c>
      <c r="W82" s="45"/>
    </row>
    <row r="83" spans="1:23" s="12" customFormat="1" ht="12.75" customHeight="1" x14ac:dyDescent="0.15">
      <c r="A83" s="61" t="str">
        <f>IF(P_21号様式!C61="","",P_21号様式!C61)</f>
        <v>小竹町</v>
      </c>
      <c r="B83" s="61"/>
      <c r="C83" s="10">
        <f>IF(P_21号様式!D61="","",P_21号様式!D61)</f>
        <v>100</v>
      </c>
      <c r="D83" s="29" t="str">
        <f>IF(P_21号様式!E61&lt;&gt; "",TEXT(INT(P_21号様式!E61),"#,##0"),"")</f>
        <v>3,249</v>
      </c>
      <c r="E83" s="30" t="str">
        <f>IF(P_21号様式!E61= "","",IF(VALUE(FIXED(P_21号様式!E61,0,TRUE))&lt;&gt;P_21号様式!E61,RIGHT(FIXED(P_21号様式!E61,3,FALSE),4),""))</f>
        <v>.999</v>
      </c>
      <c r="F83" s="29" t="str">
        <f>IF(P_21号様式!F61&lt;&gt; "",TEXT(INT(P_21号様式!F61),"#,##0"),"")</f>
        <v>0</v>
      </c>
      <c r="G83" s="30" t="str">
        <f>IF(P_21号様式!F61= "","",IF(VALUE(FIXED(P_21号様式!F61,0,TRUE))&lt;&gt;P_21号様式!F61,RIGHT(FIXED(P_21号様式!F61,3,FALSE),4),""))</f>
        <v>.001</v>
      </c>
      <c r="H83" s="29" t="str">
        <f>IF(P_21号様式!G61&lt;&gt; "",TEXT(INT(P_21号様式!G61),"#,##0"),"")</f>
        <v>0</v>
      </c>
      <c r="I83" s="30" t="str">
        <f>IF(P_21号様式!G61= "","",IF(VALUE(FIXED(P_21号様式!G61,0,TRUE))&lt;&gt;P_21号様式!G61,RIGHT(FIXED(P_21号様式!G61,3,FALSE),4),""))</f>
        <v/>
      </c>
      <c r="J83" s="29" t="str">
        <f>IF(P_21号様式!H61&lt;&gt; "",TEXT(INT(P_21号様式!H61),"#,##0"),"")</f>
        <v>3,250</v>
      </c>
      <c r="K83" s="30" t="str">
        <f>IF(P_21号様式!H61= "","",IF(VALUE(FIXED(P_21号様式!H61,0,TRUE))&lt;&gt;P_21号様式!H61,RIGHT(FIXED(P_21号様式!H61,3,FALSE),4),""))</f>
        <v/>
      </c>
      <c r="L83" s="29" t="str">
        <f>IF(P_21号様式!I61&lt;&gt; "",TEXT(INT(P_21号様式!I61),"#,##0"),"")</f>
        <v>140</v>
      </c>
      <c r="M83" s="30" t="str">
        <f>IF(P_21号様式!I61= "","",IF(VALUE(FIXED(P_21号様式!I61,0,TRUE))&lt;&gt;P_21号様式!I61,RIGHT(FIXED(P_21号様式!I61,3,FALSE),4),""))</f>
        <v/>
      </c>
      <c r="N83" s="29" t="str">
        <f>IF(P_21号様式!J61&lt;&gt; "",TEXT(INT(P_21号様式!J61),"#,##0"),"")</f>
        <v>3,390</v>
      </c>
      <c r="O83" s="30" t="str">
        <f>IF(P_21号様式!J61= "","",IF(VALUE(FIXED(P_21号様式!J61,0,TRUE))&lt;&gt;P_21号様式!J61,RIGHT(FIXED(P_21号様式!J61,3,FALSE),4),""))</f>
        <v/>
      </c>
      <c r="P83" s="29" t="str">
        <f>IF(P_21号様式!K61&lt;&gt; "",TEXT(INT(P_21号様式!K61),"#,##0"),"")</f>
        <v>0</v>
      </c>
      <c r="Q83" s="30" t="str">
        <f>IF(P_21号様式!K61= "","",IF(VALUE(FIXED(P_21号様式!K61,0,TRUE))&lt;&gt;P_21号様式!K61,RIGHT(FIXED(P_21号様式!K61,3,FALSE),4),""))</f>
        <v/>
      </c>
      <c r="R83" s="29" t="str">
        <f>IF(P_21号様式!L61&lt;&gt; "",TEXT(INT(P_21号様式!L61),"#,##0"),"")</f>
        <v>3,390</v>
      </c>
      <c r="S83" s="30" t="str">
        <f>IF(P_21号様式!L61= "","",IF(VALUE(FIXED(P_21号様式!L61,0,TRUE))&lt;&gt;P_21号様式!L61,RIGHT(FIXED(P_21号様式!L61,3,FALSE),4),""))</f>
        <v/>
      </c>
      <c r="T83" s="42">
        <f>IF(P_21号様式!M61="","",P_21号様式!M61)</f>
        <v>4.1297935103244798</v>
      </c>
      <c r="U83" s="43"/>
      <c r="V83" s="44">
        <f>IF(P_21号様式!N61="","",P_21号様式!N61)</f>
        <v>0.93125000000000002</v>
      </c>
      <c r="W83" s="45"/>
    </row>
    <row r="84" spans="1:23" s="12" customFormat="1" ht="12.75" customHeight="1" x14ac:dyDescent="0.15">
      <c r="A84" s="61" t="str">
        <f>IF(P_21号様式!C62="","",P_21号様式!C62)</f>
        <v>鞍手町</v>
      </c>
      <c r="B84" s="61"/>
      <c r="C84" s="10">
        <f>IF(P_21号様式!D62="","",P_21号様式!D62)</f>
        <v>100</v>
      </c>
      <c r="D84" s="29" t="str">
        <f>IF(P_21号様式!E62&lt;&gt; "",TEXT(INT(P_21号様式!E62),"#,##0"),"")</f>
        <v>6,779</v>
      </c>
      <c r="E84" s="30" t="str">
        <f>IF(P_21号様式!E62= "","",IF(VALUE(FIXED(P_21号様式!E62,0,TRUE))&lt;&gt;P_21号様式!E62,RIGHT(FIXED(P_21号様式!E62,3,FALSE),4),""))</f>
        <v>.999</v>
      </c>
      <c r="F84" s="29" t="str">
        <f>IF(P_21号様式!F62&lt;&gt; "",TEXT(INT(P_21号様式!F62),"#,##0"),"")</f>
        <v>0</v>
      </c>
      <c r="G84" s="30" t="str">
        <f>IF(P_21号様式!F62= "","",IF(VALUE(FIXED(P_21号様式!F62,0,TRUE))&lt;&gt;P_21号様式!F62,RIGHT(FIXED(P_21号様式!F62,3,FALSE),4),""))</f>
        <v>.001</v>
      </c>
      <c r="H84" s="29" t="str">
        <f>IF(P_21号様式!G62&lt;&gt; "",TEXT(INT(P_21号様式!G62),"#,##0"),"")</f>
        <v>0</v>
      </c>
      <c r="I84" s="30" t="str">
        <f>IF(P_21号様式!G62= "","",IF(VALUE(FIXED(P_21号様式!G62,0,TRUE))&lt;&gt;P_21号様式!G62,RIGHT(FIXED(P_21号様式!G62,3,FALSE),4),""))</f>
        <v/>
      </c>
      <c r="J84" s="29" t="str">
        <f>IF(P_21号様式!H62&lt;&gt; "",TEXT(INT(P_21号様式!H62),"#,##0"),"")</f>
        <v>6,780</v>
      </c>
      <c r="K84" s="30" t="str">
        <f>IF(P_21号様式!H62= "","",IF(VALUE(FIXED(P_21号様式!H62,0,TRUE))&lt;&gt;P_21号様式!H62,RIGHT(FIXED(P_21号様式!H62,3,FALSE),4),""))</f>
        <v/>
      </c>
      <c r="L84" s="29" t="str">
        <f>IF(P_21号様式!I62&lt;&gt; "",TEXT(INT(P_21号様式!I62),"#,##0"),"")</f>
        <v>250</v>
      </c>
      <c r="M84" s="30" t="str">
        <f>IF(P_21号様式!I62= "","",IF(VALUE(FIXED(P_21号様式!I62,0,TRUE))&lt;&gt;P_21号様式!I62,RIGHT(FIXED(P_21号様式!I62,3,FALSE),4),""))</f>
        <v/>
      </c>
      <c r="N84" s="29" t="str">
        <f>IF(P_21号様式!J62&lt;&gt; "",TEXT(INT(P_21号様式!J62),"#,##0"),"")</f>
        <v>7,030</v>
      </c>
      <c r="O84" s="30" t="str">
        <f>IF(P_21号様式!J62= "","",IF(VALUE(FIXED(P_21号様式!J62,0,TRUE))&lt;&gt;P_21号様式!J62,RIGHT(FIXED(P_21号様式!J62,3,FALSE),4),""))</f>
        <v/>
      </c>
      <c r="P84" s="29" t="str">
        <f>IF(P_21号様式!K62&lt;&gt; "",TEXT(INT(P_21号様式!K62),"#,##0"),"")</f>
        <v>0</v>
      </c>
      <c r="Q84" s="30" t="str">
        <f>IF(P_21号様式!K62= "","",IF(VALUE(FIXED(P_21号様式!K62,0,TRUE))&lt;&gt;P_21号様式!K62,RIGHT(FIXED(P_21号様式!K62,3,FALSE),4),""))</f>
        <v/>
      </c>
      <c r="R84" s="29" t="str">
        <f>IF(P_21号様式!L62&lt;&gt; "",TEXT(INT(P_21号様式!L62),"#,##0"),"")</f>
        <v>7,030</v>
      </c>
      <c r="S84" s="30" t="str">
        <f>IF(P_21号様式!L62= "","",IF(VALUE(FIXED(P_21号様式!L62,0,TRUE))&lt;&gt;P_21号様式!L62,RIGHT(FIXED(P_21号様式!L62,3,FALSE),4),""))</f>
        <v/>
      </c>
      <c r="T84" s="42">
        <f>IF(P_21号様式!M62="","",P_21号様式!M62)</f>
        <v>3.5561877667140802</v>
      </c>
      <c r="U84" s="43"/>
      <c r="V84" s="44">
        <f>IF(P_21号様式!N62="","",P_21号様式!N62)</f>
        <v>0.97916666666666696</v>
      </c>
      <c r="W84" s="45"/>
    </row>
    <row r="85" spans="1:23" s="12" customFormat="1" ht="12.75" customHeight="1" x14ac:dyDescent="0.15">
      <c r="A85" s="61" t="str">
        <f>IF(P_21号様式!C63="","",P_21号様式!C63)</f>
        <v>＊鞍手郡    計</v>
      </c>
      <c r="B85" s="61"/>
      <c r="C85" s="10">
        <f>IF(P_21号様式!D63="","",P_21号様式!D63)</f>
        <v>100</v>
      </c>
      <c r="D85" s="29" t="str">
        <f>IF(P_21号様式!E63&lt;&gt; "",TEXT(INT(P_21号様式!E63),"#,##0"),"")</f>
        <v>10,029</v>
      </c>
      <c r="E85" s="30" t="str">
        <f>IF(P_21号様式!E63= "","",IF(VALUE(FIXED(P_21号様式!E63,0,TRUE))&lt;&gt;P_21号様式!E63,RIGHT(FIXED(P_21号様式!E63,3,FALSE),4),""))</f>
        <v>.998</v>
      </c>
      <c r="F85" s="29" t="str">
        <f>IF(P_21号様式!F63&lt;&gt; "",TEXT(INT(P_21号様式!F63),"#,##0"),"")</f>
        <v>0</v>
      </c>
      <c r="G85" s="30" t="str">
        <f>IF(P_21号様式!F63= "","",IF(VALUE(FIXED(P_21号様式!F63,0,TRUE))&lt;&gt;P_21号様式!F63,RIGHT(FIXED(P_21号様式!F63,3,FALSE),4),""))</f>
        <v>.002</v>
      </c>
      <c r="H85" s="29" t="str">
        <f>IF(P_21号様式!G63&lt;&gt; "",TEXT(INT(P_21号様式!G63),"#,##0"),"")</f>
        <v>0</v>
      </c>
      <c r="I85" s="30" t="str">
        <f>IF(P_21号様式!G63= "","",IF(VALUE(FIXED(P_21号様式!G63,0,TRUE))&lt;&gt;P_21号様式!G63,RIGHT(FIXED(P_21号様式!G63,3,FALSE),4),""))</f>
        <v/>
      </c>
      <c r="J85" s="29" t="str">
        <f>IF(P_21号様式!H63&lt;&gt; "",TEXT(INT(P_21号様式!H63),"#,##0"),"")</f>
        <v>10,030</v>
      </c>
      <c r="K85" s="30" t="str">
        <f>IF(P_21号様式!H63= "","",IF(VALUE(FIXED(P_21号様式!H63,0,TRUE))&lt;&gt;P_21号様式!H63,RIGHT(FIXED(P_21号様式!H63,3,FALSE),4),""))</f>
        <v/>
      </c>
      <c r="L85" s="29" t="str">
        <f>IF(P_21号様式!I63&lt;&gt; "",TEXT(INT(P_21号様式!I63),"#,##0"),"")</f>
        <v>390</v>
      </c>
      <c r="M85" s="30" t="str">
        <f>IF(P_21号様式!I63= "","",IF(VALUE(FIXED(P_21号様式!I63,0,TRUE))&lt;&gt;P_21号様式!I63,RIGHT(FIXED(P_21号様式!I63,3,FALSE),4),""))</f>
        <v/>
      </c>
      <c r="N85" s="29" t="str">
        <f>IF(P_21号様式!J63&lt;&gt; "",TEXT(INT(P_21号様式!J63),"#,##0"),"")</f>
        <v>10,420</v>
      </c>
      <c r="O85" s="30" t="str">
        <f>IF(P_21号様式!J63= "","",IF(VALUE(FIXED(P_21号様式!J63,0,TRUE))&lt;&gt;P_21号様式!J63,RIGHT(FIXED(P_21号様式!J63,3,FALSE),4),""))</f>
        <v/>
      </c>
      <c r="P85" s="29" t="str">
        <f>IF(P_21号様式!K63&lt;&gt; "",TEXT(INT(P_21号様式!K63),"#,##0"),"")</f>
        <v>0</v>
      </c>
      <c r="Q85" s="30" t="str">
        <f>IF(P_21号様式!K63= "","",IF(VALUE(FIXED(P_21号様式!K63,0,TRUE))&lt;&gt;P_21号様式!K63,RIGHT(FIXED(P_21号様式!K63,3,FALSE),4),""))</f>
        <v/>
      </c>
      <c r="R85" s="29" t="str">
        <f>IF(P_21号様式!L63&lt;&gt; "",TEXT(INT(P_21号様式!L63),"#,##0"),"")</f>
        <v>10,420</v>
      </c>
      <c r="S85" s="30" t="str">
        <f>IF(P_21号様式!L63= "","",IF(VALUE(FIXED(P_21号様式!L63,0,TRUE))&lt;&gt;P_21号様式!L63,RIGHT(FIXED(P_21号様式!L63,3,FALSE),4),""))</f>
        <v/>
      </c>
      <c r="T85" s="42">
        <f>IF(P_21号様式!M63="","",P_21号様式!M63)</f>
        <v>3.7428023032629598</v>
      </c>
      <c r="U85" s="43"/>
      <c r="V85" s="44">
        <f>IF(P_21号様式!N63="","",P_21号様式!N63)</f>
        <v>0.97916666666666696</v>
      </c>
      <c r="W85" s="45"/>
    </row>
    <row r="86" spans="1:23" s="12" customFormat="1" ht="12.75" customHeight="1" x14ac:dyDescent="0.15">
      <c r="A86" s="61" t="str">
        <f>IF(P_21号様式!C64="","",P_21号様式!C64)</f>
        <v>桂川町</v>
      </c>
      <c r="B86" s="61"/>
      <c r="C86" s="10">
        <f>IF(P_21号様式!D64="","",P_21号様式!D64)</f>
        <v>100</v>
      </c>
      <c r="D86" s="29" t="str">
        <f>IF(P_21号様式!E64&lt;&gt; "",TEXT(INT(P_21号様式!E64),"#,##0"),"")</f>
        <v>5,446</v>
      </c>
      <c r="E86" s="30" t="str">
        <f>IF(P_21号様式!E64= "","",IF(VALUE(FIXED(P_21号様式!E64,0,TRUE))&lt;&gt;P_21号様式!E64,RIGHT(FIXED(P_21号様式!E64,3,FALSE),4),""))</f>
        <v>.999</v>
      </c>
      <c r="F86" s="29" t="str">
        <f>IF(P_21号様式!F64&lt;&gt; "",TEXT(INT(P_21号様式!F64),"#,##0"),"")</f>
        <v>0</v>
      </c>
      <c r="G86" s="30" t="str">
        <f>IF(P_21号様式!F64= "","",IF(VALUE(FIXED(P_21号様式!F64,0,TRUE))&lt;&gt;P_21号様式!F64,RIGHT(FIXED(P_21号様式!F64,3,FALSE),4),""))</f>
        <v>.001</v>
      </c>
      <c r="H86" s="29" t="str">
        <f>IF(P_21号様式!G64&lt;&gt; "",TEXT(INT(P_21号様式!G64),"#,##0"),"")</f>
        <v>0</v>
      </c>
      <c r="I86" s="30" t="str">
        <f>IF(P_21号様式!G64= "","",IF(VALUE(FIXED(P_21号様式!G64,0,TRUE))&lt;&gt;P_21号様式!G64,RIGHT(FIXED(P_21号様式!G64,3,FALSE),4),""))</f>
        <v/>
      </c>
      <c r="J86" s="29" t="str">
        <f>IF(P_21号様式!H64&lt;&gt; "",TEXT(INT(P_21号様式!H64),"#,##0"),"")</f>
        <v>5,447</v>
      </c>
      <c r="K86" s="30" t="str">
        <f>IF(P_21号様式!H64= "","",IF(VALUE(FIXED(P_21号様式!H64,0,TRUE))&lt;&gt;P_21号様式!H64,RIGHT(FIXED(P_21号様式!H64,3,FALSE),4),""))</f>
        <v/>
      </c>
      <c r="L86" s="29" t="str">
        <f>IF(P_21号様式!I64&lt;&gt; "",TEXT(INT(P_21号様式!I64),"#,##0"),"")</f>
        <v>237</v>
      </c>
      <c r="M86" s="30" t="str">
        <f>IF(P_21号様式!I64= "","",IF(VALUE(FIXED(P_21号様式!I64,0,TRUE))&lt;&gt;P_21号様式!I64,RIGHT(FIXED(P_21号様式!I64,3,FALSE),4),""))</f>
        <v/>
      </c>
      <c r="N86" s="29" t="str">
        <f>IF(P_21号様式!J64&lt;&gt; "",TEXT(INT(P_21号様式!J64),"#,##0"),"")</f>
        <v>5,684</v>
      </c>
      <c r="O86" s="30" t="str">
        <f>IF(P_21号様式!J64= "","",IF(VALUE(FIXED(P_21号様式!J64,0,TRUE))&lt;&gt;P_21号様式!J64,RIGHT(FIXED(P_21号様式!J64,3,FALSE),4),""))</f>
        <v/>
      </c>
      <c r="P86" s="29" t="str">
        <f>IF(P_21号様式!K64&lt;&gt; "",TEXT(INT(P_21号様式!K64),"#,##0"),"")</f>
        <v>0</v>
      </c>
      <c r="Q86" s="30" t="str">
        <f>IF(P_21号様式!K64= "","",IF(VALUE(FIXED(P_21号様式!K64,0,TRUE))&lt;&gt;P_21号様式!K64,RIGHT(FIXED(P_21号様式!K64,3,FALSE),4),""))</f>
        <v/>
      </c>
      <c r="R86" s="29" t="str">
        <f>IF(P_21号様式!L64&lt;&gt; "",TEXT(INT(P_21号様式!L64),"#,##0"),"")</f>
        <v>5,684</v>
      </c>
      <c r="S86" s="30" t="str">
        <f>IF(P_21号様式!L64= "","",IF(VALUE(FIXED(P_21号様式!L64,0,TRUE))&lt;&gt;P_21号様式!L64,RIGHT(FIXED(P_21号様式!L64,3,FALSE),4),""))</f>
        <v/>
      </c>
      <c r="T86" s="42">
        <f>IF(P_21号様式!M64="","",P_21号様式!M64)</f>
        <v>4.1695988740323697</v>
      </c>
      <c r="U86" s="43"/>
      <c r="V86" s="44">
        <f>IF(P_21号様式!N64="","",P_21号様式!N64)</f>
        <v>0.95347222222222205</v>
      </c>
      <c r="W86" s="45"/>
    </row>
    <row r="87" spans="1:23" s="12" customFormat="1" ht="12.75" customHeight="1" x14ac:dyDescent="0.15">
      <c r="A87" s="61" t="str">
        <f>IF(P_21号様式!C65="","",P_21号様式!C65)</f>
        <v>＊嘉穂郡    計</v>
      </c>
      <c r="B87" s="61"/>
      <c r="C87" s="10">
        <f>IF(P_21号様式!D65="","",P_21号様式!D65)</f>
        <v>100</v>
      </c>
      <c r="D87" s="29" t="str">
        <f>IF(P_21号様式!E65&lt;&gt; "",TEXT(INT(P_21号様式!E65),"#,##0"),"")</f>
        <v>5,446</v>
      </c>
      <c r="E87" s="30" t="str">
        <f>IF(P_21号様式!E65= "","",IF(VALUE(FIXED(P_21号様式!E65,0,TRUE))&lt;&gt;P_21号様式!E65,RIGHT(FIXED(P_21号様式!E65,3,FALSE),4),""))</f>
        <v>.999</v>
      </c>
      <c r="F87" s="29" t="str">
        <f>IF(P_21号様式!F65&lt;&gt; "",TEXT(INT(P_21号様式!F65),"#,##0"),"")</f>
        <v>0</v>
      </c>
      <c r="G87" s="30" t="str">
        <f>IF(P_21号様式!F65= "","",IF(VALUE(FIXED(P_21号様式!F65,0,TRUE))&lt;&gt;P_21号様式!F65,RIGHT(FIXED(P_21号様式!F65,3,FALSE),4),""))</f>
        <v>.001</v>
      </c>
      <c r="H87" s="29" t="str">
        <f>IF(P_21号様式!G65&lt;&gt; "",TEXT(INT(P_21号様式!G65),"#,##0"),"")</f>
        <v>0</v>
      </c>
      <c r="I87" s="30" t="str">
        <f>IF(P_21号様式!G65= "","",IF(VALUE(FIXED(P_21号様式!G65,0,TRUE))&lt;&gt;P_21号様式!G65,RIGHT(FIXED(P_21号様式!G65,3,FALSE),4),""))</f>
        <v/>
      </c>
      <c r="J87" s="29" t="str">
        <f>IF(P_21号様式!H65&lt;&gt; "",TEXT(INT(P_21号様式!H65),"#,##0"),"")</f>
        <v>5,447</v>
      </c>
      <c r="K87" s="30" t="str">
        <f>IF(P_21号様式!H65= "","",IF(VALUE(FIXED(P_21号様式!H65,0,TRUE))&lt;&gt;P_21号様式!H65,RIGHT(FIXED(P_21号様式!H65,3,FALSE),4),""))</f>
        <v/>
      </c>
      <c r="L87" s="29" t="str">
        <f>IF(P_21号様式!I65&lt;&gt; "",TEXT(INT(P_21号様式!I65),"#,##0"),"")</f>
        <v>237</v>
      </c>
      <c r="M87" s="30" t="str">
        <f>IF(P_21号様式!I65= "","",IF(VALUE(FIXED(P_21号様式!I65,0,TRUE))&lt;&gt;P_21号様式!I65,RIGHT(FIXED(P_21号様式!I65,3,FALSE),4),""))</f>
        <v/>
      </c>
      <c r="N87" s="29" t="str">
        <f>IF(P_21号様式!J65&lt;&gt; "",TEXT(INT(P_21号様式!J65),"#,##0"),"")</f>
        <v>5,684</v>
      </c>
      <c r="O87" s="30" t="str">
        <f>IF(P_21号様式!J65= "","",IF(VALUE(FIXED(P_21号様式!J65,0,TRUE))&lt;&gt;P_21号様式!J65,RIGHT(FIXED(P_21号様式!J65,3,FALSE),4),""))</f>
        <v/>
      </c>
      <c r="P87" s="29" t="str">
        <f>IF(P_21号様式!K65&lt;&gt; "",TEXT(INT(P_21号様式!K65),"#,##0"),"")</f>
        <v>0</v>
      </c>
      <c r="Q87" s="30" t="str">
        <f>IF(P_21号様式!K65= "","",IF(VALUE(FIXED(P_21号様式!K65,0,TRUE))&lt;&gt;P_21号様式!K65,RIGHT(FIXED(P_21号様式!K65,3,FALSE),4),""))</f>
        <v/>
      </c>
      <c r="R87" s="29" t="str">
        <f>IF(P_21号様式!L65&lt;&gt; "",TEXT(INT(P_21号様式!L65),"#,##0"),"")</f>
        <v>5,684</v>
      </c>
      <c r="S87" s="30" t="str">
        <f>IF(P_21号様式!L65= "","",IF(VALUE(FIXED(P_21号様式!L65,0,TRUE))&lt;&gt;P_21号様式!L65,RIGHT(FIXED(P_21号様式!L65,3,FALSE),4),""))</f>
        <v/>
      </c>
      <c r="T87" s="42">
        <f>IF(P_21号様式!M65="","",P_21号様式!M65)</f>
        <v>4.1695988740323697</v>
      </c>
      <c r="U87" s="43"/>
      <c r="V87" s="44">
        <f>IF(P_21号様式!N65="","",P_21号様式!N65)</f>
        <v>0.95347222222222205</v>
      </c>
      <c r="W87" s="45"/>
    </row>
    <row r="88" spans="1:23" s="12" customFormat="1" ht="12.75" customHeight="1" x14ac:dyDescent="0.15">
      <c r="A88" s="61" t="str">
        <f>IF(P_21号様式!C66="","",P_21号様式!C66)</f>
        <v>筑前町</v>
      </c>
      <c r="B88" s="61"/>
      <c r="C88" s="10">
        <f>IF(P_21号様式!D66="","",P_21号様式!D66)</f>
        <v>100</v>
      </c>
      <c r="D88" s="29" t="str">
        <f>IF(P_21号様式!E66&lt;&gt; "",TEXT(INT(P_21号様式!E66),"#,##0"),"")</f>
        <v>13,495</v>
      </c>
      <c r="E88" s="30" t="str">
        <f>IF(P_21号様式!E66= "","",IF(VALUE(FIXED(P_21号様式!E66,0,TRUE))&lt;&gt;P_21号様式!E66,RIGHT(FIXED(P_21号様式!E66,3,FALSE),4),""))</f>
        <v>.999</v>
      </c>
      <c r="F88" s="29" t="str">
        <f>IF(P_21号様式!F66&lt;&gt; "",TEXT(INT(P_21号様式!F66),"#,##0"),"")</f>
        <v>0</v>
      </c>
      <c r="G88" s="30" t="str">
        <f>IF(P_21号様式!F66= "","",IF(VALUE(FIXED(P_21号様式!F66,0,TRUE))&lt;&gt;P_21号様式!F66,RIGHT(FIXED(P_21号様式!F66,3,FALSE),4),""))</f>
        <v>.001</v>
      </c>
      <c r="H88" s="29" t="str">
        <f>IF(P_21号様式!G66&lt;&gt; "",TEXT(INT(P_21号様式!G66),"#,##0"),"")</f>
        <v>0</v>
      </c>
      <c r="I88" s="30" t="str">
        <f>IF(P_21号様式!G66= "","",IF(VALUE(FIXED(P_21号様式!G66,0,TRUE))&lt;&gt;P_21号様式!G66,RIGHT(FIXED(P_21号様式!G66,3,FALSE),4),""))</f>
        <v/>
      </c>
      <c r="J88" s="29" t="str">
        <f>IF(P_21号様式!H66&lt;&gt; "",TEXT(INT(P_21号様式!H66),"#,##0"),"")</f>
        <v>13,496</v>
      </c>
      <c r="K88" s="30" t="str">
        <f>IF(P_21号様式!H66= "","",IF(VALUE(FIXED(P_21号様式!H66,0,TRUE))&lt;&gt;P_21号様式!H66,RIGHT(FIXED(P_21号様式!H66,3,FALSE),4),""))</f>
        <v/>
      </c>
      <c r="L88" s="29" t="str">
        <f>IF(P_21号様式!I66&lt;&gt; "",TEXT(INT(P_21号様式!I66),"#,##0"),"")</f>
        <v>432</v>
      </c>
      <c r="M88" s="30" t="str">
        <f>IF(P_21号様式!I66= "","",IF(VALUE(FIXED(P_21号様式!I66,0,TRUE))&lt;&gt;P_21号様式!I66,RIGHT(FIXED(P_21号様式!I66,3,FALSE),4),""))</f>
        <v/>
      </c>
      <c r="N88" s="29" t="str">
        <f>IF(P_21号様式!J66&lt;&gt; "",TEXT(INT(P_21号様式!J66),"#,##0"),"")</f>
        <v>13,928</v>
      </c>
      <c r="O88" s="30" t="str">
        <f>IF(P_21号様式!J66= "","",IF(VALUE(FIXED(P_21号様式!J66,0,TRUE))&lt;&gt;P_21号様式!J66,RIGHT(FIXED(P_21号様式!J66,3,FALSE),4),""))</f>
        <v/>
      </c>
      <c r="P88" s="29" t="str">
        <f>IF(P_21号様式!K66&lt;&gt; "",TEXT(INT(P_21号様式!K66),"#,##0"),"")</f>
        <v>0</v>
      </c>
      <c r="Q88" s="30" t="str">
        <f>IF(P_21号様式!K66= "","",IF(VALUE(FIXED(P_21号様式!K66,0,TRUE))&lt;&gt;P_21号様式!K66,RIGHT(FIXED(P_21号様式!K66,3,FALSE),4),""))</f>
        <v/>
      </c>
      <c r="R88" s="29" t="str">
        <f>IF(P_21号様式!L66&lt;&gt; "",TEXT(INT(P_21号様式!L66),"#,##0"),"")</f>
        <v>13,928</v>
      </c>
      <c r="S88" s="30" t="str">
        <f>IF(P_21号様式!L66= "","",IF(VALUE(FIXED(P_21号様式!L66,0,TRUE))&lt;&gt;P_21号様式!L66,RIGHT(FIXED(P_21号様式!L66,3,FALSE),4),""))</f>
        <v/>
      </c>
      <c r="T88" s="42">
        <f>IF(P_21号様式!M66="","",P_21号様式!M66)</f>
        <v>3.10166570936244</v>
      </c>
      <c r="U88" s="43"/>
      <c r="V88" s="44">
        <f>IF(P_21号様式!N66="","",P_21号様式!N66)</f>
        <v>2.2222222222222199E-2</v>
      </c>
      <c r="W88" s="45"/>
    </row>
    <row r="89" spans="1:23" s="12" customFormat="1" ht="12.75" customHeight="1" x14ac:dyDescent="0.15">
      <c r="A89" s="61" t="str">
        <f>IF(P_21号様式!C67="","",P_21号様式!C67)</f>
        <v>東峰村</v>
      </c>
      <c r="B89" s="61"/>
      <c r="C89" s="10">
        <f>IF(P_21号様式!D67="","",P_21号様式!D67)</f>
        <v>100</v>
      </c>
      <c r="D89" s="29" t="str">
        <f>IF(P_21号様式!E67&lt;&gt; "",TEXT(INT(P_21号様式!E67),"#,##0"),"")</f>
        <v>1,040</v>
      </c>
      <c r="E89" s="30" t="str">
        <f>IF(P_21号様式!E67= "","",IF(VALUE(FIXED(P_21号様式!E67,0,TRUE))&lt;&gt;P_21号様式!E67,RIGHT(FIXED(P_21号様式!E67,3,FALSE),4),""))</f>
        <v>.999</v>
      </c>
      <c r="F89" s="29" t="str">
        <f>IF(P_21号様式!F67&lt;&gt; "",TEXT(INT(P_21号様式!F67),"#,##0"),"")</f>
        <v>0</v>
      </c>
      <c r="G89" s="30" t="str">
        <f>IF(P_21号様式!F67= "","",IF(VALUE(FIXED(P_21号様式!F67,0,TRUE))&lt;&gt;P_21号様式!F67,RIGHT(FIXED(P_21号様式!F67,3,FALSE),4),""))</f>
        <v>.001</v>
      </c>
      <c r="H89" s="29" t="str">
        <f>IF(P_21号様式!G67&lt;&gt; "",TEXT(INT(P_21号様式!G67),"#,##0"),"")</f>
        <v>0</v>
      </c>
      <c r="I89" s="30" t="str">
        <f>IF(P_21号様式!G67= "","",IF(VALUE(FIXED(P_21号様式!G67,0,TRUE))&lt;&gt;P_21号様式!G67,RIGHT(FIXED(P_21号様式!G67,3,FALSE),4),""))</f>
        <v/>
      </c>
      <c r="J89" s="29" t="str">
        <f>IF(P_21号様式!H67&lt;&gt; "",TEXT(INT(P_21号様式!H67),"#,##0"),"")</f>
        <v>1,041</v>
      </c>
      <c r="K89" s="30" t="str">
        <f>IF(P_21号様式!H67= "","",IF(VALUE(FIXED(P_21号様式!H67,0,TRUE))&lt;&gt;P_21号様式!H67,RIGHT(FIXED(P_21号様式!H67,3,FALSE),4),""))</f>
        <v/>
      </c>
      <c r="L89" s="29" t="str">
        <f>IF(P_21号様式!I67&lt;&gt; "",TEXT(INT(P_21号様式!I67),"#,##0"),"")</f>
        <v>40</v>
      </c>
      <c r="M89" s="30" t="str">
        <f>IF(P_21号様式!I67= "","",IF(VALUE(FIXED(P_21号様式!I67,0,TRUE))&lt;&gt;P_21号様式!I67,RIGHT(FIXED(P_21号様式!I67,3,FALSE),4),""))</f>
        <v/>
      </c>
      <c r="N89" s="29" t="str">
        <f>IF(P_21号様式!J67&lt;&gt; "",TEXT(INT(P_21号様式!J67),"#,##0"),"")</f>
        <v>1,081</v>
      </c>
      <c r="O89" s="30" t="str">
        <f>IF(P_21号様式!J67= "","",IF(VALUE(FIXED(P_21号様式!J67,0,TRUE))&lt;&gt;P_21号様式!J67,RIGHT(FIXED(P_21号様式!J67,3,FALSE),4),""))</f>
        <v/>
      </c>
      <c r="P89" s="29" t="str">
        <f>IF(P_21号様式!K67&lt;&gt; "",TEXT(INT(P_21号様式!K67),"#,##0"),"")</f>
        <v>0</v>
      </c>
      <c r="Q89" s="30" t="str">
        <f>IF(P_21号様式!K67= "","",IF(VALUE(FIXED(P_21号様式!K67,0,TRUE))&lt;&gt;P_21号様式!K67,RIGHT(FIXED(P_21号様式!K67,3,FALSE),4),""))</f>
        <v/>
      </c>
      <c r="R89" s="29" t="str">
        <f>IF(P_21号様式!L67&lt;&gt; "",TEXT(INT(P_21号様式!L67),"#,##0"),"")</f>
        <v>1,081</v>
      </c>
      <c r="S89" s="30" t="str">
        <f>IF(P_21号様式!L67= "","",IF(VALUE(FIXED(P_21号様式!L67,0,TRUE))&lt;&gt;P_21号様式!L67,RIGHT(FIXED(P_21号様式!L67,3,FALSE),4),""))</f>
        <v/>
      </c>
      <c r="T89" s="42">
        <f>IF(P_21号様式!M67="","",P_21号様式!M67)</f>
        <v>3.7002775208140601</v>
      </c>
      <c r="U89" s="43"/>
      <c r="V89" s="44">
        <f>IF(P_21号様式!N67="","",P_21号様式!N67)</f>
        <v>0.89861111111111103</v>
      </c>
      <c r="W89" s="45"/>
    </row>
    <row r="90" spans="1:23" s="12" customFormat="1" ht="12.75" customHeight="1" x14ac:dyDescent="0.15">
      <c r="A90" s="61" t="str">
        <f>IF(P_21号様式!C68="","",P_21号様式!C68)</f>
        <v>＊朝倉郡    計</v>
      </c>
      <c r="B90" s="61"/>
      <c r="C90" s="10">
        <f>IF(P_21号様式!D68="","",P_21号様式!D68)</f>
        <v>100</v>
      </c>
      <c r="D90" s="29" t="str">
        <f>IF(P_21号様式!E68&lt;&gt; "",TEXT(INT(P_21号様式!E68),"#,##0"),"")</f>
        <v>14,536</v>
      </c>
      <c r="E90" s="30" t="str">
        <f>IF(P_21号様式!E68= "","",IF(VALUE(FIXED(P_21号様式!E68,0,TRUE))&lt;&gt;P_21号様式!E68,RIGHT(FIXED(P_21号様式!E68,3,FALSE),4),""))</f>
        <v>.998</v>
      </c>
      <c r="F90" s="29" t="str">
        <f>IF(P_21号様式!F68&lt;&gt; "",TEXT(INT(P_21号様式!F68),"#,##0"),"")</f>
        <v>0</v>
      </c>
      <c r="G90" s="30" t="str">
        <f>IF(P_21号様式!F68= "","",IF(VALUE(FIXED(P_21号様式!F68,0,TRUE))&lt;&gt;P_21号様式!F68,RIGHT(FIXED(P_21号様式!F68,3,FALSE),4),""))</f>
        <v>.002</v>
      </c>
      <c r="H90" s="29" t="str">
        <f>IF(P_21号様式!G68&lt;&gt; "",TEXT(INT(P_21号様式!G68),"#,##0"),"")</f>
        <v>0</v>
      </c>
      <c r="I90" s="30" t="str">
        <f>IF(P_21号様式!G68= "","",IF(VALUE(FIXED(P_21号様式!G68,0,TRUE))&lt;&gt;P_21号様式!G68,RIGHT(FIXED(P_21号様式!G68,3,FALSE),4),""))</f>
        <v/>
      </c>
      <c r="J90" s="29" t="str">
        <f>IF(P_21号様式!H68&lt;&gt; "",TEXT(INT(P_21号様式!H68),"#,##0"),"")</f>
        <v>14,537</v>
      </c>
      <c r="K90" s="30" t="str">
        <f>IF(P_21号様式!H68= "","",IF(VALUE(FIXED(P_21号様式!H68,0,TRUE))&lt;&gt;P_21号様式!H68,RIGHT(FIXED(P_21号様式!H68,3,FALSE),4),""))</f>
        <v/>
      </c>
      <c r="L90" s="29" t="str">
        <f>IF(P_21号様式!I68&lt;&gt; "",TEXT(INT(P_21号様式!I68),"#,##0"),"")</f>
        <v>472</v>
      </c>
      <c r="M90" s="30" t="str">
        <f>IF(P_21号様式!I68= "","",IF(VALUE(FIXED(P_21号様式!I68,0,TRUE))&lt;&gt;P_21号様式!I68,RIGHT(FIXED(P_21号様式!I68,3,FALSE),4),""))</f>
        <v/>
      </c>
      <c r="N90" s="29" t="str">
        <f>IF(P_21号様式!J68&lt;&gt; "",TEXT(INT(P_21号様式!J68),"#,##0"),"")</f>
        <v>15,009</v>
      </c>
      <c r="O90" s="30" t="str">
        <f>IF(P_21号様式!J68= "","",IF(VALUE(FIXED(P_21号様式!J68,0,TRUE))&lt;&gt;P_21号様式!J68,RIGHT(FIXED(P_21号様式!J68,3,FALSE),4),""))</f>
        <v/>
      </c>
      <c r="P90" s="29" t="str">
        <f>IF(P_21号様式!K68&lt;&gt; "",TEXT(INT(P_21号様式!K68),"#,##0"),"")</f>
        <v>0</v>
      </c>
      <c r="Q90" s="30" t="str">
        <f>IF(P_21号様式!K68= "","",IF(VALUE(FIXED(P_21号様式!K68,0,TRUE))&lt;&gt;P_21号様式!K68,RIGHT(FIXED(P_21号様式!K68,3,FALSE),4),""))</f>
        <v/>
      </c>
      <c r="R90" s="29" t="str">
        <f>IF(P_21号様式!L68&lt;&gt; "",TEXT(INT(P_21号様式!L68),"#,##0"),"")</f>
        <v>15,009</v>
      </c>
      <c r="S90" s="30" t="str">
        <f>IF(P_21号様式!L68= "","",IF(VALUE(FIXED(P_21号様式!L68,0,TRUE))&lt;&gt;P_21号様式!L68,RIGHT(FIXED(P_21号様式!L68,3,FALSE),4),""))</f>
        <v/>
      </c>
      <c r="T90" s="42">
        <f>IF(P_21号様式!M68="","",P_21号様式!M68)</f>
        <v>3.1447797987873898</v>
      </c>
      <c r="U90" s="43"/>
      <c r="V90" s="44">
        <f>IF(P_21号様式!N68="","",P_21号様式!N68)</f>
        <v>2.2222222222222199E-2</v>
      </c>
      <c r="W90" s="45"/>
    </row>
    <row r="91" spans="1:23" s="12" customFormat="1" ht="12.75" customHeight="1" x14ac:dyDescent="0.15">
      <c r="A91" s="61" t="str">
        <f>IF(P_21号様式!C69="","",P_21号様式!C69)</f>
        <v>大刀洗町</v>
      </c>
      <c r="B91" s="61"/>
      <c r="C91" s="10">
        <f>IF(P_21号様式!D69="","",P_21号様式!D69)</f>
        <v>100</v>
      </c>
      <c r="D91" s="29" t="str">
        <f>IF(P_21号様式!E69&lt;&gt; "",TEXT(INT(P_21号様式!E69),"#,##0"),"")</f>
        <v>6,188</v>
      </c>
      <c r="E91" s="30" t="str">
        <f>IF(P_21号様式!E69= "","",IF(VALUE(FIXED(P_21号様式!E69,0,TRUE))&lt;&gt;P_21号様式!E69,RIGHT(FIXED(P_21号様式!E69,3,FALSE),4),""))</f>
        <v>.999</v>
      </c>
      <c r="F91" s="29" t="str">
        <f>IF(P_21号様式!F69&lt;&gt; "",TEXT(INT(P_21号様式!F69),"#,##0"),"")</f>
        <v>0</v>
      </c>
      <c r="G91" s="30" t="str">
        <f>IF(P_21号様式!F69= "","",IF(VALUE(FIXED(P_21号様式!F69,0,TRUE))&lt;&gt;P_21号様式!F69,RIGHT(FIXED(P_21号様式!F69,3,FALSE),4),""))</f>
        <v>.001</v>
      </c>
      <c r="H91" s="29" t="str">
        <f>IF(P_21号様式!G69&lt;&gt; "",TEXT(INT(P_21号様式!G69),"#,##0"),"")</f>
        <v>0</v>
      </c>
      <c r="I91" s="30" t="str">
        <f>IF(P_21号様式!G69= "","",IF(VALUE(FIXED(P_21号様式!G69,0,TRUE))&lt;&gt;P_21号様式!G69,RIGHT(FIXED(P_21号様式!G69,3,FALSE),4),""))</f>
        <v/>
      </c>
      <c r="J91" s="29" t="str">
        <f>IF(P_21号様式!H69&lt;&gt; "",TEXT(INT(P_21号様式!H69),"#,##0"),"")</f>
        <v>6,189</v>
      </c>
      <c r="K91" s="30" t="str">
        <f>IF(P_21号様式!H69= "","",IF(VALUE(FIXED(P_21号様式!H69,0,TRUE))&lt;&gt;P_21号様式!H69,RIGHT(FIXED(P_21号様式!H69,3,FALSE),4),""))</f>
        <v/>
      </c>
      <c r="L91" s="29" t="str">
        <f>IF(P_21号様式!I69&lt;&gt; "",TEXT(INT(P_21号様式!I69),"#,##0"),"")</f>
        <v>264</v>
      </c>
      <c r="M91" s="30" t="str">
        <f>IF(P_21号様式!I69= "","",IF(VALUE(FIXED(P_21号様式!I69,0,TRUE))&lt;&gt;P_21号様式!I69,RIGHT(FIXED(P_21号様式!I69,3,FALSE),4),""))</f>
        <v/>
      </c>
      <c r="N91" s="29" t="str">
        <f>IF(P_21号様式!J69&lt;&gt; "",TEXT(INT(P_21号様式!J69),"#,##0"),"")</f>
        <v>6,453</v>
      </c>
      <c r="O91" s="30" t="str">
        <f>IF(P_21号様式!J69= "","",IF(VALUE(FIXED(P_21号様式!J69,0,TRUE))&lt;&gt;P_21号様式!J69,RIGHT(FIXED(P_21号様式!J69,3,FALSE),4),""))</f>
        <v/>
      </c>
      <c r="P91" s="29" t="str">
        <f>IF(P_21号様式!K69&lt;&gt; "",TEXT(INT(P_21号様式!K69),"#,##0"),"")</f>
        <v>0</v>
      </c>
      <c r="Q91" s="30" t="str">
        <f>IF(P_21号様式!K69= "","",IF(VALUE(FIXED(P_21号様式!K69,0,TRUE))&lt;&gt;P_21号様式!K69,RIGHT(FIXED(P_21号様式!K69,3,FALSE),4),""))</f>
        <v/>
      </c>
      <c r="R91" s="29" t="str">
        <f>IF(P_21号様式!L69&lt;&gt; "",TEXT(INT(P_21号様式!L69),"#,##0"),"")</f>
        <v>6,453</v>
      </c>
      <c r="S91" s="30" t="str">
        <f>IF(P_21号様式!L69= "","",IF(VALUE(FIXED(P_21号様式!L69,0,TRUE))&lt;&gt;P_21号様式!L69,RIGHT(FIXED(P_21号様式!L69,3,FALSE),4),""))</f>
        <v/>
      </c>
      <c r="T91" s="42">
        <f>IF(P_21号様式!M69="","",P_21号様式!M69)</f>
        <v>4.0911204091120403</v>
      </c>
      <c r="U91" s="43"/>
      <c r="V91" s="44">
        <f>IF(P_21号様式!N69="","",P_21号様式!N69)</f>
        <v>0.96388888888888902</v>
      </c>
      <c r="W91" s="45"/>
    </row>
    <row r="92" spans="1:23" s="12" customFormat="1" ht="12.75" customHeight="1" x14ac:dyDescent="0.15">
      <c r="A92" s="61" t="str">
        <f>IF(P_21号様式!C70="","",P_21号様式!C70)</f>
        <v>＊三井郡    計</v>
      </c>
      <c r="B92" s="61"/>
      <c r="C92" s="10">
        <f>IF(P_21号様式!D70="","",P_21号様式!D70)</f>
        <v>100</v>
      </c>
      <c r="D92" s="29" t="str">
        <f>IF(P_21号様式!E70&lt;&gt; "",TEXT(INT(P_21号様式!E70),"#,##0"),"")</f>
        <v>6,188</v>
      </c>
      <c r="E92" s="30" t="str">
        <f>IF(P_21号様式!E70= "","",IF(VALUE(FIXED(P_21号様式!E70,0,TRUE))&lt;&gt;P_21号様式!E70,RIGHT(FIXED(P_21号様式!E70,3,FALSE),4),""))</f>
        <v>.999</v>
      </c>
      <c r="F92" s="29" t="str">
        <f>IF(P_21号様式!F70&lt;&gt; "",TEXT(INT(P_21号様式!F70),"#,##0"),"")</f>
        <v>0</v>
      </c>
      <c r="G92" s="30" t="str">
        <f>IF(P_21号様式!F70= "","",IF(VALUE(FIXED(P_21号様式!F70,0,TRUE))&lt;&gt;P_21号様式!F70,RIGHT(FIXED(P_21号様式!F70,3,FALSE),4),""))</f>
        <v>.001</v>
      </c>
      <c r="H92" s="29" t="str">
        <f>IF(P_21号様式!G70&lt;&gt; "",TEXT(INT(P_21号様式!G70),"#,##0"),"")</f>
        <v>0</v>
      </c>
      <c r="I92" s="30" t="str">
        <f>IF(P_21号様式!G70= "","",IF(VALUE(FIXED(P_21号様式!G70,0,TRUE))&lt;&gt;P_21号様式!G70,RIGHT(FIXED(P_21号様式!G70,3,FALSE),4),""))</f>
        <v/>
      </c>
      <c r="J92" s="29" t="str">
        <f>IF(P_21号様式!H70&lt;&gt; "",TEXT(INT(P_21号様式!H70),"#,##0"),"")</f>
        <v>6,189</v>
      </c>
      <c r="K92" s="30" t="str">
        <f>IF(P_21号様式!H70= "","",IF(VALUE(FIXED(P_21号様式!H70,0,TRUE))&lt;&gt;P_21号様式!H70,RIGHT(FIXED(P_21号様式!H70,3,FALSE),4),""))</f>
        <v/>
      </c>
      <c r="L92" s="29" t="str">
        <f>IF(P_21号様式!I70&lt;&gt; "",TEXT(INT(P_21号様式!I70),"#,##0"),"")</f>
        <v>264</v>
      </c>
      <c r="M92" s="30" t="str">
        <f>IF(P_21号様式!I70= "","",IF(VALUE(FIXED(P_21号様式!I70,0,TRUE))&lt;&gt;P_21号様式!I70,RIGHT(FIXED(P_21号様式!I70,3,FALSE),4),""))</f>
        <v/>
      </c>
      <c r="N92" s="29" t="str">
        <f>IF(P_21号様式!J70&lt;&gt; "",TEXT(INT(P_21号様式!J70),"#,##0"),"")</f>
        <v>6,453</v>
      </c>
      <c r="O92" s="30" t="str">
        <f>IF(P_21号様式!J70= "","",IF(VALUE(FIXED(P_21号様式!J70,0,TRUE))&lt;&gt;P_21号様式!J70,RIGHT(FIXED(P_21号様式!J70,3,FALSE),4),""))</f>
        <v/>
      </c>
      <c r="P92" s="29" t="str">
        <f>IF(P_21号様式!K70&lt;&gt; "",TEXT(INT(P_21号様式!K70),"#,##0"),"")</f>
        <v>0</v>
      </c>
      <c r="Q92" s="30" t="str">
        <f>IF(P_21号様式!K70= "","",IF(VALUE(FIXED(P_21号様式!K70,0,TRUE))&lt;&gt;P_21号様式!K70,RIGHT(FIXED(P_21号様式!K70,3,FALSE),4),""))</f>
        <v/>
      </c>
      <c r="R92" s="29" t="str">
        <f>IF(P_21号様式!L70&lt;&gt; "",TEXT(INT(P_21号様式!L70),"#,##0"),"")</f>
        <v>6,453</v>
      </c>
      <c r="S92" s="30" t="str">
        <f>IF(P_21号様式!L70= "","",IF(VALUE(FIXED(P_21号様式!L70,0,TRUE))&lt;&gt;P_21号様式!L70,RIGHT(FIXED(P_21号様式!L70,3,FALSE),4),""))</f>
        <v/>
      </c>
      <c r="T92" s="42">
        <f>IF(P_21号様式!M70="","",P_21号様式!M70)</f>
        <v>4.0911204091120403</v>
      </c>
      <c r="U92" s="43"/>
      <c r="V92" s="44">
        <f>IF(P_21号様式!N70="","",P_21号様式!N70)</f>
        <v>0.96388888888888902</v>
      </c>
      <c r="W92" s="45"/>
    </row>
    <row r="93" spans="1:23" s="12" customFormat="1" ht="12.75" customHeight="1" x14ac:dyDescent="0.15">
      <c r="A93" s="61" t="str">
        <f>IF(P_21号様式!C71="","",P_21号様式!C71)</f>
        <v>大木町</v>
      </c>
      <c r="B93" s="61"/>
      <c r="C93" s="10">
        <f>IF(P_21号様式!D71="","",P_21号様式!D71)</f>
        <v>100</v>
      </c>
      <c r="D93" s="29" t="str">
        <f>IF(P_21号様式!E71&lt;&gt; "",TEXT(INT(P_21号様式!E71),"#,##0"),"")</f>
        <v>5,843</v>
      </c>
      <c r="E93" s="30" t="str">
        <f>IF(P_21号様式!E71= "","",IF(VALUE(FIXED(P_21号様式!E71,0,TRUE))&lt;&gt;P_21号様式!E71,RIGHT(FIXED(P_21号様式!E71,3,FALSE),4),""))</f>
        <v>.999</v>
      </c>
      <c r="F93" s="29" t="str">
        <f>IF(P_21号様式!F71&lt;&gt; "",TEXT(INT(P_21号様式!F71),"#,##0"),"")</f>
        <v>0</v>
      </c>
      <c r="G93" s="30" t="str">
        <f>IF(P_21号様式!F71= "","",IF(VALUE(FIXED(P_21号様式!F71,0,TRUE))&lt;&gt;P_21号様式!F71,RIGHT(FIXED(P_21号様式!F71,3,FALSE),4),""))</f>
        <v>.001</v>
      </c>
      <c r="H93" s="29" t="str">
        <f>IF(P_21号様式!G71&lt;&gt; "",TEXT(INT(P_21号様式!G71),"#,##0"),"")</f>
        <v>0</v>
      </c>
      <c r="I93" s="30" t="str">
        <f>IF(P_21号様式!G71= "","",IF(VALUE(FIXED(P_21号様式!G71,0,TRUE))&lt;&gt;P_21号様式!G71,RIGHT(FIXED(P_21号様式!G71,3,FALSE),4),""))</f>
        <v/>
      </c>
      <c r="J93" s="29" t="str">
        <f>IF(P_21号様式!H71&lt;&gt; "",TEXT(INT(P_21号様式!H71),"#,##0"),"")</f>
        <v>5,844</v>
      </c>
      <c r="K93" s="30" t="str">
        <f>IF(P_21号様式!H71= "","",IF(VALUE(FIXED(P_21号様式!H71,0,TRUE))&lt;&gt;P_21号様式!H71,RIGHT(FIXED(P_21号様式!H71,3,FALSE),4),""))</f>
        <v/>
      </c>
      <c r="L93" s="29" t="str">
        <f>IF(P_21号様式!I71&lt;&gt; "",TEXT(INT(P_21号様式!I71),"#,##0"),"")</f>
        <v>171</v>
      </c>
      <c r="M93" s="30" t="str">
        <f>IF(P_21号様式!I71= "","",IF(VALUE(FIXED(P_21号様式!I71,0,TRUE))&lt;&gt;P_21号様式!I71,RIGHT(FIXED(P_21号様式!I71,3,FALSE),4),""))</f>
        <v/>
      </c>
      <c r="N93" s="29" t="str">
        <f>IF(P_21号様式!J71&lt;&gt; "",TEXT(INT(P_21号様式!J71),"#,##0"),"")</f>
        <v>6,015</v>
      </c>
      <c r="O93" s="30" t="str">
        <f>IF(P_21号様式!J71= "","",IF(VALUE(FIXED(P_21号様式!J71,0,TRUE))&lt;&gt;P_21号様式!J71,RIGHT(FIXED(P_21号様式!J71,3,FALSE),4),""))</f>
        <v/>
      </c>
      <c r="P93" s="29" t="str">
        <f>IF(P_21号様式!K71&lt;&gt; "",TEXT(INT(P_21号様式!K71),"#,##0"),"")</f>
        <v>0</v>
      </c>
      <c r="Q93" s="30" t="str">
        <f>IF(P_21号様式!K71= "","",IF(VALUE(FIXED(P_21号様式!K71,0,TRUE))&lt;&gt;P_21号様式!K71,RIGHT(FIXED(P_21号様式!K71,3,FALSE),4),""))</f>
        <v/>
      </c>
      <c r="R93" s="29" t="str">
        <f>IF(P_21号様式!L71&lt;&gt; "",TEXT(INT(P_21号様式!L71),"#,##0"),"")</f>
        <v>6,015</v>
      </c>
      <c r="S93" s="30" t="str">
        <f>IF(P_21号様式!L71= "","",IF(VALUE(FIXED(P_21号様式!L71,0,TRUE))&lt;&gt;P_21号様式!L71,RIGHT(FIXED(P_21号様式!L71,3,FALSE),4),""))</f>
        <v/>
      </c>
      <c r="T93" s="42">
        <f>IF(P_21号様式!M71="","",P_21号様式!M71)</f>
        <v>2.8428927680798002</v>
      </c>
      <c r="U93" s="43"/>
      <c r="V93" s="44">
        <f>IF(P_21号様式!N71="","",P_21号様式!N71)</f>
        <v>0.96527777777777801</v>
      </c>
      <c r="W93" s="45"/>
    </row>
    <row r="94" spans="1:23" s="12" customFormat="1" ht="12.75" customHeight="1" x14ac:dyDescent="0.15">
      <c r="A94" s="61" t="str">
        <f>IF(P_21号様式!C72="","",P_21号様式!C72)</f>
        <v>＊三潴郡    計</v>
      </c>
      <c r="B94" s="61"/>
      <c r="C94" s="10">
        <f>IF(P_21号様式!D72="","",P_21号様式!D72)</f>
        <v>100</v>
      </c>
      <c r="D94" s="29" t="str">
        <f>IF(P_21号様式!E72&lt;&gt; "",TEXT(INT(P_21号様式!E72),"#,##0"),"")</f>
        <v>5,843</v>
      </c>
      <c r="E94" s="30" t="str">
        <f>IF(P_21号様式!E72= "","",IF(VALUE(FIXED(P_21号様式!E72,0,TRUE))&lt;&gt;P_21号様式!E72,RIGHT(FIXED(P_21号様式!E72,3,FALSE),4),""))</f>
        <v>.999</v>
      </c>
      <c r="F94" s="29" t="str">
        <f>IF(P_21号様式!F72&lt;&gt; "",TEXT(INT(P_21号様式!F72),"#,##0"),"")</f>
        <v>0</v>
      </c>
      <c r="G94" s="30" t="str">
        <f>IF(P_21号様式!F72= "","",IF(VALUE(FIXED(P_21号様式!F72,0,TRUE))&lt;&gt;P_21号様式!F72,RIGHT(FIXED(P_21号様式!F72,3,FALSE),4),""))</f>
        <v>.001</v>
      </c>
      <c r="H94" s="29" t="str">
        <f>IF(P_21号様式!G72&lt;&gt; "",TEXT(INT(P_21号様式!G72),"#,##0"),"")</f>
        <v>0</v>
      </c>
      <c r="I94" s="30" t="str">
        <f>IF(P_21号様式!G72= "","",IF(VALUE(FIXED(P_21号様式!G72,0,TRUE))&lt;&gt;P_21号様式!G72,RIGHT(FIXED(P_21号様式!G72,3,FALSE),4),""))</f>
        <v/>
      </c>
      <c r="J94" s="29" t="str">
        <f>IF(P_21号様式!H72&lt;&gt; "",TEXT(INT(P_21号様式!H72),"#,##0"),"")</f>
        <v>5,844</v>
      </c>
      <c r="K94" s="30" t="str">
        <f>IF(P_21号様式!H72= "","",IF(VALUE(FIXED(P_21号様式!H72,0,TRUE))&lt;&gt;P_21号様式!H72,RIGHT(FIXED(P_21号様式!H72,3,FALSE),4),""))</f>
        <v/>
      </c>
      <c r="L94" s="29" t="str">
        <f>IF(P_21号様式!I72&lt;&gt; "",TEXT(INT(P_21号様式!I72),"#,##0"),"")</f>
        <v>171</v>
      </c>
      <c r="M94" s="30" t="str">
        <f>IF(P_21号様式!I72= "","",IF(VALUE(FIXED(P_21号様式!I72,0,TRUE))&lt;&gt;P_21号様式!I72,RIGHT(FIXED(P_21号様式!I72,3,FALSE),4),""))</f>
        <v/>
      </c>
      <c r="N94" s="29" t="str">
        <f>IF(P_21号様式!J72&lt;&gt; "",TEXT(INT(P_21号様式!J72),"#,##0"),"")</f>
        <v>6,015</v>
      </c>
      <c r="O94" s="30" t="str">
        <f>IF(P_21号様式!J72= "","",IF(VALUE(FIXED(P_21号様式!J72,0,TRUE))&lt;&gt;P_21号様式!J72,RIGHT(FIXED(P_21号様式!J72,3,FALSE),4),""))</f>
        <v/>
      </c>
      <c r="P94" s="29" t="str">
        <f>IF(P_21号様式!K72&lt;&gt; "",TEXT(INT(P_21号様式!K72),"#,##0"),"")</f>
        <v>0</v>
      </c>
      <c r="Q94" s="30" t="str">
        <f>IF(P_21号様式!K72= "","",IF(VALUE(FIXED(P_21号様式!K72,0,TRUE))&lt;&gt;P_21号様式!K72,RIGHT(FIXED(P_21号様式!K72,3,FALSE),4),""))</f>
        <v/>
      </c>
      <c r="R94" s="29" t="str">
        <f>IF(P_21号様式!L72&lt;&gt; "",TEXT(INT(P_21号様式!L72),"#,##0"),"")</f>
        <v>6,015</v>
      </c>
      <c r="S94" s="30" t="str">
        <f>IF(P_21号様式!L72= "","",IF(VALUE(FIXED(P_21号様式!L72,0,TRUE))&lt;&gt;P_21号様式!L72,RIGHT(FIXED(P_21号様式!L72,3,FALSE),4),""))</f>
        <v/>
      </c>
      <c r="T94" s="42">
        <f>IF(P_21号様式!M72="","",P_21号様式!M72)</f>
        <v>2.8428927680798002</v>
      </c>
      <c r="U94" s="43"/>
      <c r="V94" s="44">
        <f>IF(P_21号様式!N72="","",P_21号様式!N72)</f>
        <v>0.96527777777777801</v>
      </c>
      <c r="W94" s="45"/>
    </row>
    <row r="95" spans="1:23" s="12" customFormat="1" ht="12.75" customHeight="1" x14ac:dyDescent="0.15">
      <c r="A95" s="61" t="str">
        <f>IF(P_21号様式!C73="","",P_21号様式!C73)</f>
        <v>広川町</v>
      </c>
      <c r="B95" s="61"/>
      <c r="C95" s="10">
        <f>IF(P_21号様式!D73="","",P_21号様式!D73)</f>
        <v>100</v>
      </c>
      <c r="D95" s="29" t="str">
        <f>IF(P_21号様式!E73&lt;&gt; "",TEXT(INT(P_21号様式!E73),"#,##0"),"")</f>
        <v>8,050</v>
      </c>
      <c r="E95" s="30" t="str">
        <f>IF(P_21号様式!E73= "","",IF(VALUE(FIXED(P_21号様式!E73,0,TRUE))&lt;&gt;P_21号様式!E73,RIGHT(FIXED(P_21号様式!E73,3,FALSE),4),""))</f>
        <v>.999</v>
      </c>
      <c r="F95" s="29" t="str">
        <f>IF(P_21号様式!F73&lt;&gt; "",TEXT(INT(P_21号様式!F73),"#,##0"),"")</f>
        <v>0</v>
      </c>
      <c r="G95" s="30" t="str">
        <f>IF(P_21号様式!F73= "","",IF(VALUE(FIXED(P_21号様式!F73,0,TRUE))&lt;&gt;P_21号様式!F73,RIGHT(FIXED(P_21号様式!F73,3,FALSE),4),""))</f>
        <v>.001</v>
      </c>
      <c r="H95" s="29" t="str">
        <f>IF(P_21号様式!G73&lt;&gt; "",TEXT(INT(P_21号様式!G73),"#,##0"),"")</f>
        <v>0</v>
      </c>
      <c r="I95" s="30" t="str">
        <f>IF(P_21号様式!G73= "","",IF(VALUE(FIXED(P_21号様式!G73,0,TRUE))&lt;&gt;P_21号様式!G73,RIGHT(FIXED(P_21号様式!G73,3,FALSE),4),""))</f>
        <v/>
      </c>
      <c r="J95" s="29" t="str">
        <f>IF(P_21号様式!H73&lt;&gt; "",TEXT(INT(P_21号様式!H73),"#,##0"),"")</f>
        <v>8,051</v>
      </c>
      <c r="K95" s="30" t="str">
        <f>IF(P_21号様式!H73= "","",IF(VALUE(FIXED(P_21号様式!H73,0,TRUE))&lt;&gt;P_21号様式!H73,RIGHT(FIXED(P_21号様式!H73,3,FALSE),4),""))</f>
        <v/>
      </c>
      <c r="L95" s="29" t="str">
        <f>IF(P_21号様式!I73&lt;&gt; "",TEXT(INT(P_21号様式!I73),"#,##0"),"")</f>
        <v>282</v>
      </c>
      <c r="M95" s="30" t="str">
        <f>IF(P_21号様式!I73= "","",IF(VALUE(FIXED(P_21号様式!I73,0,TRUE))&lt;&gt;P_21号様式!I73,RIGHT(FIXED(P_21号様式!I73,3,FALSE),4),""))</f>
        <v/>
      </c>
      <c r="N95" s="29" t="str">
        <f>IF(P_21号様式!J73&lt;&gt; "",TEXT(INT(P_21号様式!J73),"#,##0"),"")</f>
        <v>8,333</v>
      </c>
      <c r="O95" s="30" t="str">
        <f>IF(P_21号様式!J73= "","",IF(VALUE(FIXED(P_21号様式!J73,0,TRUE))&lt;&gt;P_21号様式!J73,RIGHT(FIXED(P_21号様式!J73,3,FALSE),4),""))</f>
        <v/>
      </c>
      <c r="P95" s="29" t="str">
        <f>IF(P_21号様式!K73&lt;&gt; "",TEXT(INT(P_21号様式!K73),"#,##0"),"")</f>
        <v>0</v>
      </c>
      <c r="Q95" s="30" t="str">
        <f>IF(P_21号様式!K73= "","",IF(VALUE(FIXED(P_21号様式!K73,0,TRUE))&lt;&gt;P_21号様式!K73,RIGHT(FIXED(P_21号様式!K73,3,FALSE),4),""))</f>
        <v/>
      </c>
      <c r="R95" s="29" t="str">
        <f>IF(P_21号様式!L73&lt;&gt; "",TEXT(INT(P_21号様式!L73),"#,##0"),"")</f>
        <v>8,333</v>
      </c>
      <c r="S95" s="30" t="str">
        <f>IF(P_21号様式!L73= "","",IF(VALUE(FIXED(P_21号様式!L73,0,TRUE))&lt;&gt;P_21号様式!L73,RIGHT(FIXED(P_21号様式!L73,3,FALSE),4),""))</f>
        <v/>
      </c>
      <c r="T95" s="42">
        <f>IF(P_21号様式!M73="","",P_21号様式!M73)</f>
        <v>3.38413536541462</v>
      </c>
      <c r="U95" s="43"/>
      <c r="V95" s="44">
        <f>IF(P_21号様式!N73="","",P_21号様式!N73)</f>
        <v>0.92638888888888904</v>
      </c>
      <c r="W95" s="45"/>
    </row>
    <row r="96" spans="1:23" s="12" customFormat="1" ht="12.75" customHeight="1" x14ac:dyDescent="0.15">
      <c r="A96" s="61" t="str">
        <f>IF(P_21号様式!C74="","",P_21号様式!C74)</f>
        <v>＊八女郡    計</v>
      </c>
      <c r="B96" s="61"/>
      <c r="C96" s="10">
        <f>IF(P_21号様式!D74="","",P_21号様式!D74)</f>
        <v>100</v>
      </c>
      <c r="D96" s="29" t="str">
        <f>IF(P_21号様式!E74&lt;&gt; "",TEXT(INT(P_21号様式!E74),"#,##0"),"")</f>
        <v>8,050</v>
      </c>
      <c r="E96" s="30" t="str">
        <f>IF(P_21号様式!E74= "","",IF(VALUE(FIXED(P_21号様式!E74,0,TRUE))&lt;&gt;P_21号様式!E74,RIGHT(FIXED(P_21号様式!E74,3,FALSE),4),""))</f>
        <v>.999</v>
      </c>
      <c r="F96" s="29" t="str">
        <f>IF(P_21号様式!F74&lt;&gt; "",TEXT(INT(P_21号様式!F74),"#,##0"),"")</f>
        <v>0</v>
      </c>
      <c r="G96" s="30" t="str">
        <f>IF(P_21号様式!F74= "","",IF(VALUE(FIXED(P_21号様式!F74,0,TRUE))&lt;&gt;P_21号様式!F74,RIGHT(FIXED(P_21号様式!F74,3,FALSE),4),""))</f>
        <v>.001</v>
      </c>
      <c r="H96" s="29" t="str">
        <f>IF(P_21号様式!G74&lt;&gt; "",TEXT(INT(P_21号様式!G74),"#,##0"),"")</f>
        <v>0</v>
      </c>
      <c r="I96" s="30" t="str">
        <f>IF(P_21号様式!G74= "","",IF(VALUE(FIXED(P_21号様式!G74,0,TRUE))&lt;&gt;P_21号様式!G74,RIGHT(FIXED(P_21号様式!G74,3,FALSE),4),""))</f>
        <v/>
      </c>
      <c r="J96" s="29" t="str">
        <f>IF(P_21号様式!H74&lt;&gt; "",TEXT(INT(P_21号様式!H74),"#,##0"),"")</f>
        <v>8,051</v>
      </c>
      <c r="K96" s="30" t="str">
        <f>IF(P_21号様式!H74= "","",IF(VALUE(FIXED(P_21号様式!H74,0,TRUE))&lt;&gt;P_21号様式!H74,RIGHT(FIXED(P_21号様式!H74,3,FALSE),4),""))</f>
        <v/>
      </c>
      <c r="L96" s="29" t="str">
        <f>IF(P_21号様式!I74&lt;&gt; "",TEXT(INT(P_21号様式!I74),"#,##0"),"")</f>
        <v>282</v>
      </c>
      <c r="M96" s="30" t="str">
        <f>IF(P_21号様式!I74= "","",IF(VALUE(FIXED(P_21号様式!I74,0,TRUE))&lt;&gt;P_21号様式!I74,RIGHT(FIXED(P_21号様式!I74,3,FALSE),4),""))</f>
        <v/>
      </c>
      <c r="N96" s="29" t="str">
        <f>IF(P_21号様式!J74&lt;&gt; "",TEXT(INT(P_21号様式!J74),"#,##0"),"")</f>
        <v>8,333</v>
      </c>
      <c r="O96" s="30" t="str">
        <f>IF(P_21号様式!J74= "","",IF(VALUE(FIXED(P_21号様式!J74,0,TRUE))&lt;&gt;P_21号様式!J74,RIGHT(FIXED(P_21号様式!J74,3,FALSE),4),""))</f>
        <v/>
      </c>
      <c r="P96" s="29" t="str">
        <f>IF(P_21号様式!K74&lt;&gt; "",TEXT(INT(P_21号様式!K74),"#,##0"),"")</f>
        <v>0</v>
      </c>
      <c r="Q96" s="30" t="str">
        <f>IF(P_21号様式!K74= "","",IF(VALUE(FIXED(P_21号様式!K74,0,TRUE))&lt;&gt;P_21号様式!K74,RIGHT(FIXED(P_21号様式!K74,3,FALSE),4),""))</f>
        <v/>
      </c>
      <c r="R96" s="29" t="str">
        <f>IF(P_21号様式!L74&lt;&gt; "",TEXT(INT(P_21号様式!L74),"#,##0"),"")</f>
        <v>8,333</v>
      </c>
      <c r="S96" s="30" t="str">
        <f>IF(P_21号様式!L74= "","",IF(VALUE(FIXED(P_21号様式!L74,0,TRUE))&lt;&gt;P_21号様式!L74,RIGHT(FIXED(P_21号様式!L74,3,FALSE),4),""))</f>
        <v/>
      </c>
      <c r="T96" s="42">
        <f>IF(P_21号様式!M74="","",P_21号様式!M74)</f>
        <v>3.38413536541462</v>
      </c>
      <c r="U96" s="43"/>
      <c r="V96" s="44">
        <f>IF(P_21号様式!N74="","",P_21号様式!N74)</f>
        <v>0.92638888888888904</v>
      </c>
      <c r="W96" s="45"/>
    </row>
    <row r="97" spans="1:23" s="12" customFormat="1" ht="12.75" customHeight="1" x14ac:dyDescent="0.15">
      <c r="A97" s="61" t="str">
        <f>IF(P_21号様式!C75="","",P_21号様式!C75)</f>
        <v>香春町</v>
      </c>
      <c r="B97" s="61"/>
      <c r="C97" s="10">
        <f>IF(P_21号様式!D75="","",P_21号様式!D75)</f>
        <v>100</v>
      </c>
      <c r="D97" s="29" t="str">
        <f>IF(P_21号様式!E75&lt;&gt; "",TEXT(INT(P_21号様式!E75),"#,##0"),"")</f>
        <v>4,763</v>
      </c>
      <c r="E97" s="30" t="str">
        <f>IF(P_21号様式!E75= "","",IF(VALUE(FIXED(P_21号様式!E75,0,TRUE))&lt;&gt;P_21号様式!E75,RIGHT(FIXED(P_21号様式!E75,3,FALSE),4),""))</f>
        <v>.999</v>
      </c>
      <c r="F97" s="29" t="str">
        <f>IF(P_21号様式!F75&lt;&gt; "",TEXT(INT(P_21号様式!F75),"#,##0"),"")</f>
        <v>0</v>
      </c>
      <c r="G97" s="30" t="str">
        <f>IF(P_21号様式!F75= "","",IF(VALUE(FIXED(P_21号様式!F75,0,TRUE))&lt;&gt;P_21号様式!F75,RIGHT(FIXED(P_21号様式!F75,3,FALSE),4),""))</f>
        <v>.001</v>
      </c>
      <c r="H97" s="29" t="str">
        <f>IF(P_21号様式!G75&lt;&gt; "",TEXT(INT(P_21号様式!G75),"#,##0"),"")</f>
        <v>0</v>
      </c>
      <c r="I97" s="30" t="str">
        <f>IF(P_21号様式!G75= "","",IF(VALUE(FIXED(P_21号様式!G75,0,TRUE))&lt;&gt;P_21号様式!G75,RIGHT(FIXED(P_21号様式!G75,3,FALSE),4),""))</f>
        <v/>
      </c>
      <c r="J97" s="29" t="str">
        <f>IF(P_21号様式!H75&lt;&gt; "",TEXT(INT(P_21号様式!H75),"#,##0"),"")</f>
        <v>4,764</v>
      </c>
      <c r="K97" s="30" t="str">
        <f>IF(P_21号様式!H75= "","",IF(VALUE(FIXED(P_21号様式!H75,0,TRUE))&lt;&gt;P_21号様式!H75,RIGHT(FIXED(P_21号様式!H75,3,FALSE),4),""))</f>
        <v/>
      </c>
      <c r="L97" s="29" t="str">
        <f>IF(P_21号様式!I75&lt;&gt; "",TEXT(INT(P_21号様式!I75),"#,##0"),"")</f>
        <v>196</v>
      </c>
      <c r="M97" s="30" t="str">
        <f>IF(P_21号様式!I75= "","",IF(VALUE(FIXED(P_21号様式!I75,0,TRUE))&lt;&gt;P_21号様式!I75,RIGHT(FIXED(P_21号様式!I75,3,FALSE),4),""))</f>
        <v/>
      </c>
      <c r="N97" s="29" t="str">
        <f>IF(P_21号様式!J75&lt;&gt; "",TEXT(INT(P_21号様式!J75),"#,##0"),"")</f>
        <v>4,960</v>
      </c>
      <c r="O97" s="30" t="str">
        <f>IF(P_21号様式!J75= "","",IF(VALUE(FIXED(P_21号様式!J75,0,TRUE))&lt;&gt;P_21号様式!J75,RIGHT(FIXED(P_21号様式!J75,3,FALSE),4),""))</f>
        <v/>
      </c>
      <c r="P97" s="29" t="str">
        <f>IF(P_21号様式!K75&lt;&gt; "",TEXT(INT(P_21号様式!K75),"#,##0"),"")</f>
        <v>0</v>
      </c>
      <c r="Q97" s="30" t="str">
        <f>IF(P_21号様式!K75= "","",IF(VALUE(FIXED(P_21号様式!K75,0,TRUE))&lt;&gt;P_21号様式!K75,RIGHT(FIXED(P_21号様式!K75,3,FALSE),4),""))</f>
        <v/>
      </c>
      <c r="R97" s="29" t="str">
        <f>IF(P_21号様式!L75&lt;&gt; "",TEXT(INT(P_21号様式!L75),"#,##0"),"")</f>
        <v>4,960</v>
      </c>
      <c r="S97" s="30" t="str">
        <f>IF(P_21号様式!L75= "","",IF(VALUE(FIXED(P_21号様式!L75,0,TRUE))&lt;&gt;P_21号様式!L75,RIGHT(FIXED(P_21号様式!L75,3,FALSE),4),""))</f>
        <v/>
      </c>
      <c r="T97" s="42">
        <f>IF(P_21号様式!M75="","",P_21号様式!M75)</f>
        <v>3.95161290322581</v>
      </c>
      <c r="U97" s="43"/>
      <c r="V97" s="44">
        <f>IF(P_21号様式!N75="","",P_21号様式!N75)</f>
        <v>0.95138888888888895</v>
      </c>
      <c r="W97" s="45"/>
    </row>
    <row r="98" spans="1:23" s="12" customFormat="1" ht="12.75" customHeight="1" x14ac:dyDescent="0.15">
      <c r="A98" s="61" t="str">
        <f>IF(P_21号様式!C76="","",P_21号様式!C76)</f>
        <v>添田町</v>
      </c>
      <c r="B98" s="61"/>
      <c r="C98" s="10">
        <f>IF(P_21号様式!D76="","",P_21号様式!D76)</f>
        <v>100</v>
      </c>
      <c r="D98" s="29" t="str">
        <f>IF(P_21号様式!E76&lt;&gt; "",TEXT(INT(P_21号様式!E76),"#,##0"),"")</f>
        <v>4,219</v>
      </c>
      <c r="E98" s="30" t="str">
        <f>IF(P_21号様式!E76= "","",IF(VALUE(FIXED(P_21号様式!E76,0,TRUE))&lt;&gt;P_21号様式!E76,RIGHT(FIXED(P_21号様式!E76,3,FALSE),4),""))</f>
        <v>.999</v>
      </c>
      <c r="F98" s="29" t="str">
        <f>IF(P_21号様式!F76&lt;&gt; "",TEXT(INT(P_21号様式!F76),"#,##0"),"")</f>
        <v>0</v>
      </c>
      <c r="G98" s="30" t="str">
        <f>IF(P_21号様式!F76= "","",IF(VALUE(FIXED(P_21号様式!F76,0,TRUE))&lt;&gt;P_21号様式!F76,RIGHT(FIXED(P_21号様式!F76,3,FALSE),4),""))</f>
        <v>.001</v>
      </c>
      <c r="H98" s="29" t="str">
        <f>IF(P_21号様式!G76&lt;&gt; "",TEXT(INT(P_21号様式!G76),"#,##0"),"")</f>
        <v>0</v>
      </c>
      <c r="I98" s="30" t="str">
        <f>IF(P_21号様式!G76= "","",IF(VALUE(FIXED(P_21号様式!G76,0,TRUE))&lt;&gt;P_21号様式!G76,RIGHT(FIXED(P_21号様式!G76,3,FALSE),4),""))</f>
        <v/>
      </c>
      <c r="J98" s="29" t="str">
        <f>IF(P_21号様式!H76&lt;&gt; "",TEXT(INT(P_21号様式!H76),"#,##0"),"")</f>
        <v>4,220</v>
      </c>
      <c r="K98" s="30" t="str">
        <f>IF(P_21号様式!H76= "","",IF(VALUE(FIXED(P_21号様式!H76,0,TRUE))&lt;&gt;P_21号様式!H76,RIGHT(FIXED(P_21号様式!H76,3,FALSE),4),""))</f>
        <v/>
      </c>
      <c r="L98" s="29" t="str">
        <f>IF(P_21号様式!I76&lt;&gt; "",TEXT(INT(P_21号様式!I76),"#,##0"),"")</f>
        <v>164</v>
      </c>
      <c r="M98" s="30" t="str">
        <f>IF(P_21号様式!I76= "","",IF(VALUE(FIXED(P_21号様式!I76,0,TRUE))&lt;&gt;P_21号様式!I76,RIGHT(FIXED(P_21号様式!I76,3,FALSE),4),""))</f>
        <v/>
      </c>
      <c r="N98" s="29" t="str">
        <f>IF(P_21号様式!J76&lt;&gt; "",TEXT(INT(P_21号様式!J76),"#,##0"),"")</f>
        <v>4,384</v>
      </c>
      <c r="O98" s="30" t="str">
        <f>IF(P_21号様式!J76= "","",IF(VALUE(FIXED(P_21号様式!J76,0,TRUE))&lt;&gt;P_21号様式!J76,RIGHT(FIXED(P_21号様式!J76,3,FALSE),4),""))</f>
        <v/>
      </c>
      <c r="P98" s="29" t="str">
        <f>IF(P_21号様式!K76&lt;&gt; "",TEXT(INT(P_21号様式!K76),"#,##0"),"")</f>
        <v>1</v>
      </c>
      <c r="Q98" s="30" t="str">
        <f>IF(P_21号様式!K76= "","",IF(VALUE(FIXED(P_21号様式!K76,0,TRUE))&lt;&gt;P_21号様式!K76,RIGHT(FIXED(P_21号様式!K76,3,FALSE),4),""))</f>
        <v/>
      </c>
      <c r="R98" s="29" t="str">
        <f>IF(P_21号様式!L76&lt;&gt; "",TEXT(INT(P_21号様式!L76),"#,##0"),"")</f>
        <v>4,385</v>
      </c>
      <c r="S98" s="30" t="str">
        <f>IF(P_21号様式!L76= "","",IF(VALUE(FIXED(P_21号様式!L76,0,TRUE))&lt;&gt;P_21号様式!L76,RIGHT(FIXED(P_21号様式!L76,3,FALSE),4),""))</f>
        <v/>
      </c>
      <c r="T98" s="42">
        <f>IF(P_21号様式!M76="","",P_21号様式!M76)</f>
        <v>3.7408759124087601</v>
      </c>
      <c r="U98" s="43"/>
      <c r="V98" s="44">
        <f>IF(P_21号様式!N76="","",P_21号様式!N76)</f>
        <v>0.94236111111111098</v>
      </c>
      <c r="W98" s="45"/>
    </row>
    <row r="99" spans="1:23" s="12" customFormat="1" ht="12.75" customHeight="1" x14ac:dyDescent="0.15">
      <c r="A99" s="61" t="str">
        <f>IF(P_21号様式!C77="","",P_21号様式!C77)</f>
        <v>糸田町</v>
      </c>
      <c r="B99" s="61"/>
      <c r="C99" s="10">
        <f>IF(P_21号様式!D77="","",P_21号様式!D77)</f>
        <v>100</v>
      </c>
      <c r="D99" s="29" t="str">
        <f>IF(P_21号様式!E77&lt;&gt; "",TEXT(INT(P_21号様式!E77),"#,##0"),"")</f>
        <v>3,596</v>
      </c>
      <c r="E99" s="30" t="str">
        <f>IF(P_21号様式!E77= "","",IF(VALUE(FIXED(P_21号様式!E77,0,TRUE))&lt;&gt;P_21号様式!E77,RIGHT(FIXED(P_21号様式!E77,3,FALSE),4),""))</f>
        <v>.999</v>
      </c>
      <c r="F99" s="29" t="str">
        <f>IF(P_21号様式!F77&lt;&gt; "",TEXT(INT(P_21号様式!F77),"#,##0"),"")</f>
        <v>0</v>
      </c>
      <c r="G99" s="30" t="str">
        <f>IF(P_21号様式!F77= "","",IF(VALUE(FIXED(P_21号様式!F77,0,TRUE))&lt;&gt;P_21号様式!F77,RIGHT(FIXED(P_21号様式!F77,3,FALSE),4),""))</f>
        <v>.001</v>
      </c>
      <c r="H99" s="29" t="str">
        <f>IF(P_21号様式!G77&lt;&gt; "",TEXT(INT(P_21号様式!G77),"#,##0"),"")</f>
        <v>0</v>
      </c>
      <c r="I99" s="30" t="str">
        <f>IF(P_21号様式!G77= "","",IF(VALUE(FIXED(P_21号様式!G77,0,TRUE))&lt;&gt;P_21号様式!G77,RIGHT(FIXED(P_21号様式!G77,3,FALSE),4),""))</f>
        <v/>
      </c>
      <c r="J99" s="29" t="str">
        <f>IF(P_21号様式!H77&lt;&gt; "",TEXT(INT(P_21号様式!H77),"#,##0"),"")</f>
        <v>3,597</v>
      </c>
      <c r="K99" s="30" t="str">
        <f>IF(P_21号様式!H77= "","",IF(VALUE(FIXED(P_21号様式!H77,0,TRUE))&lt;&gt;P_21号様式!H77,RIGHT(FIXED(P_21号様式!H77,3,FALSE),4),""))</f>
        <v/>
      </c>
      <c r="L99" s="29" t="str">
        <f>IF(P_21号様式!I77&lt;&gt; "",TEXT(INT(P_21号様式!I77),"#,##0"),"")</f>
        <v>131</v>
      </c>
      <c r="M99" s="30" t="str">
        <f>IF(P_21号様式!I77= "","",IF(VALUE(FIXED(P_21号様式!I77,0,TRUE))&lt;&gt;P_21号様式!I77,RIGHT(FIXED(P_21号様式!I77,3,FALSE),4),""))</f>
        <v/>
      </c>
      <c r="N99" s="29" t="str">
        <f>IF(P_21号様式!J77&lt;&gt; "",TEXT(INT(P_21号様式!J77),"#,##0"),"")</f>
        <v>3,728</v>
      </c>
      <c r="O99" s="30" t="str">
        <f>IF(P_21号様式!J77= "","",IF(VALUE(FIXED(P_21号様式!J77,0,TRUE))&lt;&gt;P_21号様式!J77,RIGHT(FIXED(P_21号様式!J77,3,FALSE),4),""))</f>
        <v/>
      </c>
      <c r="P99" s="29" t="str">
        <f>IF(P_21号様式!K77&lt;&gt; "",TEXT(INT(P_21号様式!K77),"#,##0"),"")</f>
        <v>0</v>
      </c>
      <c r="Q99" s="30" t="str">
        <f>IF(P_21号様式!K77= "","",IF(VALUE(FIXED(P_21号様式!K77,0,TRUE))&lt;&gt;P_21号様式!K77,RIGHT(FIXED(P_21号様式!K77,3,FALSE),4),""))</f>
        <v/>
      </c>
      <c r="R99" s="29" t="str">
        <f>IF(P_21号様式!L77&lt;&gt; "",TEXT(INT(P_21号様式!L77),"#,##0"),"")</f>
        <v>3,728</v>
      </c>
      <c r="S99" s="30" t="str">
        <f>IF(P_21号様式!L77= "","",IF(VALUE(FIXED(P_21号様式!L77,0,TRUE))&lt;&gt;P_21号様式!L77,RIGHT(FIXED(P_21号様式!L77,3,FALSE),4),""))</f>
        <v/>
      </c>
      <c r="T99" s="42">
        <f>IF(P_21号様式!M77="","",P_21号様式!M77)</f>
        <v>3.5139484978540798</v>
      </c>
      <c r="U99" s="43"/>
      <c r="V99" s="44">
        <f>IF(P_21号様式!N77="","",P_21号様式!N77)</f>
        <v>0.88819444444444395</v>
      </c>
      <c r="W99" s="45"/>
    </row>
    <row r="100" spans="1:23" s="12" customFormat="1" ht="12.75" customHeight="1" x14ac:dyDescent="0.15">
      <c r="A100" s="61" t="str">
        <f>IF(P_21号様式!C78="","",P_21号様式!C78)</f>
        <v>川崎町</v>
      </c>
      <c r="B100" s="61"/>
      <c r="C100" s="10">
        <f>IF(P_21号様式!D78="","",P_21号様式!D78)</f>
        <v>100</v>
      </c>
      <c r="D100" s="29" t="str">
        <f>IF(P_21号様式!E78&lt;&gt; "",TEXT(INT(P_21号様式!E78),"#,##0"),"")</f>
        <v>6,483</v>
      </c>
      <c r="E100" s="30" t="str">
        <f>IF(P_21号様式!E78= "","",IF(VALUE(FIXED(P_21号様式!E78,0,TRUE))&lt;&gt;P_21号様式!E78,RIGHT(FIXED(P_21号様式!E78,3,FALSE),4),""))</f>
        <v>.999</v>
      </c>
      <c r="F100" s="29" t="str">
        <f>IF(P_21号様式!F78&lt;&gt; "",TEXT(INT(P_21号様式!F78),"#,##0"),"")</f>
        <v>0</v>
      </c>
      <c r="G100" s="30" t="str">
        <f>IF(P_21号様式!F78= "","",IF(VALUE(FIXED(P_21号様式!F78,0,TRUE))&lt;&gt;P_21号様式!F78,RIGHT(FIXED(P_21号様式!F78,3,FALSE),4),""))</f>
        <v>.001</v>
      </c>
      <c r="H100" s="29" t="str">
        <f>IF(P_21号様式!G78&lt;&gt; "",TEXT(INT(P_21号様式!G78),"#,##0"),"")</f>
        <v>0</v>
      </c>
      <c r="I100" s="30" t="str">
        <f>IF(P_21号様式!G78= "","",IF(VALUE(FIXED(P_21号様式!G78,0,TRUE))&lt;&gt;P_21号様式!G78,RIGHT(FIXED(P_21号様式!G78,3,FALSE),4),""))</f>
        <v/>
      </c>
      <c r="J100" s="29" t="str">
        <f>IF(P_21号様式!H78&lt;&gt; "",TEXT(INT(P_21号様式!H78),"#,##0"),"")</f>
        <v>6,484</v>
      </c>
      <c r="K100" s="30" t="str">
        <f>IF(P_21号様式!H78= "","",IF(VALUE(FIXED(P_21号様式!H78,0,TRUE))&lt;&gt;P_21号様式!H78,RIGHT(FIXED(P_21号様式!H78,3,FALSE),4),""))</f>
        <v/>
      </c>
      <c r="L100" s="29" t="str">
        <f>IF(P_21号様式!I78&lt;&gt; "",TEXT(INT(P_21号様式!I78),"#,##0"),"")</f>
        <v>273</v>
      </c>
      <c r="M100" s="30" t="str">
        <f>IF(P_21号様式!I78= "","",IF(VALUE(FIXED(P_21号様式!I78,0,TRUE))&lt;&gt;P_21号様式!I78,RIGHT(FIXED(P_21号様式!I78,3,FALSE),4),""))</f>
        <v/>
      </c>
      <c r="N100" s="29" t="str">
        <f>IF(P_21号様式!J78&lt;&gt; "",TEXT(INT(P_21号様式!J78),"#,##0"),"")</f>
        <v>6,757</v>
      </c>
      <c r="O100" s="30" t="str">
        <f>IF(P_21号様式!J78= "","",IF(VALUE(FIXED(P_21号様式!J78,0,TRUE))&lt;&gt;P_21号様式!J78,RIGHT(FIXED(P_21号様式!J78,3,FALSE),4),""))</f>
        <v/>
      </c>
      <c r="P100" s="29" t="str">
        <f>IF(P_21号様式!K78&lt;&gt; "",TEXT(INT(P_21号様式!K78),"#,##0"),"")</f>
        <v>0</v>
      </c>
      <c r="Q100" s="30" t="str">
        <f>IF(P_21号様式!K78= "","",IF(VALUE(FIXED(P_21号様式!K78,0,TRUE))&lt;&gt;P_21号様式!K78,RIGHT(FIXED(P_21号様式!K78,3,FALSE),4),""))</f>
        <v/>
      </c>
      <c r="R100" s="29" t="str">
        <f>IF(P_21号様式!L78&lt;&gt; "",TEXT(INT(P_21号様式!L78),"#,##0"),"")</f>
        <v>6,757</v>
      </c>
      <c r="S100" s="30" t="str">
        <f>IF(P_21号様式!L78= "","",IF(VALUE(FIXED(P_21号様式!L78,0,TRUE))&lt;&gt;P_21号様式!L78,RIGHT(FIXED(P_21号様式!L78,3,FALSE),4),""))</f>
        <v/>
      </c>
      <c r="T100" s="42">
        <f>IF(P_21号様式!M78="","",P_21号様式!M78)</f>
        <v>4.0402545508361696</v>
      </c>
      <c r="U100" s="43"/>
      <c r="V100" s="44">
        <f>IF(P_21号様式!N78="","",P_21号様式!N78)</f>
        <v>0.93333333333333302</v>
      </c>
      <c r="W100" s="45"/>
    </row>
    <row r="101" spans="1:23" s="12" customFormat="1" ht="12.75" customHeight="1" x14ac:dyDescent="0.15">
      <c r="A101" s="61" t="str">
        <f>IF(P_21号様式!C79="","",P_21号様式!C79)</f>
        <v>大任町</v>
      </c>
      <c r="B101" s="61"/>
      <c r="C101" s="10">
        <f>IF(P_21号様式!D79="","",P_21号様式!D79)</f>
        <v>100</v>
      </c>
      <c r="D101" s="29" t="str">
        <f>IF(P_21号様式!E79&lt;&gt; "",TEXT(INT(P_21号様式!E79),"#,##0"),"")</f>
        <v>2,490</v>
      </c>
      <c r="E101" s="30" t="str">
        <f>IF(P_21号様式!E79= "","",IF(VALUE(FIXED(P_21号様式!E79,0,TRUE))&lt;&gt;P_21号様式!E79,RIGHT(FIXED(P_21号様式!E79,3,FALSE),4),""))</f>
        <v>.999</v>
      </c>
      <c r="F101" s="29" t="str">
        <f>IF(P_21号様式!F79&lt;&gt; "",TEXT(INT(P_21号様式!F79),"#,##0"),"")</f>
        <v>0</v>
      </c>
      <c r="G101" s="30" t="str">
        <f>IF(P_21号様式!F79= "","",IF(VALUE(FIXED(P_21号様式!F79,0,TRUE))&lt;&gt;P_21号様式!F79,RIGHT(FIXED(P_21号様式!F79,3,FALSE),4),""))</f>
        <v>.001</v>
      </c>
      <c r="H101" s="29" t="str">
        <f>IF(P_21号様式!G79&lt;&gt; "",TEXT(INT(P_21号様式!G79),"#,##0"),"")</f>
        <v>0</v>
      </c>
      <c r="I101" s="30" t="str">
        <f>IF(P_21号様式!G79= "","",IF(VALUE(FIXED(P_21号様式!G79,0,TRUE))&lt;&gt;P_21号様式!G79,RIGHT(FIXED(P_21号様式!G79,3,FALSE),4),""))</f>
        <v/>
      </c>
      <c r="J101" s="29" t="str">
        <f>IF(P_21号様式!H79&lt;&gt; "",TEXT(INT(P_21号様式!H79),"#,##0"),"")</f>
        <v>2,491</v>
      </c>
      <c r="K101" s="30" t="str">
        <f>IF(P_21号様式!H79= "","",IF(VALUE(FIXED(P_21号様式!H79,0,TRUE))&lt;&gt;P_21号様式!H79,RIGHT(FIXED(P_21号様式!H79,3,FALSE),4),""))</f>
        <v/>
      </c>
      <c r="L101" s="29" t="str">
        <f>IF(P_21号様式!I79&lt;&gt; "",TEXT(INT(P_21号様式!I79),"#,##0"),"")</f>
        <v>124</v>
      </c>
      <c r="M101" s="30" t="str">
        <f>IF(P_21号様式!I79= "","",IF(VALUE(FIXED(P_21号様式!I79,0,TRUE))&lt;&gt;P_21号様式!I79,RIGHT(FIXED(P_21号様式!I79,3,FALSE),4),""))</f>
        <v/>
      </c>
      <c r="N101" s="29" t="str">
        <f>IF(P_21号様式!J79&lt;&gt; "",TEXT(INT(P_21号様式!J79),"#,##0"),"")</f>
        <v>2,615</v>
      </c>
      <c r="O101" s="30" t="str">
        <f>IF(P_21号様式!J79= "","",IF(VALUE(FIXED(P_21号様式!J79,0,TRUE))&lt;&gt;P_21号様式!J79,RIGHT(FIXED(P_21号様式!J79,3,FALSE),4),""))</f>
        <v/>
      </c>
      <c r="P101" s="29" t="str">
        <f>IF(P_21号様式!K79&lt;&gt; "",TEXT(INT(P_21号様式!K79),"#,##0"),"")</f>
        <v>0</v>
      </c>
      <c r="Q101" s="30" t="str">
        <f>IF(P_21号様式!K79= "","",IF(VALUE(FIXED(P_21号様式!K79,0,TRUE))&lt;&gt;P_21号様式!K79,RIGHT(FIXED(P_21号様式!K79,3,FALSE),4),""))</f>
        <v/>
      </c>
      <c r="R101" s="29" t="str">
        <f>IF(P_21号様式!L79&lt;&gt; "",TEXT(INT(P_21号様式!L79),"#,##0"),"")</f>
        <v>2,615</v>
      </c>
      <c r="S101" s="30" t="str">
        <f>IF(P_21号様式!L79= "","",IF(VALUE(FIXED(P_21号様式!L79,0,TRUE))&lt;&gt;P_21号様式!L79,RIGHT(FIXED(P_21号様式!L79,3,FALSE),4),""))</f>
        <v/>
      </c>
      <c r="T101" s="42">
        <f>IF(P_21号様式!M79="","",P_21号様式!M79)</f>
        <v>4.7418738049713198</v>
      </c>
      <c r="U101" s="43"/>
      <c r="V101" s="44">
        <f>IF(P_21号様式!N79="","",P_21号様式!N79)</f>
        <v>0.93888888888888899</v>
      </c>
      <c r="W101" s="45"/>
    </row>
    <row r="102" spans="1:23" s="12" customFormat="1" ht="12.75" customHeight="1" x14ac:dyDescent="0.15">
      <c r="A102" s="61" t="str">
        <f>IF(P_21号様式!C80="","",P_21号様式!C80)</f>
        <v>赤村</v>
      </c>
      <c r="B102" s="61"/>
      <c r="C102" s="10">
        <f>IF(P_21号様式!D80="","",P_21号様式!D80)</f>
        <v>100</v>
      </c>
      <c r="D102" s="29" t="str">
        <f>IF(P_21号様式!E80&lt;&gt; "",TEXT(INT(P_21号様式!E80),"#,##0"),"")</f>
        <v>1,428</v>
      </c>
      <c r="E102" s="30" t="str">
        <f>IF(P_21号様式!E80= "","",IF(VALUE(FIXED(P_21号様式!E80,0,TRUE))&lt;&gt;P_21号様式!E80,RIGHT(FIXED(P_21号様式!E80,3,FALSE),4),""))</f>
        <v>.999</v>
      </c>
      <c r="F102" s="29" t="str">
        <f>IF(P_21号様式!F80&lt;&gt; "",TEXT(INT(P_21号様式!F80),"#,##0"),"")</f>
        <v>0</v>
      </c>
      <c r="G102" s="30" t="str">
        <f>IF(P_21号様式!F80= "","",IF(VALUE(FIXED(P_21号様式!F80,0,TRUE))&lt;&gt;P_21号様式!F80,RIGHT(FIXED(P_21号様式!F80,3,FALSE),4),""))</f>
        <v>.001</v>
      </c>
      <c r="H102" s="29" t="str">
        <f>IF(P_21号様式!G80&lt;&gt; "",TEXT(INT(P_21号様式!G80),"#,##0"),"")</f>
        <v>0</v>
      </c>
      <c r="I102" s="30" t="str">
        <f>IF(P_21号様式!G80= "","",IF(VALUE(FIXED(P_21号様式!G80,0,TRUE))&lt;&gt;P_21号様式!G80,RIGHT(FIXED(P_21号様式!G80,3,FALSE),4),""))</f>
        <v/>
      </c>
      <c r="J102" s="29" t="str">
        <f>IF(P_21号様式!H80&lt;&gt; "",TEXT(INT(P_21号様式!H80),"#,##0"),"")</f>
        <v>1,429</v>
      </c>
      <c r="K102" s="30" t="str">
        <f>IF(P_21号様式!H80= "","",IF(VALUE(FIXED(P_21号様式!H80,0,TRUE))&lt;&gt;P_21号様式!H80,RIGHT(FIXED(P_21号様式!H80,3,FALSE),4),""))</f>
        <v/>
      </c>
      <c r="L102" s="29" t="str">
        <f>IF(P_21号様式!I80&lt;&gt; "",TEXT(INT(P_21号様式!I80),"#,##0"),"")</f>
        <v>66</v>
      </c>
      <c r="M102" s="30" t="str">
        <f>IF(P_21号様式!I80= "","",IF(VALUE(FIXED(P_21号様式!I80,0,TRUE))&lt;&gt;P_21号様式!I80,RIGHT(FIXED(P_21号様式!I80,3,FALSE),4),""))</f>
        <v/>
      </c>
      <c r="N102" s="29" t="str">
        <f>IF(P_21号様式!J80&lt;&gt; "",TEXT(INT(P_21号様式!J80),"#,##0"),"")</f>
        <v>1,495</v>
      </c>
      <c r="O102" s="30" t="str">
        <f>IF(P_21号様式!J80= "","",IF(VALUE(FIXED(P_21号様式!J80,0,TRUE))&lt;&gt;P_21号様式!J80,RIGHT(FIXED(P_21号様式!J80,3,FALSE),4),""))</f>
        <v/>
      </c>
      <c r="P102" s="29" t="str">
        <f>IF(P_21号様式!K80&lt;&gt; "",TEXT(INT(P_21号様式!K80),"#,##0"),"")</f>
        <v>0</v>
      </c>
      <c r="Q102" s="30" t="str">
        <f>IF(P_21号様式!K80= "","",IF(VALUE(FIXED(P_21号様式!K80,0,TRUE))&lt;&gt;P_21号様式!K80,RIGHT(FIXED(P_21号様式!K80,3,FALSE),4),""))</f>
        <v/>
      </c>
      <c r="R102" s="29" t="str">
        <f>IF(P_21号様式!L80&lt;&gt; "",TEXT(INT(P_21号様式!L80),"#,##0"),"")</f>
        <v>1,495</v>
      </c>
      <c r="S102" s="30" t="str">
        <f>IF(P_21号様式!L80= "","",IF(VALUE(FIXED(P_21号様式!L80,0,TRUE))&lt;&gt;P_21号様式!L80,RIGHT(FIXED(P_21号様式!L80,3,FALSE),4),""))</f>
        <v/>
      </c>
      <c r="T102" s="42">
        <f>IF(P_21号様式!M80="","",P_21号様式!M80)</f>
        <v>4.4147157190635404</v>
      </c>
      <c r="U102" s="43"/>
      <c r="V102" s="44">
        <f>IF(P_21号様式!N80="","",P_21号様式!N80)</f>
        <v>0.92916666666666703</v>
      </c>
      <c r="W102" s="45"/>
    </row>
    <row r="103" spans="1:23" s="12" customFormat="1" ht="12.75" customHeight="1" x14ac:dyDescent="0.15">
      <c r="A103" s="61" t="str">
        <f>IF(P_21号様式!C81="","",P_21号様式!C81)</f>
        <v>福智町</v>
      </c>
      <c r="B103" s="61"/>
      <c r="C103" s="10">
        <f>IF(P_21号様式!D81="","",P_21号様式!D81)</f>
        <v>100</v>
      </c>
      <c r="D103" s="29" t="str">
        <f>IF(P_21号様式!E81&lt;&gt; "",TEXT(INT(P_21号様式!E81),"#,##0"),"")</f>
        <v>8,843</v>
      </c>
      <c r="E103" s="30" t="str">
        <f>IF(P_21号様式!E81= "","",IF(VALUE(FIXED(P_21号様式!E81,0,TRUE))&lt;&gt;P_21号様式!E81,RIGHT(FIXED(P_21号様式!E81,3,FALSE),4),""))</f>
        <v>.999</v>
      </c>
      <c r="F103" s="29" t="str">
        <f>IF(P_21号様式!F81&lt;&gt; "",TEXT(INT(P_21号様式!F81),"#,##0"),"")</f>
        <v>0</v>
      </c>
      <c r="G103" s="30" t="str">
        <f>IF(P_21号様式!F81= "","",IF(VALUE(FIXED(P_21号様式!F81,0,TRUE))&lt;&gt;P_21号様式!F81,RIGHT(FIXED(P_21号様式!F81,3,FALSE),4),""))</f>
        <v>.001</v>
      </c>
      <c r="H103" s="29" t="str">
        <f>IF(P_21号様式!G81&lt;&gt; "",TEXT(INT(P_21号様式!G81),"#,##0"),"")</f>
        <v>0</v>
      </c>
      <c r="I103" s="30" t="str">
        <f>IF(P_21号様式!G81= "","",IF(VALUE(FIXED(P_21号様式!G81,0,TRUE))&lt;&gt;P_21号様式!G81,RIGHT(FIXED(P_21号様式!G81,3,FALSE),4),""))</f>
        <v/>
      </c>
      <c r="J103" s="29" t="str">
        <f>IF(P_21号様式!H81&lt;&gt; "",TEXT(INT(P_21号様式!H81),"#,##0"),"")</f>
        <v>8,844</v>
      </c>
      <c r="K103" s="30" t="str">
        <f>IF(P_21号様式!H81= "","",IF(VALUE(FIXED(P_21号様式!H81,0,TRUE))&lt;&gt;P_21号様式!H81,RIGHT(FIXED(P_21号様式!H81,3,FALSE),4),""))</f>
        <v/>
      </c>
      <c r="L103" s="29" t="str">
        <f>IF(P_21号様式!I81&lt;&gt; "",TEXT(INT(P_21号様式!I81),"#,##0"),"")</f>
        <v>474</v>
      </c>
      <c r="M103" s="30" t="str">
        <f>IF(P_21号様式!I81= "","",IF(VALUE(FIXED(P_21号様式!I81,0,TRUE))&lt;&gt;P_21号様式!I81,RIGHT(FIXED(P_21号様式!I81,3,FALSE),4),""))</f>
        <v/>
      </c>
      <c r="N103" s="29" t="str">
        <f>IF(P_21号様式!J81&lt;&gt; "",TEXT(INT(P_21号様式!J81),"#,##0"),"")</f>
        <v>9,318</v>
      </c>
      <c r="O103" s="30" t="str">
        <f>IF(P_21号様式!J81= "","",IF(VALUE(FIXED(P_21号様式!J81,0,TRUE))&lt;&gt;P_21号様式!J81,RIGHT(FIXED(P_21号様式!J81,3,FALSE),4),""))</f>
        <v/>
      </c>
      <c r="P103" s="29" t="str">
        <f>IF(P_21号様式!K81&lt;&gt; "",TEXT(INT(P_21号様式!K81),"#,##0"),"")</f>
        <v>0</v>
      </c>
      <c r="Q103" s="30" t="str">
        <f>IF(P_21号様式!K81= "","",IF(VALUE(FIXED(P_21号様式!K81,0,TRUE))&lt;&gt;P_21号様式!K81,RIGHT(FIXED(P_21号様式!K81,3,FALSE),4),""))</f>
        <v/>
      </c>
      <c r="R103" s="29" t="str">
        <f>IF(P_21号様式!L81&lt;&gt; "",TEXT(INT(P_21号様式!L81),"#,##0"),"")</f>
        <v>9,318</v>
      </c>
      <c r="S103" s="30" t="str">
        <f>IF(P_21号様式!L81= "","",IF(VALUE(FIXED(P_21号様式!L81,0,TRUE))&lt;&gt;P_21号様式!L81,RIGHT(FIXED(P_21号様式!L81,3,FALSE),4),""))</f>
        <v/>
      </c>
      <c r="T103" s="42">
        <f>IF(P_21号様式!M81="","",P_21号様式!M81)</f>
        <v>5.0869285254346401</v>
      </c>
      <c r="U103" s="43"/>
      <c r="V103" s="44">
        <f>IF(P_21号様式!N81="","",P_21号様式!N81)</f>
        <v>0.90763888888888899</v>
      </c>
      <c r="W103" s="45"/>
    </row>
    <row r="104" spans="1:23" s="12" customFormat="1" ht="12.75" customHeight="1" x14ac:dyDescent="0.15">
      <c r="A104" s="61" t="str">
        <f>IF(P_21号様式!C82="","",P_21号様式!C82)</f>
        <v>＊田川郡    計</v>
      </c>
      <c r="B104" s="61"/>
      <c r="C104" s="10">
        <f>IF(P_21号様式!D82="","",P_21号様式!D82)</f>
        <v>100</v>
      </c>
      <c r="D104" s="29" t="str">
        <f>IF(P_21号様式!E82&lt;&gt; "",TEXT(INT(P_21号様式!E82),"#,##0"),"")</f>
        <v>31,828</v>
      </c>
      <c r="E104" s="30" t="str">
        <f>IF(P_21号様式!E82= "","",IF(VALUE(FIXED(P_21号様式!E82,0,TRUE))&lt;&gt;P_21号様式!E82,RIGHT(FIXED(P_21号様式!E82,3,FALSE),4),""))</f>
        <v>.993</v>
      </c>
      <c r="F104" s="29" t="str">
        <f>IF(P_21号様式!F82&lt;&gt; "",TEXT(INT(P_21号様式!F82),"#,##0"),"")</f>
        <v>0</v>
      </c>
      <c r="G104" s="30" t="str">
        <f>IF(P_21号様式!F82= "","",IF(VALUE(FIXED(P_21号様式!F82,0,TRUE))&lt;&gt;P_21号様式!F82,RIGHT(FIXED(P_21号様式!F82,3,FALSE),4),""))</f>
        <v>.007</v>
      </c>
      <c r="H104" s="29" t="str">
        <f>IF(P_21号様式!G82&lt;&gt; "",TEXT(INT(P_21号様式!G82),"#,##0"),"")</f>
        <v>0</v>
      </c>
      <c r="I104" s="30" t="str">
        <f>IF(P_21号様式!G82= "","",IF(VALUE(FIXED(P_21号様式!G82,0,TRUE))&lt;&gt;P_21号様式!G82,RIGHT(FIXED(P_21号様式!G82,3,FALSE),4),""))</f>
        <v/>
      </c>
      <c r="J104" s="29" t="str">
        <f>IF(P_21号様式!H82&lt;&gt; "",TEXT(INT(P_21号様式!H82),"#,##0"),"")</f>
        <v>31,829</v>
      </c>
      <c r="K104" s="30" t="str">
        <f>IF(P_21号様式!H82= "","",IF(VALUE(FIXED(P_21号様式!H82,0,TRUE))&lt;&gt;P_21号様式!H82,RIGHT(FIXED(P_21号様式!H82,3,FALSE),4),""))</f>
        <v/>
      </c>
      <c r="L104" s="29" t="str">
        <f>IF(P_21号様式!I82&lt;&gt; "",TEXT(INT(P_21号様式!I82),"#,##0"),"")</f>
        <v>1,428</v>
      </c>
      <c r="M104" s="30" t="str">
        <f>IF(P_21号様式!I82= "","",IF(VALUE(FIXED(P_21号様式!I82,0,TRUE))&lt;&gt;P_21号様式!I82,RIGHT(FIXED(P_21号様式!I82,3,FALSE),4),""))</f>
        <v/>
      </c>
      <c r="N104" s="29" t="str">
        <f>IF(P_21号様式!J82&lt;&gt; "",TEXT(INT(P_21号様式!J82),"#,##0"),"")</f>
        <v>33,257</v>
      </c>
      <c r="O104" s="30" t="str">
        <f>IF(P_21号様式!J82= "","",IF(VALUE(FIXED(P_21号様式!J82,0,TRUE))&lt;&gt;P_21号様式!J82,RIGHT(FIXED(P_21号様式!J82,3,FALSE),4),""))</f>
        <v/>
      </c>
      <c r="P104" s="29" t="str">
        <f>IF(P_21号様式!K82&lt;&gt; "",TEXT(INT(P_21号様式!K82),"#,##0"),"")</f>
        <v>1</v>
      </c>
      <c r="Q104" s="30" t="str">
        <f>IF(P_21号様式!K82= "","",IF(VALUE(FIXED(P_21号様式!K82,0,TRUE))&lt;&gt;P_21号様式!K82,RIGHT(FIXED(P_21号様式!K82,3,FALSE),4),""))</f>
        <v/>
      </c>
      <c r="R104" s="29" t="str">
        <f>IF(P_21号様式!L82&lt;&gt; "",TEXT(INT(P_21号様式!L82),"#,##0"),"")</f>
        <v>33,258</v>
      </c>
      <c r="S104" s="30" t="str">
        <f>IF(P_21号様式!L82= "","",IF(VALUE(FIXED(P_21号様式!L82,0,TRUE))&lt;&gt;P_21号様式!L82,RIGHT(FIXED(P_21号様式!L82,3,FALSE),4),""))</f>
        <v/>
      </c>
      <c r="T104" s="42">
        <f>IF(P_21号様式!M82="","",P_21号様式!M82)</f>
        <v>4.29383287728899</v>
      </c>
      <c r="U104" s="43"/>
      <c r="V104" s="44">
        <f>IF(P_21号様式!N82="","",P_21号様式!N82)</f>
        <v>0.95138888888888895</v>
      </c>
      <c r="W104" s="45"/>
    </row>
    <row r="105" spans="1:23" s="12" customFormat="1" ht="12.75" customHeight="1" x14ac:dyDescent="0.15">
      <c r="A105" s="61" t="str">
        <f>IF(P_21号様式!C83="","",P_21号様式!C83)</f>
        <v>苅田町</v>
      </c>
      <c r="B105" s="61"/>
      <c r="C105" s="10">
        <f>IF(P_21号様式!D83="","",P_21号様式!D83)</f>
        <v>100</v>
      </c>
      <c r="D105" s="29" t="str">
        <f>IF(P_21号様式!E83&lt;&gt; "",TEXT(INT(P_21号様式!E83),"#,##0"),"")</f>
        <v>13,777</v>
      </c>
      <c r="E105" s="30" t="str">
        <f>IF(P_21号様式!E83= "","",IF(VALUE(FIXED(P_21号様式!E83,0,TRUE))&lt;&gt;P_21号様式!E83,RIGHT(FIXED(P_21号様式!E83,3,FALSE),4),""))</f>
        <v>.999</v>
      </c>
      <c r="F105" s="29" t="str">
        <f>IF(P_21号様式!F83&lt;&gt; "",TEXT(INT(P_21号様式!F83),"#,##0"),"")</f>
        <v>0</v>
      </c>
      <c r="G105" s="30" t="str">
        <f>IF(P_21号様式!F83= "","",IF(VALUE(FIXED(P_21号様式!F83,0,TRUE))&lt;&gt;P_21号様式!F83,RIGHT(FIXED(P_21号様式!F83,3,FALSE),4),""))</f>
        <v>.001</v>
      </c>
      <c r="H105" s="29" t="str">
        <f>IF(P_21号様式!G83&lt;&gt; "",TEXT(INT(P_21号様式!G83),"#,##0"),"")</f>
        <v>0</v>
      </c>
      <c r="I105" s="30" t="str">
        <f>IF(P_21号様式!G83= "","",IF(VALUE(FIXED(P_21号様式!G83,0,TRUE))&lt;&gt;P_21号様式!G83,RIGHT(FIXED(P_21号様式!G83,3,FALSE),4),""))</f>
        <v/>
      </c>
      <c r="J105" s="29" t="str">
        <f>IF(P_21号様式!H83&lt;&gt; "",TEXT(INT(P_21号様式!H83),"#,##0"),"")</f>
        <v>13,778</v>
      </c>
      <c r="K105" s="30" t="str">
        <f>IF(P_21号様式!H83= "","",IF(VALUE(FIXED(P_21号様式!H83,0,TRUE))&lt;&gt;P_21号様式!H83,RIGHT(FIXED(P_21号様式!H83,3,FALSE),4),""))</f>
        <v/>
      </c>
      <c r="L105" s="29" t="str">
        <f>IF(P_21号様式!I83&lt;&gt; "",TEXT(INT(P_21号様式!I83),"#,##0"),"")</f>
        <v>469</v>
      </c>
      <c r="M105" s="30" t="str">
        <f>IF(P_21号様式!I83= "","",IF(VALUE(FIXED(P_21号様式!I83,0,TRUE))&lt;&gt;P_21号様式!I83,RIGHT(FIXED(P_21号様式!I83,3,FALSE),4),""))</f>
        <v/>
      </c>
      <c r="N105" s="29" t="str">
        <f>IF(P_21号様式!J83&lt;&gt; "",TEXT(INT(P_21号様式!J83),"#,##0"),"")</f>
        <v>14,247</v>
      </c>
      <c r="O105" s="30" t="str">
        <f>IF(P_21号様式!J83= "","",IF(VALUE(FIXED(P_21号様式!J83,0,TRUE))&lt;&gt;P_21号様式!J83,RIGHT(FIXED(P_21号様式!J83,3,FALSE),4),""))</f>
        <v/>
      </c>
      <c r="P105" s="29" t="str">
        <f>IF(P_21号様式!K83&lt;&gt; "",TEXT(INT(P_21号様式!K83),"#,##0"),"")</f>
        <v>0</v>
      </c>
      <c r="Q105" s="30" t="str">
        <f>IF(P_21号様式!K83= "","",IF(VALUE(FIXED(P_21号様式!K83,0,TRUE))&lt;&gt;P_21号様式!K83,RIGHT(FIXED(P_21号様式!K83,3,FALSE),4),""))</f>
        <v/>
      </c>
      <c r="R105" s="29" t="str">
        <f>IF(P_21号様式!L83&lt;&gt; "",TEXT(INT(P_21号様式!L83),"#,##0"),"")</f>
        <v>14,247</v>
      </c>
      <c r="S105" s="30" t="str">
        <f>IF(P_21号様式!L83= "","",IF(VALUE(FIXED(P_21号様式!L83,0,TRUE))&lt;&gt;P_21号様式!L83,RIGHT(FIXED(P_21号様式!L83,3,FALSE),4),""))</f>
        <v/>
      </c>
      <c r="T105" s="42">
        <f>IF(P_21号様式!M83="","",P_21号様式!M83)</f>
        <v>3.2919211061978002</v>
      </c>
      <c r="U105" s="43"/>
      <c r="V105" s="44">
        <f>IF(P_21号様式!N83="","",P_21号様式!N83)</f>
        <v>0.99027777777777803</v>
      </c>
      <c r="W105" s="45"/>
    </row>
    <row r="106" spans="1:23" s="12" customFormat="1" ht="12.75" customHeight="1" x14ac:dyDescent="0.15">
      <c r="A106" s="61" t="str">
        <f>IF(P_21号様式!C84="","",P_21号様式!C84)</f>
        <v>みやこ町</v>
      </c>
      <c r="B106" s="61"/>
      <c r="C106" s="10">
        <f>IF(P_21号様式!D84="","",P_21号様式!D84)</f>
        <v>100</v>
      </c>
      <c r="D106" s="29" t="str">
        <f>IF(P_21号様式!E84&lt;&gt; "",TEXT(INT(P_21号様式!E84),"#,##0"),"")</f>
        <v>8,640</v>
      </c>
      <c r="E106" s="30" t="str">
        <f>IF(P_21号様式!E84= "","",IF(VALUE(FIXED(P_21号様式!E84,0,TRUE))&lt;&gt;P_21号様式!E84,RIGHT(FIXED(P_21号様式!E84,3,FALSE),4),""))</f>
        <v>.999</v>
      </c>
      <c r="F106" s="29" t="str">
        <f>IF(P_21号様式!F84&lt;&gt; "",TEXT(INT(P_21号様式!F84),"#,##0"),"")</f>
        <v>0</v>
      </c>
      <c r="G106" s="30" t="str">
        <f>IF(P_21号様式!F84= "","",IF(VALUE(FIXED(P_21号様式!F84,0,TRUE))&lt;&gt;P_21号様式!F84,RIGHT(FIXED(P_21号様式!F84,3,FALSE),4),""))</f>
        <v>.001</v>
      </c>
      <c r="H106" s="29" t="str">
        <f>IF(P_21号様式!G84&lt;&gt; "",TEXT(INT(P_21号様式!G84),"#,##0"),"")</f>
        <v>0</v>
      </c>
      <c r="I106" s="30" t="str">
        <f>IF(P_21号様式!G84= "","",IF(VALUE(FIXED(P_21号様式!G84,0,TRUE))&lt;&gt;P_21号様式!G84,RIGHT(FIXED(P_21号様式!G84,3,FALSE),4),""))</f>
        <v/>
      </c>
      <c r="J106" s="29" t="str">
        <f>IF(P_21号様式!H84&lt;&gt; "",TEXT(INT(P_21号様式!H84),"#,##0"),"")</f>
        <v>8,641</v>
      </c>
      <c r="K106" s="30" t="str">
        <f>IF(P_21号様式!H84= "","",IF(VALUE(FIXED(P_21号様式!H84,0,TRUE))&lt;&gt;P_21号様式!H84,RIGHT(FIXED(P_21号様式!H84,3,FALSE),4),""))</f>
        <v/>
      </c>
      <c r="L106" s="29" t="str">
        <f>IF(P_21号様式!I84&lt;&gt; "",TEXT(INT(P_21号様式!I84),"#,##0"),"")</f>
        <v>276</v>
      </c>
      <c r="M106" s="30" t="str">
        <f>IF(P_21号様式!I84= "","",IF(VALUE(FIXED(P_21号様式!I84,0,TRUE))&lt;&gt;P_21号様式!I84,RIGHT(FIXED(P_21号様式!I84,3,FALSE),4),""))</f>
        <v/>
      </c>
      <c r="N106" s="29" t="str">
        <f>IF(P_21号様式!J84&lt;&gt; "",TEXT(INT(P_21号様式!J84),"#,##0"),"")</f>
        <v>8,917</v>
      </c>
      <c r="O106" s="30" t="str">
        <f>IF(P_21号様式!J84= "","",IF(VALUE(FIXED(P_21号様式!J84,0,TRUE))&lt;&gt;P_21号様式!J84,RIGHT(FIXED(P_21号様式!J84,3,FALSE),4),""))</f>
        <v/>
      </c>
      <c r="P106" s="29" t="str">
        <f>IF(P_21号様式!K84&lt;&gt; "",TEXT(INT(P_21号様式!K84),"#,##0"),"")</f>
        <v>0</v>
      </c>
      <c r="Q106" s="30" t="str">
        <f>IF(P_21号様式!K84= "","",IF(VALUE(FIXED(P_21号様式!K84,0,TRUE))&lt;&gt;P_21号様式!K84,RIGHT(FIXED(P_21号様式!K84,3,FALSE),4),""))</f>
        <v/>
      </c>
      <c r="R106" s="29" t="str">
        <f>IF(P_21号様式!L84&lt;&gt; "",TEXT(INT(P_21号様式!L84),"#,##0"),"")</f>
        <v>8,917</v>
      </c>
      <c r="S106" s="30" t="str">
        <f>IF(P_21号様式!L84= "","",IF(VALUE(FIXED(P_21号様式!L84,0,TRUE))&lt;&gt;P_21号様式!L84,RIGHT(FIXED(P_21号様式!L84,3,FALSE),4),""))</f>
        <v/>
      </c>
      <c r="T106" s="42">
        <f>IF(P_21号様式!M84="","",P_21号様式!M84)</f>
        <v>3.0952113939665802</v>
      </c>
      <c r="U106" s="43"/>
      <c r="V106" s="44">
        <f>IF(P_21号様式!N84="","",P_21号様式!N84)</f>
        <v>0.94444444444444398</v>
      </c>
      <c r="W106" s="45"/>
    </row>
    <row r="107" spans="1:23" s="12" customFormat="1" ht="12.75" customHeight="1" x14ac:dyDescent="0.15">
      <c r="A107" s="61" t="str">
        <f>IF(P_21号様式!C85="","",P_21号様式!C85)</f>
        <v>＊京都郡    計</v>
      </c>
      <c r="B107" s="61"/>
      <c r="C107" s="10">
        <f>IF(P_21号様式!D85="","",P_21号様式!D85)</f>
        <v>100</v>
      </c>
      <c r="D107" s="29" t="str">
        <f>IF(P_21号様式!E85&lt;&gt; "",TEXT(INT(P_21号様式!E85),"#,##0"),"")</f>
        <v>22,418</v>
      </c>
      <c r="E107" s="30" t="str">
        <f>IF(P_21号様式!E85= "","",IF(VALUE(FIXED(P_21号様式!E85,0,TRUE))&lt;&gt;P_21号様式!E85,RIGHT(FIXED(P_21号様式!E85,3,FALSE),4),""))</f>
        <v>.998</v>
      </c>
      <c r="F107" s="29" t="str">
        <f>IF(P_21号様式!F85&lt;&gt; "",TEXT(INT(P_21号様式!F85),"#,##0"),"")</f>
        <v>0</v>
      </c>
      <c r="G107" s="30" t="str">
        <f>IF(P_21号様式!F85= "","",IF(VALUE(FIXED(P_21号様式!F85,0,TRUE))&lt;&gt;P_21号様式!F85,RIGHT(FIXED(P_21号様式!F85,3,FALSE),4),""))</f>
        <v>.002</v>
      </c>
      <c r="H107" s="29" t="str">
        <f>IF(P_21号様式!G85&lt;&gt; "",TEXT(INT(P_21号様式!G85),"#,##0"),"")</f>
        <v>0</v>
      </c>
      <c r="I107" s="30" t="str">
        <f>IF(P_21号様式!G85= "","",IF(VALUE(FIXED(P_21号様式!G85,0,TRUE))&lt;&gt;P_21号様式!G85,RIGHT(FIXED(P_21号様式!G85,3,FALSE),4),""))</f>
        <v/>
      </c>
      <c r="J107" s="29" t="str">
        <f>IF(P_21号様式!H85&lt;&gt; "",TEXT(INT(P_21号様式!H85),"#,##0"),"")</f>
        <v>22,419</v>
      </c>
      <c r="K107" s="30" t="str">
        <f>IF(P_21号様式!H85= "","",IF(VALUE(FIXED(P_21号様式!H85,0,TRUE))&lt;&gt;P_21号様式!H85,RIGHT(FIXED(P_21号様式!H85,3,FALSE),4),""))</f>
        <v/>
      </c>
      <c r="L107" s="29" t="str">
        <f>IF(P_21号様式!I85&lt;&gt; "",TEXT(INT(P_21号様式!I85),"#,##0"),"")</f>
        <v>745</v>
      </c>
      <c r="M107" s="30" t="str">
        <f>IF(P_21号様式!I85= "","",IF(VALUE(FIXED(P_21号様式!I85,0,TRUE))&lt;&gt;P_21号様式!I85,RIGHT(FIXED(P_21号様式!I85,3,FALSE),4),""))</f>
        <v/>
      </c>
      <c r="N107" s="29" t="str">
        <f>IF(P_21号様式!J85&lt;&gt; "",TEXT(INT(P_21号様式!J85),"#,##0"),"")</f>
        <v>23,164</v>
      </c>
      <c r="O107" s="30" t="str">
        <f>IF(P_21号様式!J85= "","",IF(VALUE(FIXED(P_21号様式!J85,0,TRUE))&lt;&gt;P_21号様式!J85,RIGHT(FIXED(P_21号様式!J85,3,FALSE),4),""))</f>
        <v/>
      </c>
      <c r="P107" s="29" t="str">
        <f>IF(P_21号様式!K85&lt;&gt; "",TEXT(INT(P_21号様式!K85),"#,##0"),"")</f>
        <v>0</v>
      </c>
      <c r="Q107" s="30" t="str">
        <f>IF(P_21号様式!K85= "","",IF(VALUE(FIXED(P_21号様式!K85,0,TRUE))&lt;&gt;P_21号様式!K85,RIGHT(FIXED(P_21号様式!K85,3,FALSE),4),""))</f>
        <v/>
      </c>
      <c r="R107" s="29" t="str">
        <f>IF(P_21号様式!L85&lt;&gt; "",TEXT(INT(P_21号様式!L85),"#,##0"),"")</f>
        <v>23,164</v>
      </c>
      <c r="S107" s="30" t="str">
        <f>IF(P_21号様式!L85= "","",IF(VALUE(FIXED(P_21号様式!L85,0,TRUE))&lt;&gt;P_21号様式!L85,RIGHT(FIXED(P_21号様式!L85,3,FALSE),4),""))</f>
        <v/>
      </c>
      <c r="T107" s="42">
        <f>IF(P_21号様式!M85="","",P_21号様式!M85)</f>
        <v>3.21619754791918</v>
      </c>
      <c r="U107" s="43"/>
      <c r="V107" s="44">
        <f>IF(P_21号様式!N85="","",P_21号様式!N85)</f>
        <v>0.99027777777777803</v>
      </c>
      <c r="W107" s="45"/>
    </row>
    <row r="108" spans="1:23" s="12" customFormat="1" ht="12.75" customHeight="1" x14ac:dyDescent="0.15">
      <c r="A108" s="61" t="str">
        <f>IF(P_21号様式!C86="","",P_21号様式!C86)</f>
        <v>吉富町</v>
      </c>
      <c r="B108" s="61"/>
      <c r="C108" s="10">
        <f>IF(P_21号様式!D86="","",P_21号様式!D86)</f>
        <v>100</v>
      </c>
      <c r="D108" s="29" t="str">
        <f>IF(P_21号様式!E86&lt;&gt; "",TEXT(INT(P_21号様式!E86),"#,##0"),"")</f>
        <v>2,832</v>
      </c>
      <c r="E108" s="30" t="str">
        <f>IF(P_21号様式!E86= "","",IF(VALUE(FIXED(P_21号様式!E86,0,TRUE))&lt;&gt;P_21号様式!E86,RIGHT(FIXED(P_21号様式!E86,3,FALSE),4),""))</f>
        <v>.999</v>
      </c>
      <c r="F108" s="29" t="str">
        <f>IF(P_21号様式!F86&lt;&gt; "",TEXT(INT(P_21号様式!F86),"#,##0"),"")</f>
        <v>0</v>
      </c>
      <c r="G108" s="30" t="str">
        <f>IF(P_21号様式!F86= "","",IF(VALUE(FIXED(P_21号様式!F86,0,TRUE))&lt;&gt;P_21号様式!F86,RIGHT(FIXED(P_21号様式!F86,3,FALSE),4),""))</f>
        <v>.001</v>
      </c>
      <c r="H108" s="29" t="str">
        <f>IF(P_21号様式!G86&lt;&gt; "",TEXT(INT(P_21号様式!G86),"#,##0"),"")</f>
        <v>0</v>
      </c>
      <c r="I108" s="30" t="str">
        <f>IF(P_21号様式!G86= "","",IF(VALUE(FIXED(P_21号様式!G86,0,TRUE))&lt;&gt;P_21号様式!G86,RIGHT(FIXED(P_21号様式!G86,3,FALSE),4),""))</f>
        <v/>
      </c>
      <c r="J108" s="29" t="str">
        <f>IF(P_21号様式!H86&lt;&gt; "",TEXT(INT(P_21号様式!H86),"#,##0"),"")</f>
        <v>2,833</v>
      </c>
      <c r="K108" s="30" t="str">
        <f>IF(P_21号様式!H86= "","",IF(VALUE(FIXED(P_21号様式!H86,0,TRUE))&lt;&gt;P_21号様式!H86,RIGHT(FIXED(P_21号様式!H86,3,FALSE),4),""))</f>
        <v/>
      </c>
      <c r="L108" s="29" t="str">
        <f>IF(P_21号様式!I86&lt;&gt; "",TEXT(INT(P_21号様式!I86),"#,##0"),"")</f>
        <v>104</v>
      </c>
      <c r="M108" s="30" t="str">
        <f>IF(P_21号様式!I86= "","",IF(VALUE(FIXED(P_21号様式!I86,0,TRUE))&lt;&gt;P_21号様式!I86,RIGHT(FIXED(P_21号様式!I86,3,FALSE),4),""))</f>
        <v/>
      </c>
      <c r="N108" s="29" t="str">
        <f>IF(P_21号様式!J86&lt;&gt; "",TEXT(INT(P_21号様式!J86),"#,##0"),"")</f>
        <v>2,937</v>
      </c>
      <c r="O108" s="30" t="str">
        <f>IF(P_21号様式!J86= "","",IF(VALUE(FIXED(P_21号様式!J86,0,TRUE))&lt;&gt;P_21号様式!J86,RIGHT(FIXED(P_21号様式!J86,3,FALSE),4),""))</f>
        <v/>
      </c>
      <c r="P108" s="29" t="str">
        <f>IF(P_21号様式!K86&lt;&gt; "",TEXT(INT(P_21号様式!K86),"#,##0"),"")</f>
        <v>0</v>
      </c>
      <c r="Q108" s="30" t="str">
        <f>IF(P_21号様式!K86= "","",IF(VALUE(FIXED(P_21号様式!K86,0,TRUE))&lt;&gt;P_21号様式!K86,RIGHT(FIXED(P_21号様式!K86,3,FALSE),4),""))</f>
        <v/>
      </c>
      <c r="R108" s="29" t="str">
        <f>IF(P_21号様式!L86&lt;&gt; "",TEXT(INT(P_21号様式!L86),"#,##0"),"")</f>
        <v>2,937</v>
      </c>
      <c r="S108" s="30" t="str">
        <f>IF(P_21号様式!L86= "","",IF(VALUE(FIXED(P_21号様式!L86,0,TRUE))&lt;&gt;P_21号様式!L86,RIGHT(FIXED(P_21号様式!L86,3,FALSE),4),""))</f>
        <v/>
      </c>
      <c r="T108" s="42">
        <f>IF(P_21号様式!M86="","",P_21号様式!M86)</f>
        <v>3.5410282601293801</v>
      </c>
      <c r="U108" s="43"/>
      <c r="V108" s="44">
        <f>IF(P_21号様式!N86="","",P_21号様式!N86)</f>
        <v>0.95625000000000004</v>
      </c>
      <c r="W108" s="45"/>
    </row>
    <row r="109" spans="1:23" s="12" customFormat="1" ht="12.75" customHeight="1" x14ac:dyDescent="0.15">
      <c r="A109" s="61" t="str">
        <f>IF(P_21号様式!C87="","",P_21号様式!C87)</f>
        <v>上毛町</v>
      </c>
      <c r="B109" s="61"/>
      <c r="C109" s="10">
        <f>IF(P_21号様式!D87="","",P_21号様式!D87)</f>
        <v>100</v>
      </c>
      <c r="D109" s="29" t="str">
        <f>IF(P_21号様式!E87&lt;&gt; "",TEXT(INT(P_21号様式!E87),"#,##0"),"")</f>
        <v>3,679</v>
      </c>
      <c r="E109" s="30" t="str">
        <f>IF(P_21号様式!E87= "","",IF(VALUE(FIXED(P_21号様式!E87,0,TRUE))&lt;&gt;P_21号様式!E87,RIGHT(FIXED(P_21号様式!E87,3,FALSE),4),""))</f>
        <v>.999</v>
      </c>
      <c r="F109" s="29" t="str">
        <f>IF(P_21号様式!F87&lt;&gt; "",TEXT(INT(P_21号様式!F87),"#,##0"),"")</f>
        <v>0</v>
      </c>
      <c r="G109" s="30" t="str">
        <f>IF(P_21号様式!F87= "","",IF(VALUE(FIXED(P_21号様式!F87,0,TRUE))&lt;&gt;P_21号様式!F87,RIGHT(FIXED(P_21号様式!F87,3,FALSE),4),""))</f>
        <v>.001</v>
      </c>
      <c r="H109" s="29" t="str">
        <f>IF(P_21号様式!G87&lt;&gt; "",TEXT(INT(P_21号様式!G87),"#,##0"),"")</f>
        <v>0</v>
      </c>
      <c r="I109" s="30" t="str">
        <f>IF(P_21号様式!G87= "","",IF(VALUE(FIXED(P_21号様式!G87,0,TRUE))&lt;&gt;P_21号様式!G87,RIGHT(FIXED(P_21号様式!G87,3,FALSE),4),""))</f>
        <v/>
      </c>
      <c r="J109" s="29" t="str">
        <f>IF(P_21号様式!H87&lt;&gt; "",TEXT(INT(P_21号様式!H87),"#,##0"),"")</f>
        <v>3,680</v>
      </c>
      <c r="K109" s="30" t="str">
        <f>IF(P_21号様式!H87= "","",IF(VALUE(FIXED(P_21号様式!H87,0,TRUE))&lt;&gt;P_21号様式!H87,RIGHT(FIXED(P_21号様式!H87,3,FALSE),4),""))</f>
        <v/>
      </c>
      <c r="L109" s="29" t="str">
        <f>IF(P_21号様式!I87&lt;&gt; "",TEXT(INT(P_21号様式!I87),"#,##0"),"")</f>
        <v>121</v>
      </c>
      <c r="M109" s="30" t="str">
        <f>IF(P_21号様式!I87= "","",IF(VALUE(FIXED(P_21号様式!I87,0,TRUE))&lt;&gt;P_21号様式!I87,RIGHT(FIXED(P_21号様式!I87,3,FALSE),4),""))</f>
        <v/>
      </c>
      <c r="N109" s="29" t="str">
        <f>IF(P_21号様式!J87&lt;&gt; "",TEXT(INT(P_21号様式!J87),"#,##0"),"")</f>
        <v>3,801</v>
      </c>
      <c r="O109" s="30" t="str">
        <f>IF(P_21号様式!J87= "","",IF(VALUE(FIXED(P_21号様式!J87,0,TRUE))&lt;&gt;P_21号様式!J87,RIGHT(FIXED(P_21号様式!J87,3,FALSE),4),""))</f>
        <v/>
      </c>
      <c r="P109" s="29" t="str">
        <f>IF(P_21号様式!K87&lt;&gt; "",TEXT(INT(P_21号様式!K87),"#,##0"),"")</f>
        <v>0</v>
      </c>
      <c r="Q109" s="30" t="str">
        <f>IF(P_21号様式!K87= "","",IF(VALUE(FIXED(P_21号様式!K87,0,TRUE))&lt;&gt;P_21号様式!K87,RIGHT(FIXED(P_21号様式!K87,3,FALSE),4),""))</f>
        <v/>
      </c>
      <c r="R109" s="29" t="str">
        <f>IF(P_21号様式!L87&lt;&gt; "",TEXT(INT(P_21号様式!L87),"#,##0"),"")</f>
        <v>3,801</v>
      </c>
      <c r="S109" s="30" t="str">
        <f>IF(P_21号様式!L87= "","",IF(VALUE(FIXED(P_21号様式!L87,0,TRUE))&lt;&gt;P_21号様式!L87,RIGHT(FIXED(P_21号様式!L87,3,FALSE),4),""))</f>
        <v/>
      </c>
      <c r="T109" s="42">
        <f>IF(P_21号様式!M87="","",P_21号様式!M87)</f>
        <v>3.1833727966324701</v>
      </c>
      <c r="U109" s="43"/>
      <c r="V109" s="44">
        <f>IF(P_21号様式!N87="","",P_21号様式!N87)</f>
        <v>0.92777777777777803</v>
      </c>
      <c r="W109" s="45"/>
    </row>
    <row r="110" spans="1:23" s="12" customFormat="1" ht="13.5" customHeight="1" x14ac:dyDescent="0.15">
      <c r="C110" s="13"/>
      <c r="D110" s="13"/>
      <c r="E110" s="13"/>
      <c r="F110" s="14"/>
      <c r="G110" s="13"/>
      <c r="H110" s="13"/>
      <c r="I110" s="13"/>
      <c r="J110" s="14"/>
      <c r="K110" s="13"/>
      <c r="L110" s="13"/>
      <c r="M110" s="13"/>
      <c r="N110" s="13"/>
      <c r="O110" s="15"/>
      <c r="P110" s="16"/>
    </row>
    <row r="111" spans="1:23" s="12" customFormat="1" ht="12.75" customHeight="1" x14ac:dyDescent="0.15">
      <c r="A111" s="59" t="s">
        <v>30</v>
      </c>
      <c r="B111" s="59"/>
      <c r="C111" s="17">
        <f>IF(P_21号様式!O45="","",P_21号様式!O45)</f>
        <v>100</v>
      </c>
      <c r="D111" s="18" t="str">
        <f>IF(P_21号様式!P45&lt;&gt; "",TEXT(INT(P_21号様式!P45),"#,##0"),"")</f>
        <v>1,013,444</v>
      </c>
      <c r="E111" s="11" t="str">
        <f>IF(P_21号様式!P45= "","",IF(VALUE(FIXED(P_21号様式!P45,0,TRUE))&lt;&gt;P_21号様式!P45,RIGHT(FIXED(P_21号様式!P45,3,FALSE),4),""))</f>
        <v>.983</v>
      </c>
      <c r="F111" s="18" t="str">
        <f>IF(P_21号様式!Q45&lt;&gt; "",TEXT(INT(P_21号様式!Q45),"#,##0"),"")</f>
        <v>0</v>
      </c>
      <c r="G111" s="11" t="str">
        <f>IF(P_21号様式!Q45= "","",IF(VALUE(FIXED(P_21号様式!Q45,0,TRUE))&lt;&gt;P_21号様式!Q45,RIGHT(FIXED(P_21号様式!Q45,3,FALSE),4),""))</f>
        <v>.017</v>
      </c>
      <c r="H111" s="18" t="str">
        <f>IF(P_21号様式!R45&lt;&gt; "",TEXT(INT(P_21号様式!R45),"#,##0"),"")</f>
        <v>0</v>
      </c>
      <c r="I111" s="11" t="str">
        <f>IF(P_21号様式!R45= "","",IF(VALUE(FIXED(P_21号様式!R45,0,TRUE))&lt;&gt;P_21号様式!R45,RIGHT(FIXED(P_21号様式!R45,3,FALSE),4),""))</f>
        <v/>
      </c>
      <c r="J111" s="18" t="str">
        <f>IF(P_21号様式!S45&lt;&gt; "",TEXT(INT(P_21号様式!S45),"#,##0"),"")</f>
        <v>1,013,445</v>
      </c>
      <c r="K111" s="11" t="str">
        <f>IF(P_21号様式!S45= "","",IF(VALUE(FIXED(P_21号様式!S45,0,TRUE))&lt;&gt;P_21号様式!S45,RIGHT(FIXED(P_21号様式!S45,3,FALSE),4),""))</f>
        <v/>
      </c>
      <c r="L111" s="18" t="str">
        <f>IF(P_21号様式!T45&lt;&gt; "",TEXT(INT(P_21号様式!T45),"#,##0"),"")</f>
        <v>27,045</v>
      </c>
      <c r="M111" s="11" t="str">
        <f>IF(P_21号様式!T45= "","",IF(VALUE(FIXED(P_21号様式!T45,0,TRUE))&lt;&gt;P_21号様式!T45,RIGHT(FIXED(P_21号様式!T45,3,FALSE),4),""))</f>
        <v/>
      </c>
      <c r="N111" s="18" t="str">
        <f>IF(P_21号様式!U45&lt;&gt; "",TEXT(INT(P_21号様式!U45),"#,##0"),"")</f>
        <v>1,040,490</v>
      </c>
      <c r="O111" s="11" t="str">
        <f>IF(P_21号様式!U45= "","",IF(VALUE(FIXED(P_21号様式!U45,0,TRUE))&lt;&gt;P_21号様式!U45,RIGHT(FIXED(P_21号様式!U45,3,FALSE),4),""))</f>
        <v/>
      </c>
      <c r="P111" s="18" t="str">
        <f>IF(P_21号様式!V45&lt;&gt; "",TEXT(INT(P_21号様式!V45),"#,##0"),"")</f>
        <v>35</v>
      </c>
      <c r="Q111" s="11" t="str">
        <f>IF(P_21号様式!V45= "","",IF(VALUE(FIXED(P_21号様式!V45,0,TRUE))&lt;&gt;P_21号様式!V45,RIGHT(FIXED(P_21号様式!V45,3,FALSE),4),""))</f>
        <v/>
      </c>
      <c r="R111" s="18" t="str">
        <f>IF(P_21号様式!W45&lt;&gt; "",TEXT(INT(P_21号様式!W45),"#,##0"),"")</f>
        <v>1,040,525</v>
      </c>
      <c r="S111" s="11" t="str">
        <f>IF(P_21号様式!W45= "","",IF(VALUE(FIXED(P_21号様式!W45,0,TRUE))&lt;&gt;P_21号様式!W45,RIGHT(FIXED(P_21号様式!W45,3,FALSE),4),""))</f>
        <v/>
      </c>
      <c r="T111" s="42">
        <f>IF(P_21号様式!X45="","",P_21号様式!X45)</f>
        <v>2.5992561197128299</v>
      </c>
      <c r="U111" s="43"/>
      <c r="V111" s="44">
        <f>IF(P_21号様式!Y45="","",P_21号様式!Y45)</f>
        <v>0.10347222222222199</v>
      </c>
      <c r="W111" s="45"/>
    </row>
    <row r="112" spans="1:23" s="12" customFormat="1" ht="12.75" customHeight="1" x14ac:dyDescent="0.15">
      <c r="A112" s="59" t="s">
        <v>31</v>
      </c>
      <c r="B112" s="59"/>
      <c r="C112" s="17">
        <f>IF(P_21号様式!Z45="","",P_21号様式!Z45)</f>
        <v>100</v>
      </c>
      <c r="D112" s="18" t="str">
        <f>IF(P_21号様式!AA45&lt;&gt; "",TEXT(INT(P_21号様式!AA45),"#,##0"),"")</f>
        <v>844,213</v>
      </c>
      <c r="E112" s="11" t="str">
        <f>IF(P_21号様式!AA45= "","",IF(VALUE(FIXED(P_21号様式!AA45,0,TRUE))&lt;&gt;P_21号様式!AA45,RIGHT(FIXED(P_21号様式!AA45,3,FALSE),4),""))</f>
        <v>.973</v>
      </c>
      <c r="F112" s="18" t="str">
        <f>IF(P_21号様式!AB45&lt;&gt; "",TEXT(INT(P_21号様式!AB45),"#,##0"),"")</f>
        <v>0</v>
      </c>
      <c r="G112" s="11" t="str">
        <f>IF(P_21号様式!AB45= "","",IF(VALUE(FIXED(P_21号様式!AB45,0,TRUE))&lt;&gt;P_21号様式!AB45,RIGHT(FIXED(P_21号様式!AB45,3,FALSE),4),""))</f>
        <v>.027</v>
      </c>
      <c r="H112" s="18" t="str">
        <f>IF(P_21号様式!AC45&lt;&gt; "",TEXT(INT(P_21号様式!AC45),"#,##0"),"")</f>
        <v>0</v>
      </c>
      <c r="I112" s="11" t="str">
        <f>IF(P_21号様式!AC45= "","",IF(VALUE(FIXED(P_21号様式!AC45,0,TRUE))&lt;&gt;P_21号様式!AC45,RIGHT(FIXED(P_21号様式!AC45,3,FALSE),4),""))</f>
        <v/>
      </c>
      <c r="J112" s="18" t="str">
        <f>IF(P_21号様式!AD45&lt;&gt; "",TEXT(INT(P_21号様式!AD45),"#,##0"),"")</f>
        <v>844,214</v>
      </c>
      <c r="K112" s="11" t="str">
        <f>IF(P_21号様式!AD45= "","",IF(VALUE(FIXED(P_21号様式!AD45,0,TRUE))&lt;&gt;P_21号様式!AD45,RIGHT(FIXED(P_21号様式!AD45,3,FALSE),4),""))</f>
        <v/>
      </c>
      <c r="L112" s="18" t="str">
        <f>IF(P_21号様式!AE45&lt;&gt; "",TEXT(INT(P_21号様式!AE45),"#,##0"),"")</f>
        <v>24,730</v>
      </c>
      <c r="M112" s="11" t="str">
        <f>IF(P_21号様式!AE45= "","",IF(VALUE(FIXED(P_21号様式!AE45,0,TRUE))&lt;&gt;P_21号様式!AE45,RIGHT(FIXED(P_21号様式!AE45,3,FALSE),4),""))</f>
        <v/>
      </c>
      <c r="N112" s="18" t="str">
        <f>IF(P_21号様式!AF45&lt;&gt; "",TEXT(INT(P_21号様式!AF45),"#,##0"),"")</f>
        <v>868,944</v>
      </c>
      <c r="O112" s="11" t="str">
        <f>IF(P_21号様式!AF45= "","",IF(VALUE(FIXED(P_21号様式!AF45,0,TRUE))&lt;&gt;P_21号様式!AF45,RIGHT(FIXED(P_21号様式!AF45,3,FALSE),4),""))</f>
        <v/>
      </c>
      <c r="P112" s="18" t="str">
        <f>IF(P_21号様式!AG45&lt;&gt; "",TEXT(INT(P_21号様式!AG45),"#,##0"),"")</f>
        <v>15</v>
      </c>
      <c r="Q112" s="11" t="str">
        <f>IF(P_21号様式!AG45= "","",IF(VALUE(FIXED(P_21号様式!AG45,0,TRUE))&lt;&gt;P_21号様式!AG45,RIGHT(FIXED(P_21号様式!AG45,3,FALSE),4),""))</f>
        <v/>
      </c>
      <c r="R112" s="18" t="str">
        <f>IF(P_21号様式!AH45&lt;&gt; "",TEXT(INT(P_21号様式!AH45),"#,##0"),"")</f>
        <v>868,959</v>
      </c>
      <c r="S112" s="11" t="str">
        <f>IF(P_21号様式!AH45= "","",IF(VALUE(FIXED(P_21号様式!AH45,0,TRUE))&lt;&gt;P_21号様式!AH45,RIGHT(FIXED(P_21号様式!AH45,3,FALSE),4),""))</f>
        <v/>
      </c>
      <c r="T112" s="42">
        <f>IF(P_21号様式!AI45="","",P_21号様式!AI45)</f>
        <v>2.8459831703769201</v>
      </c>
      <c r="U112" s="43"/>
      <c r="V112" s="44">
        <f>IF(P_21号様式!AJ45="","",P_21号様式!AJ45)</f>
        <v>0.15972222222222199</v>
      </c>
      <c r="W112" s="45"/>
    </row>
    <row r="113" spans="1:23" s="12" customFormat="1" ht="12.75" customHeight="1" x14ac:dyDescent="0.15">
      <c r="A113" s="59" t="s">
        <v>32</v>
      </c>
      <c r="B113" s="59"/>
      <c r="C113" s="17">
        <f>IF(P_21号様式!AK45="","",P_21号様式!AK45)</f>
        <v>100</v>
      </c>
      <c r="D113" s="18" t="str">
        <f>IF(P_21号様式!AL45&lt;&gt; "",TEXT(INT(P_21号様式!AL45),"#,##0"),"")</f>
        <v>248,938</v>
      </c>
      <c r="E113" s="11" t="str">
        <f>IF(P_21号様式!AL45= "","",IF(VALUE(FIXED(P_21号様式!AL45,0,TRUE))&lt;&gt;P_21号様式!AL45,RIGHT(FIXED(P_21号様式!AL45,3,FALSE),4),""))</f>
        <v>.969</v>
      </c>
      <c r="F113" s="18" t="str">
        <f>IF(P_21号様式!AM45&lt;&gt; "",TEXT(INT(P_21号様式!AM45),"#,##0"),"")</f>
        <v>0</v>
      </c>
      <c r="G113" s="11" t="str">
        <f>IF(P_21号様式!AM45= "","",IF(VALUE(FIXED(P_21号様式!AM45,0,TRUE))&lt;&gt;P_21号様式!AM45,RIGHT(FIXED(P_21号様式!AM45,3,FALSE),4),""))</f>
        <v>.031</v>
      </c>
      <c r="H113" s="18" t="str">
        <f>IF(P_21号様式!AN45&lt;&gt; "",TEXT(INT(P_21号様式!AN45),"#,##0"),"")</f>
        <v>0</v>
      </c>
      <c r="I113" s="11" t="str">
        <f>IF(P_21号様式!AN45= "","",IF(VALUE(FIXED(P_21号様式!AN45,0,TRUE))&lt;&gt;P_21号様式!AN45,RIGHT(FIXED(P_21号様式!AN45,3,FALSE),4),""))</f>
        <v/>
      </c>
      <c r="J113" s="18" t="str">
        <f>IF(P_21号様式!AO45&lt;&gt; "",TEXT(INT(P_21号様式!AO45),"#,##0"),"")</f>
        <v>248,939</v>
      </c>
      <c r="K113" s="11" t="str">
        <f>IF(P_21号様式!AO45= "","",IF(VALUE(FIXED(P_21号様式!AO45,0,TRUE))&lt;&gt;P_21号様式!AO45,RIGHT(FIXED(P_21号様式!AO45,3,FALSE),4),""))</f>
        <v/>
      </c>
      <c r="L113" s="18" t="str">
        <f>IF(P_21号様式!AP45&lt;&gt; "",TEXT(INT(P_21号様式!AP45),"#,##0"),"")</f>
        <v>8,195</v>
      </c>
      <c r="M113" s="11" t="str">
        <f>IF(P_21号様式!AP45= "","",IF(VALUE(FIXED(P_21号様式!AP45,0,TRUE))&lt;&gt;P_21号様式!AP45,RIGHT(FIXED(P_21号様式!AP45,3,FALSE),4),""))</f>
        <v/>
      </c>
      <c r="N113" s="18" t="str">
        <f>IF(P_21号様式!AQ45&lt;&gt; "",TEXT(INT(P_21号様式!AQ45),"#,##0"),"")</f>
        <v>257,134</v>
      </c>
      <c r="O113" s="11" t="str">
        <f>IF(P_21号様式!AQ45= "","",IF(VALUE(FIXED(P_21号様式!AQ45,0,TRUE))&lt;&gt;P_21号様式!AQ45,RIGHT(FIXED(P_21号様式!AQ45,3,FALSE),4),""))</f>
        <v/>
      </c>
      <c r="P113" s="18" t="str">
        <f>IF(P_21号様式!AR45&lt;&gt; "",TEXT(INT(P_21号様式!AR45),"#,##0"),"")</f>
        <v>3</v>
      </c>
      <c r="Q113" s="11" t="str">
        <f>IF(P_21号様式!AR45= "","",IF(VALUE(FIXED(P_21号様式!AR45,0,TRUE))&lt;&gt;P_21号様式!AR45,RIGHT(FIXED(P_21号様式!AR45,3,FALSE),4),""))</f>
        <v/>
      </c>
      <c r="R113" s="18" t="str">
        <f>IF(P_21号様式!AS45&lt;&gt; "",TEXT(INT(P_21号様式!AS45),"#,##0"),"")</f>
        <v>257,137</v>
      </c>
      <c r="S113" s="11" t="str">
        <f>IF(P_21号様式!AS45= "","",IF(VALUE(FIXED(P_21号様式!AS45,0,TRUE))&lt;&gt;P_21号様式!AS45,RIGHT(FIXED(P_21号様式!AS45,3,FALSE),4),""))</f>
        <v/>
      </c>
      <c r="T113" s="42">
        <f>IF(P_21号様式!AT45="","",P_21号様式!AT45)</f>
        <v>3.1870542207564898</v>
      </c>
      <c r="U113" s="43"/>
      <c r="V113" s="44">
        <f>IF(P_21号様式!AU45="","",P_21号様式!AU45)</f>
        <v>2.2222222222222199E-2</v>
      </c>
      <c r="W113" s="45"/>
    </row>
    <row r="114" spans="1:23" s="12" customFormat="1" ht="12.75" customHeight="1" x14ac:dyDescent="0.15">
      <c r="A114" s="59" t="s">
        <v>33</v>
      </c>
      <c r="B114" s="59"/>
      <c r="C114" s="17">
        <f>IF(P_21号様式!AV45="","",P_21号様式!AV45)</f>
        <v>100</v>
      </c>
      <c r="D114" s="18" t="str">
        <f>IF(P_21号様式!AW45&lt;&gt; "",TEXT(INT(P_21号様式!AW45),"#,##0"),"")</f>
        <v>2,106,597</v>
      </c>
      <c r="E114" s="11" t="str">
        <f>IF(P_21号様式!AW45= "","",IF(VALUE(FIXED(P_21号様式!AW45,0,TRUE))&lt;&gt;P_21号様式!AW45,RIGHT(FIXED(P_21号様式!AW45,3,FALSE),4),""))</f>
        <v>.925</v>
      </c>
      <c r="F114" s="18" t="str">
        <f>IF(P_21号様式!AX45&lt;&gt; "",TEXT(INT(P_21号様式!AX45),"#,##0"),"")</f>
        <v>0</v>
      </c>
      <c r="G114" s="11" t="str">
        <f>IF(P_21号様式!AX45= "","",IF(VALUE(FIXED(P_21号様式!AX45,0,TRUE))&lt;&gt;P_21号様式!AX45,RIGHT(FIXED(P_21号様式!AX45,3,FALSE),4),""))</f>
        <v>.075</v>
      </c>
      <c r="H114" s="18" t="str">
        <f>IF(P_21号様式!AY45&lt;&gt; "",TEXT(INT(P_21号様式!AY45),"#,##0"),"")</f>
        <v>0</v>
      </c>
      <c r="I114" s="11" t="str">
        <f>IF(P_21号様式!AY45= "","",IF(VALUE(FIXED(P_21号様式!AY45,0,TRUE))&lt;&gt;P_21号様式!AY45,RIGHT(FIXED(P_21号様式!AY45,3,FALSE),4),""))</f>
        <v/>
      </c>
      <c r="J114" s="18" t="str">
        <f>IF(P_21号様式!AZ45&lt;&gt; "",TEXT(INT(P_21号様式!AZ45),"#,##0"),"")</f>
        <v>2,106,598</v>
      </c>
      <c r="K114" s="11" t="str">
        <f>IF(P_21号様式!AZ45= "","",IF(VALUE(FIXED(P_21号様式!AZ45,0,TRUE))&lt;&gt;P_21号様式!AZ45,RIGHT(FIXED(P_21号様式!AZ45,3,FALSE),4),""))</f>
        <v/>
      </c>
      <c r="L114" s="18" t="str">
        <f>IF(P_21号様式!BA45&lt;&gt; "",TEXT(INT(P_21号様式!BA45),"#,##0"),"")</f>
        <v>59,970</v>
      </c>
      <c r="M114" s="11" t="str">
        <f>IF(P_21号様式!BA45= "","",IF(VALUE(FIXED(P_21号様式!BA45,0,TRUE))&lt;&gt;P_21号様式!BA45,RIGHT(FIXED(P_21号様式!BA45,3,FALSE),4),""))</f>
        <v/>
      </c>
      <c r="N114" s="18" t="str">
        <f>IF(P_21号様式!BB45&lt;&gt; "",TEXT(INT(P_21号様式!BB45),"#,##0"),"")</f>
        <v>2,166,568</v>
      </c>
      <c r="O114" s="11" t="str">
        <f>IF(P_21号様式!BB45= "","",IF(VALUE(FIXED(P_21号様式!BB45,0,TRUE))&lt;&gt;P_21号様式!BB45,RIGHT(FIXED(P_21号様式!BB45,3,FALSE),4),""))</f>
        <v/>
      </c>
      <c r="P114" s="18" t="str">
        <f>IF(P_21号様式!BC45&lt;&gt; "",TEXT(INT(P_21号様式!BC45),"#,##0"),"")</f>
        <v>53</v>
      </c>
      <c r="Q114" s="11" t="str">
        <f>IF(P_21号様式!BC45= "","",IF(VALUE(FIXED(P_21号様式!BC45,0,TRUE))&lt;&gt;P_21号様式!BC45,RIGHT(FIXED(P_21号様式!BC45,3,FALSE),4),""))</f>
        <v/>
      </c>
      <c r="R114" s="18" t="str">
        <f>IF(P_21号様式!BD45&lt;&gt; "",TEXT(INT(P_21号様式!BD45),"#,##0"),"")</f>
        <v>2,166,621</v>
      </c>
      <c r="S114" s="11" t="str">
        <f>IF(P_21号様式!BD45= "","",IF(VALUE(FIXED(P_21号様式!BD45,0,TRUE))&lt;&gt;P_21号様式!BD45,RIGHT(FIXED(P_21号様式!BD45,3,FALSE),4),""))</f>
        <v/>
      </c>
      <c r="T114" s="42">
        <f>IF(P_21号様式!BE45="","",P_21号様式!BE45)</f>
        <v>2.7679722030418601</v>
      </c>
      <c r="U114" s="43"/>
      <c r="V114" s="44">
        <f>IF(P_21号様式!BF45="","",P_21号様式!BF45)</f>
        <v>0.15972222222222199</v>
      </c>
      <c r="W114" s="45"/>
    </row>
    <row r="115" spans="1:23" s="19" customFormat="1" ht="7.5" customHeight="1" x14ac:dyDescent="0.15">
      <c r="B115" s="20"/>
      <c r="C115" s="20"/>
      <c r="F115" s="4"/>
      <c r="J115" s="4"/>
      <c r="P115" s="4"/>
    </row>
    <row r="116" spans="1:23" s="19" customFormat="1" ht="10.5" customHeight="1" x14ac:dyDescent="0.15">
      <c r="A116" s="38" t="s">
        <v>0</v>
      </c>
      <c r="B116" s="38"/>
      <c r="C116" s="38"/>
      <c r="D116" s="38"/>
      <c r="H116" s="39" t="s">
        <v>1</v>
      </c>
      <c r="I116" s="39"/>
      <c r="J116" s="39"/>
      <c r="K116" s="39"/>
      <c r="L116" s="39"/>
      <c r="M116" s="39"/>
      <c r="N116" s="39"/>
      <c r="O116" s="39"/>
      <c r="P116" s="22"/>
      <c r="Q116" s="3"/>
      <c r="R116" s="3"/>
      <c r="S116" s="3"/>
      <c r="V116" s="34" t="s">
        <v>41</v>
      </c>
      <c r="W116" s="34"/>
    </row>
    <row r="117" spans="1:23" s="19" customFormat="1" ht="15" customHeight="1" x14ac:dyDescent="0.15">
      <c r="A117" s="38"/>
      <c r="B117" s="38"/>
      <c r="C117" s="38"/>
      <c r="D117" s="38"/>
      <c r="G117" s="21"/>
      <c r="H117" s="39"/>
      <c r="I117" s="39"/>
      <c r="J117" s="39"/>
      <c r="K117" s="39"/>
      <c r="L117" s="39"/>
      <c r="M117" s="39"/>
      <c r="N117" s="39"/>
      <c r="O117" s="39"/>
      <c r="P117" s="4"/>
      <c r="V117" s="34"/>
      <c r="W117" s="34"/>
    </row>
    <row r="118" spans="1:23" s="19" customFormat="1" ht="15" customHeight="1" x14ac:dyDescent="0.15">
      <c r="A118" s="4"/>
      <c r="B118" s="41">
        <f>IF(パラメタシート!B1="","",パラメタシート!B1)</f>
        <v>45592</v>
      </c>
      <c r="C118" s="41"/>
      <c r="D118" s="41"/>
      <c r="E118" s="41"/>
      <c r="F118" s="41"/>
      <c r="G118" s="23"/>
      <c r="I118" s="22"/>
      <c r="J118" s="22"/>
      <c r="O118" s="22"/>
      <c r="P118" s="35" t="str">
        <f>IF(P_21号様式!BH88="0","即日　開票","翌日　開票")</f>
        <v>即日　開票</v>
      </c>
      <c r="Q118" s="35"/>
      <c r="R118" s="32" t="s">
        <v>2</v>
      </c>
      <c r="S118" s="36" t="str">
        <f>IF(P_21号様式!BI88="","時   　 分　現在",P_21号様式!BI88)</f>
        <v>時   　 分　現在</v>
      </c>
      <c r="T118" s="36"/>
      <c r="U118" s="36"/>
      <c r="V118" s="36"/>
      <c r="W118" s="24"/>
    </row>
    <row r="119" spans="1:23" s="19" customFormat="1" ht="15" customHeight="1" x14ac:dyDescent="0.15">
      <c r="B119" s="40" t="str">
        <f>IF(P_21号様式!BG88="","",P_21号様式!BG88)</f>
        <v>衆議院比例代表選出議員選挙</v>
      </c>
      <c r="C119" s="40"/>
      <c r="D119" s="40"/>
      <c r="E119" s="40"/>
      <c r="F119" s="40"/>
      <c r="H119" s="22"/>
      <c r="I119" s="22"/>
      <c r="J119" s="22"/>
      <c r="O119" s="28"/>
      <c r="P119" s="35" t="s">
        <v>3</v>
      </c>
      <c r="Q119" s="35"/>
      <c r="R119" s="32" t="s">
        <v>4</v>
      </c>
      <c r="S119" s="37">
        <f>IF(P_21号様式!BF88="","時   　 分　結了",P_21号様式!BF88)</f>
        <v>0.15972222222222199</v>
      </c>
      <c r="T119" s="37"/>
      <c r="U119" s="37"/>
      <c r="V119" s="37"/>
      <c r="W119" s="24"/>
    </row>
    <row r="120" spans="1:23" s="19" customFormat="1" ht="8.25" customHeight="1" x14ac:dyDescent="0.15">
      <c r="B120" s="4"/>
      <c r="C120" s="4"/>
      <c r="D120" s="4"/>
      <c r="E120" s="4"/>
      <c r="F120" s="25"/>
      <c r="G120" s="25"/>
      <c r="H120" s="25"/>
      <c r="I120" s="25"/>
      <c r="J120" s="25"/>
      <c r="K120" s="25"/>
      <c r="L120" s="25"/>
      <c r="M120" s="25"/>
      <c r="N120" s="5"/>
      <c r="O120" s="5"/>
      <c r="P120" s="5"/>
      <c r="Q120" s="60"/>
      <c r="R120" s="60"/>
      <c r="S120" s="60"/>
    </row>
    <row r="121" spans="1:23" s="7" customFormat="1" x14ac:dyDescent="0.15">
      <c r="A121" s="51" t="s">
        <v>5</v>
      </c>
      <c r="B121" s="52"/>
      <c r="C121" s="6"/>
      <c r="D121" s="57" t="s">
        <v>6</v>
      </c>
      <c r="E121" s="58"/>
      <c r="F121" s="57" t="s">
        <v>7</v>
      </c>
      <c r="G121" s="58"/>
      <c r="H121" s="57" t="s">
        <v>8</v>
      </c>
      <c r="I121" s="58"/>
      <c r="J121" s="57" t="s">
        <v>9</v>
      </c>
      <c r="K121" s="58"/>
      <c r="L121" s="57" t="s">
        <v>10</v>
      </c>
      <c r="M121" s="58"/>
      <c r="N121" s="57" t="s">
        <v>11</v>
      </c>
      <c r="O121" s="58"/>
      <c r="P121" s="57" t="s">
        <v>12</v>
      </c>
      <c r="Q121" s="58"/>
      <c r="R121" s="57" t="s">
        <v>13</v>
      </c>
      <c r="S121" s="58"/>
      <c r="T121" s="57"/>
      <c r="U121" s="58"/>
      <c r="V121" s="57"/>
      <c r="W121" s="58"/>
    </row>
    <row r="122" spans="1:23" s="7" customFormat="1" x14ac:dyDescent="0.15">
      <c r="A122" s="53"/>
      <c r="B122" s="54"/>
      <c r="C122" s="8" t="s">
        <v>14</v>
      </c>
      <c r="D122" s="46" t="s">
        <v>38</v>
      </c>
      <c r="E122" s="47"/>
      <c r="F122" s="46" t="s">
        <v>15</v>
      </c>
      <c r="G122" s="48"/>
      <c r="H122" s="46" t="s">
        <v>39</v>
      </c>
      <c r="I122" s="48"/>
      <c r="J122" s="46" t="s">
        <v>16</v>
      </c>
      <c r="K122" s="48"/>
      <c r="L122" s="46" t="s">
        <v>17</v>
      </c>
      <c r="M122" s="48"/>
      <c r="N122" s="46" t="s">
        <v>18</v>
      </c>
      <c r="O122" s="48"/>
      <c r="P122" s="46" t="s">
        <v>40</v>
      </c>
      <c r="Q122" s="48"/>
      <c r="R122" s="46" t="s">
        <v>19</v>
      </c>
      <c r="S122" s="48"/>
      <c r="T122" s="46" t="s">
        <v>20</v>
      </c>
      <c r="U122" s="48"/>
      <c r="V122" s="62" t="s">
        <v>21</v>
      </c>
      <c r="W122" s="63"/>
    </row>
    <row r="123" spans="1:23" s="7" customFormat="1" x14ac:dyDescent="0.15">
      <c r="A123" s="55"/>
      <c r="B123" s="56"/>
      <c r="C123" s="9" t="s">
        <v>22</v>
      </c>
      <c r="D123" s="49"/>
      <c r="E123" s="50"/>
      <c r="F123" s="49" t="s">
        <v>23</v>
      </c>
      <c r="G123" s="50"/>
      <c r="H123" s="49" t="s">
        <v>24</v>
      </c>
      <c r="I123" s="50"/>
      <c r="J123" s="49" t="s">
        <v>25</v>
      </c>
      <c r="K123" s="50"/>
      <c r="L123" s="49"/>
      <c r="M123" s="50"/>
      <c r="N123" s="49" t="s">
        <v>26</v>
      </c>
      <c r="O123" s="50"/>
      <c r="P123" s="49" t="s">
        <v>27</v>
      </c>
      <c r="Q123" s="50"/>
      <c r="R123" s="49" t="s">
        <v>28</v>
      </c>
      <c r="S123" s="50"/>
      <c r="T123" s="49" t="s">
        <v>29</v>
      </c>
      <c r="U123" s="50"/>
      <c r="V123" s="64"/>
      <c r="W123" s="65"/>
    </row>
    <row r="124" spans="1:23" s="12" customFormat="1" ht="12.75" customHeight="1" x14ac:dyDescent="0.15">
      <c r="A124" s="61" t="str">
        <f>IF(P_21号様式!C88="","",P_21号様式!C88)</f>
        <v>築上町</v>
      </c>
      <c r="B124" s="61"/>
      <c r="C124" s="10">
        <f>IF(P_21号様式!D88="","",P_21号様式!D88)</f>
        <v>100</v>
      </c>
      <c r="D124" s="29" t="str">
        <f>IF(P_21号様式!E88&lt;&gt; "",TEXT(INT(P_21号様式!E88),"#,##0"),"")</f>
        <v>8,079</v>
      </c>
      <c r="E124" s="30" t="str">
        <f>IF(P_21号様式!E88= "","",IF(VALUE(FIXED(P_21号様式!E88,0,TRUE))&lt;&gt;P_21号様式!E88,RIGHT(FIXED(P_21号様式!E88,3,FALSE),4),""))</f>
        <v>.999</v>
      </c>
      <c r="F124" s="29" t="str">
        <f>IF(P_21号様式!F88&lt;&gt; "",TEXT(INT(P_21号様式!F88),"#,##0"),"")</f>
        <v>0</v>
      </c>
      <c r="G124" s="30" t="str">
        <f>IF(P_21号様式!F88= "","",IF(VALUE(FIXED(P_21号様式!F88,0,TRUE))&lt;&gt;P_21号様式!F88,RIGHT(FIXED(P_21号様式!F88,3,FALSE),4),""))</f>
        <v>.001</v>
      </c>
      <c r="H124" s="29" t="str">
        <f>IF(P_21号様式!G88&lt;&gt; "",TEXT(INT(P_21号様式!G88),"#,##0"),"")</f>
        <v>0</v>
      </c>
      <c r="I124" s="30" t="str">
        <f>IF(P_21号様式!G88= "","",IF(VALUE(FIXED(P_21号様式!G88,0,TRUE))&lt;&gt;P_21号様式!G88,RIGHT(FIXED(P_21号様式!G88,3,FALSE),4),""))</f>
        <v/>
      </c>
      <c r="J124" s="29" t="str">
        <f>IF(P_21号様式!H88&lt;&gt; "",TEXT(INT(P_21号様式!H88),"#,##0"),"")</f>
        <v>8,080</v>
      </c>
      <c r="K124" s="30" t="str">
        <f>IF(P_21号様式!H88= "","",IF(VALUE(FIXED(P_21号様式!H88,0,TRUE))&lt;&gt;P_21号様式!H88,RIGHT(FIXED(P_21号様式!H88,3,FALSE),4),""))</f>
        <v/>
      </c>
      <c r="L124" s="29" t="str">
        <f>IF(P_21号様式!I88&lt;&gt; "",TEXT(INT(P_21号様式!I88),"#,##0"),"")</f>
        <v>342</v>
      </c>
      <c r="M124" s="30" t="str">
        <f>IF(P_21号様式!I88= "","",IF(VALUE(FIXED(P_21号様式!I88,0,TRUE))&lt;&gt;P_21号様式!I88,RIGHT(FIXED(P_21号様式!I88,3,FALSE),4),""))</f>
        <v/>
      </c>
      <c r="N124" s="29" t="str">
        <f>IF(P_21号様式!J88&lt;&gt; "",TEXT(INT(P_21号様式!J88),"#,##0"),"")</f>
        <v>8,422</v>
      </c>
      <c r="O124" s="30" t="str">
        <f>IF(P_21号様式!J88= "","",IF(VALUE(FIXED(P_21号様式!J88,0,TRUE))&lt;&gt;P_21号様式!J88,RIGHT(FIXED(P_21号様式!J88,3,FALSE),4),""))</f>
        <v/>
      </c>
      <c r="P124" s="29" t="str">
        <f>IF(P_21号様式!K88&lt;&gt; "",TEXT(INT(P_21号様式!K88),"#,##0"),"")</f>
        <v>0</v>
      </c>
      <c r="Q124" s="30" t="str">
        <f>IF(P_21号様式!K88= "","",IF(VALUE(FIXED(P_21号様式!K88,0,TRUE))&lt;&gt;P_21号様式!K88,RIGHT(FIXED(P_21号様式!K88,3,FALSE),4),""))</f>
        <v/>
      </c>
      <c r="R124" s="29" t="str">
        <f>IF(P_21号様式!L88&lt;&gt; "",TEXT(INT(P_21号様式!L88),"#,##0"),"")</f>
        <v>8,422</v>
      </c>
      <c r="S124" s="30" t="str">
        <f>IF(P_21号様式!L88= "","",IF(VALUE(FIXED(P_21号様式!L88,0,TRUE))&lt;&gt;P_21号様式!L88,RIGHT(FIXED(P_21号様式!L88,3,FALSE),4),""))</f>
        <v/>
      </c>
      <c r="T124" s="42">
        <f>IF(P_21号様式!M88="","",P_21号様式!M88)</f>
        <v>4.0607931607694097</v>
      </c>
      <c r="U124" s="43"/>
      <c r="V124" s="44">
        <f>IF(P_21号様式!N88="","",P_21号様式!N88)</f>
        <v>0.93472222222222201</v>
      </c>
      <c r="W124" s="45"/>
    </row>
    <row r="125" spans="1:23" s="12" customFormat="1" ht="12.75" customHeight="1" x14ac:dyDescent="0.15">
      <c r="A125" s="61" t="str">
        <f>IF(P_21号様式!C89="","",P_21号様式!C89)</f>
        <v>＊築上郡    計</v>
      </c>
      <c r="B125" s="61"/>
      <c r="C125" s="10">
        <f>IF(P_21号様式!D89="","",P_21号様式!D89)</f>
        <v>100</v>
      </c>
      <c r="D125" s="29" t="str">
        <f>IF(P_21号様式!E89&lt;&gt; "",TEXT(INT(P_21号様式!E89),"#,##0"),"")</f>
        <v>14,592</v>
      </c>
      <c r="E125" s="30" t="str">
        <f>IF(P_21号様式!E89= "","",IF(VALUE(FIXED(P_21号様式!E89,0,TRUE))&lt;&gt;P_21号様式!E89,RIGHT(FIXED(P_21号様式!E89,3,FALSE),4),""))</f>
        <v>.997</v>
      </c>
      <c r="F125" s="29" t="str">
        <f>IF(P_21号様式!F89&lt;&gt; "",TEXT(INT(P_21号様式!F89),"#,##0"),"")</f>
        <v>0</v>
      </c>
      <c r="G125" s="30" t="str">
        <f>IF(P_21号様式!F89= "","",IF(VALUE(FIXED(P_21号様式!F89,0,TRUE))&lt;&gt;P_21号様式!F89,RIGHT(FIXED(P_21号様式!F89,3,FALSE),4),""))</f>
        <v>.003</v>
      </c>
      <c r="H125" s="29" t="str">
        <f>IF(P_21号様式!G89&lt;&gt; "",TEXT(INT(P_21号様式!G89),"#,##0"),"")</f>
        <v>0</v>
      </c>
      <c r="I125" s="30" t="str">
        <f>IF(P_21号様式!G89= "","",IF(VALUE(FIXED(P_21号様式!G89,0,TRUE))&lt;&gt;P_21号様式!G89,RIGHT(FIXED(P_21号様式!G89,3,FALSE),4),""))</f>
        <v/>
      </c>
      <c r="J125" s="29" t="str">
        <f>IF(P_21号様式!H89&lt;&gt; "",TEXT(INT(P_21号様式!H89),"#,##0"),"")</f>
        <v>14,593</v>
      </c>
      <c r="K125" s="30" t="str">
        <f>IF(P_21号様式!H89= "","",IF(VALUE(FIXED(P_21号様式!H89,0,TRUE))&lt;&gt;P_21号様式!H89,RIGHT(FIXED(P_21号様式!H89,3,FALSE),4),""))</f>
        <v/>
      </c>
      <c r="L125" s="29" t="str">
        <f>IF(P_21号様式!I89&lt;&gt; "",TEXT(INT(P_21号様式!I89),"#,##0"),"")</f>
        <v>567</v>
      </c>
      <c r="M125" s="30" t="str">
        <f>IF(P_21号様式!I89= "","",IF(VALUE(FIXED(P_21号様式!I89,0,TRUE))&lt;&gt;P_21号様式!I89,RIGHT(FIXED(P_21号様式!I89,3,FALSE),4),""))</f>
        <v/>
      </c>
      <c r="N125" s="29" t="str">
        <f>IF(P_21号様式!J89&lt;&gt; "",TEXT(INT(P_21号様式!J89),"#,##0"),"")</f>
        <v>15,160</v>
      </c>
      <c r="O125" s="30" t="str">
        <f>IF(P_21号様式!J89= "","",IF(VALUE(FIXED(P_21号様式!J89,0,TRUE))&lt;&gt;P_21号様式!J89,RIGHT(FIXED(P_21号様式!J89,3,FALSE),4),""))</f>
        <v/>
      </c>
      <c r="P125" s="29" t="str">
        <f>IF(P_21号様式!K89&lt;&gt; "",TEXT(INT(P_21号様式!K89),"#,##0"),"")</f>
        <v>0</v>
      </c>
      <c r="Q125" s="30" t="str">
        <f>IF(P_21号様式!K89= "","",IF(VALUE(FIXED(P_21号様式!K89,0,TRUE))&lt;&gt;P_21号様式!K89,RIGHT(FIXED(P_21号様式!K89,3,FALSE),4),""))</f>
        <v/>
      </c>
      <c r="R125" s="29" t="str">
        <f>IF(P_21号様式!L89&lt;&gt; "",TEXT(INT(P_21号様式!L89),"#,##0"),"")</f>
        <v>15,160</v>
      </c>
      <c r="S125" s="30" t="str">
        <f>IF(P_21号様式!L89= "","",IF(VALUE(FIXED(P_21号様式!L89,0,TRUE))&lt;&gt;P_21号様式!L89,RIGHT(FIXED(P_21号様式!L89,3,FALSE),4),""))</f>
        <v/>
      </c>
      <c r="T125" s="42">
        <f>IF(P_21号様式!M89="","",P_21号様式!M89)</f>
        <v>3.7401055408970998</v>
      </c>
      <c r="U125" s="43"/>
      <c r="V125" s="44">
        <f>IF(P_21号様式!N89="","",P_21号様式!N89)</f>
        <v>0.95625000000000004</v>
      </c>
      <c r="W125" s="45"/>
    </row>
    <row r="126" spans="1:23" s="12" customFormat="1" ht="12.75" customHeight="1" x14ac:dyDescent="0.15">
      <c r="A126" s="61" t="str">
        <f>IF(P_21号様式!C90="","",P_21号様式!C90)</f>
        <v/>
      </c>
      <c r="B126" s="61"/>
      <c r="C126" s="10" t="str">
        <f>IF(P_21号様式!D90="","",P_21号様式!D90)</f>
        <v/>
      </c>
      <c r="D126" s="29" t="str">
        <f>IF(P_21号様式!E90&lt;&gt; "",TEXT(INT(P_21号様式!E90),"#,##0"),"")</f>
        <v/>
      </c>
      <c r="E126" s="30" t="str">
        <f>IF(P_21号様式!E90= "","",IF(VALUE(FIXED(P_21号様式!E90,0,TRUE))&lt;&gt;P_21号様式!E90,RIGHT(FIXED(P_21号様式!E90,3,FALSE),4),""))</f>
        <v/>
      </c>
      <c r="F126" s="29" t="str">
        <f>IF(P_21号様式!F90&lt;&gt; "",TEXT(INT(P_21号様式!F90),"#,##0"),"")</f>
        <v/>
      </c>
      <c r="G126" s="30" t="str">
        <f>IF(P_21号様式!F90= "","",IF(VALUE(FIXED(P_21号様式!F90,0,TRUE))&lt;&gt;P_21号様式!F90,RIGHT(FIXED(P_21号様式!F90,3,FALSE),4),""))</f>
        <v/>
      </c>
      <c r="H126" s="29" t="str">
        <f>IF(P_21号様式!G90&lt;&gt; "",TEXT(INT(P_21号様式!G90),"#,##0"),"")</f>
        <v/>
      </c>
      <c r="I126" s="30" t="str">
        <f>IF(P_21号様式!G90= "","",IF(VALUE(FIXED(P_21号様式!G90,0,TRUE))&lt;&gt;P_21号様式!G90,RIGHT(FIXED(P_21号様式!G90,3,FALSE),4),""))</f>
        <v/>
      </c>
      <c r="J126" s="29" t="str">
        <f>IF(P_21号様式!H90&lt;&gt; "",TEXT(INT(P_21号様式!H90),"#,##0"),"")</f>
        <v/>
      </c>
      <c r="K126" s="30" t="str">
        <f>IF(P_21号様式!H90= "","",IF(VALUE(FIXED(P_21号様式!H90,0,TRUE))&lt;&gt;P_21号様式!H90,RIGHT(FIXED(P_21号様式!H90,3,FALSE),4),""))</f>
        <v/>
      </c>
      <c r="L126" s="29" t="str">
        <f>IF(P_21号様式!I90&lt;&gt; "",TEXT(INT(P_21号様式!I90),"#,##0"),"")</f>
        <v/>
      </c>
      <c r="M126" s="30" t="str">
        <f>IF(P_21号様式!I90= "","",IF(VALUE(FIXED(P_21号様式!I90,0,TRUE))&lt;&gt;P_21号様式!I90,RIGHT(FIXED(P_21号様式!I90,3,FALSE),4),""))</f>
        <v/>
      </c>
      <c r="N126" s="29" t="str">
        <f>IF(P_21号様式!J90&lt;&gt; "",TEXT(INT(P_21号様式!J90),"#,##0"),"")</f>
        <v/>
      </c>
      <c r="O126" s="30" t="str">
        <f>IF(P_21号様式!J90= "","",IF(VALUE(FIXED(P_21号様式!J90,0,TRUE))&lt;&gt;P_21号様式!J90,RIGHT(FIXED(P_21号様式!J90,3,FALSE),4),""))</f>
        <v/>
      </c>
      <c r="P126" s="29" t="str">
        <f>IF(P_21号様式!K90&lt;&gt; "",TEXT(INT(P_21号様式!K90),"#,##0"),"")</f>
        <v/>
      </c>
      <c r="Q126" s="30" t="str">
        <f>IF(P_21号様式!K90= "","",IF(VALUE(FIXED(P_21号様式!K90,0,TRUE))&lt;&gt;P_21号様式!K90,RIGHT(FIXED(P_21号様式!K90,3,FALSE),4),""))</f>
        <v/>
      </c>
      <c r="R126" s="29" t="str">
        <f>IF(P_21号様式!L90&lt;&gt; "",TEXT(INT(P_21号様式!L90),"#,##0"),"")</f>
        <v/>
      </c>
      <c r="S126" s="30" t="str">
        <f>IF(P_21号様式!L90= "","",IF(VALUE(FIXED(P_21号様式!L90,0,TRUE))&lt;&gt;P_21号様式!L90,RIGHT(FIXED(P_21号様式!L90,3,FALSE),4),""))</f>
        <v/>
      </c>
      <c r="T126" s="42" t="str">
        <f>IF(P_21号様式!M90="","",P_21号様式!M90)</f>
        <v/>
      </c>
      <c r="U126" s="43"/>
      <c r="V126" s="44" t="str">
        <f>IF(P_21号様式!N90="","",P_21号様式!N90)</f>
        <v/>
      </c>
      <c r="W126" s="45"/>
    </row>
    <row r="127" spans="1:23" s="12" customFormat="1" ht="12.75" customHeight="1" x14ac:dyDescent="0.15">
      <c r="A127" s="61" t="str">
        <f>IF(P_21号様式!C91="","",P_21号様式!C91)</f>
        <v/>
      </c>
      <c r="B127" s="61"/>
      <c r="C127" s="10" t="str">
        <f>IF(P_21号様式!D91="","",P_21号様式!D91)</f>
        <v/>
      </c>
      <c r="D127" s="29" t="str">
        <f>IF(P_21号様式!E91&lt;&gt; "",TEXT(INT(P_21号様式!E91),"#,##0"),"")</f>
        <v/>
      </c>
      <c r="E127" s="30" t="str">
        <f>IF(P_21号様式!E91= "","",IF(VALUE(FIXED(P_21号様式!E91,0,TRUE))&lt;&gt;P_21号様式!E91,RIGHT(FIXED(P_21号様式!E91,3,FALSE),4),""))</f>
        <v/>
      </c>
      <c r="F127" s="29" t="str">
        <f>IF(P_21号様式!F91&lt;&gt; "",TEXT(INT(P_21号様式!F91),"#,##0"),"")</f>
        <v/>
      </c>
      <c r="G127" s="30" t="str">
        <f>IF(P_21号様式!F91= "","",IF(VALUE(FIXED(P_21号様式!F91,0,TRUE))&lt;&gt;P_21号様式!F91,RIGHT(FIXED(P_21号様式!F91,3,FALSE),4),""))</f>
        <v/>
      </c>
      <c r="H127" s="29" t="str">
        <f>IF(P_21号様式!G91&lt;&gt; "",TEXT(INT(P_21号様式!G91),"#,##0"),"")</f>
        <v/>
      </c>
      <c r="I127" s="30" t="str">
        <f>IF(P_21号様式!G91= "","",IF(VALUE(FIXED(P_21号様式!G91,0,TRUE))&lt;&gt;P_21号様式!G91,RIGHT(FIXED(P_21号様式!G91,3,FALSE),4),""))</f>
        <v/>
      </c>
      <c r="J127" s="29" t="str">
        <f>IF(P_21号様式!H91&lt;&gt; "",TEXT(INT(P_21号様式!H91),"#,##0"),"")</f>
        <v/>
      </c>
      <c r="K127" s="30" t="str">
        <f>IF(P_21号様式!H91= "","",IF(VALUE(FIXED(P_21号様式!H91,0,TRUE))&lt;&gt;P_21号様式!H91,RIGHT(FIXED(P_21号様式!H91,3,FALSE),4),""))</f>
        <v/>
      </c>
      <c r="L127" s="29" t="str">
        <f>IF(P_21号様式!I91&lt;&gt; "",TEXT(INT(P_21号様式!I91),"#,##0"),"")</f>
        <v/>
      </c>
      <c r="M127" s="30" t="str">
        <f>IF(P_21号様式!I91= "","",IF(VALUE(FIXED(P_21号様式!I91,0,TRUE))&lt;&gt;P_21号様式!I91,RIGHT(FIXED(P_21号様式!I91,3,FALSE),4),""))</f>
        <v/>
      </c>
      <c r="N127" s="29" t="str">
        <f>IF(P_21号様式!J91&lt;&gt; "",TEXT(INT(P_21号様式!J91),"#,##0"),"")</f>
        <v/>
      </c>
      <c r="O127" s="30" t="str">
        <f>IF(P_21号様式!J91= "","",IF(VALUE(FIXED(P_21号様式!J91,0,TRUE))&lt;&gt;P_21号様式!J91,RIGHT(FIXED(P_21号様式!J91,3,FALSE),4),""))</f>
        <v/>
      </c>
      <c r="P127" s="29" t="str">
        <f>IF(P_21号様式!K91&lt;&gt; "",TEXT(INT(P_21号様式!K91),"#,##0"),"")</f>
        <v/>
      </c>
      <c r="Q127" s="30" t="str">
        <f>IF(P_21号様式!K91= "","",IF(VALUE(FIXED(P_21号様式!K91,0,TRUE))&lt;&gt;P_21号様式!K91,RIGHT(FIXED(P_21号様式!K91,3,FALSE),4),""))</f>
        <v/>
      </c>
      <c r="R127" s="29" t="str">
        <f>IF(P_21号様式!L91&lt;&gt; "",TEXT(INT(P_21号様式!L91),"#,##0"),"")</f>
        <v/>
      </c>
      <c r="S127" s="30" t="str">
        <f>IF(P_21号様式!L91= "","",IF(VALUE(FIXED(P_21号様式!L91,0,TRUE))&lt;&gt;P_21号様式!L91,RIGHT(FIXED(P_21号様式!L91,3,FALSE),4),""))</f>
        <v/>
      </c>
      <c r="T127" s="42" t="str">
        <f>IF(P_21号様式!M91="","",P_21号様式!M91)</f>
        <v/>
      </c>
      <c r="U127" s="43"/>
      <c r="V127" s="44" t="str">
        <f>IF(P_21号様式!N91="","",P_21号様式!N91)</f>
        <v/>
      </c>
      <c r="W127" s="45"/>
    </row>
    <row r="128" spans="1:23" s="12" customFormat="1" ht="12.75" customHeight="1" x14ac:dyDescent="0.15">
      <c r="A128" s="61" t="str">
        <f>IF(P_21号様式!C92="","",P_21号様式!C92)</f>
        <v/>
      </c>
      <c r="B128" s="61"/>
      <c r="C128" s="10" t="str">
        <f>IF(P_21号様式!D92="","",P_21号様式!D92)</f>
        <v/>
      </c>
      <c r="D128" s="29" t="str">
        <f>IF(P_21号様式!E92&lt;&gt; "",TEXT(INT(P_21号様式!E92),"#,##0"),"")</f>
        <v/>
      </c>
      <c r="E128" s="30" t="str">
        <f>IF(P_21号様式!E92= "","",IF(VALUE(FIXED(P_21号様式!E92,0,TRUE))&lt;&gt;P_21号様式!E92,RIGHT(FIXED(P_21号様式!E92,3,FALSE),4),""))</f>
        <v/>
      </c>
      <c r="F128" s="29" t="str">
        <f>IF(P_21号様式!F92&lt;&gt; "",TEXT(INT(P_21号様式!F92),"#,##0"),"")</f>
        <v/>
      </c>
      <c r="G128" s="30" t="str">
        <f>IF(P_21号様式!F92= "","",IF(VALUE(FIXED(P_21号様式!F92,0,TRUE))&lt;&gt;P_21号様式!F92,RIGHT(FIXED(P_21号様式!F92,3,FALSE),4),""))</f>
        <v/>
      </c>
      <c r="H128" s="29" t="str">
        <f>IF(P_21号様式!G92&lt;&gt; "",TEXT(INT(P_21号様式!G92),"#,##0"),"")</f>
        <v/>
      </c>
      <c r="I128" s="30" t="str">
        <f>IF(P_21号様式!G92= "","",IF(VALUE(FIXED(P_21号様式!G92,0,TRUE))&lt;&gt;P_21号様式!G92,RIGHT(FIXED(P_21号様式!G92,3,FALSE),4),""))</f>
        <v/>
      </c>
      <c r="J128" s="29" t="str">
        <f>IF(P_21号様式!H92&lt;&gt; "",TEXT(INT(P_21号様式!H92),"#,##0"),"")</f>
        <v/>
      </c>
      <c r="K128" s="30" t="str">
        <f>IF(P_21号様式!H92= "","",IF(VALUE(FIXED(P_21号様式!H92,0,TRUE))&lt;&gt;P_21号様式!H92,RIGHT(FIXED(P_21号様式!H92,3,FALSE),4),""))</f>
        <v/>
      </c>
      <c r="L128" s="29" t="str">
        <f>IF(P_21号様式!I92&lt;&gt; "",TEXT(INT(P_21号様式!I92),"#,##0"),"")</f>
        <v/>
      </c>
      <c r="M128" s="30" t="str">
        <f>IF(P_21号様式!I92= "","",IF(VALUE(FIXED(P_21号様式!I92,0,TRUE))&lt;&gt;P_21号様式!I92,RIGHT(FIXED(P_21号様式!I92,3,FALSE),4),""))</f>
        <v/>
      </c>
      <c r="N128" s="29" t="str">
        <f>IF(P_21号様式!J92&lt;&gt; "",TEXT(INT(P_21号様式!J92),"#,##0"),"")</f>
        <v/>
      </c>
      <c r="O128" s="30" t="str">
        <f>IF(P_21号様式!J92= "","",IF(VALUE(FIXED(P_21号様式!J92,0,TRUE))&lt;&gt;P_21号様式!J92,RIGHT(FIXED(P_21号様式!J92,3,FALSE),4),""))</f>
        <v/>
      </c>
      <c r="P128" s="29" t="str">
        <f>IF(P_21号様式!K92&lt;&gt; "",TEXT(INT(P_21号様式!K92),"#,##0"),"")</f>
        <v/>
      </c>
      <c r="Q128" s="30" t="str">
        <f>IF(P_21号様式!K92= "","",IF(VALUE(FIXED(P_21号様式!K92,0,TRUE))&lt;&gt;P_21号様式!K92,RIGHT(FIXED(P_21号様式!K92,3,FALSE),4),""))</f>
        <v/>
      </c>
      <c r="R128" s="29" t="str">
        <f>IF(P_21号様式!L92&lt;&gt; "",TEXT(INT(P_21号様式!L92),"#,##0"),"")</f>
        <v/>
      </c>
      <c r="S128" s="30" t="str">
        <f>IF(P_21号様式!L92= "","",IF(VALUE(FIXED(P_21号様式!L92,0,TRUE))&lt;&gt;P_21号様式!L92,RIGHT(FIXED(P_21号様式!L92,3,FALSE),4),""))</f>
        <v/>
      </c>
      <c r="T128" s="42" t="str">
        <f>IF(P_21号様式!M92="","",P_21号様式!M92)</f>
        <v/>
      </c>
      <c r="U128" s="43"/>
      <c r="V128" s="44" t="str">
        <f>IF(P_21号様式!N92="","",P_21号様式!N92)</f>
        <v/>
      </c>
      <c r="W128" s="45"/>
    </row>
    <row r="129" spans="1:23" s="12" customFormat="1" ht="12.75" customHeight="1" x14ac:dyDescent="0.15">
      <c r="A129" s="61" t="str">
        <f>IF(P_21号様式!C93="","",P_21号様式!C93)</f>
        <v/>
      </c>
      <c r="B129" s="61"/>
      <c r="C129" s="10" t="str">
        <f>IF(P_21号様式!D93="","",P_21号様式!D93)</f>
        <v/>
      </c>
      <c r="D129" s="29" t="str">
        <f>IF(P_21号様式!E93&lt;&gt; "",TEXT(INT(P_21号様式!E93),"#,##0"),"")</f>
        <v/>
      </c>
      <c r="E129" s="30" t="str">
        <f>IF(P_21号様式!E93= "","",IF(VALUE(FIXED(P_21号様式!E93,0,TRUE))&lt;&gt;P_21号様式!E93,RIGHT(FIXED(P_21号様式!E93,3,FALSE),4),""))</f>
        <v/>
      </c>
      <c r="F129" s="29" t="str">
        <f>IF(P_21号様式!F93&lt;&gt; "",TEXT(INT(P_21号様式!F93),"#,##0"),"")</f>
        <v/>
      </c>
      <c r="G129" s="30" t="str">
        <f>IF(P_21号様式!F93= "","",IF(VALUE(FIXED(P_21号様式!F93,0,TRUE))&lt;&gt;P_21号様式!F93,RIGHT(FIXED(P_21号様式!F93,3,FALSE),4),""))</f>
        <v/>
      </c>
      <c r="H129" s="29" t="str">
        <f>IF(P_21号様式!G93&lt;&gt; "",TEXT(INT(P_21号様式!G93),"#,##0"),"")</f>
        <v/>
      </c>
      <c r="I129" s="30" t="str">
        <f>IF(P_21号様式!G93= "","",IF(VALUE(FIXED(P_21号様式!G93,0,TRUE))&lt;&gt;P_21号様式!G93,RIGHT(FIXED(P_21号様式!G93,3,FALSE),4),""))</f>
        <v/>
      </c>
      <c r="J129" s="29" t="str">
        <f>IF(P_21号様式!H93&lt;&gt; "",TEXT(INT(P_21号様式!H93),"#,##0"),"")</f>
        <v/>
      </c>
      <c r="K129" s="30" t="str">
        <f>IF(P_21号様式!H93= "","",IF(VALUE(FIXED(P_21号様式!H93,0,TRUE))&lt;&gt;P_21号様式!H93,RIGHT(FIXED(P_21号様式!H93,3,FALSE),4),""))</f>
        <v/>
      </c>
      <c r="L129" s="29" t="str">
        <f>IF(P_21号様式!I93&lt;&gt; "",TEXT(INT(P_21号様式!I93),"#,##0"),"")</f>
        <v/>
      </c>
      <c r="M129" s="30" t="str">
        <f>IF(P_21号様式!I93= "","",IF(VALUE(FIXED(P_21号様式!I93,0,TRUE))&lt;&gt;P_21号様式!I93,RIGHT(FIXED(P_21号様式!I93,3,FALSE),4),""))</f>
        <v/>
      </c>
      <c r="N129" s="29" t="str">
        <f>IF(P_21号様式!J93&lt;&gt; "",TEXT(INT(P_21号様式!J93),"#,##0"),"")</f>
        <v/>
      </c>
      <c r="O129" s="30" t="str">
        <f>IF(P_21号様式!J93= "","",IF(VALUE(FIXED(P_21号様式!J93,0,TRUE))&lt;&gt;P_21号様式!J93,RIGHT(FIXED(P_21号様式!J93,3,FALSE),4),""))</f>
        <v/>
      </c>
      <c r="P129" s="29" t="str">
        <f>IF(P_21号様式!K93&lt;&gt; "",TEXT(INT(P_21号様式!K93),"#,##0"),"")</f>
        <v/>
      </c>
      <c r="Q129" s="30" t="str">
        <f>IF(P_21号様式!K93= "","",IF(VALUE(FIXED(P_21号様式!K93,0,TRUE))&lt;&gt;P_21号様式!K93,RIGHT(FIXED(P_21号様式!K93,3,FALSE),4),""))</f>
        <v/>
      </c>
      <c r="R129" s="29" t="str">
        <f>IF(P_21号様式!L93&lt;&gt; "",TEXT(INT(P_21号様式!L93),"#,##0"),"")</f>
        <v/>
      </c>
      <c r="S129" s="30" t="str">
        <f>IF(P_21号様式!L93= "","",IF(VALUE(FIXED(P_21号様式!L93,0,TRUE))&lt;&gt;P_21号様式!L93,RIGHT(FIXED(P_21号様式!L93,3,FALSE),4),""))</f>
        <v/>
      </c>
      <c r="T129" s="42" t="str">
        <f>IF(P_21号様式!M93="","",P_21号様式!M93)</f>
        <v/>
      </c>
      <c r="U129" s="43"/>
      <c r="V129" s="44" t="str">
        <f>IF(P_21号様式!N93="","",P_21号様式!N93)</f>
        <v/>
      </c>
      <c r="W129" s="45"/>
    </row>
    <row r="130" spans="1:23" s="12" customFormat="1" ht="12.75" customHeight="1" x14ac:dyDescent="0.15">
      <c r="A130" s="61" t="str">
        <f>IF(P_21号様式!C94="","",P_21号様式!C94)</f>
        <v/>
      </c>
      <c r="B130" s="61"/>
      <c r="C130" s="10" t="str">
        <f>IF(P_21号様式!D94="","",P_21号様式!D94)</f>
        <v/>
      </c>
      <c r="D130" s="29" t="str">
        <f>IF(P_21号様式!E94&lt;&gt; "",TEXT(INT(P_21号様式!E94),"#,##0"),"")</f>
        <v/>
      </c>
      <c r="E130" s="30" t="str">
        <f>IF(P_21号様式!E94= "","",IF(VALUE(FIXED(P_21号様式!E94,0,TRUE))&lt;&gt;P_21号様式!E94,RIGHT(FIXED(P_21号様式!E94,3,FALSE),4),""))</f>
        <v/>
      </c>
      <c r="F130" s="29" t="str">
        <f>IF(P_21号様式!F94&lt;&gt; "",TEXT(INT(P_21号様式!F94),"#,##0"),"")</f>
        <v/>
      </c>
      <c r="G130" s="30" t="str">
        <f>IF(P_21号様式!F94= "","",IF(VALUE(FIXED(P_21号様式!F94,0,TRUE))&lt;&gt;P_21号様式!F94,RIGHT(FIXED(P_21号様式!F94,3,FALSE),4),""))</f>
        <v/>
      </c>
      <c r="H130" s="29" t="str">
        <f>IF(P_21号様式!G94&lt;&gt; "",TEXT(INT(P_21号様式!G94),"#,##0"),"")</f>
        <v/>
      </c>
      <c r="I130" s="30" t="str">
        <f>IF(P_21号様式!G94= "","",IF(VALUE(FIXED(P_21号様式!G94,0,TRUE))&lt;&gt;P_21号様式!G94,RIGHT(FIXED(P_21号様式!G94,3,FALSE),4),""))</f>
        <v/>
      </c>
      <c r="J130" s="29" t="str">
        <f>IF(P_21号様式!H94&lt;&gt; "",TEXT(INT(P_21号様式!H94),"#,##0"),"")</f>
        <v/>
      </c>
      <c r="K130" s="30" t="str">
        <f>IF(P_21号様式!H94= "","",IF(VALUE(FIXED(P_21号様式!H94,0,TRUE))&lt;&gt;P_21号様式!H94,RIGHT(FIXED(P_21号様式!H94,3,FALSE),4),""))</f>
        <v/>
      </c>
      <c r="L130" s="29" t="str">
        <f>IF(P_21号様式!I94&lt;&gt; "",TEXT(INT(P_21号様式!I94),"#,##0"),"")</f>
        <v/>
      </c>
      <c r="M130" s="30" t="str">
        <f>IF(P_21号様式!I94= "","",IF(VALUE(FIXED(P_21号様式!I94,0,TRUE))&lt;&gt;P_21号様式!I94,RIGHT(FIXED(P_21号様式!I94,3,FALSE),4),""))</f>
        <v/>
      </c>
      <c r="N130" s="29" t="str">
        <f>IF(P_21号様式!J94&lt;&gt; "",TEXT(INT(P_21号様式!J94),"#,##0"),"")</f>
        <v/>
      </c>
      <c r="O130" s="30" t="str">
        <f>IF(P_21号様式!J94= "","",IF(VALUE(FIXED(P_21号様式!J94,0,TRUE))&lt;&gt;P_21号様式!J94,RIGHT(FIXED(P_21号様式!J94,3,FALSE),4),""))</f>
        <v/>
      </c>
      <c r="P130" s="29" t="str">
        <f>IF(P_21号様式!K94&lt;&gt; "",TEXT(INT(P_21号様式!K94),"#,##0"),"")</f>
        <v/>
      </c>
      <c r="Q130" s="30" t="str">
        <f>IF(P_21号様式!K94= "","",IF(VALUE(FIXED(P_21号様式!K94,0,TRUE))&lt;&gt;P_21号様式!K94,RIGHT(FIXED(P_21号様式!K94,3,FALSE),4),""))</f>
        <v/>
      </c>
      <c r="R130" s="29" t="str">
        <f>IF(P_21号様式!L94&lt;&gt; "",TEXT(INT(P_21号様式!L94),"#,##0"),"")</f>
        <v/>
      </c>
      <c r="S130" s="30" t="str">
        <f>IF(P_21号様式!L94= "","",IF(VALUE(FIXED(P_21号様式!L94,0,TRUE))&lt;&gt;P_21号様式!L94,RIGHT(FIXED(P_21号様式!L94,3,FALSE),4),""))</f>
        <v/>
      </c>
      <c r="T130" s="42" t="str">
        <f>IF(P_21号様式!M94="","",P_21号様式!M94)</f>
        <v/>
      </c>
      <c r="U130" s="43"/>
      <c r="V130" s="44" t="str">
        <f>IF(P_21号様式!N94="","",P_21号様式!N94)</f>
        <v/>
      </c>
      <c r="W130" s="45"/>
    </row>
    <row r="131" spans="1:23" s="12" customFormat="1" ht="12.75" customHeight="1" x14ac:dyDescent="0.15">
      <c r="A131" s="61" t="str">
        <f>IF(P_21号様式!C95="","",P_21号様式!C95)</f>
        <v/>
      </c>
      <c r="B131" s="61"/>
      <c r="C131" s="10" t="str">
        <f>IF(P_21号様式!D95="","",P_21号様式!D95)</f>
        <v/>
      </c>
      <c r="D131" s="29" t="str">
        <f>IF(P_21号様式!E95&lt;&gt; "",TEXT(INT(P_21号様式!E95),"#,##0"),"")</f>
        <v/>
      </c>
      <c r="E131" s="30" t="str">
        <f>IF(P_21号様式!E95= "","",IF(VALUE(FIXED(P_21号様式!E95,0,TRUE))&lt;&gt;P_21号様式!E95,RIGHT(FIXED(P_21号様式!E95,3,FALSE),4),""))</f>
        <v/>
      </c>
      <c r="F131" s="29" t="str">
        <f>IF(P_21号様式!F95&lt;&gt; "",TEXT(INT(P_21号様式!F95),"#,##0"),"")</f>
        <v/>
      </c>
      <c r="G131" s="30" t="str">
        <f>IF(P_21号様式!F95= "","",IF(VALUE(FIXED(P_21号様式!F95,0,TRUE))&lt;&gt;P_21号様式!F95,RIGHT(FIXED(P_21号様式!F95,3,FALSE),4),""))</f>
        <v/>
      </c>
      <c r="H131" s="29" t="str">
        <f>IF(P_21号様式!G95&lt;&gt; "",TEXT(INT(P_21号様式!G95),"#,##0"),"")</f>
        <v/>
      </c>
      <c r="I131" s="30" t="str">
        <f>IF(P_21号様式!G95= "","",IF(VALUE(FIXED(P_21号様式!G95,0,TRUE))&lt;&gt;P_21号様式!G95,RIGHT(FIXED(P_21号様式!G95,3,FALSE),4),""))</f>
        <v/>
      </c>
      <c r="J131" s="29" t="str">
        <f>IF(P_21号様式!H95&lt;&gt; "",TEXT(INT(P_21号様式!H95),"#,##0"),"")</f>
        <v/>
      </c>
      <c r="K131" s="30" t="str">
        <f>IF(P_21号様式!H95= "","",IF(VALUE(FIXED(P_21号様式!H95,0,TRUE))&lt;&gt;P_21号様式!H95,RIGHT(FIXED(P_21号様式!H95,3,FALSE),4),""))</f>
        <v/>
      </c>
      <c r="L131" s="29" t="str">
        <f>IF(P_21号様式!I95&lt;&gt; "",TEXT(INT(P_21号様式!I95),"#,##0"),"")</f>
        <v/>
      </c>
      <c r="M131" s="30" t="str">
        <f>IF(P_21号様式!I95= "","",IF(VALUE(FIXED(P_21号様式!I95,0,TRUE))&lt;&gt;P_21号様式!I95,RIGHT(FIXED(P_21号様式!I95,3,FALSE),4),""))</f>
        <v/>
      </c>
      <c r="N131" s="29" t="str">
        <f>IF(P_21号様式!J95&lt;&gt; "",TEXT(INT(P_21号様式!J95),"#,##0"),"")</f>
        <v/>
      </c>
      <c r="O131" s="30" t="str">
        <f>IF(P_21号様式!J95= "","",IF(VALUE(FIXED(P_21号様式!J95,0,TRUE))&lt;&gt;P_21号様式!J95,RIGHT(FIXED(P_21号様式!J95,3,FALSE),4),""))</f>
        <v/>
      </c>
      <c r="P131" s="29" t="str">
        <f>IF(P_21号様式!K95&lt;&gt; "",TEXT(INT(P_21号様式!K95),"#,##0"),"")</f>
        <v/>
      </c>
      <c r="Q131" s="30" t="str">
        <f>IF(P_21号様式!K95= "","",IF(VALUE(FIXED(P_21号様式!K95,0,TRUE))&lt;&gt;P_21号様式!K95,RIGHT(FIXED(P_21号様式!K95,3,FALSE),4),""))</f>
        <v/>
      </c>
      <c r="R131" s="29" t="str">
        <f>IF(P_21号様式!L95&lt;&gt; "",TEXT(INT(P_21号様式!L95),"#,##0"),"")</f>
        <v/>
      </c>
      <c r="S131" s="30" t="str">
        <f>IF(P_21号様式!L95= "","",IF(VALUE(FIXED(P_21号様式!L95,0,TRUE))&lt;&gt;P_21号様式!L95,RIGHT(FIXED(P_21号様式!L95,3,FALSE),4),""))</f>
        <v/>
      </c>
      <c r="T131" s="42" t="str">
        <f>IF(P_21号様式!M95="","",P_21号様式!M95)</f>
        <v/>
      </c>
      <c r="U131" s="43"/>
      <c r="V131" s="44" t="str">
        <f>IF(P_21号様式!N95="","",P_21号様式!N95)</f>
        <v/>
      </c>
      <c r="W131" s="45"/>
    </row>
    <row r="132" spans="1:23" s="12" customFormat="1" ht="12.75" customHeight="1" x14ac:dyDescent="0.15">
      <c r="A132" s="61" t="str">
        <f>IF(P_21号様式!C96="","",P_21号様式!C96)</f>
        <v/>
      </c>
      <c r="B132" s="61"/>
      <c r="C132" s="10" t="str">
        <f>IF(P_21号様式!D96="","",P_21号様式!D96)</f>
        <v/>
      </c>
      <c r="D132" s="29" t="str">
        <f>IF(P_21号様式!E96&lt;&gt; "",TEXT(INT(P_21号様式!E96),"#,##0"),"")</f>
        <v/>
      </c>
      <c r="E132" s="30" t="str">
        <f>IF(P_21号様式!E96= "","",IF(VALUE(FIXED(P_21号様式!E96,0,TRUE))&lt;&gt;P_21号様式!E96,RIGHT(FIXED(P_21号様式!E96,3,FALSE),4),""))</f>
        <v/>
      </c>
      <c r="F132" s="29" t="str">
        <f>IF(P_21号様式!F96&lt;&gt; "",TEXT(INT(P_21号様式!F96),"#,##0"),"")</f>
        <v/>
      </c>
      <c r="G132" s="30" t="str">
        <f>IF(P_21号様式!F96= "","",IF(VALUE(FIXED(P_21号様式!F96,0,TRUE))&lt;&gt;P_21号様式!F96,RIGHT(FIXED(P_21号様式!F96,3,FALSE),4),""))</f>
        <v/>
      </c>
      <c r="H132" s="29" t="str">
        <f>IF(P_21号様式!G96&lt;&gt; "",TEXT(INT(P_21号様式!G96),"#,##0"),"")</f>
        <v/>
      </c>
      <c r="I132" s="30" t="str">
        <f>IF(P_21号様式!G96= "","",IF(VALUE(FIXED(P_21号様式!G96,0,TRUE))&lt;&gt;P_21号様式!G96,RIGHT(FIXED(P_21号様式!G96,3,FALSE),4),""))</f>
        <v/>
      </c>
      <c r="J132" s="29" t="str">
        <f>IF(P_21号様式!H96&lt;&gt; "",TEXT(INT(P_21号様式!H96),"#,##0"),"")</f>
        <v/>
      </c>
      <c r="K132" s="30" t="str">
        <f>IF(P_21号様式!H96= "","",IF(VALUE(FIXED(P_21号様式!H96,0,TRUE))&lt;&gt;P_21号様式!H96,RIGHT(FIXED(P_21号様式!H96,3,FALSE),4),""))</f>
        <v/>
      </c>
      <c r="L132" s="29" t="str">
        <f>IF(P_21号様式!I96&lt;&gt; "",TEXT(INT(P_21号様式!I96),"#,##0"),"")</f>
        <v/>
      </c>
      <c r="M132" s="30" t="str">
        <f>IF(P_21号様式!I96= "","",IF(VALUE(FIXED(P_21号様式!I96,0,TRUE))&lt;&gt;P_21号様式!I96,RIGHT(FIXED(P_21号様式!I96,3,FALSE),4),""))</f>
        <v/>
      </c>
      <c r="N132" s="29" t="str">
        <f>IF(P_21号様式!J96&lt;&gt; "",TEXT(INT(P_21号様式!J96),"#,##0"),"")</f>
        <v/>
      </c>
      <c r="O132" s="30" t="str">
        <f>IF(P_21号様式!J96= "","",IF(VALUE(FIXED(P_21号様式!J96,0,TRUE))&lt;&gt;P_21号様式!J96,RIGHT(FIXED(P_21号様式!J96,3,FALSE),4),""))</f>
        <v/>
      </c>
      <c r="P132" s="29" t="str">
        <f>IF(P_21号様式!K96&lt;&gt; "",TEXT(INT(P_21号様式!K96),"#,##0"),"")</f>
        <v/>
      </c>
      <c r="Q132" s="30" t="str">
        <f>IF(P_21号様式!K96= "","",IF(VALUE(FIXED(P_21号様式!K96,0,TRUE))&lt;&gt;P_21号様式!K96,RIGHT(FIXED(P_21号様式!K96,3,FALSE),4),""))</f>
        <v/>
      </c>
      <c r="R132" s="29" t="str">
        <f>IF(P_21号様式!L96&lt;&gt; "",TEXT(INT(P_21号様式!L96),"#,##0"),"")</f>
        <v/>
      </c>
      <c r="S132" s="30" t="str">
        <f>IF(P_21号様式!L96= "","",IF(VALUE(FIXED(P_21号様式!L96,0,TRUE))&lt;&gt;P_21号様式!L96,RIGHT(FIXED(P_21号様式!L96,3,FALSE),4),""))</f>
        <v/>
      </c>
      <c r="T132" s="42" t="str">
        <f>IF(P_21号様式!M96="","",P_21号様式!M96)</f>
        <v/>
      </c>
      <c r="U132" s="43"/>
      <c r="V132" s="44" t="str">
        <f>IF(P_21号様式!N96="","",P_21号様式!N96)</f>
        <v/>
      </c>
      <c r="W132" s="45"/>
    </row>
    <row r="133" spans="1:23" s="12" customFormat="1" ht="12.75" customHeight="1" x14ac:dyDescent="0.15">
      <c r="A133" s="61" t="str">
        <f>IF(P_21号様式!C97="","",P_21号様式!C97)</f>
        <v/>
      </c>
      <c r="B133" s="61"/>
      <c r="C133" s="10" t="str">
        <f>IF(P_21号様式!D97="","",P_21号様式!D97)</f>
        <v/>
      </c>
      <c r="D133" s="29" t="str">
        <f>IF(P_21号様式!E97&lt;&gt; "",TEXT(INT(P_21号様式!E97),"#,##0"),"")</f>
        <v/>
      </c>
      <c r="E133" s="30" t="str">
        <f>IF(P_21号様式!E97= "","",IF(VALUE(FIXED(P_21号様式!E97,0,TRUE))&lt;&gt;P_21号様式!E97,RIGHT(FIXED(P_21号様式!E97,3,FALSE),4),""))</f>
        <v/>
      </c>
      <c r="F133" s="29" t="str">
        <f>IF(P_21号様式!F97&lt;&gt; "",TEXT(INT(P_21号様式!F97),"#,##0"),"")</f>
        <v/>
      </c>
      <c r="G133" s="30" t="str">
        <f>IF(P_21号様式!F97= "","",IF(VALUE(FIXED(P_21号様式!F97,0,TRUE))&lt;&gt;P_21号様式!F97,RIGHT(FIXED(P_21号様式!F97,3,FALSE),4),""))</f>
        <v/>
      </c>
      <c r="H133" s="29" t="str">
        <f>IF(P_21号様式!G97&lt;&gt; "",TEXT(INT(P_21号様式!G97),"#,##0"),"")</f>
        <v/>
      </c>
      <c r="I133" s="30" t="str">
        <f>IF(P_21号様式!G97= "","",IF(VALUE(FIXED(P_21号様式!G97,0,TRUE))&lt;&gt;P_21号様式!G97,RIGHT(FIXED(P_21号様式!G97,3,FALSE),4),""))</f>
        <v/>
      </c>
      <c r="J133" s="29" t="str">
        <f>IF(P_21号様式!H97&lt;&gt; "",TEXT(INT(P_21号様式!H97),"#,##0"),"")</f>
        <v/>
      </c>
      <c r="K133" s="30" t="str">
        <f>IF(P_21号様式!H97= "","",IF(VALUE(FIXED(P_21号様式!H97,0,TRUE))&lt;&gt;P_21号様式!H97,RIGHT(FIXED(P_21号様式!H97,3,FALSE),4),""))</f>
        <v/>
      </c>
      <c r="L133" s="29" t="str">
        <f>IF(P_21号様式!I97&lt;&gt; "",TEXT(INT(P_21号様式!I97),"#,##0"),"")</f>
        <v/>
      </c>
      <c r="M133" s="30" t="str">
        <f>IF(P_21号様式!I97= "","",IF(VALUE(FIXED(P_21号様式!I97,0,TRUE))&lt;&gt;P_21号様式!I97,RIGHT(FIXED(P_21号様式!I97,3,FALSE),4),""))</f>
        <v/>
      </c>
      <c r="N133" s="29" t="str">
        <f>IF(P_21号様式!J97&lt;&gt; "",TEXT(INT(P_21号様式!J97),"#,##0"),"")</f>
        <v/>
      </c>
      <c r="O133" s="30" t="str">
        <f>IF(P_21号様式!J97= "","",IF(VALUE(FIXED(P_21号様式!J97,0,TRUE))&lt;&gt;P_21号様式!J97,RIGHT(FIXED(P_21号様式!J97,3,FALSE),4),""))</f>
        <v/>
      </c>
      <c r="P133" s="29" t="str">
        <f>IF(P_21号様式!K97&lt;&gt; "",TEXT(INT(P_21号様式!K97),"#,##0"),"")</f>
        <v/>
      </c>
      <c r="Q133" s="30" t="str">
        <f>IF(P_21号様式!K97= "","",IF(VALUE(FIXED(P_21号様式!K97,0,TRUE))&lt;&gt;P_21号様式!K97,RIGHT(FIXED(P_21号様式!K97,3,FALSE),4),""))</f>
        <v/>
      </c>
      <c r="R133" s="29" t="str">
        <f>IF(P_21号様式!L97&lt;&gt; "",TEXT(INT(P_21号様式!L97),"#,##0"),"")</f>
        <v/>
      </c>
      <c r="S133" s="30" t="str">
        <f>IF(P_21号様式!L97= "","",IF(VALUE(FIXED(P_21号様式!L97,0,TRUE))&lt;&gt;P_21号様式!L97,RIGHT(FIXED(P_21号様式!L97,3,FALSE),4),""))</f>
        <v/>
      </c>
      <c r="T133" s="42" t="str">
        <f>IF(P_21号様式!M97="","",P_21号様式!M97)</f>
        <v/>
      </c>
      <c r="U133" s="43"/>
      <c r="V133" s="44" t="str">
        <f>IF(P_21号様式!N97="","",P_21号様式!N97)</f>
        <v/>
      </c>
      <c r="W133" s="45"/>
    </row>
    <row r="134" spans="1:23" s="12" customFormat="1" ht="12.75" customHeight="1" x14ac:dyDescent="0.15">
      <c r="A134" s="61" t="str">
        <f>IF(P_21号様式!C98="","",P_21号様式!C98)</f>
        <v/>
      </c>
      <c r="B134" s="61"/>
      <c r="C134" s="10" t="str">
        <f>IF(P_21号様式!D98="","",P_21号様式!D98)</f>
        <v/>
      </c>
      <c r="D134" s="29" t="str">
        <f>IF(P_21号様式!E98&lt;&gt; "",TEXT(INT(P_21号様式!E98),"#,##0"),"")</f>
        <v/>
      </c>
      <c r="E134" s="30" t="str">
        <f>IF(P_21号様式!E98= "","",IF(VALUE(FIXED(P_21号様式!E98,0,TRUE))&lt;&gt;P_21号様式!E98,RIGHT(FIXED(P_21号様式!E98,3,FALSE),4),""))</f>
        <v/>
      </c>
      <c r="F134" s="29" t="str">
        <f>IF(P_21号様式!F98&lt;&gt; "",TEXT(INT(P_21号様式!F98),"#,##0"),"")</f>
        <v/>
      </c>
      <c r="G134" s="30" t="str">
        <f>IF(P_21号様式!F98= "","",IF(VALUE(FIXED(P_21号様式!F98,0,TRUE))&lt;&gt;P_21号様式!F98,RIGHT(FIXED(P_21号様式!F98,3,FALSE),4),""))</f>
        <v/>
      </c>
      <c r="H134" s="29" t="str">
        <f>IF(P_21号様式!G98&lt;&gt; "",TEXT(INT(P_21号様式!G98),"#,##0"),"")</f>
        <v/>
      </c>
      <c r="I134" s="30" t="str">
        <f>IF(P_21号様式!G98= "","",IF(VALUE(FIXED(P_21号様式!G98,0,TRUE))&lt;&gt;P_21号様式!G98,RIGHT(FIXED(P_21号様式!G98,3,FALSE),4),""))</f>
        <v/>
      </c>
      <c r="J134" s="29" t="str">
        <f>IF(P_21号様式!H98&lt;&gt; "",TEXT(INT(P_21号様式!H98),"#,##0"),"")</f>
        <v/>
      </c>
      <c r="K134" s="30" t="str">
        <f>IF(P_21号様式!H98= "","",IF(VALUE(FIXED(P_21号様式!H98,0,TRUE))&lt;&gt;P_21号様式!H98,RIGHT(FIXED(P_21号様式!H98,3,FALSE),4),""))</f>
        <v/>
      </c>
      <c r="L134" s="29" t="str">
        <f>IF(P_21号様式!I98&lt;&gt; "",TEXT(INT(P_21号様式!I98),"#,##0"),"")</f>
        <v/>
      </c>
      <c r="M134" s="30" t="str">
        <f>IF(P_21号様式!I98= "","",IF(VALUE(FIXED(P_21号様式!I98,0,TRUE))&lt;&gt;P_21号様式!I98,RIGHT(FIXED(P_21号様式!I98,3,FALSE),4),""))</f>
        <v/>
      </c>
      <c r="N134" s="29" t="str">
        <f>IF(P_21号様式!J98&lt;&gt; "",TEXT(INT(P_21号様式!J98),"#,##0"),"")</f>
        <v/>
      </c>
      <c r="O134" s="30" t="str">
        <f>IF(P_21号様式!J98= "","",IF(VALUE(FIXED(P_21号様式!J98,0,TRUE))&lt;&gt;P_21号様式!J98,RIGHT(FIXED(P_21号様式!J98,3,FALSE),4),""))</f>
        <v/>
      </c>
      <c r="P134" s="29" t="str">
        <f>IF(P_21号様式!K98&lt;&gt; "",TEXT(INT(P_21号様式!K98),"#,##0"),"")</f>
        <v/>
      </c>
      <c r="Q134" s="30" t="str">
        <f>IF(P_21号様式!K98= "","",IF(VALUE(FIXED(P_21号様式!K98,0,TRUE))&lt;&gt;P_21号様式!K98,RIGHT(FIXED(P_21号様式!K98,3,FALSE),4),""))</f>
        <v/>
      </c>
      <c r="R134" s="29" t="str">
        <f>IF(P_21号様式!L98&lt;&gt; "",TEXT(INT(P_21号様式!L98),"#,##0"),"")</f>
        <v/>
      </c>
      <c r="S134" s="30" t="str">
        <f>IF(P_21号様式!L98= "","",IF(VALUE(FIXED(P_21号様式!L98,0,TRUE))&lt;&gt;P_21号様式!L98,RIGHT(FIXED(P_21号様式!L98,3,FALSE),4),""))</f>
        <v/>
      </c>
      <c r="T134" s="42" t="str">
        <f>IF(P_21号様式!M98="","",P_21号様式!M98)</f>
        <v/>
      </c>
      <c r="U134" s="43"/>
      <c r="V134" s="44" t="str">
        <f>IF(P_21号様式!N98="","",P_21号様式!N98)</f>
        <v/>
      </c>
      <c r="W134" s="45"/>
    </row>
    <row r="135" spans="1:23" s="12" customFormat="1" ht="12.75" customHeight="1" x14ac:dyDescent="0.15">
      <c r="A135" s="61" t="str">
        <f>IF(P_21号様式!C99="","",P_21号様式!C99)</f>
        <v/>
      </c>
      <c r="B135" s="61"/>
      <c r="C135" s="10" t="str">
        <f>IF(P_21号様式!D99="","",P_21号様式!D99)</f>
        <v/>
      </c>
      <c r="D135" s="29" t="str">
        <f>IF(P_21号様式!E99&lt;&gt; "",TEXT(INT(P_21号様式!E99),"#,##0"),"")</f>
        <v/>
      </c>
      <c r="E135" s="30" t="str">
        <f>IF(P_21号様式!E99= "","",IF(VALUE(FIXED(P_21号様式!E99,0,TRUE))&lt;&gt;P_21号様式!E99,RIGHT(FIXED(P_21号様式!E99,3,FALSE),4),""))</f>
        <v/>
      </c>
      <c r="F135" s="29" t="str">
        <f>IF(P_21号様式!F99&lt;&gt; "",TEXT(INT(P_21号様式!F99),"#,##0"),"")</f>
        <v/>
      </c>
      <c r="G135" s="30" t="str">
        <f>IF(P_21号様式!F99= "","",IF(VALUE(FIXED(P_21号様式!F99,0,TRUE))&lt;&gt;P_21号様式!F99,RIGHT(FIXED(P_21号様式!F99,3,FALSE),4),""))</f>
        <v/>
      </c>
      <c r="H135" s="29" t="str">
        <f>IF(P_21号様式!G99&lt;&gt; "",TEXT(INT(P_21号様式!G99),"#,##0"),"")</f>
        <v/>
      </c>
      <c r="I135" s="30" t="str">
        <f>IF(P_21号様式!G99= "","",IF(VALUE(FIXED(P_21号様式!G99,0,TRUE))&lt;&gt;P_21号様式!G99,RIGHT(FIXED(P_21号様式!G99,3,FALSE),4),""))</f>
        <v/>
      </c>
      <c r="J135" s="29" t="str">
        <f>IF(P_21号様式!H99&lt;&gt; "",TEXT(INT(P_21号様式!H99),"#,##0"),"")</f>
        <v/>
      </c>
      <c r="K135" s="30" t="str">
        <f>IF(P_21号様式!H99= "","",IF(VALUE(FIXED(P_21号様式!H99,0,TRUE))&lt;&gt;P_21号様式!H99,RIGHT(FIXED(P_21号様式!H99,3,FALSE),4),""))</f>
        <v/>
      </c>
      <c r="L135" s="29" t="str">
        <f>IF(P_21号様式!I99&lt;&gt; "",TEXT(INT(P_21号様式!I99),"#,##0"),"")</f>
        <v/>
      </c>
      <c r="M135" s="30" t="str">
        <f>IF(P_21号様式!I99= "","",IF(VALUE(FIXED(P_21号様式!I99,0,TRUE))&lt;&gt;P_21号様式!I99,RIGHT(FIXED(P_21号様式!I99,3,FALSE),4),""))</f>
        <v/>
      </c>
      <c r="N135" s="29" t="str">
        <f>IF(P_21号様式!J99&lt;&gt; "",TEXT(INT(P_21号様式!J99),"#,##0"),"")</f>
        <v/>
      </c>
      <c r="O135" s="30" t="str">
        <f>IF(P_21号様式!J99= "","",IF(VALUE(FIXED(P_21号様式!J99,0,TRUE))&lt;&gt;P_21号様式!J99,RIGHT(FIXED(P_21号様式!J99,3,FALSE),4),""))</f>
        <v/>
      </c>
      <c r="P135" s="29" t="str">
        <f>IF(P_21号様式!K99&lt;&gt; "",TEXT(INT(P_21号様式!K99),"#,##0"),"")</f>
        <v/>
      </c>
      <c r="Q135" s="30" t="str">
        <f>IF(P_21号様式!K99= "","",IF(VALUE(FIXED(P_21号様式!K99,0,TRUE))&lt;&gt;P_21号様式!K99,RIGHT(FIXED(P_21号様式!K99,3,FALSE),4),""))</f>
        <v/>
      </c>
      <c r="R135" s="29" t="str">
        <f>IF(P_21号様式!L99&lt;&gt; "",TEXT(INT(P_21号様式!L99),"#,##0"),"")</f>
        <v/>
      </c>
      <c r="S135" s="30" t="str">
        <f>IF(P_21号様式!L99= "","",IF(VALUE(FIXED(P_21号様式!L99,0,TRUE))&lt;&gt;P_21号様式!L99,RIGHT(FIXED(P_21号様式!L99,3,FALSE),4),""))</f>
        <v/>
      </c>
      <c r="T135" s="42" t="str">
        <f>IF(P_21号様式!M99="","",P_21号様式!M99)</f>
        <v/>
      </c>
      <c r="U135" s="43"/>
      <c r="V135" s="44" t="str">
        <f>IF(P_21号様式!N99="","",P_21号様式!N99)</f>
        <v/>
      </c>
      <c r="W135" s="45"/>
    </row>
    <row r="136" spans="1:23" s="12" customFormat="1" ht="12.75" customHeight="1" x14ac:dyDescent="0.15">
      <c r="A136" s="61" t="str">
        <f>IF(P_21号様式!C100="","",P_21号様式!C100)</f>
        <v/>
      </c>
      <c r="B136" s="61"/>
      <c r="C136" s="10" t="str">
        <f>IF(P_21号様式!D100="","",P_21号様式!D100)</f>
        <v/>
      </c>
      <c r="D136" s="29" t="str">
        <f>IF(P_21号様式!E100&lt;&gt; "",TEXT(INT(P_21号様式!E100),"#,##0"),"")</f>
        <v/>
      </c>
      <c r="E136" s="30" t="str">
        <f>IF(P_21号様式!E100= "","",IF(VALUE(FIXED(P_21号様式!E100,0,TRUE))&lt;&gt;P_21号様式!E100,RIGHT(FIXED(P_21号様式!E100,3,FALSE),4),""))</f>
        <v/>
      </c>
      <c r="F136" s="29" t="str">
        <f>IF(P_21号様式!F100&lt;&gt; "",TEXT(INT(P_21号様式!F100),"#,##0"),"")</f>
        <v/>
      </c>
      <c r="G136" s="30" t="str">
        <f>IF(P_21号様式!F100= "","",IF(VALUE(FIXED(P_21号様式!F100,0,TRUE))&lt;&gt;P_21号様式!F100,RIGHT(FIXED(P_21号様式!F100,3,FALSE),4),""))</f>
        <v/>
      </c>
      <c r="H136" s="29" t="str">
        <f>IF(P_21号様式!G100&lt;&gt; "",TEXT(INT(P_21号様式!G100),"#,##0"),"")</f>
        <v/>
      </c>
      <c r="I136" s="30" t="str">
        <f>IF(P_21号様式!G100= "","",IF(VALUE(FIXED(P_21号様式!G100,0,TRUE))&lt;&gt;P_21号様式!G100,RIGHT(FIXED(P_21号様式!G100,3,FALSE),4),""))</f>
        <v/>
      </c>
      <c r="J136" s="29" t="str">
        <f>IF(P_21号様式!H100&lt;&gt; "",TEXT(INT(P_21号様式!H100),"#,##0"),"")</f>
        <v/>
      </c>
      <c r="K136" s="30" t="str">
        <f>IF(P_21号様式!H100= "","",IF(VALUE(FIXED(P_21号様式!H100,0,TRUE))&lt;&gt;P_21号様式!H100,RIGHT(FIXED(P_21号様式!H100,3,FALSE),4),""))</f>
        <v/>
      </c>
      <c r="L136" s="29" t="str">
        <f>IF(P_21号様式!I100&lt;&gt; "",TEXT(INT(P_21号様式!I100),"#,##0"),"")</f>
        <v/>
      </c>
      <c r="M136" s="30" t="str">
        <f>IF(P_21号様式!I100= "","",IF(VALUE(FIXED(P_21号様式!I100,0,TRUE))&lt;&gt;P_21号様式!I100,RIGHT(FIXED(P_21号様式!I100,3,FALSE),4),""))</f>
        <v/>
      </c>
      <c r="N136" s="29" t="str">
        <f>IF(P_21号様式!J100&lt;&gt; "",TEXT(INT(P_21号様式!J100),"#,##0"),"")</f>
        <v/>
      </c>
      <c r="O136" s="30" t="str">
        <f>IF(P_21号様式!J100= "","",IF(VALUE(FIXED(P_21号様式!J100,0,TRUE))&lt;&gt;P_21号様式!J100,RIGHT(FIXED(P_21号様式!J100,3,FALSE),4),""))</f>
        <v/>
      </c>
      <c r="P136" s="29" t="str">
        <f>IF(P_21号様式!K100&lt;&gt; "",TEXT(INT(P_21号様式!K100),"#,##0"),"")</f>
        <v/>
      </c>
      <c r="Q136" s="30" t="str">
        <f>IF(P_21号様式!K100= "","",IF(VALUE(FIXED(P_21号様式!K100,0,TRUE))&lt;&gt;P_21号様式!K100,RIGHT(FIXED(P_21号様式!K100,3,FALSE),4),""))</f>
        <v/>
      </c>
      <c r="R136" s="29" t="str">
        <f>IF(P_21号様式!L100&lt;&gt; "",TEXT(INT(P_21号様式!L100),"#,##0"),"")</f>
        <v/>
      </c>
      <c r="S136" s="30" t="str">
        <f>IF(P_21号様式!L100= "","",IF(VALUE(FIXED(P_21号様式!L100,0,TRUE))&lt;&gt;P_21号様式!L100,RIGHT(FIXED(P_21号様式!L100,3,FALSE),4),""))</f>
        <v/>
      </c>
      <c r="T136" s="42" t="str">
        <f>IF(P_21号様式!M100="","",P_21号様式!M100)</f>
        <v/>
      </c>
      <c r="U136" s="43"/>
      <c r="V136" s="44" t="str">
        <f>IF(P_21号様式!N100="","",P_21号様式!N100)</f>
        <v/>
      </c>
      <c r="W136" s="45"/>
    </row>
    <row r="137" spans="1:23" s="12" customFormat="1" ht="12.75" customHeight="1" x14ac:dyDescent="0.15">
      <c r="A137" s="61" t="str">
        <f>IF(P_21号様式!C101="","",P_21号様式!C101)</f>
        <v/>
      </c>
      <c r="B137" s="61"/>
      <c r="C137" s="10" t="str">
        <f>IF(P_21号様式!D101="","",P_21号様式!D101)</f>
        <v/>
      </c>
      <c r="D137" s="29" t="str">
        <f>IF(P_21号様式!E101&lt;&gt; "",TEXT(INT(P_21号様式!E101),"#,##0"),"")</f>
        <v/>
      </c>
      <c r="E137" s="30" t="str">
        <f>IF(P_21号様式!E101= "","",IF(VALUE(FIXED(P_21号様式!E101,0,TRUE))&lt;&gt;P_21号様式!E101,RIGHT(FIXED(P_21号様式!E101,3,FALSE),4),""))</f>
        <v/>
      </c>
      <c r="F137" s="29" t="str">
        <f>IF(P_21号様式!F101&lt;&gt; "",TEXT(INT(P_21号様式!F101),"#,##0"),"")</f>
        <v/>
      </c>
      <c r="G137" s="30" t="str">
        <f>IF(P_21号様式!F101= "","",IF(VALUE(FIXED(P_21号様式!F101,0,TRUE))&lt;&gt;P_21号様式!F101,RIGHT(FIXED(P_21号様式!F101,3,FALSE),4),""))</f>
        <v/>
      </c>
      <c r="H137" s="29" t="str">
        <f>IF(P_21号様式!G101&lt;&gt; "",TEXT(INT(P_21号様式!G101),"#,##0"),"")</f>
        <v/>
      </c>
      <c r="I137" s="30" t="str">
        <f>IF(P_21号様式!G101= "","",IF(VALUE(FIXED(P_21号様式!G101,0,TRUE))&lt;&gt;P_21号様式!G101,RIGHT(FIXED(P_21号様式!G101,3,FALSE),4),""))</f>
        <v/>
      </c>
      <c r="J137" s="29" t="str">
        <f>IF(P_21号様式!H101&lt;&gt; "",TEXT(INT(P_21号様式!H101),"#,##0"),"")</f>
        <v/>
      </c>
      <c r="K137" s="30" t="str">
        <f>IF(P_21号様式!H101= "","",IF(VALUE(FIXED(P_21号様式!H101,0,TRUE))&lt;&gt;P_21号様式!H101,RIGHT(FIXED(P_21号様式!H101,3,FALSE),4),""))</f>
        <v/>
      </c>
      <c r="L137" s="29" t="str">
        <f>IF(P_21号様式!I101&lt;&gt; "",TEXT(INT(P_21号様式!I101),"#,##0"),"")</f>
        <v/>
      </c>
      <c r="M137" s="30" t="str">
        <f>IF(P_21号様式!I101= "","",IF(VALUE(FIXED(P_21号様式!I101,0,TRUE))&lt;&gt;P_21号様式!I101,RIGHT(FIXED(P_21号様式!I101,3,FALSE),4),""))</f>
        <v/>
      </c>
      <c r="N137" s="29" t="str">
        <f>IF(P_21号様式!J101&lt;&gt; "",TEXT(INT(P_21号様式!J101),"#,##0"),"")</f>
        <v/>
      </c>
      <c r="O137" s="30" t="str">
        <f>IF(P_21号様式!J101= "","",IF(VALUE(FIXED(P_21号様式!J101,0,TRUE))&lt;&gt;P_21号様式!J101,RIGHT(FIXED(P_21号様式!J101,3,FALSE),4),""))</f>
        <v/>
      </c>
      <c r="P137" s="29" t="str">
        <f>IF(P_21号様式!K101&lt;&gt; "",TEXT(INT(P_21号様式!K101),"#,##0"),"")</f>
        <v/>
      </c>
      <c r="Q137" s="30" t="str">
        <f>IF(P_21号様式!K101= "","",IF(VALUE(FIXED(P_21号様式!K101,0,TRUE))&lt;&gt;P_21号様式!K101,RIGHT(FIXED(P_21号様式!K101,3,FALSE),4),""))</f>
        <v/>
      </c>
      <c r="R137" s="29" t="str">
        <f>IF(P_21号様式!L101&lt;&gt; "",TEXT(INT(P_21号様式!L101),"#,##0"),"")</f>
        <v/>
      </c>
      <c r="S137" s="30" t="str">
        <f>IF(P_21号様式!L101= "","",IF(VALUE(FIXED(P_21号様式!L101,0,TRUE))&lt;&gt;P_21号様式!L101,RIGHT(FIXED(P_21号様式!L101,3,FALSE),4),""))</f>
        <v/>
      </c>
      <c r="T137" s="42" t="str">
        <f>IF(P_21号様式!M101="","",P_21号様式!M101)</f>
        <v/>
      </c>
      <c r="U137" s="43"/>
      <c r="V137" s="44" t="str">
        <f>IF(P_21号様式!N101="","",P_21号様式!N101)</f>
        <v/>
      </c>
      <c r="W137" s="45"/>
    </row>
    <row r="138" spans="1:23" s="12" customFormat="1" ht="12.75" customHeight="1" x14ac:dyDescent="0.15">
      <c r="A138" s="61" t="str">
        <f>IF(P_21号様式!C102="","",P_21号様式!C102)</f>
        <v/>
      </c>
      <c r="B138" s="61"/>
      <c r="C138" s="10" t="str">
        <f>IF(P_21号様式!D102="","",P_21号様式!D102)</f>
        <v/>
      </c>
      <c r="D138" s="29" t="str">
        <f>IF(P_21号様式!E102&lt;&gt; "",TEXT(INT(P_21号様式!E102),"#,##0"),"")</f>
        <v/>
      </c>
      <c r="E138" s="30" t="str">
        <f>IF(P_21号様式!E102= "","",IF(VALUE(FIXED(P_21号様式!E102,0,TRUE))&lt;&gt;P_21号様式!E102,RIGHT(FIXED(P_21号様式!E102,3,FALSE),4),""))</f>
        <v/>
      </c>
      <c r="F138" s="29" t="str">
        <f>IF(P_21号様式!F102&lt;&gt; "",TEXT(INT(P_21号様式!F102),"#,##0"),"")</f>
        <v/>
      </c>
      <c r="G138" s="30" t="str">
        <f>IF(P_21号様式!F102= "","",IF(VALUE(FIXED(P_21号様式!F102,0,TRUE))&lt;&gt;P_21号様式!F102,RIGHT(FIXED(P_21号様式!F102,3,FALSE),4),""))</f>
        <v/>
      </c>
      <c r="H138" s="29" t="str">
        <f>IF(P_21号様式!G102&lt;&gt; "",TEXT(INT(P_21号様式!G102),"#,##0"),"")</f>
        <v/>
      </c>
      <c r="I138" s="30" t="str">
        <f>IF(P_21号様式!G102= "","",IF(VALUE(FIXED(P_21号様式!G102,0,TRUE))&lt;&gt;P_21号様式!G102,RIGHT(FIXED(P_21号様式!G102,3,FALSE),4),""))</f>
        <v/>
      </c>
      <c r="J138" s="29" t="str">
        <f>IF(P_21号様式!H102&lt;&gt; "",TEXT(INT(P_21号様式!H102),"#,##0"),"")</f>
        <v/>
      </c>
      <c r="K138" s="30" t="str">
        <f>IF(P_21号様式!H102= "","",IF(VALUE(FIXED(P_21号様式!H102,0,TRUE))&lt;&gt;P_21号様式!H102,RIGHT(FIXED(P_21号様式!H102,3,FALSE),4),""))</f>
        <v/>
      </c>
      <c r="L138" s="29" t="str">
        <f>IF(P_21号様式!I102&lt;&gt; "",TEXT(INT(P_21号様式!I102),"#,##0"),"")</f>
        <v/>
      </c>
      <c r="M138" s="30" t="str">
        <f>IF(P_21号様式!I102= "","",IF(VALUE(FIXED(P_21号様式!I102,0,TRUE))&lt;&gt;P_21号様式!I102,RIGHT(FIXED(P_21号様式!I102,3,FALSE),4),""))</f>
        <v/>
      </c>
      <c r="N138" s="29" t="str">
        <f>IF(P_21号様式!J102&lt;&gt; "",TEXT(INT(P_21号様式!J102),"#,##0"),"")</f>
        <v/>
      </c>
      <c r="O138" s="30" t="str">
        <f>IF(P_21号様式!J102= "","",IF(VALUE(FIXED(P_21号様式!J102,0,TRUE))&lt;&gt;P_21号様式!J102,RIGHT(FIXED(P_21号様式!J102,3,FALSE),4),""))</f>
        <v/>
      </c>
      <c r="P138" s="29" t="str">
        <f>IF(P_21号様式!K102&lt;&gt; "",TEXT(INT(P_21号様式!K102),"#,##0"),"")</f>
        <v/>
      </c>
      <c r="Q138" s="30" t="str">
        <f>IF(P_21号様式!K102= "","",IF(VALUE(FIXED(P_21号様式!K102,0,TRUE))&lt;&gt;P_21号様式!K102,RIGHT(FIXED(P_21号様式!K102,3,FALSE),4),""))</f>
        <v/>
      </c>
      <c r="R138" s="29" t="str">
        <f>IF(P_21号様式!L102&lt;&gt; "",TEXT(INT(P_21号様式!L102),"#,##0"),"")</f>
        <v/>
      </c>
      <c r="S138" s="30" t="str">
        <f>IF(P_21号様式!L102= "","",IF(VALUE(FIXED(P_21号様式!L102,0,TRUE))&lt;&gt;P_21号様式!L102,RIGHT(FIXED(P_21号様式!L102,3,FALSE),4),""))</f>
        <v/>
      </c>
      <c r="T138" s="42" t="str">
        <f>IF(P_21号様式!M102="","",P_21号様式!M102)</f>
        <v/>
      </c>
      <c r="U138" s="43"/>
      <c r="V138" s="44" t="str">
        <f>IF(P_21号様式!N102="","",P_21号様式!N102)</f>
        <v/>
      </c>
      <c r="W138" s="45"/>
    </row>
    <row r="139" spans="1:23" s="12" customFormat="1" ht="12.75" customHeight="1" x14ac:dyDescent="0.15">
      <c r="A139" s="61" t="str">
        <f>IF(P_21号様式!C103="","",P_21号様式!C103)</f>
        <v/>
      </c>
      <c r="B139" s="61"/>
      <c r="C139" s="10" t="str">
        <f>IF(P_21号様式!D103="","",P_21号様式!D103)</f>
        <v/>
      </c>
      <c r="D139" s="29" t="str">
        <f>IF(P_21号様式!E103&lt;&gt; "",TEXT(INT(P_21号様式!E103),"#,##0"),"")</f>
        <v/>
      </c>
      <c r="E139" s="30" t="str">
        <f>IF(P_21号様式!E103= "","",IF(VALUE(FIXED(P_21号様式!E103,0,TRUE))&lt;&gt;P_21号様式!E103,RIGHT(FIXED(P_21号様式!E103,3,FALSE),4),""))</f>
        <v/>
      </c>
      <c r="F139" s="29" t="str">
        <f>IF(P_21号様式!F103&lt;&gt; "",TEXT(INT(P_21号様式!F103),"#,##0"),"")</f>
        <v/>
      </c>
      <c r="G139" s="30" t="str">
        <f>IF(P_21号様式!F103= "","",IF(VALUE(FIXED(P_21号様式!F103,0,TRUE))&lt;&gt;P_21号様式!F103,RIGHT(FIXED(P_21号様式!F103,3,FALSE),4),""))</f>
        <v/>
      </c>
      <c r="H139" s="29" t="str">
        <f>IF(P_21号様式!G103&lt;&gt; "",TEXT(INT(P_21号様式!G103),"#,##0"),"")</f>
        <v/>
      </c>
      <c r="I139" s="30" t="str">
        <f>IF(P_21号様式!G103= "","",IF(VALUE(FIXED(P_21号様式!G103,0,TRUE))&lt;&gt;P_21号様式!G103,RIGHT(FIXED(P_21号様式!G103,3,FALSE),4),""))</f>
        <v/>
      </c>
      <c r="J139" s="29" t="str">
        <f>IF(P_21号様式!H103&lt;&gt; "",TEXT(INT(P_21号様式!H103),"#,##0"),"")</f>
        <v/>
      </c>
      <c r="K139" s="30" t="str">
        <f>IF(P_21号様式!H103= "","",IF(VALUE(FIXED(P_21号様式!H103,0,TRUE))&lt;&gt;P_21号様式!H103,RIGHT(FIXED(P_21号様式!H103,3,FALSE),4),""))</f>
        <v/>
      </c>
      <c r="L139" s="29" t="str">
        <f>IF(P_21号様式!I103&lt;&gt; "",TEXT(INT(P_21号様式!I103),"#,##0"),"")</f>
        <v/>
      </c>
      <c r="M139" s="30" t="str">
        <f>IF(P_21号様式!I103= "","",IF(VALUE(FIXED(P_21号様式!I103,0,TRUE))&lt;&gt;P_21号様式!I103,RIGHT(FIXED(P_21号様式!I103,3,FALSE),4),""))</f>
        <v/>
      </c>
      <c r="N139" s="29" t="str">
        <f>IF(P_21号様式!J103&lt;&gt; "",TEXT(INT(P_21号様式!J103),"#,##0"),"")</f>
        <v/>
      </c>
      <c r="O139" s="30" t="str">
        <f>IF(P_21号様式!J103= "","",IF(VALUE(FIXED(P_21号様式!J103,0,TRUE))&lt;&gt;P_21号様式!J103,RIGHT(FIXED(P_21号様式!J103,3,FALSE),4),""))</f>
        <v/>
      </c>
      <c r="P139" s="29" t="str">
        <f>IF(P_21号様式!K103&lt;&gt; "",TEXT(INT(P_21号様式!K103),"#,##0"),"")</f>
        <v/>
      </c>
      <c r="Q139" s="30" t="str">
        <f>IF(P_21号様式!K103= "","",IF(VALUE(FIXED(P_21号様式!K103,0,TRUE))&lt;&gt;P_21号様式!K103,RIGHT(FIXED(P_21号様式!K103,3,FALSE),4),""))</f>
        <v/>
      </c>
      <c r="R139" s="29" t="str">
        <f>IF(P_21号様式!L103&lt;&gt; "",TEXT(INT(P_21号様式!L103),"#,##0"),"")</f>
        <v/>
      </c>
      <c r="S139" s="30" t="str">
        <f>IF(P_21号様式!L103= "","",IF(VALUE(FIXED(P_21号様式!L103,0,TRUE))&lt;&gt;P_21号様式!L103,RIGHT(FIXED(P_21号様式!L103,3,FALSE),4),""))</f>
        <v/>
      </c>
      <c r="T139" s="42" t="str">
        <f>IF(P_21号様式!M103="","",P_21号様式!M103)</f>
        <v/>
      </c>
      <c r="U139" s="43"/>
      <c r="V139" s="44" t="str">
        <f>IF(P_21号様式!N103="","",P_21号様式!N103)</f>
        <v/>
      </c>
      <c r="W139" s="45"/>
    </row>
    <row r="140" spans="1:23" s="12" customFormat="1" ht="12.75" customHeight="1" x14ac:dyDescent="0.15">
      <c r="A140" s="61" t="str">
        <f>IF(P_21号様式!C104="","",P_21号様式!C104)</f>
        <v/>
      </c>
      <c r="B140" s="61"/>
      <c r="C140" s="10" t="str">
        <f>IF(P_21号様式!D104="","",P_21号様式!D104)</f>
        <v/>
      </c>
      <c r="D140" s="29" t="str">
        <f>IF(P_21号様式!E104&lt;&gt; "",TEXT(INT(P_21号様式!E104),"#,##0"),"")</f>
        <v/>
      </c>
      <c r="E140" s="30" t="str">
        <f>IF(P_21号様式!E104= "","",IF(VALUE(FIXED(P_21号様式!E104,0,TRUE))&lt;&gt;P_21号様式!E104,RIGHT(FIXED(P_21号様式!E104,3,FALSE),4),""))</f>
        <v/>
      </c>
      <c r="F140" s="29" t="str">
        <f>IF(P_21号様式!F104&lt;&gt; "",TEXT(INT(P_21号様式!F104),"#,##0"),"")</f>
        <v/>
      </c>
      <c r="G140" s="30" t="str">
        <f>IF(P_21号様式!F104= "","",IF(VALUE(FIXED(P_21号様式!F104,0,TRUE))&lt;&gt;P_21号様式!F104,RIGHT(FIXED(P_21号様式!F104,3,FALSE),4),""))</f>
        <v/>
      </c>
      <c r="H140" s="29" t="str">
        <f>IF(P_21号様式!G104&lt;&gt; "",TEXT(INT(P_21号様式!G104),"#,##0"),"")</f>
        <v/>
      </c>
      <c r="I140" s="30" t="str">
        <f>IF(P_21号様式!G104= "","",IF(VALUE(FIXED(P_21号様式!G104,0,TRUE))&lt;&gt;P_21号様式!G104,RIGHT(FIXED(P_21号様式!G104,3,FALSE),4),""))</f>
        <v/>
      </c>
      <c r="J140" s="29" t="str">
        <f>IF(P_21号様式!H104&lt;&gt; "",TEXT(INT(P_21号様式!H104),"#,##0"),"")</f>
        <v/>
      </c>
      <c r="K140" s="30" t="str">
        <f>IF(P_21号様式!H104= "","",IF(VALUE(FIXED(P_21号様式!H104,0,TRUE))&lt;&gt;P_21号様式!H104,RIGHT(FIXED(P_21号様式!H104,3,FALSE),4),""))</f>
        <v/>
      </c>
      <c r="L140" s="29" t="str">
        <f>IF(P_21号様式!I104&lt;&gt; "",TEXT(INT(P_21号様式!I104),"#,##0"),"")</f>
        <v/>
      </c>
      <c r="M140" s="30" t="str">
        <f>IF(P_21号様式!I104= "","",IF(VALUE(FIXED(P_21号様式!I104,0,TRUE))&lt;&gt;P_21号様式!I104,RIGHT(FIXED(P_21号様式!I104,3,FALSE),4),""))</f>
        <v/>
      </c>
      <c r="N140" s="29" t="str">
        <f>IF(P_21号様式!J104&lt;&gt; "",TEXT(INT(P_21号様式!J104),"#,##0"),"")</f>
        <v/>
      </c>
      <c r="O140" s="30" t="str">
        <f>IF(P_21号様式!J104= "","",IF(VALUE(FIXED(P_21号様式!J104,0,TRUE))&lt;&gt;P_21号様式!J104,RIGHT(FIXED(P_21号様式!J104,3,FALSE),4),""))</f>
        <v/>
      </c>
      <c r="P140" s="29" t="str">
        <f>IF(P_21号様式!K104&lt;&gt; "",TEXT(INT(P_21号様式!K104),"#,##0"),"")</f>
        <v/>
      </c>
      <c r="Q140" s="30" t="str">
        <f>IF(P_21号様式!K104= "","",IF(VALUE(FIXED(P_21号様式!K104,0,TRUE))&lt;&gt;P_21号様式!K104,RIGHT(FIXED(P_21号様式!K104,3,FALSE),4),""))</f>
        <v/>
      </c>
      <c r="R140" s="29" t="str">
        <f>IF(P_21号様式!L104&lt;&gt; "",TEXT(INT(P_21号様式!L104),"#,##0"),"")</f>
        <v/>
      </c>
      <c r="S140" s="30" t="str">
        <f>IF(P_21号様式!L104= "","",IF(VALUE(FIXED(P_21号様式!L104,0,TRUE))&lt;&gt;P_21号様式!L104,RIGHT(FIXED(P_21号様式!L104,3,FALSE),4),""))</f>
        <v/>
      </c>
      <c r="T140" s="42" t="str">
        <f>IF(P_21号様式!M104="","",P_21号様式!M104)</f>
        <v/>
      </c>
      <c r="U140" s="43"/>
      <c r="V140" s="44" t="str">
        <f>IF(P_21号様式!N104="","",P_21号様式!N104)</f>
        <v/>
      </c>
      <c r="W140" s="45"/>
    </row>
    <row r="141" spans="1:23" s="12" customFormat="1" ht="12.75" customHeight="1" x14ac:dyDescent="0.15">
      <c r="A141" s="61" t="str">
        <f>IF(P_21号様式!C105="","",P_21号様式!C105)</f>
        <v/>
      </c>
      <c r="B141" s="61"/>
      <c r="C141" s="10" t="str">
        <f>IF(P_21号様式!D105="","",P_21号様式!D105)</f>
        <v/>
      </c>
      <c r="D141" s="29" t="str">
        <f>IF(P_21号様式!E105&lt;&gt; "",TEXT(INT(P_21号様式!E105),"#,##0"),"")</f>
        <v/>
      </c>
      <c r="E141" s="30" t="str">
        <f>IF(P_21号様式!E105= "","",IF(VALUE(FIXED(P_21号様式!E105,0,TRUE))&lt;&gt;P_21号様式!E105,RIGHT(FIXED(P_21号様式!E105,3,FALSE),4),""))</f>
        <v/>
      </c>
      <c r="F141" s="29" t="str">
        <f>IF(P_21号様式!F105&lt;&gt; "",TEXT(INT(P_21号様式!F105),"#,##0"),"")</f>
        <v/>
      </c>
      <c r="G141" s="30" t="str">
        <f>IF(P_21号様式!F105= "","",IF(VALUE(FIXED(P_21号様式!F105,0,TRUE))&lt;&gt;P_21号様式!F105,RIGHT(FIXED(P_21号様式!F105,3,FALSE),4),""))</f>
        <v/>
      </c>
      <c r="H141" s="29" t="str">
        <f>IF(P_21号様式!G105&lt;&gt; "",TEXT(INT(P_21号様式!G105),"#,##0"),"")</f>
        <v/>
      </c>
      <c r="I141" s="30" t="str">
        <f>IF(P_21号様式!G105= "","",IF(VALUE(FIXED(P_21号様式!G105,0,TRUE))&lt;&gt;P_21号様式!G105,RIGHT(FIXED(P_21号様式!G105,3,FALSE),4),""))</f>
        <v/>
      </c>
      <c r="J141" s="29" t="str">
        <f>IF(P_21号様式!H105&lt;&gt; "",TEXT(INT(P_21号様式!H105),"#,##0"),"")</f>
        <v/>
      </c>
      <c r="K141" s="30" t="str">
        <f>IF(P_21号様式!H105= "","",IF(VALUE(FIXED(P_21号様式!H105,0,TRUE))&lt;&gt;P_21号様式!H105,RIGHT(FIXED(P_21号様式!H105,3,FALSE),4),""))</f>
        <v/>
      </c>
      <c r="L141" s="29" t="str">
        <f>IF(P_21号様式!I105&lt;&gt; "",TEXT(INT(P_21号様式!I105),"#,##0"),"")</f>
        <v/>
      </c>
      <c r="M141" s="30" t="str">
        <f>IF(P_21号様式!I105= "","",IF(VALUE(FIXED(P_21号様式!I105,0,TRUE))&lt;&gt;P_21号様式!I105,RIGHT(FIXED(P_21号様式!I105,3,FALSE),4),""))</f>
        <v/>
      </c>
      <c r="N141" s="29" t="str">
        <f>IF(P_21号様式!J105&lt;&gt; "",TEXT(INT(P_21号様式!J105),"#,##0"),"")</f>
        <v/>
      </c>
      <c r="O141" s="30" t="str">
        <f>IF(P_21号様式!J105= "","",IF(VALUE(FIXED(P_21号様式!J105,0,TRUE))&lt;&gt;P_21号様式!J105,RIGHT(FIXED(P_21号様式!J105,3,FALSE),4),""))</f>
        <v/>
      </c>
      <c r="P141" s="29" t="str">
        <f>IF(P_21号様式!K105&lt;&gt; "",TEXT(INT(P_21号様式!K105),"#,##0"),"")</f>
        <v/>
      </c>
      <c r="Q141" s="30" t="str">
        <f>IF(P_21号様式!K105= "","",IF(VALUE(FIXED(P_21号様式!K105,0,TRUE))&lt;&gt;P_21号様式!K105,RIGHT(FIXED(P_21号様式!K105,3,FALSE),4),""))</f>
        <v/>
      </c>
      <c r="R141" s="29" t="str">
        <f>IF(P_21号様式!L105&lt;&gt; "",TEXT(INT(P_21号様式!L105),"#,##0"),"")</f>
        <v/>
      </c>
      <c r="S141" s="30" t="str">
        <f>IF(P_21号様式!L105= "","",IF(VALUE(FIXED(P_21号様式!L105,0,TRUE))&lt;&gt;P_21号様式!L105,RIGHT(FIXED(P_21号様式!L105,3,FALSE),4),""))</f>
        <v/>
      </c>
      <c r="T141" s="42" t="str">
        <f>IF(P_21号様式!M105="","",P_21号様式!M105)</f>
        <v/>
      </c>
      <c r="U141" s="43"/>
      <c r="V141" s="44" t="str">
        <f>IF(P_21号様式!N105="","",P_21号様式!N105)</f>
        <v/>
      </c>
      <c r="W141" s="45"/>
    </row>
    <row r="142" spans="1:23" s="12" customFormat="1" ht="12.75" customHeight="1" x14ac:dyDescent="0.15">
      <c r="A142" s="61" t="str">
        <f>IF(P_21号様式!C106="","",P_21号様式!C106)</f>
        <v/>
      </c>
      <c r="B142" s="61"/>
      <c r="C142" s="10" t="str">
        <f>IF(P_21号様式!D106="","",P_21号様式!D106)</f>
        <v/>
      </c>
      <c r="D142" s="29" t="str">
        <f>IF(P_21号様式!E106&lt;&gt; "",TEXT(INT(P_21号様式!E106),"#,##0"),"")</f>
        <v/>
      </c>
      <c r="E142" s="30" t="str">
        <f>IF(P_21号様式!E106= "","",IF(VALUE(FIXED(P_21号様式!E106,0,TRUE))&lt;&gt;P_21号様式!E106,RIGHT(FIXED(P_21号様式!E106,3,FALSE),4),""))</f>
        <v/>
      </c>
      <c r="F142" s="29" t="str">
        <f>IF(P_21号様式!F106&lt;&gt; "",TEXT(INT(P_21号様式!F106),"#,##0"),"")</f>
        <v/>
      </c>
      <c r="G142" s="30" t="str">
        <f>IF(P_21号様式!F106= "","",IF(VALUE(FIXED(P_21号様式!F106,0,TRUE))&lt;&gt;P_21号様式!F106,RIGHT(FIXED(P_21号様式!F106,3,FALSE),4),""))</f>
        <v/>
      </c>
      <c r="H142" s="29" t="str">
        <f>IF(P_21号様式!G106&lt;&gt; "",TEXT(INT(P_21号様式!G106),"#,##0"),"")</f>
        <v/>
      </c>
      <c r="I142" s="30" t="str">
        <f>IF(P_21号様式!G106= "","",IF(VALUE(FIXED(P_21号様式!G106,0,TRUE))&lt;&gt;P_21号様式!G106,RIGHT(FIXED(P_21号様式!G106,3,FALSE),4),""))</f>
        <v/>
      </c>
      <c r="J142" s="29" t="str">
        <f>IF(P_21号様式!H106&lt;&gt; "",TEXT(INT(P_21号様式!H106),"#,##0"),"")</f>
        <v/>
      </c>
      <c r="K142" s="30" t="str">
        <f>IF(P_21号様式!H106= "","",IF(VALUE(FIXED(P_21号様式!H106,0,TRUE))&lt;&gt;P_21号様式!H106,RIGHT(FIXED(P_21号様式!H106,3,FALSE),4),""))</f>
        <v/>
      </c>
      <c r="L142" s="29" t="str">
        <f>IF(P_21号様式!I106&lt;&gt; "",TEXT(INT(P_21号様式!I106),"#,##0"),"")</f>
        <v/>
      </c>
      <c r="M142" s="30" t="str">
        <f>IF(P_21号様式!I106= "","",IF(VALUE(FIXED(P_21号様式!I106,0,TRUE))&lt;&gt;P_21号様式!I106,RIGHT(FIXED(P_21号様式!I106,3,FALSE),4),""))</f>
        <v/>
      </c>
      <c r="N142" s="29" t="str">
        <f>IF(P_21号様式!J106&lt;&gt; "",TEXT(INT(P_21号様式!J106),"#,##0"),"")</f>
        <v/>
      </c>
      <c r="O142" s="30" t="str">
        <f>IF(P_21号様式!J106= "","",IF(VALUE(FIXED(P_21号様式!J106,0,TRUE))&lt;&gt;P_21号様式!J106,RIGHT(FIXED(P_21号様式!J106,3,FALSE),4),""))</f>
        <v/>
      </c>
      <c r="P142" s="29" t="str">
        <f>IF(P_21号様式!K106&lt;&gt; "",TEXT(INT(P_21号様式!K106),"#,##0"),"")</f>
        <v/>
      </c>
      <c r="Q142" s="30" t="str">
        <f>IF(P_21号様式!K106= "","",IF(VALUE(FIXED(P_21号様式!K106,0,TRUE))&lt;&gt;P_21号様式!K106,RIGHT(FIXED(P_21号様式!K106,3,FALSE),4),""))</f>
        <v/>
      </c>
      <c r="R142" s="29" t="str">
        <f>IF(P_21号様式!L106&lt;&gt; "",TEXT(INT(P_21号様式!L106),"#,##0"),"")</f>
        <v/>
      </c>
      <c r="S142" s="30" t="str">
        <f>IF(P_21号様式!L106= "","",IF(VALUE(FIXED(P_21号様式!L106,0,TRUE))&lt;&gt;P_21号様式!L106,RIGHT(FIXED(P_21号様式!L106,3,FALSE),4),""))</f>
        <v/>
      </c>
      <c r="T142" s="42" t="str">
        <f>IF(P_21号様式!M106="","",P_21号様式!M106)</f>
        <v/>
      </c>
      <c r="U142" s="43"/>
      <c r="V142" s="44" t="str">
        <f>IF(P_21号様式!N106="","",P_21号様式!N106)</f>
        <v/>
      </c>
      <c r="W142" s="45"/>
    </row>
    <row r="143" spans="1:23" s="12" customFormat="1" ht="12.75" customHeight="1" x14ac:dyDescent="0.15">
      <c r="A143" s="61" t="str">
        <f>IF(P_21号様式!C107="","",P_21号様式!C107)</f>
        <v/>
      </c>
      <c r="B143" s="61"/>
      <c r="C143" s="10" t="str">
        <f>IF(P_21号様式!D107="","",P_21号様式!D107)</f>
        <v/>
      </c>
      <c r="D143" s="29" t="str">
        <f>IF(P_21号様式!E107&lt;&gt; "",TEXT(INT(P_21号様式!E107),"#,##0"),"")</f>
        <v/>
      </c>
      <c r="E143" s="30" t="str">
        <f>IF(P_21号様式!E107= "","",IF(VALUE(FIXED(P_21号様式!E107,0,TRUE))&lt;&gt;P_21号様式!E107,RIGHT(FIXED(P_21号様式!E107,3,FALSE),4),""))</f>
        <v/>
      </c>
      <c r="F143" s="29" t="str">
        <f>IF(P_21号様式!F107&lt;&gt; "",TEXT(INT(P_21号様式!F107),"#,##0"),"")</f>
        <v/>
      </c>
      <c r="G143" s="30" t="str">
        <f>IF(P_21号様式!F107= "","",IF(VALUE(FIXED(P_21号様式!F107,0,TRUE))&lt;&gt;P_21号様式!F107,RIGHT(FIXED(P_21号様式!F107,3,FALSE),4),""))</f>
        <v/>
      </c>
      <c r="H143" s="29" t="str">
        <f>IF(P_21号様式!G107&lt;&gt; "",TEXT(INT(P_21号様式!G107),"#,##0"),"")</f>
        <v/>
      </c>
      <c r="I143" s="30" t="str">
        <f>IF(P_21号様式!G107= "","",IF(VALUE(FIXED(P_21号様式!G107,0,TRUE))&lt;&gt;P_21号様式!G107,RIGHT(FIXED(P_21号様式!G107,3,FALSE),4),""))</f>
        <v/>
      </c>
      <c r="J143" s="29" t="str">
        <f>IF(P_21号様式!H107&lt;&gt; "",TEXT(INT(P_21号様式!H107),"#,##0"),"")</f>
        <v/>
      </c>
      <c r="K143" s="30" t="str">
        <f>IF(P_21号様式!H107= "","",IF(VALUE(FIXED(P_21号様式!H107,0,TRUE))&lt;&gt;P_21号様式!H107,RIGHT(FIXED(P_21号様式!H107,3,FALSE),4),""))</f>
        <v/>
      </c>
      <c r="L143" s="29" t="str">
        <f>IF(P_21号様式!I107&lt;&gt; "",TEXT(INT(P_21号様式!I107),"#,##0"),"")</f>
        <v/>
      </c>
      <c r="M143" s="30" t="str">
        <f>IF(P_21号様式!I107= "","",IF(VALUE(FIXED(P_21号様式!I107,0,TRUE))&lt;&gt;P_21号様式!I107,RIGHT(FIXED(P_21号様式!I107,3,FALSE),4),""))</f>
        <v/>
      </c>
      <c r="N143" s="29" t="str">
        <f>IF(P_21号様式!J107&lt;&gt; "",TEXT(INT(P_21号様式!J107),"#,##0"),"")</f>
        <v/>
      </c>
      <c r="O143" s="30" t="str">
        <f>IF(P_21号様式!J107= "","",IF(VALUE(FIXED(P_21号様式!J107,0,TRUE))&lt;&gt;P_21号様式!J107,RIGHT(FIXED(P_21号様式!J107,3,FALSE),4),""))</f>
        <v/>
      </c>
      <c r="P143" s="29" t="str">
        <f>IF(P_21号様式!K107&lt;&gt; "",TEXT(INT(P_21号様式!K107),"#,##0"),"")</f>
        <v/>
      </c>
      <c r="Q143" s="30" t="str">
        <f>IF(P_21号様式!K107= "","",IF(VALUE(FIXED(P_21号様式!K107,0,TRUE))&lt;&gt;P_21号様式!K107,RIGHT(FIXED(P_21号様式!K107,3,FALSE),4),""))</f>
        <v/>
      </c>
      <c r="R143" s="29" t="str">
        <f>IF(P_21号様式!L107&lt;&gt; "",TEXT(INT(P_21号様式!L107),"#,##0"),"")</f>
        <v/>
      </c>
      <c r="S143" s="30" t="str">
        <f>IF(P_21号様式!L107= "","",IF(VALUE(FIXED(P_21号様式!L107,0,TRUE))&lt;&gt;P_21号様式!L107,RIGHT(FIXED(P_21号様式!L107,3,FALSE),4),""))</f>
        <v/>
      </c>
      <c r="T143" s="42" t="str">
        <f>IF(P_21号様式!M107="","",P_21号様式!M107)</f>
        <v/>
      </c>
      <c r="U143" s="43"/>
      <c r="V143" s="44" t="str">
        <f>IF(P_21号様式!N107="","",P_21号様式!N107)</f>
        <v/>
      </c>
      <c r="W143" s="45"/>
    </row>
    <row r="144" spans="1:23" s="12" customFormat="1" ht="12.75" customHeight="1" x14ac:dyDescent="0.15">
      <c r="A144" s="61" t="str">
        <f>IF(P_21号様式!C108="","",P_21号様式!C108)</f>
        <v/>
      </c>
      <c r="B144" s="61"/>
      <c r="C144" s="10" t="str">
        <f>IF(P_21号様式!D108="","",P_21号様式!D108)</f>
        <v/>
      </c>
      <c r="D144" s="29" t="str">
        <f>IF(P_21号様式!E108&lt;&gt; "",TEXT(INT(P_21号様式!E108),"#,##0"),"")</f>
        <v/>
      </c>
      <c r="E144" s="30" t="str">
        <f>IF(P_21号様式!E108= "","",IF(VALUE(FIXED(P_21号様式!E108,0,TRUE))&lt;&gt;P_21号様式!E108,RIGHT(FIXED(P_21号様式!E108,3,FALSE),4),""))</f>
        <v/>
      </c>
      <c r="F144" s="29" t="str">
        <f>IF(P_21号様式!F108&lt;&gt; "",TEXT(INT(P_21号様式!F108),"#,##0"),"")</f>
        <v/>
      </c>
      <c r="G144" s="30" t="str">
        <f>IF(P_21号様式!F108= "","",IF(VALUE(FIXED(P_21号様式!F108,0,TRUE))&lt;&gt;P_21号様式!F108,RIGHT(FIXED(P_21号様式!F108,3,FALSE),4),""))</f>
        <v/>
      </c>
      <c r="H144" s="29" t="str">
        <f>IF(P_21号様式!G108&lt;&gt; "",TEXT(INT(P_21号様式!G108),"#,##0"),"")</f>
        <v/>
      </c>
      <c r="I144" s="30" t="str">
        <f>IF(P_21号様式!G108= "","",IF(VALUE(FIXED(P_21号様式!G108,0,TRUE))&lt;&gt;P_21号様式!G108,RIGHT(FIXED(P_21号様式!G108,3,FALSE),4),""))</f>
        <v/>
      </c>
      <c r="J144" s="29" t="str">
        <f>IF(P_21号様式!H108&lt;&gt; "",TEXT(INT(P_21号様式!H108),"#,##0"),"")</f>
        <v/>
      </c>
      <c r="K144" s="30" t="str">
        <f>IF(P_21号様式!H108= "","",IF(VALUE(FIXED(P_21号様式!H108,0,TRUE))&lt;&gt;P_21号様式!H108,RIGHT(FIXED(P_21号様式!H108,3,FALSE),4),""))</f>
        <v/>
      </c>
      <c r="L144" s="29" t="str">
        <f>IF(P_21号様式!I108&lt;&gt; "",TEXT(INT(P_21号様式!I108),"#,##0"),"")</f>
        <v/>
      </c>
      <c r="M144" s="30" t="str">
        <f>IF(P_21号様式!I108= "","",IF(VALUE(FIXED(P_21号様式!I108,0,TRUE))&lt;&gt;P_21号様式!I108,RIGHT(FIXED(P_21号様式!I108,3,FALSE),4),""))</f>
        <v/>
      </c>
      <c r="N144" s="29" t="str">
        <f>IF(P_21号様式!J108&lt;&gt; "",TEXT(INT(P_21号様式!J108),"#,##0"),"")</f>
        <v/>
      </c>
      <c r="O144" s="30" t="str">
        <f>IF(P_21号様式!J108= "","",IF(VALUE(FIXED(P_21号様式!J108,0,TRUE))&lt;&gt;P_21号様式!J108,RIGHT(FIXED(P_21号様式!J108,3,FALSE),4),""))</f>
        <v/>
      </c>
      <c r="P144" s="29" t="str">
        <f>IF(P_21号様式!K108&lt;&gt; "",TEXT(INT(P_21号様式!K108),"#,##0"),"")</f>
        <v/>
      </c>
      <c r="Q144" s="30" t="str">
        <f>IF(P_21号様式!K108= "","",IF(VALUE(FIXED(P_21号様式!K108,0,TRUE))&lt;&gt;P_21号様式!K108,RIGHT(FIXED(P_21号様式!K108,3,FALSE),4),""))</f>
        <v/>
      </c>
      <c r="R144" s="29" t="str">
        <f>IF(P_21号様式!L108&lt;&gt; "",TEXT(INT(P_21号様式!L108),"#,##0"),"")</f>
        <v/>
      </c>
      <c r="S144" s="30" t="str">
        <f>IF(P_21号様式!L108= "","",IF(VALUE(FIXED(P_21号様式!L108,0,TRUE))&lt;&gt;P_21号様式!L108,RIGHT(FIXED(P_21号様式!L108,3,FALSE),4),""))</f>
        <v/>
      </c>
      <c r="T144" s="42" t="str">
        <f>IF(P_21号様式!M108="","",P_21号様式!M108)</f>
        <v/>
      </c>
      <c r="U144" s="43"/>
      <c r="V144" s="44" t="str">
        <f>IF(P_21号様式!N108="","",P_21号様式!N108)</f>
        <v/>
      </c>
      <c r="W144" s="45"/>
    </row>
    <row r="145" spans="1:23" s="12" customFormat="1" ht="12.75" customHeight="1" x14ac:dyDescent="0.15">
      <c r="A145" s="61" t="str">
        <f>IF(P_21号様式!C109="","",P_21号様式!C109)</f>
        <v/>
      </c>
      <c r="B145" s="61"/>
      <c r="C145" s="10" t="str">
        <f>IF(P_21号様式!D109="","",P_21号様式!D109)</f>
        <v/>
      </c>
      <c r="D145" s="29" t="str">
        <f>IF(P_21号様式!E109&lt;&gt; "",TEXT(INT(P_21号様式!E109),"#,##0"),"")</f>
        <v/>
      </c>
      <c r="E145" s="30" t="str">
        <f>IF(P_21号様式!E109= "","",IF(VALUE(FIXED(P_21号様式!E109,0,TRUE))&lt;&gt;P_21号様式!E109,RIGHT(FIXED(P_21号様式!E109,3,FALSE),4),""))</f>
        <v/>
      </c>
      <c r="F145" s="29" t="str">
        <f>IF(P_21号様式!F109&lt;&gt; "",TEXT(INT(P_21号様式!F109),"#,##0"),"")</f>
        <v/>
      </c>
      <c r="G145" s="30" t="str">
        <f>IF(P_21号様式!F109= "","",IF(VALUE(FIXED(P_21号様式!F109,0,TRUE))&lt;&gt;P_21号様式!F109,RIGHT(FIXED(P_21号様式!F109,3,FALSE),4),""))</f>
        <v/>
      </c>
      <c r="H145" s="29" t="str">
        <f>IF(P_21号様式!G109&lt;&gt; "",TEXT(INT(P_21号様式!G109),"#,##0"),"")</f>
        <v/>
      </c>
      <c r="I145" s="30" t="str">
        <f>IF(P_21号様式!G109= "","",IF(VALUE(FIXED(P_21号様式!G109,0,TRUE))&lt;&gt;P_21号様式!G109,RIGHT(FIXED(P_21号様式!G109,3,FALSE),4),""))</f>
        <v/>
      </c>
      <c r="J145" s="29" t="str">
        <f>IF(P_21号様式!H109&lt;&gt; "",TEXT(INT(P_21号様式!H109),"#,##0"),"")</f>
        <v/>
      </c>
      <c r="K145" s="30" t="str">
        <f>IF(P_21号様式!H109= "","",IF(VALUE(FIXED(P_21号様式!H109,0,TRUE))&lt;&gt;P_21号様式!H109,RIGHT(FIXED(P_21号様式!H109,3,FALSE),4),""))</f>
        <v/>
      </c>
      <c r="L145" s="29" t="str">
        <f>IF(P_21号様式!I109&lt;&gt; "",TEXT(INT(P_21号様式!I109),"#,##0"),"")</f>
        <v/>
      </c>
      <c r="M145" s="30" t="str">
        <f>IF(P_21号様式!I109= "","",IF(VALUE(FIXED(P_21号様式!I109,0,TRUE))&lt;&gt;P_21号様式!I109,RIGHT(FIXED(P_21号様式!I109,3,FALSE),4),""))</f>
        <v/>
      </c>
      <c r="N145" s="29" t="str">
        <f>IF(P_21号様式!J109&lt;&gt; "",TEXT(INT(P_21号様式!J109),"#,##0"),"")</f>
        <v/>
      </c>
      <c r="O145" s="30" t="str">
        <f>IF(P_21号様式!J109= "","",IF(VALUE(FIXED(P_21号様式!J109,0,TRUE))&lt;&gt;P_21号様式!J109,RIGHT(FIXED(P_21号様式!J109,3,FALSE),4),""))</f>
        <v/>
      </c>
      <c r="P145" s="29" t="str">
        <f>IF(P_21号様式!K109&lt;&gt; "",TEXT(INT(P_21号様式!K109),"#,##0"),"")</f>
        <v/>
      </c>
      <c r="Q145" s="30" t="str">
        <f>IF(P_21号様式!K109= "","",IF(VALUE(FIXED(P_21号様式!K109,0,TRUE))&lt;&gt;P_21号様式!K109,RIGHT(FIXED(P_21号様式!K109,3,FALSE),4),""))</f>
        <v/>
      </c>
      <c r="R145" s="29" t="str">
        <f>IF(P_21号様式!L109&lt;&gt; "",TEXT(INT(P_21号様式!L109),"#,##0"),"")</f>
        <v/>
      </c>
      <c r="S145" s="30" t="str">
        <f>IF(P_21号様式!L109= "","",IF(VALUE(FIXED(P_21号様式!L109,0,TRUE))&lt;&gt;P_21号様式!L109,RIGHT(FIXED(P_21号様式!L109,3,FALSE),4),""))</f>
        <v/>
      </c>
      <c r="T145" s="42" t="str">
        <f>IF(P_21号様式!M109="","",P_21号様式!M109)</f>
        <v/>
      </c>
      <c r="U145" s="43"/>
      <c r="V145" s="44" t="str">
        <f>IF(P_21号様式!N109="","",P_21号様式!N109)</f>
        <v/>
      </c>
      <c r="W145" s="45"/>
    </row>
    <row r="146" spans="1:23" s="12" customFormat="1" ht="12.75" customHeight="1" x14ac:dyDescent="0.15">
      <c r="A146" s="61" t="str">
        <f>IF(P_21号様式!C110="","",P_21号様式!C110)</f>
        <v/>
      </c>
      <c r="B146" s="61"/>
      <c r="C146" s="10" t="str">
        <f>IF(P_21号様式!D110="","",P_21号様式!D110)</f>
        <v/>
      </c>
      <c r="D146" s="29" t="str">
        <f>IF(P_21号様式!E110&lt;&gt; "",TEXT(INT(P_21号様式!E110),"#,##0"),"")</f>
        <v/>
      </c>
      <c r="E146" s="30" t="str">
        <f>IF(P_21号様式!E110= "","",IF(VALUE(FIXED(P_21号様式!E110,0,TRUE))&lt;&gt;P_21号様式!E110,RIGHT(FIXED(P_21号様式!E110,3,FALSE),4),""))</f>
        <v/>
      </c>
      <c r="F146" s="29" t="str">
        <f>IF(P_21号様式!F110&lt;&gt; "",TEXT(INT(P_21号様式!F110),"#,##0"),"")</f>
        <v/>
      </c>
      <c r="G146" s="30" t="str">
        <f>IF(P_21号様式!F110= "","",IF(VALUE(FIXED(P_21号様式!F110,0,TRUE))&lt;&gt;P_21号様式!F110,RIGHT(FIXED(P_21号様式!F110,3,FALSE),4),""))</f>
        <v/>
      </c>
      <c r="H146" s="29" t="str">
        <f>IF(P_21号様式!G110&lt;&gt; "",TEXT(INT(P_21号様式!G110),"#,##0"),"")</f>
        <v/>
      </c>
      <c r="I146" s="30" t="str">
        <f>IF(P_21号様式!G110= "","",IF(VALUE(FIXED(P_21号様式!G110,0,TRUE))&lt;&gt;P_21号様式!G110,RIGHT(FIXED(P_21号様式!G110,3,FALSE),4),""))</f>
        <v/>
      </c>
      <c r="J146" s="29" t="str">
        <f>IF(P_21号様式!H110&lt;&gt; "",TEXT(INT(P_21号様式!H110),"#,##0"),"")</f>
        <v/>
      </c>
      <c r="K146" s="30" t="str">
        <f>IF(P_21号様式!H110= "","",IF(VALUE(FIXED(P_21号様式!H110,0,TRUE))&lt;&gt;P_21号様式!H110,RIGHT(FIXED(P_21号様式!H110,3,FALSE),4),""))</f>
        <v/>
      </c>
      <c r="L146" s="29" t="str">
        <f>IF(P_21号様式!I110&lt;&gt; "",TEXT(INT(P_21号様式!I110),"#,##0"),"")</f>
        <v/>
      </c>
      <c r="M146" s="30" t="str">
        <f>IF(P_21号様式!I110= "","",IF(VALUE(FIXED(P_21号様式!I110,0,TRUE))&lt;&gt;P_21号様式!I110,RIGHT(FIXED(P_21号様式!I110,3,FALSE),4),""))</f>
        <v/>
      </c>
      <c r="N146" s="29" t="str">
        <f>IF(P_21号様式!J110&lt;&gt; "",TEXT(INT(P_21号様式!J110),"#,##0"),"")</f>
        <v/>
      </c>
      <c r="O146" s="30" t="str">
        <f>IF(P_21号様式!J110= "","",IF(VALUE(FIXED(P_21号様式!J110,0,TRUE))&lt;&gt;P_21号様式!J110,RIGHT(FIXED(P_21号様式!J110,3,FALSE),4),""))</f>
        <v/>
      </c>
      <c r="P146" s="29" t="str">
        <f>IF(P_21号様式!K110&lt;&gt; "",TEXT(INT(P_21号様式!K110),"#,##0"),"")</f>
        <v/>
      </c>
      <c r="Q146" s="30" t="str">
        <f>IF(P_21号様式!K110= "","",IF(VALUE(FIXED(P_21号様式!K110,0,TRUE))&lt;&gt;P_21号様式!K110,RIGHT(FIXED(P_21号様式!K110,3,FALSE),4),""))</f>
        <v/>
      </c>
      <c r="R146" s="29" t="str">
        <f>IF(P_21号様式!L110&lt;&gt; "",TEXT(INT(P_21号様式!L110),"#,##0"),"")</f>
        <v/>
      </c>
      <c r="S146" s="30" t="str">
        <f>IF(P_21号様式!L110= "","",IF(VALUE(FIXED(P_21号様式!L110,0,TRUE))&lt;&gt;P_21号様式!L110,RIGHT(FIXED(P_21号様式!L110,3,FALSE),4),""))</f>
        <v/>
      </c>
      <c r="T146" s="42" t="str">
        <f>IF(P_21号様式!M110="","",P_21号様式!M110)</f>
        <v/>
      </c>
      <c r="U146" s="43"/>
      <c r="V146" s="44" t="str">
        <f>IF(P_21号様式!N110="","",P_21号様式!N110)</f>
        <v/>
      </c>
      <c r="W146" s="45"/>
    </row>
    <row r="147" spans="1:23" s="12" customFormat="1" ht="12.75" customHeight="1" x14ac:dyDescent="0.15">
      <c r="A147" s="61" t="str">
        <f>IF(P_21号様式!C111="","",P_21号様式!C111)</f>
        <v/>
      </c>
      <c r="B147" s="61"/>
      <c r="C147" s="10" t="str">
        <f>IF(P_21号様式!D111="","",P_21号様式!D111)</f>
        <v/>
      </c>
      <c r="D147" s="29" t="str">
        <f>IF(P_21号様式!E111&lt;&gt; "",TEXT(INT(P_21号様式!E111),"#,##0"),"")</f>
        <v/>
      </c>
      <c r="E147" s="30" t="str">
        <f>IF(P_21号様式!E111= "","",IF(VALUE(FIXED(P_21号様式!E111,0,TRUE))&lt;&gt;P_21号様式!E111,RIGHT(FIXED(P_21号様式!E111,3,FALSE),4),""))</f>
        <v/>
      </c>
      <c r="F147" s="29" t="str">
        <f>IF(P_21号様式!F111&lt;&gt; "",TEXT(INT(P_21号様式!F111),"#,##0"),"")</f>
        <v/>
      </c>
      <c r="G147" s="30" t="str">
        <f>IF(P_21号様式!F111= "","",IF(VALUE(FIXED(P_21号様式!F111,0,TRUE))&lt;&gt;P_21号様式!F111,RIGHT(FIXED(P_21号様式!F111,3,FALSE),4),""))</f>
        <v/>
      </c>
      <c r="H147" s="29" t="str">
        <f>IF(P_21号様式!G111&lt;&gt; "",TEXT(INT(P_21号様式!G111),"#,##0"),"")</f>
        <v/>
      </c>
      <c r="I147" s="30" t="str">
        <f>IF(P_21号様式!G111= "","",IF(VALUE(FIXED(P_21号様式!G111,0,TRUE))&lt;&gt;P_21号様式!G111,RIGHT(FIXED(P_21号様式!G111,3,FALSE),4),""))</f>
        <v/>
      </c>
      <c r="J147" s="29" t="str">
        <f>IF(P_21号様式!H111&lt;&gt; "",TEXT(INT(P_21号様式!H111),"#,##0"),"")</f>
        <v/>
      </c>
      <c r="K147" s="30" t="str">
        <f>IF(P_21号様式!H111= "","",IF(VALUE(FIXED(P_21号様式!H111,0,TRUE))&lt;&gt;P_21号様式!H111,RIGHT(FIXED(P_21号様式!H111,3,FALSE),4),""))</f>
        <v/>
      </c>
      <c r="L147" s="29" t="str">
        <f>IF(P_21号様式!I111&lt;&gt; "",TEXT(INT(P_21号様式!I111),"#,##0"),"")</f>
        <v/>
      </c>
      <c r="M147" s="30" t="str">
        <f>IF(P_21号様式!I111= "","",IF(VALUE(FIXED(P_21号様式!I111,0,TRUE))&lt;&gt;P_21号様式!I111,RIGHT(FIXED(P_21号様式!I111,3,FALSE),4),""))</f>
        <v/>
      </c>
      <c r="N147" s="29" t="str">
        <f>IF(P_21号様式!J111&lt;&gt; "",TEXT(INT(P_21号様式!J111),"#,##0"),"")</f>
        <v/>
      </c>
      <c r="O147" s="30" t="str">
        <f>IF(P_21号様式!J111= "","",IF(VALUE(FIXED(P_21号様式!J111,0,TRUE))&lt;&gt;P_21号様式!J111,RIGHT(FIXED(P_21号様式!J111,3,FALSE),4),""))</f>
        <v/>
      </c>
      <c r="P147" s="29" t="str">
        <f>IF(P_21号様式!K111&lt;&gt; "",TEXT(INT(P_21号様式!K111),"#,##0"),"")</f>
        <v/>
      </c>
      <c r="Q147" s="30" t="str">
        <f>IF(P_21号様式!K111= "","",IF(VALUE(FIXED(P_21号様式!K111,0,TRUE))&lt;&gt;P_21号様式!K111,RIGHT(FIXED(P_21号様式!K111,3,FALSE),4),""))</f>
        <v/>
      </c>
      <c r="R147" s="29" t="str">
        <f>IF(P_21号様式!L111&lt;&gt; "",TEXT(INT(P_21号様式!L111),"#,##0"),"")</f>
        <v/>
      </c>
      <c r="S147" s="30" t="str">
        <f>IF(P_21号様式!L111= "","",IF(VALUE(FIXED(P_21号様式!L111,0,TRUE))&lt;&gt;P_21号様式!L111,RIGHT(FIXED(P_21号様式!L111,3,FALSE),4),""))</f>
        <v/>
      </c>
      <c r="T147" s="42" t="str">
        <f>IF(P_21号様式!M111="","",P_21号様式!M111)</f>
        <v/>
      </c>
      <c r="U147" s="43"/>
      <c r="V147" s="44" t="str">
        <f>IF(P_21号様式!N111="","",P_21号様式!N111)</f>
        <v/>
      </c>
      <c r="W147" s="45"/>
    </row>
    <row r="148" spans="1:23" s="12" customFormat="1" ht="12.75" customHeight="1" x14ac:dyDescent="0.15">
      <c r="A148" s="61" t="str">
        <f>IF(P_21号様式!C112="","",P_21号様式!C112)</f>
        <v/>
      </c>
      <c r="B148" s="61"/>
      <c r="C148" s="10" t="str">
        <f>IF(P_21号様式!D112="","",P_21号様式!D112)</f>
        <v/>
      </c>
      <c r="D148" s="29" t="str">
        <f>IF(P_21号様式!E112&lt;&gt; "",TEXT(INT(P_21号様式!E112),"#,##0"),"")</f>
        <v/>
      </c>
      <c r="E148" s="30" t="str">
        <f>IF(P_21号様式!E112= "","",IF(VALUE(FIXED(P_21号様式!E112,0,TRUE))&lt;&gt;P_21号様式!E112,RIGHT(FIXED(P_21号様式!E112,3,FALSE),4),""))</f>
        <v/>
      </c>
      <c r="F148" s="29" t="str">
        <f>IF(P_21号様式!F112&lt;&gt; "",TEXT(INT(P_21号様式!F112),"#,##0"),"")</f>
        <v/>
      </c>
      <c r="G148" s="30" t="str">
        <f>IF(P_21号様式!F112= "","",IF(VALUE(FIXED(P_21号様式!F112,0,TRUE))&lt;&gt;P_21号様式!F112,RIGHT(FIXED(P_21号様式!F112,3,FALSE),4),""))</f>
        <v/>
      </c>
      <c r="H148" s="29" t="str">
        <f>IF(P_21号様式!G112&lt;&gt; "",TEXT(INT(P_21号様式!G112),"#,##0"),"")</f>
        <v/>
      </c>
      <c r="I148" s="30" t="str">
        <f>IF(P_21号様式!G112= "","",IF(VALUE(FIXED(P_21号様式!G112,0,TRUE))&lt;&gt;P_21号様式!G112,RIGHT(FIXED(P_21号様式!G112,3,FALSE),4),""))</f>
        <v/>
      </c>
      <c r="J148" s="29" t="str">
        <f>IF(P_21号様式!H112&lt;&gt; "",TEXT(INT(P_21号様式!H112),"#,##0"),"")</f>
        <v/>
      </c>
      <c r="K148" s="30" t="str">
        <f>IF(P_21号様式!H112= "","",IF(VALUE(FIXED(P_21号様式!H112,0,TRUE))&lt;&gt;P_21号様式!H112,RIGHT(FIXED(P_21号様式!H112,3,FALSE),4),""))</f>
        <v/>
      </c>
      <c r="L148" s="29" t="str">
        <f>IF(P_21号様式!I112&lt;&gt; "",TEXT(INT(P_21号様式!I112),"#,##0"),"")</f>
        <v/>
      </c>
      <c r="M148" s="30" t="str">
        <f>IF(P_21号様式!I112= "","",IF(VALUE(FIXED(P_21号様式!I112,0,TRUE))&lt;&gt;P_21号様式!I112,RIGHT(FIXED(P_21号様式!I112,3,FALSE),4),""))</f>
        <v/>
      </c>
      <c r="N148" s="29" t="str">
        <f>IF(P_21号様式!J112&lt;&gt; "",TEXT(INT(P_21号様式!J112),"#,##0"),"")</f>
        <v/>
      </c>
      <c r="O148" s="30" t="str">
        <f>IF(P_21号様式!J112= "","",IF(VALUE(FIXED(P_21号様式!J112,0,TRUE))&lt;&gt;P_21号様式!J112,RIGHT(FIXED(P_21号様式!J112,3,FALSE),4),""))</f>
        <v/>
      </c>
      <c r="P148" s="29" t="str">
        <f>IF(P_21号様式!K112&lt;&gt; "",TEXT(INT(P_21号様式!K112),"#,##0"),"")</f>
        <v/>
      </c>
      <c r="Q148" s="30" t="str">
        <f>IF(P_21号様式!K112= "","",IF(VALUE(FIXED(P_21号様式!K112,0,TRUE))&lt;&gt;P_21号様式!K112,RIGHT(FIXED(P_21号様式!K112,3,FALSE),4),""))</f>
        <v/>
      </c>
      <c r="R148" s="29" t="str">
        <f>IF(P_21号様式!L112&lt;&gt; "",TEXT(INT(P_21号様式!L112),"#,##0"),"")</f>
        <v/>
      </c>
      <c r="S148" s="30" t="str">
        <f>IF(P_21号様式!L112= "","",IF(VALUE(FIXED(P_21号様式!L112,0,TRUE))&lt;&gt;P_21号様式!L112,RIGHT(FIXED(P_21号様式!L112,3,FALSE),4),""))</f>
        <v/>
      </c>
      <c r="T148" s="42" t="str">
        <f>IF(P_21号様式!M112="","",P_21号様式!M112)</f>
        <v/>
      </c>
      <c r="U148" s="43"/>
      <c r="V148" s="44" t="str">
        <f>IF(P_21号様式!N112="","",P_21号様式!N112)</f>
        <v/>
      </c>
      <c r="W148" s="45"/>
    </row>
    <row r="149" spans="1:23" s="12" customFormat="1" ht="12.75" customHeight="1" x14ac:dyDescent="0.15">
      <c r="A149" s="61" t="str">
        <f>IF(P_21号様式!C113="","",P_21号様式!C113)</f>
        <v/>
      </c>
      <c r="B149" s="61"/>
      <c r="C149" s="10" t="str">
        <f>IF(P_21号様式!D113="","",P_21号様式!D113)</f>
        <v/>
      </c>
      <c r="D149" s="29" t="str">
        <f>IF(P_21号様式!E113&lt;&gt; "",TEXT(INT(P_21号様式!E113),"#,##0"),"")</f>
        <v/>
      </c>
      <c r="E149" s="30" t="str">
        <f>IF(P_21号様式!E113= "","",IF(VALUE(FIXED(P_21号様式!E113,0,TRUE))&lt;&gt;P_21号様式!E113,RIGHT(FIXED(P_21号様式!E113,3,FALSE),4),""))</f>
        <v/>
      </c>
      <c r="F149" s="29" t="str">
        <f>IF(P_21号様式!F113&lt;&gt; "",TEXT(INT(P_21号様式!F113),"#,##0"),"")</f>
        <v/>
      </c>
      <c r="G149" s="30" t="str">
        <f>IF(P_21号様式!F113= "","",IF(VALUE(FIXED(P_21号様式!F113,0,TRUE))&lt;&gt;P_21号様式!F113,RIGHT(FIXED(P_21号様式!F113,3,FALSE),4),""))</f>
        <v/>
      </c>
      <c r="H149" s="29" t="str">
        <f>IF(P_21号様式!G113&lt;&gt; "",TEXT(INT(P_21号様式!G113),"#,##0"),"")</f>
        <v/>
      </c>
      <c r="I149" s="30" t="str">
        <f>IF(P_21号様式!G113= "","",IF(VALUE(FIXED(P_21号様式!G113,0,TRUE))&lt;&gt;P_21号様式!G113,RIGHT(FIXED(P_21号様式!G113,3,FALSE),4),""))</f>
        <v/>
      </c>
      <c r="J149" s="29" t="str">
        <f>IF(P_21号様式!H113&lt;&gt; "",TEXT(INT(P_21号様式!H113),"#,##0"),"")</f>
        <v/>
      </c>
      <c r="K149" s="30" t="str">
        <f>IF(P_21号様式!H113= "","",IF(VALUE(FIXED(P_21号様式!H113,0,TRUE))&lt;&gt;P_21号様式!H113,RIGHT(FIXED(P_21号様式!H113,3,FALSE),4),""))</f>
        <v/>
      </c>
      <c r="L149" s="29" t="str">
        <f>IF(P_21号様式!I113&lt;&gt; "",TEXT(INT(P_21号様式!I113),"#,##0"),"")</f>
        <v/>
      </c>
      <c r="M149" s="30" t="str">
        <f>IF(P_21号様式!I113= "","",IF(VALUE(FIXED(P_21号様式!I113,0,TRUE))&lt;&gt;P_21号様式!I113,RIGHT(FIXED(P_21号様式!I113,3,FALSE),4),""))</f>
        <v/>
      </c>
      <c r="N149" s="29" t="str">
        <f>IF(P_21号様式!J113&lt;&gt; "",TEXT(INT(P_21号様式!J113),"#,##0"),"")</f>
        <v/>
      </c>
      <c r="O149" s="30" t="str">
        <f>IF(P_21号様式!J113= "","",IF(VALUE(FIXED(P_21号様式!J113,0,TRUE))&lt;&gt;P_21号様式!J113,RIGHT(FIXED(P_21号様式!J113,3,FALSE),4),""))</f>
        <v/>
      </c>
      <c r="P149" s="29" t="str">
        <f>IF(P_21号様式!K113&lt;&gt; "",TEXT(INT(P_21号様式!K113),"#,##0"),"")</f>
        <v/>
      </c>
      <c r="Q149" s="30" t="str">
        <f>IF(P_21号様式!K113= "","",IF(VALUE(FIXED(P_21号様式!K113,0,TRUE))&lt;&gt;P_21号様式!K113,RIGHT(FIXED(P_21号様式!K113,3,FALSE),4),""))</f>
        <v/>
      </c>
      <c r="R149" s="29" t="str">
        <f>IF(P_21号様式!L113&lt;&gt; "",TEXT(INT(P_21号様式!L113),"#,##0"),"")</f>
        <v/>
      </c>
      <c r="S149" s="30" t="str">
        <f>IF(P_21号様式!L113= "","",IF(VALUE(FIXED(P_21号様式!L113,0,TRUE))&lt;&gt;P_21号様式!L113,RIGHT(FIXED(P_21号様式!L113,3,FALSE),4),""))</f>
        <v/>
      </c>
      <c r="T149" s="42" t="str">
        <f>IF(P_21号様式!M113="","",P_21号様式!M113)</f>
        <v/>
      </c>
      <c r="U149" s="43"/>
      <c r="V149" s="44" t="str">
        <f>IF(P_21号様式!N113="","",P_21号様式!N113)</f>
        <v/>
      </c>
      <c r="W149" s="45"/>
    </row>
    <row r="150" spans="1:23" s="12" customFormat="1" ht="12.75" customHeight="1" x14ac:dyDescent="0.15">
      <c r="A150" s="61" t="str">
        <f>IF(P_21号様式!C114="","",P_21号様式!C114)</f>
        <v/>
      </c>
      <c r="B150" s="61"/>
      <c r="C150" s="10" t="str">
        <f>IF(P_21号様式!D114="","",P_21号様式!D114)</f>
        <v/>
      </c>
      <c r="D150" s="29" t="str">
        <f>IF(P_21号様式!E114&lt;&gt; "",TEXT(INT(P_21号様式!E114),"#,##0"),"")</f>
        <v/>
      </c>
      <c r="E150" s="30" t="str">
        <f>IF(P_21号様式!E114= "","",IF(VALUE(FIXED(P_21号様式!E114,0,TRUE))&lt;&gt;P_21号様式!E114,RIGHT(FIXED(P_21号様式!E114,3,FALSE),4),""))</f>
        <v/>
      </c>
      <c r="F150" s="29" t="str">
        <f>IF(P_21号様式!F114&lt;&gt; "",TEXT(INT(P_21号様式!F114),"#,##0"),"")</f>
        <v/>
      </c>
      <c r="G150" s="30" t="str">
        <f>IF(P_21号様式!F114= "","",IF(VALUE(FIXED(P_21号様式!F114,0,TRUE))&lt;&gt;P_21号様式!F114,RIGHT(FIXED(P_21号様式!F114,3,FALSE),4),""))</f>
        <v/>
      </c>
      <c r="H150" s="29" t="str">
        <f>IF(P_21号様式!G114&lt;&gt; "",TEXT(INT(P_21号様式!G114),"#,##0"),"")</f>
        <v/>
      </c>
      <c r="I150" s="30" t="str">
        <f>IF(P_21号様式!G114= "","",IF(VALUE(FIXED(P_21号様式!G114,0,TRUE))&lt;&gt;P_21号様式!G114,RIGHT(FIXED(P_21号様式!G114,3,FALSE),4),""))</f>
        <v/>
      </c>
      <c r="J150" s="29" t="str">
        <f>IF(P_21号様式!H114&lt;&gt; "",TEXT(INT(P_21号様式!H114),"#,##0"),"")</f>
        <v/>
      </c>
      <c r="K150" s="30" t="str">
        <f>IF(P_21号様式!H114= "","",IF(VALUE(FIXED(P_21号様式!H114,0,TRUE))&lt;&gt;P_21号様式!H114,RIGHT(FIXED(P_21号様式!H114,3,FALSE),4),""))</f>
        <v/>
      </c>
      <c r="L150" s="29" t="str">
        <f>IF(P_21号様式!I114&lt;&gt; "",TEXT(INT(P_21号様式!I114),"#,##0"),"")</f>
        <v/>
      </c>
      <c r="M150" s="30" t="str">
        <f>IF(P_21号様式!I114= "","",IF(VALUE(FIXED(P_21号様式!I114,0,TRUE))&lt;&gt;P_21号様式!I114,RIGHT(FIXED(P_21号様式!I114,3,FALSE),4),""))</f>
        <v/>
      </c>
      <c r="N150" s="29" t="str">
        <f>IF(P_21号様式!J114&lt;&gt; "",TEXT(INT(P_21号様式!J114),"#,##0"),"")</f>
        <v/>
      </c>
      <c r="O150" s="30" t="str">
        <f>IF(P_21号様式!J114= "","",IF(VALUE(FIXED(P_21号様式!J114,0,TRUE))&lt;&gt;P_21号様式!J114,RIGHT(FIXED(P_21号様式!J114,3,FALSE),4),""))</f>
        <v/>
      </c>
      <c r="P150" s="29" t="str">
        <f>IF(P_21号様式!K114&lt;&gt; "",TEXT(INT(P_21号様式!K114),"#,##0"),"")</f>
        <v/>
      </c>
      <c r="Q150" s="30" t="str">
        <f>IF(P_21号様式!K114= "","",IF(VALUE(FIXED(P_21号様式!K114,0,TRUE))&lt;&gt;P_21号様式!K114,RIGHT(FIXED(P_21号様式!K114,3,FALSE),4),""))</f>
        <v/>
      </c>
      <c r="R150" s="29" t="str">
        <f>IF(P_21号様式!L114&lt;&gt; "",TEXT(INT(P_21号様式!L114),"#,##0"),"")</f>
        <v/>
      </c>
      <c r="S150" s="30" t="str">
        <f>IF(P_21号様式!L114= "","",IF(VALUE(FIXED(P_21号様式!L114,0,TRUE))&lt;&gt;P_21号様式!L114,RIGHT(FIXED(P_21号様式!L114,3,FALSE),4),""))</f>
        <v/>
      </c>
      <c r="T150" s="42" t="str">
        <f>IF(P_21号様式!M114="","",P_21号様式!M114)</f>
        <v/>
      </c>
      <c r="U150" s="43"/>
      <c r="V150" s="44" t="str">
        <f>IF(P_21号様式!N114="","",P_21号様式!N114)</f>
        <v/>
      </c>
      <c r="W150" s="45"/>
    </row>
    <row r="151" spans="1:23" s="12" customFormat="1" ht="12.75" customHeight="1" x14ac:dyDescent="0.15">
      <c r="A151" s="61" t="str">
        <f>IF(P_21号様式!C115="","",P_21号様式!C115)</f>
        <v/>
      </c>
      <c r="B151" s="61"/>
      <c r="C151" s="10" t="str">
        <f>IF(P_21号様式!D115="","",P_21号様式!D115)</f>
        <v/>
      </c>
      <c r="D151" s="29" t="str">
        <f>IF(P_21号様式!E115&lt;&gt; "",TEXT(INT(P_21号様式!E115),"#,##0"),"")</f>
        <v/>
      </c>
      <c r="E151" s="30" t="str">
        <f>IF(P_21号様式!E115= "","",IF(VALUE(FIXED(P_21号様式!E115,0,TRUE))&lt;&gt;P_21号様式!E115,RIGHT(FIXED(P_21号様式!E115,3,FALSE),4),""))</f>
        <v/>
      </c>
      <c r="F151" s="29" t="str">
        <f>IF(P_21号様式!F115&lt;&gt; "",TEXT(INT(P_21号様式!F115),"#,##0"),"")</f>
        <v/>
      </c>
      <c r="G151" s="30" t="str">
        <f>IF(P_21号様式!F115= "","",IF(VALUE(FIXED(P_21号様式!F115,0,TRUE))&lt;&gt;P_21号様式!F115,RIGHT(FIXED(P_21号様式!F115,3,FALSE),4),""))</f>
        <v/>
      </c>
      <c r="H151" s="29" t="str">
        <f>IF(P_21号様式!G115&lt;&gt; "",TEXT(INT(P_21号様式!G115),"#,##0"),"")</f>
        <v/>
      </c>
      <c r="I151" s="30" t="str">
        <f>IF(P_21号様式!G115= "","",IF(VALUE(FIXED(P_21号様式!G115,0,TRUE))&lt;&gt;P_21号様式!G115,RIGHT(FIXED(P_21号様式!G115,3,FALSE),4),""))</f>
        <v/>
      </c>
      <c r="J151" s="29" t="str">
        <f>IF(P_21号様式!H115&lt;&gt; "",TEXT(INT(P_21号様式!H115),"#,##0"),"")</f>
        <v/>
      </c>
      <c r="K151" s="30" t="str">
        <f>IF(P_21号様式!H115= "","",IF(VALUE(FIXED(P_21号様式!H115,0,TRUE))&lt;&gt;P_21号様式!H115,RIGHT(FIXED(P_21号様式!H115,3,FALSE),4),""))</f>
        <v/>
      </c>
      <c r="L151" s="29" t="str">
        <f>IF(P_21号様式!I115&lt;&gt; "",TEXT(INT(P_21号様式!I115),"#,##0"),"")</f>
        <v/>
      </c>
      <c r="M151" s="30" t="str">
        <f>IF(P_21号様式!I115= "","",IF(VALUE(FIXED(P_21号様式!I115,0,TRUE))&lt;&gt;P_21号様式!I115,RIGHT(FIXED(P_21号様式!I115,3,FALSE),4),""))</f>
        <v/>
      </c>
      <c r="N151" s="29" t="str">
        <f>IF(P_21号様式!J115&lt;&gt; "",TEXT(INT(P_21号様式!J115),"#,##0"),"")</f>
        <v/>
      </c>
      <c r="O151" s="30" t="str">
        <f>IF(P_21号様式!J115= "","",IF(VALUE(FIXED(P_21号様式!J115,0,TRUE))&lt;&gt;P_21号様式!J115,RIGHT(FIXED(P_21号様式!J115,3,FALSE),4),""))</f>
        <v/>
      </c>
      <c r="P151" s="29" t="str">
        <f>IF(P_21号様式!K115&lt;&gt; "",TEXT(INT(P_21号様式!K115),"#,##0"),"")</f>
        <v/>
      </c>
      <c r="Q151" s="30" t="str">
        <f>IF(P_21号様式!K115= "","",IF(VALUE(FIXED(P_21号様式!K115,0,TRUE))&lt;&gt;P_21号様式!K115,RIGHT(FIXED(P_21号様式!K115,3,FALSE),4),""))</f>
        <v/>
      </c>
      <c r="R151" s="29" t="str">
        <f>IF(P_21号様式!L115&lt;&gt; "",TEXT(INT(P_21号様式!L115),"#,##0"),"")</f>
        <v/>
      </c>
      <c r="S151" s="30" t="str">
        <f>IF(P_21号様式!L115= "","",IF(VALUE(FIXED(P_21号様式!L115,0,TRUE))&lt;&gt;P_21号様式!L115,RIGHT(FIXED(P_21号様式!L115,3,FALSE),4),""))</f>
        <v/>
      </c>
      <c r="T151" s="42" t="str">
        <f>IF(P_21号様式!M115="","",P_21号様式!M115)</f>
        <v/>
      </c>
      <c r="U151" s="43"/>
      <c r="V151" s="44" t="str">
        <f>IF(P_21号様式!N115="","",P_21号様式!N115)</f>
        <v/>
      </c>
      <c r="W151" s="45"/>
    </row>
    <row r="152" spans="1:23" s="12" customFormat="1" ht="12.75" customHeight="1" x14ac:dyDescent="0.15">
      <c r="A152" s="61" t="str">
        <f>IF(P_21号様式!C116="","",P_21号様式!C116)</f>
        <v/>
      </c>
      <c r="B152" s="61"/>
      <c r="C152" s="10" t="str">
        <f>IF(P_21号様式!D116="","",P_21号様式!D116)</f>
        <v/>
      </c>
      <c r="D152" s="29" t="str">
        <f>IF(P_21号様式!E116&lt;&gt; "",TEXT(INT(P_21号様式!E116),"#,##0"),"")</f>
        <v/>
      </c>
      <c r="E152" s="30" t="str">
        <f>IF(P_21号様式!E116= "","",IF(VALUE(FIXED(P_21号様式!E116,0,TRUE))&lt;&gt;P_21号様式!E116,RIGHT(FIXED(P_21号様式!E116,3,FALSE),4),""))</f>
        <v/>
      </c>
      <c r="F152" s="29" t="str">
        <f>IF(P_21号様式!F116&lt;&gt; "",TEXT(INT(P_21号様式!F116),"#,##0"),"")</f>
        <v/>
      </c>
      <c r="G152" s="30" t="str">
        <f>IF(P_21号様式!F116= "","",IF(VALUE(FIXED(P_21号様式!F116,0,TRUE))&lt;&gt;P_21号様式!F116,RIGHT(FIXED(P_21号様式!F116,3,FALSE),4),""))</f>
        <v/>
      </c>
      <c r="H152" s="29" t="str">
        <f>IF(P_21号様式!G116&lt;&gt; "",TEXT(INT(P_21号様式!G116),"#,##0"),"")</f>
        <v/>
      </c>
      <c r="I152" s="30" t="str">
        <f>IF(P_21号様式!G116= "","",IF(VALUE(FIXED(P_21号様式!G116,0,TRUE))&lt;&gt;P_21号様式!G116,RIGHT(FIXED(P_21号様式!G116,3,FALSE),4),""))</f>
        <v/>
      </c>
      <c r="J152" s="29" t="str">
        <f>IF(P_21号様式!H116&lt;&gt; "",TEXT(INT(P_21号様式!H116),"#,##0"),"")</f>
        <v/>
      </c>
      <c r="K152" s="30" t="str">
        <f>IF(P_21号様式!H116= "","",IF(VALUE(FIXED(P_21号様式!H116,0,TRUE))&lt;&gt;P_21号様式!H116,RIGHT(FIXED(P_21号様式!H116,3,FALSE),4),""))</f>
        <v/>
      </c>
      <c r="L152" s="29" t="str">
        <f>IF(P_21号様式!I116&lt;&gt; "",TEXT(INT(P_21号様式!I116),"#,##0"),"")</f>
        <v/>
      </c>
      <c r="M152" s="30" t="str">
        <f>IF(P_21号様式!I116= "","",IF(VALUE(FIXED(P_21号様式!I116,0,TRUE))&lt;&gt;P_21号様式!I116,RIGHT(FIXED(P_21号様式!I116,3,FALSE),4),""))</f>
        <v/>
      </c>
      <c r="N152" s="29" t="str">
        <f>IF(P_21号様式!J116&lt;&gt; "",TEXT(INT(P_21号様式!J116),"#,##0"),"")</f>
        <v/>
      </c>
      <c r="O152" s="30" t="str">
        <f>IF(P_21号様式!J116= "","",IF(VALUE(FIXED(P_21号様式!J116,0,TRUE))&lt;&gt;P_21号様式!J116,RIGHT(FIXED(P_21号様式!J116,3,FALSE),4),""))</f>
        <v/>
      </c>
      <c r="P152" s="29" t="str">
        <f>IF(P_21号様式!K116&lt;&gt; "",TEXT(INT(P_21号様式!K116),"#,##0"),"")</f>
        <v/>
      </c>
      <c r="Q152" s="30" t="str">
        <f>IF(P_21号様式!K116= "","",IF(VALUE(FIXED(P_21号様式!K116,0,TRUE))&lt;&gt;P_21号様式!K116,RIGHT(FIXED(P_21号様式!K116,3,FALSE),4),""))</f>
        <v/>
      </c>
      <c r="R152" s="29" t="str">
        <f>IF(P_21号様式!L116&lt;&gt; "",TEXT(INT(P_21号様式!L116),"#,##0"),"")</f>
        <v/>
      </c>
      <c r="S152" s="30" t="str">
        <f>IF(P_21号様式!L116= "","",IF(VALUE(FIXED(P_21号様式!L116,0,TRUE))&lt;&gt;P_21号様式!L116,RIGHT(FIXED(P_21号様式!L116,3,FALSE),4),""))</f>
        <v/>
      </c>
      <c r="T152" s="42" t="str">
        <f>IF(P_21号様式!M116="","",P_21号様式!M116)</f>
        <v/>
      </c>
      <c r="U152" s="43"/>
      <c r="V152" s="44" t="str">
        <f>IF(P_21号様式!N116="","",P_21号様式!N116)</f>
        <v/>
      </c>
      <c r="W152" s="45"/>
    </row>
    <row r="153" spans="1:23" s="12" customFormat="1" ht="12.75" customHeight="1" x14ac:dyDescent="0.15">
      <c r="A153" s="61" t="str">
        <f>IF(P_21号様式!C117="","",P_21号様式!C117)</f>
        <v/>
      </c>
      <c r="B153" s="61"/>
      <c r="C153" s="10" t="str">
        <f>IF(P_21号様式!D117="","",P_21号様式!D117)</f>
        <v/>
      </c>
      <c r="D153" s="29" t="str">
        <f>IF(P_21号様式!E117&lt;&gt; "",TEXT(INT(P_21号様式!E117),"#,##0"),"")</f>
        <v/>
      </c>
      <c r="E153" s="30" t="str">
        <f>IF(P_21号様式!E117= "","",IF(VALUE(FIXED(P_21号様式!E117,0,TRUE))&lt;&gt;P_21号様式!E117,RIGHT(FIXED(P_21号様式!E117,3,FALSE),4),""))</f>
        <v/>
      </c>
      <c r="F153" s="29" t="str">
        <f>IF(P_21号様式!F117&lt;&gt; "",TEXT(INT(P_21号様式!F117),"#,##0"),"")</f>
        <v/>
      </c>
      <c r="G153" s="30" t="str">
        <f>IF(P_21号様式!F117= "","",IF(VALUE(FIXED(P_21号様式!F117,0,TRUE))&lt;&gt;P_21号様式!F117,RIGHT(FIXED(P_21号様式!F117,3,FALSE),4),""))</f>
        <v/>
      </c>
      <c r="H153" s="29" t="str">
        <f>IF(P_21号様式!G117&lt;&gt; "",TEXT(INT(P_21号様式!G117),"#,##0"),"")</f>
        <v/>
      </c>
      <c r="I153" s="30" t="str">
        <f>IF(P_21号様式!G117= "","",IF(VALUE(FIXED(P_21号様式!G117,0,TRUE))&lt;&gt;P_21号様式!G117,RIGHT(FIXED(P_21号様式!G117,3,FALSE),4),""))</f>
        <v/>
      </c>
      <c r="J153" s="29" t="str">
        <f>IF(P_21号様式!H117&lt;&gt; "",TEXT(INT(P_21号様式!H117),"#,##0"),"")</f>
        <v/>
      </c>
      <c r="K153" s="30" t="str">
        <f>IF(P_21号様式!H117= "","",IF(VALUE(FIXED(P_21号様式!H117,0,TRUE))&lt;&gt;P_21号様式!H117,RIGHT(FIXED(P_21号様式!H117,3,FALSE),4),""))</f>
        <v/>
      </c>
      <c r="L153" s="29" t="str">
        <f>IF(P_21号様式!I117&lt;&gt; "",TEXT(INT(P_21号様式!I117),"#,##0"),"")</f>
        <v/>
      </c>
      <c r="M153" s="30" t="str">
        <f>IF(P_21号様式!I117= "","",IF(VALUE(FIXED(P_21号様式!I117,0,TRUE))&lt;&gt;P_21号様式!I117,RIGHT(FIXED(P_21号様式!I117,3,FALSE),4),""))</f>
        <v/>
      </c>
      <c r="N153" s="29" t="str">
        <f>IF(P_21号様式!J117&lt;&gt; "",TEXT(INT(P_21号様式!J117),"#,##0"),"")</f>
        <v/>
      </c>
      <c r="O153" s="30" t="str">
        <f>IF(P_21号様式!J117= "","",IF(VALUE(FIXED(P_21号様式!J117,0,TRUE))&lt;&gt;P_21号様式!J117,RIGHT(FIXED(P_21号様式!J117,3,FALSE),4),""))</f>
        <v/>
      </c>
      <c r="P153" s="29" t="str">
        <f>IF(P_21号様式!K117&lt;&gt; "",TEXT(INT(P_21号様式!K117),"#,##0"),"")</f>
        <v/>
      </c>
      <c r="Q153" s="30" t="str">
        <f>IF(P_21号様式!K117= "","",IF(VALUE(FIXED(P_21号様式!K117,0,TRUE))&lt;&gt;P_21号様式!K117,RIGHT(FIXED(P_21号様式!K117,3,FALSE),4),""))</f>
        <v/>
      </c>
      <c r="R153" s="29" t="str">
        <f>IF(P_21号様式!L117&lt;&gt; "",TEXT(INT(P_21号様式!L117),"#,##0"),"")</f>
        <v/>
      </c>
      <c r="S153" s="30" t="str">
        <f>IF(P_21号様式!L117= "","",IF(VALUE(FIXED(P_21号様式!L117,0,TRUE))&lt;&gt;P_21号様式!L117,RIGHT(FIXED(P_21号様式!L117,3,FALSE),4),""))</f>
        <v/>
      </c>
      <c r="T153" s="42" t="str">
        <f>IF(P_21号様式!M117="","",P_21号様式!M117)</f>
        <v/>
      </c>
      <c r="U153" s="43"/>
      <c r="V153" s="44" t="str">
        <f>IF(P_21号様式!N117="","",P_21号様式!N117)</f>
        <v/>
      </c>
      <c r="W153" s="45"/>
    </row>
    <row r="154" spans="1:23" s="12" customFormat="1" ht="12.75" customHeight="1" x14ac:dyDescent="0.15">
      <c r="A154" s="61" t="str">
        <f>IF(P_21号様式!C118="","",P_21号様式!C118)</f>
        <v/>
      </c>
      <c r="B154" s="61"/>
      <c r="C154" s="10" t="str">
        <f>IF(P_21号様式!D118="","",P_21号様式!D118)</f>
        <v/>
      </c>
      <c r="D154" s="29" t="str">
        <f>IF(P_21号様式!E118&lt;&gt; "",TEXT(INT(P_21号様式!E118),"#,##0"),"")</f>
        <v/>
      </c>
      <c r="E154" s="30" t="str">
        <f>IF(P_21号様式!E118= "","",IF(VALUE(FIXED(P_21号様式!E118,0,TRUE))&lt;&gt;P_21号様式!E118,RIGHT(FIXED(P_21号様式!E118,3,FALSE),4),""))</f>
        <v/>
      </c>
      <c r="F154" s="29" t="str">
        <f>IF(P_21号様式!F118&lt;&gt; "",TEXT(INT(P_21号様式!F118),"#,##0"),"")</f>
        <v/>
      </c>
      <c r="G154" s="30" t="str">
        <f>IF(P_21号様式!F118= "","",IF(VALUE(FIXED(P_21号様式!F118,0,TRUE))&lt;&gt;P_21号様式!F118,RIGHT(FIXED(P_21号様式!F118,3,FALSE),4),""))</f>
        <v/>
      </c>
      <c r="H154" s="29" t="str">
        <f>IF(P_21号様式!G118&lt;&gt; "",TEXT(INT(P_21号様式!G118),"#,##0"),"")</f>
        <v/>
      </c>
      <c r="I154" s="30" t="str">
        <f>IF(P_21号様式!G118= "","",IF(VALUE(FIXED(P_21号様式!G118,0,TRUE))&lt;&gt;P_21号様式!G118,RIGHT(FIXED(P_21号様式!G118,3,FALSE),4),""))</f>
        <v/>
      </c>
      <c r="J154" s="29" t="str">
        <f>IF(P_21号様式!H118&lt;&gt; "",TEXT(INT(P_21号様式!H118),"#,##0"),"")</f>
        <v/>
      </c>
      <c r="K154" s="30" t="str">
        <f>IF(P_21号様式!H118= "","",IF(VALUE(FIXED(P_21号様式!H118,0,TRUE))&lt;&gt;P_21号様式!H118,RIGHT(FIXED(P_21号様式!H118,3,FALSE),4),""))</f>
        <v/>
      </c>
      <c r="L154" s="29" t="str">
        <f>IF(P_21号様式!I118&lt;&gt; "",TEXT(INT(P_21号様式!I118),"#,##0"),"")</f>
        <v/>
      </c>
      <c r="M154" s="30" t="str">
        <f>IF(P_21号様式!I118= "","",IF(VALUE(FIXED(P_21号様式!I118,0,TRUE))&lt;&gt;P_21号様式!I118,RIGHT(FIXED(P_21号様式!I118,3,FALSE),4),""))</f>
        <v/>
      </c>
      <c r="N154" s="29" t="str">
        <f>IF(P_21号様式!J118&lt;&gt; "",TEXT(INT(P_21号様式!J118),"#,##0"),"")</f>
        <v/>
      </c>
      <c r="O154" s="30" t="str">
        <f>IF(P_21号様式!J118= "","",IF(VALUE(FIXED(P_21号様式!J118,0,TRUE))&lt;&gt;P_21号様式!J118,RIGHT(FIXED(P_21号様式!J118,3,FALSE),4),""))</f>
        <v/>
      </c>
      <c r="P154" s="29" t="str">
        <f>IF(P_21号様式!K118&lt;&gt; "",TEXT(INT(P_21号様式!K118),"#,##0"),"")</f>
        <v/>
      </c>
      <c r="Q154" s="30" t="str">
        <f>IF(P_21号様式!K118= "","",IF(VALUE(FIXED(P_21号様式!K118,0,TRUE))&lt;&gt;P_21号様式!K118,RIGHT(FIXED(P_21号様式!K118,3,FALSE),4),""))</f>
        <v/>
      </c>
      <c r="R154" s="29" t="str">
        <f>IF(P_21号様式!L118&lt;&gt; "",TEXT(INT(P_21号様式!L118),"#,##0"),"")</f>
        <v/>
      </c>
      <c r="S154" s="30" t="str">
        <f>IF(P_21号様式!L118= "","",IF(VALUE(FIXED(P_21号様式!L118,0,TRUE))&lt;&gt;P_21号様式!L118,RIGHT(FIXED(P_21号様式!L118,3,FALSE),4),""))</f>
        <v/>
      </c>
      <c r="T154" s="42" t="str">
        <f>IF(P_21号様式!M118="","",P_21号様式!M118)</f>
        <v/>
      </c>
      <c r="U154" s="43"/>
      <c r="V154" s="44" t="str">
        <f>IF(P_21号様式!N118="","",P_21号様式!N118)</f>
        <v/>
      </c>
      <c r="W154" s="45"/>
    </row>
    <row r="155" spans="1:23" s="12" customFormat="1" ht="12.75" customHeight="1" x14ac:dyDescent="0.15">
      <c r="A155" s="61" t="str">
        <f>IF(P_21号様式!C119="","",P_21号様式!C119)</f>
        <v/>
      </c>
      <c r="B155" s="61"/>
      <c r="C155" s="10" t="str">
        <f>IF(P_21号様式!D119="","",P_21号様式!D119)</f>
        <v/>
      </c>
      <c r="D155" s="29" t="str">
        <f>IF(P_21号様式!E119&lt;&gt; "",TEXT(INT(P_21号様式!E119),"#,##0"),"")</f>
        <v/>
      </c>
      <c r="E155" s="30" t="str">
        <f>IF(P_21号様式!E119= "","",IF(VALUE(FIXED(P_21号様式!E119,0,TRUE))&lt;&gt;P_21号様式!E119,RIGHT(FIXED(P_21号様式!E119,3,FALSE),4),""))</f>
        <v/>
      </c>
      <c r="F155" s="29" t="str">
        <f>IF(P_21号様式!F119&lt;&gt; "",TEXT(INT(P_21号様式!F119),"#,##0"),"")</f>
        <v/>
      </c>
      <c r="G155" s="30" t="str">
        <f>IF(P_21号様式!F119= "","",IF(VALUE(FIXED(P_21号様式!F119,0,TRUE))&lt;&gt;P_21号様式!F119,RIGHT(FIXED(P_21号様式!F119,3,FALSE),4),""))</f>
        <v/>
      </c>
      <c r="H155" s="29" t="str">
        <f>IF(P_21号様式!G119&lt;&gt; "",TEXT(INT(P_21号様式!G119),"#,##0"),"")</f>
        <v/>
      </c>
      <c r="I155" s="30" t="str">
        <f>IF(P_21号様式!G119= "","",IF(VALUE(FIXED(P_21号様式!G119,0,TRUE))&lt;&gt;P_21号様式!G119,RIGHT(FIXED(P_21号様式!G119,3,FALSE),4),""))</f>
        <v/>
      </c>
      <c r="J155" s="29" t="str">
        <f>IF(P_21号様式!H119&lt;&gt; "",TEXT(INT(P_21号様式!H119),"#,##0"),"")</f>
        <v/>
      </c>
      <c r="K155" s="30" t="str">
        <f>IF(P_21号様式!H119= "","",IF(VALUE(FIXED(P_21号様式!H119,0,TRUE))&lt;&gt;P_21号様式!H119,RIGHT(FIXED(P_21号様式!H119,3,FALSE),4),""))</f>
        <v/>
      </c>
      <c r="L155" s="29" t="str">
        <f>IF(P_21号様式!I119&lt;&gt; "",TEXT(INT(P_21号様式!I119),"#,##0"),"")</f>
        <v/>
      </c>
      <c r="M155" s="30" t="str">
        <f>IF(P_21号様式!I119= "","",IF(VALUE(FIXED(P_21号様式!I119,0,TRUE))&lt;&gt;P_21号様式!I119,RIGHT(FIXED(P_21号様式!I119,3,FALSE),4),""))</f>
        <v/>
      </c>
      <c r="N155" s="29" t="str">
        <f>IF(P_21号様式!J119&lt;&gt; "",TEXT(INT(P_21号様式!J119),"#,##0"),"")</f>
        <v/>
      </c>
      <c r="O155" s="30" t="str">
        <f>IF(P_21号様式!J119= "","",IF(VALUE(FIXED(P_21号様式!J119,0,TRUE))&lt;&gt;P_21号様式!J119,RIGHT(FIXED(P_21号様式!J119,3,FALSE),4),""))</f>
        <v/>
      </c>
      <c r="P155" s="29" t="str">
        <f>IF(P_21号様式!K119&lt;&gt; "",TEXT(INT(P_21号様式!K119),"#,##0"),"")</f>
        <v/>
      </c>
      <c r="Q155" s="30" t="str">
        <f>IF(P_21号様式!K119= "","",IF(VALUE(FIXED(P_21号様式!K119,0,TRUE))&lt;&gt;P_21号様式!K119,RIGHT(FIXED(P_21号様式!K119,3,FALSE),4),""))</f>
        <v/>
      </c>
      <c r="R155" s="29" t="str">
        <f>IF(P_21号様式!L119&lt;&gt; "",TEXT(INT(P_21号様式!L119),"#,##0"),"")</f>
        <v/>
      </c>
      <c r="S155" s="30" t="str">
        <f>IF(P_21号様式!L119= "","",IF(VALUE(FIXED(P_21号様式!L119,0,TRUE))&lt;&gt;P_21号様式!L119,RIGHT(FIXED(P_21号様式!L119,3,FALSE),4),""))</f>
        <v/>
      </c>
      <c r="T155" s="42" t="str">
        <f>IF(P_21号様式!M119="","",P_21号様式!M119)</f>
        <v/>
      </c>
      <c r="U155" s="43"/>
      <c r="V155" s="44" t="str">
        <f>IF(P_21号様式!N119="","",P_21号様式!N119)</f>
        <v/>
      </c>
      <c r="W155" s="45"/>
    </row>
    <row r="156" spans="1:23" s="12" customFormat="1" ht="12.75" customHeight="1" x14ac:dyDescent="0.15">
      <c r="A156" s="61" t="str">
        <f>IF(P_21号様式!C120="","",P_21号様式!C120)</f>
        <v/>
      </c>
      <c r="B156" s="61"/>
      <c r="C156" s="10" t="str">
        <f>IF(P_21号様式!D120="","",P_21号様式!D120)</f>
        <v/>
      </c>
      <c r="D156" s="29" t="str">
        <f>IF(P_21号様式!E120&lt;&gt; "",TEXT(INT(P_21号様式!E120),"#,##0"),"")</f>
        <v/>
      </c>
      <c r="E156" s="30" t="str">
        <f>IF(P_21号様式!E120= "","",IF(VALUE(FIXED(P_21号様式!E120,0,TRUE))&lt;&gt;P_21号様式!E120,RIGHT(FIXED(P_21号様式!E120,3,FALSE),4),""))</f>
        <v/>
      </c>
      <c r="F156" s="29" t="str">
        <f>IF(P_21号様式!F120&lt;&gt; "",TEXT(INT(P_21号様式!F120),"#,##0"),"")</f>
        <v/>
      </c>
      <c r="G156" s="30" t="str">
        <f>IF(P_21号様式!F120= "","",IF(VALUE(FIXED(P_21号様式!F120,0,TRUE))&lt;&gt;P_21号様式!F120,RIGHT(FIXED(P_21号様式!F120,3,FALSE),4),""))</f>
        <v/>
      </c>
      <c r="H156" s="29" t="str">
        <f>IF(P_21号様式!G120&lt;&gt; "",TEXT(INT(P_21号様式!G120),"#,##0"),"")</f>
        <v/>
      </c>
      <c r="I156" s="30" t="str">
        <f>IF(P_21号様式!G120= "","",IF(VALUE(FIXED(P_21号様式!G120,0,TRUE))&lt;&gt;P_21号様式!G120,RIGHT(FIXED(P_21号様式!G120,3,FALSE),4),""))</f>
        <v/>
      </c>
      <c r="J156" s="29" t="str">
        <f>IF(P_21号様式!H120&lt;&gt; "",TEXT(INT(P_21号様式!H120),"#,##0"),"")</f>
        <v/>
      </c>
      <c r="K156" s="30" t="str">
        <f>IF(P_21号様式!H120= "","",IF(VALUE(FIXED(P_21号様式!H120,0,TRUE))&lt;&gt;P_21号様式!H120,RIGHT(FIXED(P_21号様式!H120,3,FALSE),4),""))</f>
        <v/>
      </c>
      <c r="L156" s="29" t="str">
        <f>IF(P_21号様式!I120&lt;&gt; "",TEXT(INT(P_21号様式!I120),"#,##0"),"")</f>
        <v/>
      </c>
      <c r="M156" s="30" t="str">
        <f>IF(P_21号様式!I120= "","",IF(VALUE(FIXED(P_21号様式!I120,0,TRUE))&lt;&gt;P_21号様式!I120,RIGHT(FIXED(P_21号様式!I120,3,FALSE),4),""))</f>
        <v/>
      </c>
      <c r="N156" s="29" t="str">
        <f>IF(P_21号様式!J120&lt;&gt; "",TEXT(INT(P_21号様式!J120),"#,##0"),"")</f>
        <v/>
      </c>
      <c r="O156" s="30" t="str">
        <f>IF(P_21号様式!J120= "","",IF(VALUE(FIXED(P_21号様式!J120,0,TRUE))&lt;&gt;P_21号様式!J120,RIGHT(FIXED(P_21号様式!J120,3,FALSE),4),""))</f>
        <v/>
      </c>
      <c r="P156" s="29" t="str">
        <f>IF(P_21号様式!K120&lt;&gt; "",TEXT(INT(P_21号様式!K120),"#,##0"),"")</f>
        <v/>
      </c>
      <c r="Q156" s="30" t="str">
        <f>IF(P_21号様式!K120= "","",IF(VALUE(FIXED(P_21号様式!K120,0,TRUE))&lt;&gt;P_21号様式!K120,RIGHT(FIXED(P_21号様式!K120,3,FALSE),4),""))</f>
        <v/>
      </c>
      <c r="R156" s="29" t="str">
        <f>IF(P_21号様式!L120&lt;&gt; "",TEXT(INT(P_21号様式!L120),"#,##0"),"")</f>
        <v/>
      </c>
      <c r="S156" s="30" t="str">
        <f>IF(P_21号様式!L120= "","",IF(VALUE(FIXED(P_21号様式!L120,0,TRUE))&lt;&gt;P_21号様式!L120,RIGHT(FIXED(P_21号様式!L120,3,FALSE),4),""))</f>
        <v/>
      </c>
      <c r="T156" s="42" t="str">
        <f>IF(P_21号様式!M120="","",P_21号様式!M120)</f>
        <v/>
      </c>
      <c r="U156" s="43"/>
      <c r="V156" s="44" t="str">
        <f>IF(P_21号様式!N120="","",P_21号様式!N120)</f>
        <v/>
      </c>
      <c r="W156" s="45"/>
    </row>
    <row r="157" spans="1:23" s="12" customFormat="1" ht="12.75" customHeight="1" x14ac:dyDescent="0.15">
      <c r="A157" s="61" t="str">
        <f>IF(P_21号様式!C121="","",P_21号様式!C121)</f>
        <v/>
      </c>
      <c r="B157" s="61"/>
      <c r="C157" s="10" t="str">
        <f>IF(P_21号様式!D121="","",P_21号様式!D121)</f>
        <v/>
      </c>
      <c r="D157" s="29" t="str">
        <f>IF(P_21号様式!E121&lt;&gt; "",TEXT(INT(P_21号様式!E121),"#,##0"),"")</f>
        <v/>
      </c>
      <c r="E157" s="30" t="str">
        <f>IF(P_21号様式!E121= "","",IF(VALUE(FIXED(P_21号様式!E121,0,TRUE))&lt;&gt;P_21号様式!E121,RIGHT(FIXED(P_21号様式!E121,3,FALSE),4),""))</f>
        <v/>
      </c>
      <c r="F157" s="29" t="str">
        <f>IF(P_21号様式!F121&lt;&gt; "",TEXT(INT(P_21号様式!F121),"#,##0"),"")</f>
        <v/>
      </c>
      <c r="G157" s="30" t="str">
        <f>IF(P_21号様式!F121= "","",IF(VALUE(FIXED(P_21号様式!F121,0,TRUE))&lt;&gt;P_21号様式!F121,RIGHT(FIXED(P_21号様式!F121,3,FALSE),4),""))</f>
        <v/>
      </c>
      <c r="H157" s="29" t="str">
        <f>IF(P_21号様式!G121&lt;&gt; "",TEXT(INT(P_21号様式!G121),"#,##0"),"")</f>
        <v/>
      </c>
      <c r="I157" s="30" t="str">
        <f>IF(P_21号様式!G121= "","",IF(VALUE(FIXED(P_21号様式!G121,0,TRUE))&lt;&gt;P_21号様式!G121,RIGHT(FIXED(P_21号様式!G121,3,FALSE),4),""))</f>
        <v/>
      </c>
      <c r="J157" s="29" t="str">
        <f>IF(P_21号様式!H121&lt;&gt; "",TEXT(INT(P_21号様式!H121),"#,##0"),"")</f>
        <v/>
      </c>
      <c r="K157" s="30" t="str">
        <f>IF(P_21号様式!H121= "","",IF(VALUE(FIXED(P_21号様式!H121,0,TRUE))&lt;&gt;P_21号様式!H121,RIGHT(FIXED(P_21号様式!H121,3,FALSE),4),""))</f>
        <v/>
      </c>
      <c r="L157" s="29" t="str">
        <f>IF(P_21号様式!I121&lt;&gt; "",TEXT(INT(P_21号様式!I121),"#,##0"),"")</f>
        <v/>
      </c>
      <c r="M157" s="30" t="str">
        <f>IF(P_21号様式!I121= "","",IF(VALUE(FIXED(P_21号様式!I121,0,TRUE))&lt;&gt;P_21号様式!I121,RIGHT(FIXED(P_21号様式!I121,3,FALSE),4),""))</f>
        <v/>
      </c>
      <c r="N157" s="29" t="str">
        <f>IF(P_21号様式!J121&lt;&gt; "",TEXT(INT(P_21号様式!J121),"#,##0"),"")</f>
        <v/>
      </c>
      <c r="O157" s="30" t="str">
        <f>IF(P_21号様式!J121= "","",IF(VALUE(FIXED(P_21号様式!J121,0,TRUE))&lt;&gt;P_21号様式!J121,RIGHT(FIXED(P_21号様式!J121,3,FALSE),4),""))</f>
        <v/>
      </c>
      <c r="P157" s="29" t="str">
        <f>IF(P_21号様式!K121&lt;&gt; "",TEXT(INT(P_21号様式!K121),"#,##0"),"")</f>
        <v/>
      </c>
      <c r="Q157" s="30" t="str">
        <f>IF(P_21号様式!K121= "","",IF(VALUE(FIXED(P_21号様式!K121,0,TRUE))&lt;&gt;P_21号様式!K121,RIGHT(FIXED(P_21号様式!K121,3,FALSE),4),""))</f>
        <v/>
      </c>
      <c r="R157" s="29" t="str">
        <f>IF(P_21号様式!L121&lt;&gt; "",TEXT(INT(P_21号様式!L121),"#,##0"),"")</f>
        <v/>
      </c>
      <c r="S157" s="30" t="str">
        <f>IF(P_21号様式!L121= "","",IF(VALUE(FIXED(P_21号様式!L121,0,TRUE))&lt;&gt;P_21号様式!L121,RIGHT(FIXED(P_21号様式!L121,3,FALSE),4),""))</f>
        <v/>
      </c>
      <c r="T157" s="42" t="str">
        <f>IF(P_21号様式!M121="","",P_21号様式!M121)</f>
        <v/>
      </c>
      <c r="U157" s="43"/>
      <c r="V157" s="44" t="str">
        <f>IF(P_21号様式!N121="","",P_21号様式!N121)</f>
        <v/>
      </c>
      <c r="W157" s="45"/>
    </row>
    <row r="158" spans="1:23" s="12" customFormat="1" ht="12.75" customHeight="1" x14ac:dyDescent="0.15">
      <c r="A158" s="61" t="str">
        <f>IF(P_21号様式!C122="","",P_21号様式!C122)</f>
        <v/>
      </c>
      <c r="B158" s="61"/>
      <c r="C158" s="10" t="str">
        <f>IF(P_21号様式!D122="","",P_21号様式!D122)</f>
        <v/>
      </c>
      <c r="D158" s="29" t="str">
        <f>IF(P_21号様式!E122&lt;&gt; "",TEXT(INT(P_21号様式!E122),"#,##0"),"")</f>
        <v/>
      </c>
      <c r="E158" s="30" t="str">
        <f>IF(P_21号様式!E122= "","",IF(VALUE(FIXED(P_21号様式!E122,0,TRUE))&lt;&gt;P_21号様式!E122,RIGHT(FIXED(P_21号様式!E122,3,FALSE),4),""))</f>
        <v/>
      </c>
      <c r="F158" s="29" t="str">
        <f>IF(P_21号様式!F122&lt;&gt; "",TEXT(INT(P_21号様式!F122),"#,##0"),"")</f>
        <v/>
      </c>
      <c r="G158" s="30" t="str">
        <f>IF(P_21号様式!F122= "","",IF(VALUE(FIXED(P_21号様式!F122,0,TRUE))&lt;&gt;P_21号様式!F122,RIGHT(FIXED(P_21号様式!F122,3,FALSE),4),""))</f>
        <v/>
      </c>
      <c r="H158" s="29" t="str">
        <f>IF(P_21号様式!G122&lt;&gt; "",TEXT(INT(P_21号様式!G122),"#,##0"),"")</f>
        <v/>
      </c>
      <c r="I158" s="30" t="str">
        <f>IF(P_21号様式!G122= "","",IF(VALUE(FIXED(P_21号様式!G122,0,TRUE))&lt;&gt;P_21号様式!G122,RIGHT(FIXED(P_21号様式!G122,3,FALSE),4),""))</f>
        <v/>
      </c>
      <c r="J158" s="29" t="str">
        <f>IF(P_21号様式!H122&lt;&gt; "",TEXT(INT(P_21号様式!H122),"#,##0"),"")</f>
        <v/>
      </c>
      <c r="K158" s="30" t="str">
        <f>IF(P_21号様式!H122= "","",IF(VALUE(FIXED(P_21号様式!H122,0,TRUE))&lt;&gt;P_21号様式!H122,RIGHT(FIXED(P_21号様式!H122,3,FALSE),4),""))</f>
        <v/>
      </c>
      <c r="L158" s="29" t="str">
        <f>IF(P_21号様式!I122&lt;&gt; "",TEXT(INT(P_21号様式!I122),"#,##0"),"")</f>
        <v/>
      </c>
      <c r="M158" s="30" t="str">
        <f>IF(P_21号様式!I122= "","",IF(VALUE(FIXED(P_21号様式!I122,0,TRUE))&lt;&gt;P_21号様式!I122,RIGHT(FIXED(P_21号様式!I122,3,FALSE),4),""))</f>
        <v/>
      </c>
      <c r="N158" s="29" t="str">
        <f>IF(P_21号様式!J122&lt;&gt; "",TEXT(INT(P_21号様式!J122),"#,##0"),"")</f>
        <v/>
      </c>
      <c r="O158" s="30" t="str">
        <f>IF(P_21号様式!J122= "","",IF(VALUE(FIXED(P_21号様式!J122,0,TRUE))&lt;&gt;P_21号様式!J122,RIGHT(FIXED(P_21号様式!J122,3,FALSE),4),""))</f>
        <v/>
      </c>
      <c r="P158" s="29" t="str">
        <f>IF(P_21号様式!K122&lt;&gt; "",TEXT(INT(P_21号様式!K122),"#,##0"),"")</f>
        <v/>
      </c>
      <c r="Q158" s="30" t="str">
        <f>IF(P_21号様式!K122= "","",IF(VALUE(FIXED(P_21号様式!K122,0,TRUE))&lt;&gt;P_21号様式!K122,RIGHT(FIXED(P_21号様式!K122,3,FALSE),4),""))</f>
        <v/>
      </c>
      <c r="R158" s="29" t="str">
        <f>IF(P_21号様式!L122&lt;&gt; "",TEXT(INT(P_21号様式!L122),"#,##0"),"")</f>
        <v/>
      </c>
      <c r="S158" s="30" t="str">
        <f>IF(P_21号様式!L122= "","",IF(VALUE(FIXED(P_21号様式!L122,0,TRUE))&lt;&gt;P_21号様式!L122,RIGHT(FIXED(P_21号様式!L122,3,FALSE),4),""))</f>
        <v/>
      </c>
      <c r="T158" s="42" t="str">
        <f>IF(P_21号様式!M122="","",P_21号様式!M122)</f>
        <v/>
      </c>
      <c r="U158" s="43"/>
      <c r="V158" s="44" t="str">
        <f>IF(P_21号様式!N122="","",P_21号様式!N122)</f>
        <v/>
      </c>
      <c r="W158" s="45"/>
    </row>
    <row r="159" spans="1:23" s="12" customFormat="1" ht="12.75" customHeight="1" x14ac:dyDescent="0.15">
      <c r="A159" s="61" t="str">
        <f>IF(P_21号様式!C123="","",P_21号様式!C123)</f>
        <v/>
      </c>
      <c r="B159" s="61"/>
      <c r="C159" s="10" t="str">
        <f>IF(P_21号様式!D123="","",P_21号様式!D123)</f>
        <v/>
      </c>
      <c r="D159" s="29" t="str">
        <f>IF(P_21号様式!E123&lt;&gt; "",TEXT(INT(P_21号様式!E123),"#,##0"),"")</f>
        <v/>
      </c>
      <c r="E159" s="30" t="str">
        <f>IF(P_21号様式!E123= "","",IF(VALUE(FIXED(P_21号様式!E123,0,TRUE))&lt;&gt;P_21号様式!E123,RIGHT(FIXED(P_21号様式!E123,3,FALSE),4),""))</f>
        <v/>
      </c>
      <c r="F159" s="29" t="str">
        <f>IF(P_21号様式!F123&lt;&gt; "",TEXT(INT(P_21号様式!F123),"#,##0"),"")</f>
        <v/>
      </c>
      <c r="G159" s="30" t="str">
        <f>IF(P_21号様式!F123= "","",IF(VALUE(FIXED(P_21号様式!F123,0,TRUE))&lt;&gt;P_21号様式!F123,RIGHT(FIXED(P_21号様式!F123,3,FALSE),4),""))</f>
        <v/>
      </c>
      <c r="H159" s="29" t="str">
        <f>IF(P_21号様式!G123&lt;&gt; "",TEXT(INT(P_21号様式!G123),"#,##0"),"")</f>
        <v/>
      </c>
      <c r="I159" s="30" t="str">
        <f>IF(P_21号様式!G123= "","",IF(VALUE(FIXED(P_21号様式!G123,0,TRUE))&lt;&gt;P_21号様式!G123,RIGHT(FIXED(P_21号様式!G123,3,FALSE),4),""))</f>
        <v/>
      </c>
      <c r="J159" s="29" t="str">
        <f>IF(P_21号様式!H123&lt;&gt; "",TEXT(INT(P_21号様式!H123),"#,##0"),"")</f>
        <v/>
      </c>
      <c r="K159" s="30" t="str">
        <f>IF(P_21号様式!H123= "","",IF(VALUE(FIXED(P_21号様式!H123,0,TRUE))&lt;&gt;P_21号様式!H123,RIGHT(FIXED(P_21号様式!H123,3,FALSE),4),""))</f>
        <v/>
      </c>
      <c r="L159" s="29" t="str">
        <f>IF(P_21号様式!I123&lt;&gt; "",TEXT(INT(P_21号様式!I123),"#,##0"),"")</f>
        <v/>
      </c>
      <c r="M159" s="30" t="str">
        <f>IF(P_21号様式!I123= "","",IF(VALUE(FIXED(P_21号様式!I123,0,TRUE))&lt;&gt;P_21号様式!I123,RIGHT(FIXED(P_21号様式!I123,3,FALSE),4),""))</f>
        <v/>
      </c>
      <c r="N159" s="29" t="str">
        <f>IF(P_21号様式!J123&lt;&gt; "",TEXT(INT(P_21号様式!J123),"#,##0"),"")</f>
        <v/>
      </c>
      <c r="O159" s="30" t="str">
        <f>IF(P_21号様式!J123= "","",IF(VALUE(FIXED(P_21号様式!J123,0,TRUE))&lt;&gt;P_21号様式!J123,RIGHT(FIXED(P_21号様式!J123,3,FALSE),4),""))</f>
        <v/>
      </c>
      <c r="P159" s="29" t="str">
        <f>IF(P_21号様式!K123&lt;&gt; "",TEXT(INT(P_21号様式!K123),"#,##0"),"")</f>
        <v/>
      </c>
      <c r="Q159" s="30" t="str">
        <f>IF(P_21号様式!K123= "","",IF(VALUE(FIXED(P_21号様式!K123,0,TRUE))&lt;&gt;P_21号様式!K123,RIGHT(FIXED(P_21号様式!K123,3,FALSE),4),""))</f>
        <v/>
      </c>
      <c r="R159" s="29" t="str">
        <f>IF(P_21号様式!L123&lt;&gt; "",TEXT(INT(P_21号様式!L123),"#,##0"),"")</f>
        <v/>
      </c>
      <c r="S159" s="30" t="str">
        <f>IF(P_21号様式!L123= "","",IF(VALUE(FIXED(P_21号様式!L123,0,TRUE))&lt;&gt;P_21号様式!L123,RIGHT(FIXED(P_21号様式!L123,3,FALSE),4),""))</f>
        <v/>
      </c>
      <c r="T159" s="42" t="str">
        <f>IF(P_21号様式!M123="","",P_21号様式!M123)</f>
        <v/>
      </c>
      <c r="U159" s="43"/>
      <c r="V159" s="44" t="str">
        <f>IF(P_21号様式!N123="","",P_21号様式!N123)</f>
        <v/>
      </c>
      <c r="W159" s="45"/>
    </row>
    <row r="160" spans="1:23" s="12" customFormat="1" ht="12.75" customHeight="1" x14ac:dyDescent="0.15">
      <c r="A160" s="61" t="str">
        <f>IF(P_21号様式!C124="","",P_21号様式!C124)</f>
        <v/>
      </c>
      <c r="B160" s="61"/>
      <c r="C160" s="10" t="str">
        <f>IF(P_21号様式!D124="","",P_21号様式!D124)</f>
        <v/>
      </c>
      <c r="D160" s="29" t="str">
        <f>IF(P_21号様式!E124&lt;&gt; "",TEXT(INT(P_21号様式!E124),"#,##0"),"")</f>
        <v/>
      </c>
      <c r="E160" s="30" t="str">
        <f>IF(P_21号様式!E124= "","",IF(VALUE(FIXED(P_21号様式!E124,0,TRUE))&lt;&gt;P_21号様式!E124,RIGHT(FIXED(P_21号様式!E124,3,FALSE),4),""))</f>
        <v/>
      </c>
      <c r="F160" s="29" t="str">
        <f>IF(P_21号様式!F124&lt;&gt; "",TEXT(INT(P_21号様式!F124),"#,##0"),"")</f>
        <v/>
      </c>
      <c r="G160" s="30" t="str">
        <f>IF(P_21号様式!F124= "","",IF(VALUE(FIXED(P_21号様式!F124,0,TRUE))&lt;&gt;P_21号様式!F124,RIGHT(FIXED(P_21号様式!F124,3,FALSE),4),""))</f>
        <v/>
      </c>
      <c r="H160" s="29" t="str">
        <f>IF(P_21号様式!G124&lt;&gt; "",TEXT(INT(P_21号様式!G124),"#,##0"),"")</f>
        <v/>
      </c>
      <c r="I160" s="30" t="str">
        <f>IF(P_21号様式!G124= "","",IF(VALUE(FIXED(P_21号様式!G124,0,TRUE))&lt;&gt;P_21号様式!G124,RIGHT(FIXED(P_21号様式!G124,3,FALSE),4),""))</f>
        <v/>
      </c>
      <c r="J160" s="29" t="str">
        <f>IF(P_21号様式!H124&lt;&gt; "",TEXT(INT(P_21号様式!H124),"#,##0"),"")</f>
        <v/>
      </c>
      <c r="K160" s="30" t="str">
        <f>IF(P_21号様式!H124= "","",IF(VALUE(FIXED(P_21号様式!H124,0,TRUE))&lt;&gt;P_21号様式!H124,RIGHT(FIXED(P_21号様式!H124,3,FALSE),4),""))</f>
        <v/>
      </c>
      <c r="L160" s="29" t="str">
        <f>IF(P_21号様式!I124&lt;&gt; "",TEXT(INT(P_21号様式!I124),"#,##0"),"")</f>
        <v/>
      </c>
      <c r="M160" s="30" t="str">
        <f>IF(P_21号様式!I124= "","",IF(VALUE(FIXED(P_21号様式!I124,0,TRUE))&lt;&gt;P_21号様式!I124,RIGHT(FIXED(P_21号様式!I124,3,FALSE),4),""))</f>
        <v/>
      </c>
      <c r="N160" s="29" t="str">
        <f>IF(P_21号様式!J124&lt;&gt; "",TEXT(INT(P_21号様式!J124),"#,##0"),"")</f>
        <v/>
      </c>
      <c r="O160" s="30" t="str">
        <f>IF(P_21号様式!J124= "","",IF(VALUE(FIXED(P_21号様式!J124,0,TRUE))&lt;&gt;P_21号様式!J124,RIGHT(FIXED(P_21号様式!J124,3,FALSE),4),""))</f>
        <v/>
      </c>
      <c r="P160" s="29" t="str">
        <f>IF(P_21号様式!K124&lt;&gt; "",TEXT(INT(P_21号様式!K124),"#,##0"),"")</f>
        <v/>
      </c>
      <c r="Q160" s="30" t="str">
        <f>IF(P_21号様式!K124= "","",IF(VALUE(FIXED(P_21号様式!K124,0,TRUE))&lt;&gt;P_21号様式!K124,RIGHT(FIXED(P_21号様式!K124,3,FALSE),4),""))</f>
        <v/>
      </c>
      <c r="R160" s="29" t="str">
        <f>IF(P_21号様式!L124&lt;&gt; "",TEXT(INT(P_21号様式!L124),"#,##0"),"")</f>
        <v/>
      </c>
      <c r="S160" s="30" t="str">
        <f>IF(P_21号様式!L124= "","",IF(VALUE(FIXED(P_21号様式!L124,0,TRUE))&lt;&gt;P_21号様式!L124,RIGHT(FIXED(P_21号様式!L124,3,FALSE),4),""))</f>
        <v/>
      </c>
      <c r="T160" s="42" t="str">
        <f>IF(P_21号様式!M124="","",P_21号様式!M124)</f>
        <v/>
      </c>
      <c r="U160" s="43"/>
      <c r="V160" s="44" t="str">
        <f>IF(P_21号様式!N124="","",P_21号様式!N124)</f>
        <v/>
      </c>
      <c r="W160" s="45"/>
    </row>
    <row r="161" spans="1:23" s="12" customFormat="1" ht="12.75" customHeight="1" x14ac:dyDescent="0.15">
      <c r="A161" s="61" t="str">
        <f>IF(P_21号様式!C125="","",P_21号様式!C125)</f>
        <v/>
      </c>
      <c r="B161" s="61"/>
      <c r="C161" s="10" t="str">
        <f>IF(P_21号様式!D125="","",P_21号様式!D125)</f>
        <v/>
      </c>
      <c r="D161" s="29" t="str">
        <f>IF(P_21号様式!E125&lt;&gt; "",TEXT(INT(P_21号様式!E125),"#,##0"),"")</f>
        <v/>
      </c>
      <c r="E161" s="30" t="str">
        <f>IF(P_21号様式!E125= "","",IF(VALUE(FIXED(P_21号様式!E125,0,TRUE))&lt;&gt;P_21号様式!E125,RIGHT(FIXED(P_21号様式!E125,3,FALSE),4),""))</f>
        <v/>
      </c>
      <c r="F161" s="29" t="str">
        <f>IF(P_21号様式!F125&lt;&gt; "",TEXT(INT(P_21号様式!F125),"#,##0"),"")</f>
        <v/>
      </c>
      <c r="G161" s="30" t="str">
        <f>IF(P_21号様式!F125= "","",IF(VALUE(FIXED(P_21号様式!F125,0,TRUE))&lt;&gt;P_21号様式!F125,RIGHT(FIXED(P_21号様式!F125,3,FALSE),4),""))</f>
        <v/>
      </c>
      <c r="H161" s="29" t="str">
        <f>IF(P_21号様式!G125&lt;&gt; "",TEXT(INT(P_21号様式!G125),"#,##0"),"")</f>
        <v/>
      </c>
      <c r="I161" s="30" t="str">
        <f>IF(P_21号様式!G125= "","",IF(VALUE(FIXED(P_21号様式!G125,0,TRUE))&lt;&gt;P_21号様式!G125,RIGHT(FIXED(P_21号様式!G125,3,FALSE),4),""))</f>
        <v/>
      </c>
      <c r="J161" s="29" t="str">
        <f>IF(P_21号様式!H125&lt;&gt; "",TEXT(INT(P_21号様式!H125),"#,##0"),"")</f>
        <v/>
      </c>
      <c r="K161" s="30" t="str">
        <f>IF(P_21号様式!H125= "","",IF(VALUE(FIXED(P_21号様式!H125,0,TRUE))&lt;&gt;P_21号様式!H125,RIGHT(FIXED(P_21号様式!H125,3,FALSE),4),""))</f>
        <v/>
      </c>
      <c r="L161" s="29" t="str">
        <f>IF(P_21号様式!I125&lt;&gt; "",TEXT(INT(P_21号様式!I125),"#,##0"),"")</f>
        <v/>
      </c>
      <c r="M161" s="30" t="str">
        <f>IF(P_21号様式!I125= "","",IF(VALUE(FIXED(P_21号様式!I125,0,TRUE))&lt;&gt;P_21号様式!I125,RIGHT(FIXED(P_21号様式!I125,3,FALSE),4),""))</f>
        <v/>
      </c>
      <c r="N161" s="29" t="str">
        <f>IF(P_21号様式!J125&lt;&gt; "",TEXT(INT(P_21号様式!J125),"#,##0"),"")</f>
        <v/>
      </c>
      <c r="O161" s="30" t="str">
        <f>IF(P_21号様式!J125= "","",IF(VALUE(FIXED(P_21号様式!J125,0,TRUE))&lt;&gt;P_21号様式!J125,RIGHT(FIXED(P_21号様式!J125,3,FALSE),4),""))</f>
        <v/>
      </c>
      <c r="P161" s="29" t="str">
        <f>IF(P_21号様式!K125&lt;&gt; "",TEXT(INT(P_21号様式!K125),"#,##0"),"")</f>
        <v/>
      </c>
      <c r="Q161" s="30" t="str">
        <f>IF(P_21号様式!K125= "","",IF(VALUE(FIXED(P_21号様式!K125,0,TRUE))&lt;&gt;P_21号様式!K125,RIGHT(FIXED(P_21号様式!K125,3,FALSE),4),""))</f>
        <v/>
      </c>
      <c r="R161" s="29" t="str">
        <f>IF(P_21号様式!L125&lt;&gt; "",TEXT(INT(P_21号様式!L125),"#,##0"),"")</f>
        <v/>
      </c>
      <c r="S161" s="30" t="str">
        <f>IF(P_21号様式!L125= "","",IF(VALUE(FIXED(P_21号様式!L125,0,TRUE))&lt;&gt;P_21号様式!L125,RIGHT(FIXED(P_21号様式!L125,3,FALSE),4),""))</f>
        <v/>
      </c>
      <c r="T161" s="42" t="str">
        <f>IF(P_21号様式!M125="","",P_21号様式!M125)</f>
        <v/>
      </c>
      <c r="U161" s="43"/>
      <c r="V161" s="44" t="str">
        <f>IF(P_21号様式!N125="","",P_21号様式!N125)</f>
        <v/>
      </c>
      <c r="W161" s="45"/>
    </row>
    <row r="162" spans="1:23" s="12" customFormat="1" ht="12.75" customHeight="1" x14ac:dyDescent="0.15">
      <c r="A162" s="61" t="str">
        <f>IF(P_21号様式!C126="","",P_21号様式!C126)</f>
        <v/>
      </c>
      <c r="B162" s="61"/>
      <c r="C162" s="10" t="str">
        <f>IF(P_21号様式!D126="","",P_21号様式!D126)</f>
        <v/>
      </c>
      <c r="D162" s="29" t="str">
        <f>IF(P_21号様式!E126&lt;&gt; "",TEXT(INT(P_21号様式!E126),"#,##0"),"")</f>
        <v/>
      </c>
      <c r="E162" s="30" t="str">
        <f>IF(P_21号様式!E126= "","",IF(VALUE(FIXED(P_21号様式!E126,0,TRUE))&lt;&gt;P_21号様式!E126,RIGHT(FIXED(P_21号様式!E126,3,FALSE),4),""))</f>
        <v/>
      </c>
      <c r="F162" s="29" t="str">
        <f>IF(P_21号様式!F126&lt;&gt; "",TEXT(INT(P_21号様式!F126),"#,##0"),"")</f>
        <v/>
      </c>
      <c r="G162" s="30" t="str">
        <f>IF(P_21号様式!F126= "","",IF(VALUE(FIXED(P_21号様式!F126,0,TRUE))&lt;&gt;P_21号様式!F126,RIGHT(FIXED(P_21号様式!F126,3,FALSE),4),""))</f>
        <v/>
      </c>
      <c r="H162" s="29" t="str">
        <f>IF(P_21号様式!G126&lt;&gt; "",TEXT(INT(P_21号様式!G126),"#,##0"),"")</f>
        <v/>
      </c>
      <c r="I162" s="30" t="str">
        <f>IF(P_21号様式!G126= "","",IF(VALUE(FIXED(P_21号様式!G126,0,TRUE))&lt;&gt;P_21号様式!G126,RIGHT(FIXED(P_21号様式!G126,3,FALSE),4),""))</f>
        <v/>
      </c>
      <c r="J162" s="29" t="str">
        <f>IF(P_21号様式!H126&lt;&gt; "",TEXT(INT(P_21号様式!H126),"#,##0"),"")</f>
        <v/>
      </c>
      <c r="K162" s="30" t="str">
        <f>IF(P_21号様式!H126= "","",IF(VALUE(FIXED(P_21号様式!H126,0,TRUE))&lt;&gt;P_21号様式!H126,RIGHT(FIXED(P_21号様式!H126,3,FALSE),4),""))</f>
        <v/>
      </c>
      <c r="L162" s="29" t="str">
        <f>IF(P_21号様式!I126&lt;&gt; "",TEXT(INT(P_21号様式!I126),"#,##0"),"")</f>
        <v/>
      </c>
      <c r="M162" s="30" t="str">
        <f>IF(P_21号様式!I126= "","",IF(VALUE(FIXED(P_21号様式!I126,0,TRUE))&lt;&gt;P_21号様式!I126,RIGHT(FIXED(P_21号様式!I126,3,FALSE),4),""))</f>
        <v/>
      </c>
      <c r="N162" s="29" t="str">
        <f>IF(P_21号様式!J126&lt;&gt; "",TEXT(INT(P_21号様式!J126),"#,##0"),"")</f>
        <v/>
      </c>
      <c r="O162" s="30" t="str">
        <f>IF(P_21号様式!J126= "","",IF(VALUE(FIXED(P_21号様式!J126,0,TRUE))&lt;&gt;P_21号様式!J126,RIGHT(FIXED(P_21号様式!J126,3,FALSE),4),""))</f>
        <v/>
      </c>
      <c r="P162" s="29" t="str">
        <f>IF(P_21号様式!K126&lt;&gt; "",TEXT(INT(P_21号様式!K126),"#,##0"),"")</f>
        <v/>
      </c>
      <c r="Q162" s="30" t="str">
        <f>IF(P_21号様式!K126= "","",IF(VALUE(FIXED(P_21号様式!K126,0,TRUE))&lt;&gt;P_21号様式!K126,RIGHT(FIXED(P_21号様式!K126,3,FALSE),4),""))</f>
        <v/>
      </c>
      <c r="R162" s="29" t="str">
        <f>IF(P_21号様式!L126&lt;&gt; "",TEXT(INT(P_21号様式!L126),"#,##0"),"")</f>
        <v/>
      </c>
      <c r="S162" s="30" t="str">
        <f>IF(P_21号様式!L126= "","",IF(VALUE(FIXED(P_21号様式!L126,0,TRUE))&lt;&gt;P_21号様式!L126,RIGHT(FIXED(P_21号様式!L126,3,FALSE),4),""))</f>
        <v/>
      </c>
      <c r="T162" s="42" t="str">
        <f>IF(P_21号様式!M126="","",P_21号様式!M126)</f>
        <v/>
      </c>
      <c r="U162" s="43"/>
      <c r="V162" s="44" t="str">
        <f>IF(P_21号様式!N126="","",P_21号様式!N126)</f>
        <v/>
      </c>
      <c r="W162" s="45"/>
    </row>
    <row r="163" spans="1:23" s="12" customFormat="1" ht="12.75" customHeight="1" x14ac:dyDescent="0.15">
      <c r="A163" s="61" t="str">
        <f>IF(P_21号様式!C127="","",P_21号様式!C127)</f>
        <v/>
      </c>
      <c r="B163" s="61"/>
      <c r="C163" s="10" t="str">
        <f>IF(P_21号様式!D127="","",P_21号様式!D127)</f>
        <v/>
      </c>
      <c r="D163" s="29" t="str">
        <f>IF(P_21号様式!E127&lt;&gt; "",TEXT(INT(P_21号様式!E127),"#,##0"),"")</f>
        <v/>
      </c>
      <c r="E163" s="30" t="str">
        <f>IF(P_21号様式!E127= "","",IF(VALUE(FIXED(P_21号様式!E127,0,TRUE))&lt;&gt;P_21号様式!E127,RIGHT(FIXED(P_21号様式!E127,3,FALSE),4),""))</f>
        <v/>
      </c>
      <c r="F163" s="29" t="str">
        <f>IF(P_21号様式!F127&lt;&gt; "",TEXT(INT(P_21号様式!F127),"#,##0"),"")</f>
        <v/>
      </c>
      <c r="G163" s="30" t="str">
        <f>IF(P_21号様式!F127= "","",IF(VALUE(FIXED(P_21号様式!F127,0,TRUE))&lt;&gt;P_21号様式!F127,RIGHT(FIXED(P_21号様式!F127,3,FALSE),4),""))</f>
        <v/>
      </c>
      <c r="H163" s="29" t="str">
        <f>IF(P_21号様式!G127&lt;&gt; "",TEXT(INT(P_21号様式!G127),"#,##0"),"")</f>
        <v/>
      </c>
      <c r="I163" s="30" t="str">
        <f>IF(P_21号様式!G127= "","",IF(VALUE(FIXED(P_21号様式!G127,0,TRUE))&lt;&gt;P_21号様式!G127,RIGHT(FIXED(P_21号様式!G127,3,FALSE),4),""))</f>
        <v/>
      </c>
      <c r="J163" s="29" t="str">
        <f>IF(P_21号様式!H127&lt;&gt; "",TEXT(INT(P_21号様式!H127),"#,##0"),"")</f>
        <v/>
      </c>
      <c r="K163" s="30" t="str">
        <f>IF(P_21号様式!H127= "","",IF(VALUE(FIXED(P_21号様式!H127,0,TRUE))&lt;&gt;P_21号様式!H127,RIGHT(FIXED(P_21号様式!H127,3,FALSE),4),""))</f>
        <v/>
      </c>
      <c r="L163" s="29" t="str">
        <f>IF(P_21号様式!I127&lt;&gt; "",TEXT(INT(P_21号様式!I127),"#,##0"),"")</f>
        <v/>
      </c>
      <c r="M163" s="30" t="str">
        <f>IF(P_21号様式!I127= "","",IF(VALUE(FIXED(P_21号様式!I127,0,TRUE))&lt;&gt;P_21号様式!I127,RIGHT(FIXED(P_21号様式!I127,3,FALSE),4),""))</f>
        <v/>
      </c>
      <c r="N163" s="29" t="str">
        <f>IF(P_21号様式!J127&lt;&gt; "",TEXT(INT(P_21号様式!J127),"#,##0"),"")</f>
        <v/>
      </c>
      <c r="O163" s="30" t="str">
        <f>IF(P_21号様式!J127= "","",IF(VALUE(FIXED(P_21号様式!J127,0,TRUE))&lt;&gt;P_21号様式!J127,RIGHT(FIXED(P_21号様式!J127,3,FALSE),4),""))</f>
        <v/>
      </c>
      <c r="P163" s="29" t="str">
        <f>IF(P_21号様式!K127&lt;&gt; "",TEXT(INT(P_21号様式!K127),"#,##0"),"")</f>
        <v/>
      </c>
      <c r="Q163" s="30" t="str">
        <f>IF(P_21号様式!K127= "","",IF(VALUE(FIXED(P_21号様式!K127,0,TRUE))&lt;&gt;P_21号様式!K127,RIGHT(FIXED(P_21号様式!K127,3,FALSE),4),""))</f>
        <v/>
      </c>
      <c r="R163" s="29" t="str">
        <f>IF(P_21号様式!L127&lt;&gt; "",TEXT(INT(P_21号様式!L127),"#,##0"),"")</f>
        <v/>
      </c>
      <c r="S163" s="30" t="str">
        <f>IF(P_21号様式!L127= "","",IF(VALUE(FIXED(P_21号様式!L127,0,TRUE))&lt;&gt;P_21号様式!L127,RIGHT(FIXED(P_21号様式!L127,3,FALSE),4),""))</f>
        <v/>
      </c>
      <c r="T163" s="42" t="str">
        <f>IF(P_21号様式!M127="","",P_21号様式!M127)</f>
        <v/>
      </c>
      <c r="U163" s="43"/>
      <c r="V163" s="44" t="str">
        <f>IF(P_21号様式!N127="","",P_21号様式!N127)</f>
        <v/>
      </c>
      <c r="W163" s="45"/>
    </row>
    <row r="164" spans="1:23" s="12" customFormat="1" ht="12.75" customHeight="1" x14ac:dyDescent="0.15">
      <c r="A164" s="61" t="str">
        <f>IF(P_21号様式!C128="","",P_21号様式!C128)</f>
        <v/>
      </c>
      <c r="B164" s="61"/>
      <c r="C164" s="10" t="str">
        <f>IF(P_21号様式!D128="","",P_21号様式!D128)</f>
        <v/>
      </c>
      <c r="D164" s="29" t="str">
        <f>IF(P_21号様式!E128&lt;&gt; "",TEXT(INT(P_21号様式!E128),"#,##0"),"")</f>
        <v/>
      </c>
      <c r="E164" s="30" t="str">
        <f>IF(P_21号様式!E128= "","",IF(VALUE(FIXED(P_21号様式!E128,0,TRUE))&lt;&gt;P_21号様式!E128,RIGHT(FIXED(P_21号様式!E128,3,FALSE),4),""))</f>
        <v/>
      </c>
      <c r="F164" s="29" t="str">
        <f>IF(P_21号様式!F128&lt;&gt; "",TEXT(INT(P_21号様式!F128),"#,##0"),"")</f>
        <v/>
      </c>
      <c r="G164" s="30" t="str">
        <f>IF(P_21号様式!F128= "","",IF(VALUE(FIXED(P_21号様式!F128,0,TRUE))&lt;&gt;P_21号様式!F128,RIGHT(FIXED(P_21号様式!F128,3,FALSE),4),""))</f>
        <v/>
      </c>
      <c r="H164" s="29" t="str">
        <f>IF(P_21号様式!G128&lt;&gt; "",TEXT(INT(P_21号様式!G128),"#,##0"),"")</f>
        <v/>
      </c>
      <c r="I164" s="30" t="str">
        <f>IF(P_21号様式!G128= "","",IF(VALUE(FIXED(P_21号様式!G128,0,TRUE))&lt;&gt;P_21号様式!G128,RIGHT(FIXED(P_21号様式!G128,3,FALSE),4),""))</f>
        <v/>
      </c>
      <c r="J164" s="29" t="str">
        <f>IF(P_21号様式!H128&lt;&gt; "",TEXT(INT(P_21号様式!H128),"#,##0"),"")</f>
        <v/>
      </c>
      <c r="K164" s="30" t="str">
        <f>IF(P_21号様式!H128= "","",IF(VALUE(FIXED(P_21号様式!H128,0,TRUE))&lt;&gt;P_21号様式!H128,RIGHT(FIXED(P_21号様式!H128,3,FALSE),4),""))</f>
        <v/>
      </c>
      <c r="L164" s="29" t="str">
        <f>IF(P_21号様式!I128&lt;&gt; "",TEXT(INT(P_21号様式!I128),"#,##0"),"")</f>
        <v/>
      </c>
      <c r="M164" s="30" t="str">
        <f>IF(P_21号様式!I128= "","",IF(VALUE(FIXED(P_21号様式!I128,0,TRUE))&lt;&gt;P_21号様式!I128,RIGHT(FIXED(P_21号様式!I128,3,FALSE),4),""))</f>
        <v/>
      </c>
      <c r="N164" s="29" t="str">
        <f>IF(P_21号様式!J128&lt;&gt; "",TEXT(INT(P_21号様式!J128),"#,##0"),"")</f>
        <v/>
      </c>
      <c r="O164" s="30" t="str">
        <f>IF(P_21号様式!J128= "","",IF(VALUE(FIXED(P_21号様式!J128,0,TRUE))&lt;&gt;P_21号様式!J128,RIGHT(FIXED(P_21号様式!J128,3,FALSE),4),""))</f>
        <v/>
      </c>
      <c r="P164" s="29" t="str">
        <f>IF(P_21号様式!K128&lt;&gt; "",TEXT(INT(P_21号様式!K128),"#,##0"),"")</f>
        <v/>
      </c>
      <c r="Q164" s="30" t="str">
        <f>IF(P_21号様式!K128= "","",IF(VALUE(FIXED(P_21号様式!K128,0,TRUE))&lt;&gt;P_21号様式!K128,RIGHT(FIXED(P_21号様式!K128,3,FALSE),4),""))</f>
        <v/>
      </c>
      <c r="R164" s="29" t="str">
        <f>IF(P_21号様式!L128&lt;&gt; "",TEXT(INT(P_21号様式!L128),"#,##0"),"")</f>
        <v/>
      </c>
      <c r="S164" s="30" t="str">
        <f>IF(P_21号様式!L128= "","",IF(VALUE(FIXED(P_21号様式!L128,0,TRUE))&lt;&gt;P_21号様式!L128,RIGHT(FIXED(P_21号様式!L128,3,FALSE),4),""))</f>
        <v/>
      </c>
      <c r="T164" s="42" t="str">
        <f>IF(P_21号様式!M128="","",P_21号様式!M128)</f>
        <v/>
      </c>
      <c r="U164" s="43"/>
      <c r="V164" s="44" t="str">
        <f>IF(P_21号様式!N128="","",P_21号様式!N128)</f>
        <v/>
      </c>
      <c r="W164" s="45"/>
    </row>
    <row r="165" spans="1:23" s="12" customFormat="1" ht="12.75" customHeight="1" x14ac:dyDescent="0.15">
      <c r="A165" s="61" t="str">
        <f>IF(P_21号様式!C129="","",P_21号様式!C129)</f>
        <v/>
      </c>
      <c r="B165" s="61"/>
      <c r="C165" s="10" t="str">
        <f>IF(P_21号様式!D129="","",P_21号様式!D129)</f>
        <v/>
      </c>
      <c r="D165" s="29" t="str">
        <f>IF(P_21号様式!E129&lt;&gt; "",TEXT(INT(P_21号様式!E129),"#,##0"),"")</f>
        <v/>
      </c>
      <c r="E165" s="30" t="str">
        <f>IF(P_21号様式!E129= "","",IF(VALUE(FIXED(P_21号様式!E129,0,TRUE))&lt;&gt;P_21号様式!E129,RIGHT(FIXED(P_21号様式!E129,3,FALSE),4),""))</f>
        <v/>
      </c>
      <c r="F165" s="29" t="str">
        <f>IF(P_21号様式!F129&lt;&gt; "",TEXT(INT(P_21号様式!F129),"#,##0"),"")</f>
        <v/>
      </c>
      <c r="G165" s="30" t="str">
        <f>IF(P_21号様式!F129= "","",IF(VALUE(FIXED(P_21号様式!F129,0,TRUE))&lt;&gt;P_21号様式!F129,RIGHT(FIXED(P_21号様式!F129,3,FALSE),4),""))</f>
        <v/>
      </c>
      <c r="H165" s="29" t="str">
        <f>IF(P_21号様式!G129&lt;&gt; "",TEXT(INT(P_21号様式!G129),"#,##0"),"")</f>
        <v/>
      </c>
      <c r="I165" s="30" t="str">
        <f>IF(P_21号様式!G129= "","",IF(VALUE(FIXED(P_21号様式!G129,0,TRUE))&lt;&gt;P_21号様式!G129,RIGHT(FIXED(P_21号様式!G129,3,FALSE),4),""))</f>
        <v/>
      </c>
      <c r="J165" s="29" t="str">
        <f>IF(P_21号様式!H129&lt;&gt; "",TEXT(INT(P_21号様式!H129),"#,##0"),"")</f>
        <v/>
      </c>
      <c r="K165" s="30" t="str">
        <f>IF(P_21号様式!H129= "","",IF(VALUE(FIXED(P_21号様式!H129,0,TRUE))&lt;&gt;P_21号様式!H129,RIGHT(FIXED(P_21号様式!H129,3,FALSE),4),""))</f>
        <v/>
      </c>
      <c r="L165" s="29" t="str">
        <f>IF(P_21号様式!I129&lt;&gt; "",TEXT(INT(P_21号様式!I129),"#,##0"),"")</f>
        <v/>
      </c>
      <c r="M165" s="30" t="str">
        <f>IF(P_21号様式!I129= "","",IF(VALUE(FIXED(P_21号様式!I129,0,TRUE))&lt;&gt;P_21号様式!I129,RIGHT(FIXED(P_21号様式!I129,3,FALSE),4),""))</f>
        <v/>
      </c>
      <c r="N165" s="29" t="str">
        <f>IF(P_21号様式!J129&lt;&gt; "",TEXT(INT(P_21号様式!J129),"#,##0"),"")</f>
        <v/>
      </c>
      <c r="O165" s="30" t="str">
        <f>IF(P_21号様式!J129= "","",IF(VALUE(FIXED(P_21号様式!J129,0,TRUE))&lt;&gt;P_21号様式!J129,RIGHT(FIXED(P_21号様式!J129,3,FALSE),4),""))</f>
        <v/>
      </c>
      <c r="P165" s="29" t="str">
        <f>IF(P_21号様式!K129&lt;&gt; "",TEXT(INT(P_21号様式!K129),"#,##0"),"")</f>
        <v/>
      </c>
      <c r="Q165" s="30" t="str">
        <f>IF(P_21号様式!K129= "","",IF(VALUE(FIXED(P_21号様式!K129,0,TRUE))&lt;&gt;P_21号様式!K129,RIGHT(FIXED(P_21号様式!K129,3,FALSE),4),""))</f>
        <v/>
      </c>
      <c r="R165" s="29" t="str">
        <f>IF(P_21号様式!L129&lt;&gt; "",TEXT(INT(P_21号様式!L129),"#,##0"),"")</f>
        <v/>
      </c>
      <c r="S165" s="30" t="str">
        <f>IF(P_21号様式!L129= "","",IF(VALUE(FIXED(P_21号様式!L129,0,TRUE))&lt;&gt;P_21号様式!L129,RIGHT(FIXED(P_21号様式!L129,3,FALSE),4),""))</f>
        <v/>
      </c>
      <c r="T165" s="42" t="str">
        <f>IF(P_21号様式!M129="","",P_21号様式!M129)</f>
        <v/>
      </c>
      <c r="U165" s="43"/>
      <c r="V165" s="44" t="str">
        <f>IF(P_21号様式!N129="","",P_21号様式!N129)</f>
        <v/>
      </c>
      <c r="W165" s="45"/>
    </row>
    <row r="166" spans="1:23" s="12" customFormat="1" ht="12.75" customHeight="1" x14ac:dyDescent="0.15">
      <c r="A166" s="61" t="str">
        <f>IF(P_21号様式!C130="","",P_21号様式!C130)</f>
        <v/>
      </c>
      <c r="B166" s="61"/>
      <c r="C166" s="10" t="str">
        <f>IF(P_21号様式!D130="","",P_21号様式!D130)</f>
        <v/>
      </c>
      <c r="D166" s="29" t="str">
        <f>IF(P_21号様式!E130&lt;&gt; "",TEXT(INT(P_21号様式!E130),"#,##0"),"")</f>
        <v/>
      </c>
      <c r="E166" s="30" t="str">
        <f>IF(P_21号様式!E130= "","",IF(VALUE(FIXED(P_21号様式!E130,0,TRUE))&lt;&gt;P_21号様式!E130,RIGHT(FIXED(P_21号様式!E130,3,FALSE),4),""))</f>
        <v/>
      </c>
      <c r="F166" s="29" t="str">
        <f>IF(P_21号様式!F130&lt;&gt; "",TEXT(INT(P_21号様式!F130),"#,##0"),"")</f>
        <v/>
      </c>
      <c r="G166" s="30" t="str">
        <f>IF(P_21号様式!F130= "","",IF(VALUE(FIXED(P_21号様式!F130,0,TRUE))&lt;&gt;P_21号様式!F130,RIGHT(FIXED(P_21号様式!F130,3,FALSE),4),""))</f>
        <v/>
      </c>
      <c r="H166" s="29" t="str">
        <f>IF(P_21号様式!G130&lt;&gt; "",TEXT(INT(P_21号様式!G130),"#,##0"),"")</f>
        <v/>
      </c>
      <c r="I166" s="30" t="str">
        <f>IF(P_21号様式!G130= "","",IF(VALUE(FIXED(P_21号様式!G130,0,TRUE))&lt;&gt;P_21号様式!G130,RIGHT(FIXED(P_21号様式!G130,3,FALSE),4),""))</f>
        <v/>
      </c>
      <c r="J166" s="29" t="str">
        <f>IF(P_21号様式!H130&lt;&gt; "",TEXT(INT(P_21号様式!H130),"#,##0"),"")</f>
        <v/>
      </c>
      <c r="K166" s="30" t="str">
        <f>IF(P_21号様式!H130= "","",IF(VALUE(FIXED(P_21号様式!H130,0,TRUE))&lt;&gt;P_21号様式!H130,RIGHT(FIXED(P_21号様式!H130,3,FALSE),4),""))</f>
        <v/>
      </c>
      <c r="L166" s="29" t="str">
        <f>IF(P_21号様式!I130&lt;&gt; "",TEXT(INT(P_21号様式!I130),"#,##0"),"")</f>
        <v/>
      </c>
      <c r="M166" s="30" t="str">
        <f>IF(P_21号様式!I130= "","",IF(VALUE(FIXED(P_21号様式!I130,0,TRUE))&lt;&gt;P_21号様式!I130,RIGHT(FIXED(P_21号様式!I130,3,FALSE),4),""))</f>
        <v/>
      </c>
      <c r="N166" s="29" t="str">
        <f>IF(P_21号様式!J130&lt;&gt; "",TEXT(INT(P_21号様式!J130),"#,##0"),"")</f>
        <v/>
      </c>
      <c r="O166" s="30" t="str">
        <f>IF(P_21号様式!J130= "","",IF(VALUE(FIXED(P_21号様式!J130,0,TRUE))&lt;&gt;P_21号様式!J130,RIGHT(FIXED(P_21号様式!J130,3,FALSE),4),""))</f>
        <v/>
      </c>
      <c r="P166" s="29" t="str">
        <f>IF(P_21号様式!K130&lt;&gt; "",TEXT(INT(P_21号様式!K130),"#,##0"),"")</f>
        <v/>
      </c>
      <c r="Q166" s="30" t="str">
        <f>IF(P_21号様式!K130= "","",IF(VALUE(FIXED(P_21号様式!K130,0,TRUE))&lt;&gt;P_21号様式!K130,RIGHT(FIXED(P_21号様式!K130,3,FALSE),4),""))</f>
        <v/>
      </c>
      <c r="R166" s="29" t="str">
        <f>IF(P_21号様式!L130&lt;&gt; "",TEXT(INT(P_21号様式!L130),"#,##0"),"")</f>
        <v/>
      </c>
      <c r="S166" s="30" t="str">
        <f>IF(P_21号様式!L130= "","",IF(VALUE(FIXED(P_21号様式!L130,0,TRUE))&lt;&gt;P_21号様式!L130,RIGHT(FIXED(P_21号様式!L130,3,FALSE),4),""))</f>
        <v/>
      </c>
      <c r="T166" s="42" t="str">
        <f>IF(P_21号様式!M130="","",P_21号様式!M130)</f>
        <v/>
      </c>
      <c r="U166" s="43"/>
      <c r="V166" s="44" t="str">
        <f>IF(P_21号様式!N130="","",P_21号様式!N130)</f>
        <v/>
      </c>
      <c r="W166" s="45"/>
    </row>
    <row r="167" spans="1:23" s="12" customFormat="1" ht="13.5" customHeight="1" x14ac:dyDescent="0.15">
      <c r="C167" s="13"/>
      <c r="D167" s="13"/>
      <c r="E167" s="13"/>
      <c r="F167" s="14"/>
      <c r="G167" s="13"/>
      <c r="H167" s="13"/>
      <c r="I167" s="13"/>
      <c r="J167" s="14"/>
      <c r="K167" s="13"/>
      <c r="L167" s="13"/>
      <c r="M167" s="13"/>
      <c r="N167" s="13"/>
      <c r="O167" s="15"/>
      <c r="P167" s="16"/>
    </row>
    <row r="168" spans="1:23" s="12" customFormat="1" ht="12.75" customHeight="1" x14ac:dyDescent="0.15">
      <c r="A168" s="59" t="s">
        <v>30</v>
      </c>
      <c r="B168" s="59"/>
      <c r="C168" s="17">
        <f>IF(P_21号様式!O88="","",P_21号様式!O88)</f>
        <v>100</v>
      </c>
      <c r="D168" s="18" t="str">
        <f>IF(P_21号様式!P88&lt;&gt; "",TEXT(INT(P_21号様式!P88),"#,##0"),"")</f>
        <v>1,013,444</v>
      </c>
      <c r="E168" s="11" t="str">
        <f>IF(P_21号様式!P88= "","",IF(VALUE(FIXED(P_21号様式!P88,0,TRUE))&lt;&gt;P_21号様式!P88,RIGHT(FIXED(P_21号様式!P88,3,FALSE),4),""))</f>
        <v>.983</v>
      </c>
      <c r="F168" s="18" t="str">
        <f>IF(P_21号様式!Q88&lt;&gt; "",TEXT(INT(P_21号様式!Q88),"#,##0"),"")</f>
        <v>0</v>
      </c>
      <c r="G168" s="11" t="str">
        <f>IF(P_21号様式!Q88= "","",IF(VALUE(FIXED(P_21号様式!Q88,0,TRUE))&lt;&gt;P_21号様式!Q88,RIGHT(FIXED(P_21号様式!Q88,3,FALSE),4),""))</f>
        <v>.017</v>
      </c>
      <c r="H168" s="18" t="str">
        <f>IF(P_21号様式!R88&lt;&gt; "",TEXT(INT(P_21号様式!R88),"#,##0"),"")</f>
        <v>0</v>
      </c>
      <c r="I168" s="11" t="str">
        <f>IF(P_21号様式!R88= "","",IF(VALUE(FIXED(P_21号様式!R88,0,TRUE))&lt;&gt;P_21号様式!R88,RIGHT(FIXED(P_21号様式!R88,3,FALSE),4),""))</f>
        <v/>
      </c>
      <c r="J168" s="18" t="str">
        <f>IF(P_21号様式!S88&lt;&gt; "",TEXT(INT(P_21号様式!S88),"#,##0"),"")</f>
        <v>1,013,445</v>
      </c>
      <c r="K168" s="11" t="str">
        <f>IF(P_21号様式!S88= "","",IF(VALUE(FIXED(P_21号様式!S88,0,TRUE))&lt;&gt;P_21号様式!S88,RIGHT(FIXED(P_21号様式!S88,3,FALSE),4),""))</f>
        <v/>
      </c>
      <c r="L168" s="18" t="str">
        <f>IF(P_21号様式!T88&lt;&gt; "",TEXT(INT(P_21号様式!T88),"#,##0"),"")</f>
        <v>27,045</v>
      </c>
      <c r="M168" s="11" t="str">
        <f>IF(P_21号様式!T88= "","",IF(VALUE(FIXED(P_21号様式!T88,0,TRUE))&lt;&gt;P_21号様式!T88,RIGHT(FIXED(P_21号様式!T88,3,FALSE),4),""))</f>
        <v/>
      </c>
      <c r="N168" s="18" t="str">
        <f>IF(P_21号様式!U88&lt;&gt; "",TEXT(INT(P_21号様式!U88),"#,##0"),"")</f>
        <v>1,040,490</v>
      </c>
      <c r="O168" s="11" t="str">
        <f>IF(P_21号様式!U88= "","",IF(VALUE(FIXED(P_21号様式!U88,0,TRUE))&lt;&gt;P_21号様式!U88,RIGHT(FIXED(P_21号様式!U88,3,FALSE),4),""))</f>
        <v/>
      </c>
      <c r="P168" s="18" t="str">
        <f>IF(P_21号様式!V88&lt;&gt; "",TEXT(INT(P_21号様式!V88),"#,##0"),"")</f>
        <v>35</v>
      </c>
      <c r="Q168" s="11" t="str">
        <f>IF(P_21号様式!V88= "","",IF(VALUE(FIXED(P_21号様式!V88,0,TRUE))&lt;&gt;P_21号様式!V88,RIGHT(FIXED(P_21号様式!V88,3,FALSE),4),""))</f>
        <v/>
      </c>
      <c r="R168" s="18" t="str">
        <f>IF(P_21号様式!W88&lt;&gt; "",TEXT(INT(P_21号様式!W88),"#,##0"),"")</f>
        <v>1,040,525</v>
      </c>
      <c r="S168" s="11" t="str">
        <f>IF(P_21号様式!W88= "","",IF(VALUE(FIXED(P_21号様式!W88,0,TRUE))&lt;&gt;P_21号様式!W88,RIGHT(FIXED(P_21号様式!W88,3,FALSE),4),""))</f>
        <v/>
      </c>
      <c r="T168" s="42">
        <f>IF(P_21号様式!X88="","",P_21号様式!X88)</f>
        <v>2.5992561197128299</v>
      </c>
      <c r="U168" s="43"/>
      <c r="V168" s="44">
        <f>IF(P_21号様式!Y88="","",P_21号様式!Y88)</f>
        <v>0.10347222222222199</v>
      </c>
      <c r="W168" s="45"/>
    </row>
    <row r="169" spans="1:23" s="12" customFormat="1" ht="12.75" customHeight="1" x14ac:dyDescent="0.15">
      <c r="A169" s="59" t="s">
        <v>31</v>
      </c>
      <c r="B169" s="59"/>
      <c r="C169" s="17">
        <f>IF(P_21号様式!Z88="","",P_21号様式!Z88)</f>
        <v>100</v>
      </c>
      <c r="D169" s="18" t="str">
        <f>IF(P_21号様式!AA88&lt;&gt; "",TEXT(INT(P_21号様式!AA88),"#,##0"),"")</f>
        <v>844,213</v>
      </c>
      <c r="E169" s="11" t="str">
        <f>IF(P_21号様式!AA88= "","",IF(VALUE(FIXED(P_21号様式!AA88,0,TRUE))&lt;&gt;P_21号様式!AA88,RIGHT(FIXED(P_21号様式!AA88,3,FALSE),4),""))</f>
        <v>.973</v>
      </c>
      <c r="F169" s="18" t="str">
        <f>IF(P_21号様式!AB88&lt;&gt; "",TEXT(INT(P_21号様式!AB88),"#,##0"),"")</f>
        <v>0</v>
      </c>
      <c r="G169" s="11" t="str">
        <f>IF(P_21号様式!AB88= "","",IF(VALUE(FIXED(P_21号様式!AB88,0,TRUE))&lt;&gt;P_21号様式!AB88,RIGHT(FIXED(P_21号様式!AB88,3,FALSE),4),""))</f>
        <v>.027</v>
      </c>
      <c r="H169" s="18" t="str">
        <f>IF(P_21号様式!AC88&lt;&gt; "",TEXT(INT(P_21号様式!AC88),"#,##0"),"")</f>
        <v>0</v>
      </c>
      <c r="I169" s="11" t="str">
        <f>IF(P_21号様式!AC88= "","",IF(VALUE(FIXED(P_21号様式!AC88,0,TRUE))&lt;&gt;P_21号様式!AC88,RIGHT(FIXED(P_21号様式!AC88,3,FALSE),4),""))</f>
        <v/>
      </c>
      <c r="J169" s="18" t="str">
        <f>IF(P_21号様式!AD88&lt;&gt; "",TEXT(INT(P_21号様式!AD88),"#,##0"),"")</f>
        <v>844,214</v>
      </c>
      <c r="K169" s="11" t="str">
        <f>IF(P_21号様式!AD88= "","",IF(VALUE(FIXED(P_21号様式!AD88,0,TRUE))&lt;&gt;P_21号様式!AD88,RIGHT(FIXED(P_21号様式!AD88,3,FALSE),4),""))</f>
        <v/>
      </c>
      <c r="L169" s="18" t="str">
        <f>IF(P_21号様式!AE88&lt;&gt; "",TEXT(INT(P_21号様式!AE88),"#,##0"),"")</f>
        <v>24,730</v>
      </c>
      <c r="M169" s="11" t="str">
        <f>IF(P_21号様式!AE88= "","",IF(VALUE(FIXED(P_21号様式!AE88,0,TRUE))&lt;&gt;P_21号様式!AE88,RIGHT(FIXED(P_21号様式!AE88,3,FALSE),4),""))</f>
        <v/>
      </c>
      <c r="N169" s="18" t="str">
        <f>IF(P_21号様式!AF88&lt;&gt; "",TEXT(INT(P_21号様式!AF88),"#,##0"),"")</f>
        <v>868,944</v>
      </c>
      <c r="O169" s="11" t="str">
        <f>IF(P_21号様式!AF88= "","",IF(VALUE(FIXED(P_21号様式!AF88,0,TRUE))&lt;&gt;P_21号様式!AF88,RIGHT(FIXED(P_21号様式!AF88,3,FALSE),4),""))</f>
        <v/>
      </c>
      <c r="P169" s="18" t="str">
        <f>IF(P_21号様式!AG88&lt;&gt; "",TEXT(INT(P_21号様式!AG88),"#,##0"),"")</f>
        <v>15</v>
      </c>
      <c r="Q169" s="11" t="str">
        <f>IF(P_21号様式!AG88= "","",IF(VALUE(FIXED(P_21号様式!AG88,0,TRUE))&lt;&gt;P_21号様式!AG88,RIGHT(FIXED(P_21号様式!AG88,3,FALSE),4),""))</f>
        <v/>
      </c>
      <c r="R169" s="18" t="str">
        <f>IF(P_21号様式!AH88&lt;&gt; "",TEXT(INT(P_21号様式!AH88),"#,##0"),"")</f>
        <v>868,959</v>
      </c>
      <c r="S169" s="11" t="str">
        <f>IF(P_21号様式!AH88= "","",IF(VALUE(FIXED(P_21号様式!AH88,0,TRUE))&lt;&gt;P_21号様式!AH88,RIGHT(FIXED(P_21号様式!AH88,3,FALSE),4),""))</f>
        <v/>
      </c>
      <c r="T169" s="42">
        <f>IF(P_21号様式!AI88="","",P_21号様式!AI88)</f>
        <v>2.8459831703769201</v>
      </c>
      <c r="U169" s="43"/>
      <c r="V169" s="44">
        <f>IF(P_21号様式!AJ88="","",P_21号様式!AJ88)</f>
        <v>0.15972222222222199</v>
      </c>
      <c r="W169" s="45"/>
    </row>
    <row r="170" spans="1:23" s="12" customFormat="1" ht="12.75" customHeight="1" x14ac:dyDescent="0.15">
      <c r="A170" s="59" t="s">
        <v>32</v>
      </c>
      <c r="B170" s="59"/>
      <c r="C170" s="17">
        <f>IF(P_21号様式!AK88="","",P_21号様式!AK88)</f>
        <v>100</v>
      </c>
      <c r="D170" s="18" t="str">
        <f>IF(P_21号様式!AL88&lt;&gt; "",TEXT(INT(P_21号様式!AL88),"#,##0"),"")</f>
        <v>248,938</v>
      </c>
      <c r="E170" s="11" t="str">
        <f>IF(P_21号様式!AL88= "","",IF(VALUE(FIXED(P_21号様式!AL88,0,TRUE))&lt;&gt;P_21号様式!AL88,RIGHT(FIXED(P_21号様式!AL88,3,FALSE),4),""))</f>
        <v>.969</v>
      </c>
      <c r="F170" s="18" t="str">
        <f>IF(P_21号様式!AM88&lt;&gt; "",TEXT(INT(P_21号様式!AM88),"#,##0"),"")</f>
        <v>0</v>
      </c>
      <c r="G170" s="11" t="str">
        <f>IF(P_21号様式!AM88= "","",IF(VALUE(FIXED(P_21号様式!AM88,0,TRUE))&lt;&gt;P_21号様式!AM88,RIGHT(FIXED(P_21号様式!AM88,3,FALSE),4),""))</f>
        <v>.031</v>
      </c>
      <c r="H170" s="18" t="str">
        <f>IF(P_21号様式!AN88&lt;&gt; "",TEXT(INT(P_21号様式!AN88),"#,##0"),"")</f>
        <v>0</v>
      </c>
      <c r="I170" s="11" t="str">
        <f>IF(P_21号様式!AN88= "","",IF(VALUE(FIXED(P_21号様式!AN88,0,TRUE))&lt;&gt;P_21号様式!AN88,RIGHT(FIXED(P_21号様式!AN88,3,FALSE),4),""))</f>
        <v/>
      </c>
      <c r="J170" s="18" t="str">
        <f>IF(P_21号様式!AO88&lt;&gt; "",TEXT(INT(P_21号様式!AO88),"#,##0"),"")</f>
        <v>248,939</v>
      </c>
      <c r="K170" s="11" t="str">
        <f>IF(P_21号様式!AO88= "","",IF(VALUE(FIXED(P_21号様式!AO88,0,TRUE))&lt;&gt;P_21号様式!AO88,RIGHT(FIXED(P_21号様式!AO88,3,FALSE),4),""))</f>
        <v/>
      </c>
      <c r="L170" s="18" t="str">
        <f>IF(P_21号様式!AP88&lt;&gt; "",TEXT(INT(P_21号様式!AP88),"#,##0"),"")</f>
        <v>8,195</v>
      </c>
      <c r="M170" s="11" t="str">
        <f>IF(P_21号様式!AP88= "","",IF(VALUE(FIXED(P_21号様式!AP88,0,TRUE))&lt;&gt;P_21号様式!AP88,RIGHT(FIXED(P_21号様式!AP88,3,FALSE),4),""))</f>
        <v/>
      </c>
      <c r="N170" s="18" t="str">
        <f>IF(P_21号様式!AQ88&lt;&gt; "",TEXT(INT(P_21号様式!AQ88),"#,##0"),"")</f>
        <v>257,134</v>
      </c>
      <c r="O170" s="11" t="str">
        <f>IF(P_21号様式!AQ88= "","",IF(VALUE(FIXED(P_21号様式!AQ88,0,TRUE))&lt;&gt;P_21号様式!AQ88,RIGHT(FIXED(P_21号様式!AQ88,3,FALSE),4),""))</f>
        <v/>
      </c>
      <c r="P170" s="18" t="str">
        <f>IF(P_21号様式!AR88&lt;&gt; "",TEXT(INT(P_21号様式!AR88),"#,##0"),"")</f>
        <v>3</v>
      </c>
      <c r="Q170" s="11" t="str">
        <f>IF(P_21号様式!AR88= "","",IF(VALUE(FIXED(P_21号様式!AR88,0,TRUE))&lt;&gt;P_21号様式!AR88,RIGHT(FIXED(P_21号様式!AR88,3,FALSE),4),""))</f>
        <v/>
      </c>
      <c r="R170" s="18" t="str">
        <f>IF(P_21号様式!AS88&lt;&gt; "",TEXT(INT(P_21号様式!AS88),"#,##0"),"")</f>
        <v>257,137</v>
      </c>
      <c r="S170" s="11" t="str">
        <f>IF(P_21号様式!AS88= "","",IF(VALUE(FIXED(P_21号様式!AS88,0,TRUE))&lt;&gt;P_21号様式!AS88,RIGHT(FIXED(P_21号様式!AS88,3,FALSE),4),""))</f>
        <v/>
      </c>
      <c r="T170" s="42">
        <f>IF(P_21号様式!AT88="","",P_21号様式!AT88)</f>
        <v>3.1870542207564898</v>
      </c>
      <c r="U170" s="43"/>
      <c r="V170" s="44">
        <f>IF(P_21号様式!AU88="","",P_21号様式!AU88)</f>
        <v>2.2222222222222199E-2</v>
      </c>
      <c r="W170" s="45"/>
    </row>
    <row r="171" spans="1:23" s="12" customFormat="1" ht="12.75" customHeight="1" x14ac:dyDescent="0.15">
      <c r="A171" s="59" t="s">
        <v>33</v>
      </c>
      <c r="B171" s="59"/>
      <c r="C171" s="17">
        <f>IF(P_21号様式!AV88="","",P_21号様式!AV88)</f>
        <v>100</v>
      </c>
      <c r="D171" s="18" t="str">
        <f>IF(P_21号様式!AW88&lt;&gt; "",TEXT(INT(P_21号様式!AW88),"#,##0"),"")</f>
        <v>2,106,597</v>
      </c>
      <c r="E171" s="11" t="str">
        <f>IF(P_21号様式!AW88= "","",IF(VALUE(FIXED(P_21号様式!AW88,0,TRUE))&lt;&gt;P_21号様式!AW88,RIGHT(FIXED(P_21号様式!AW88,3,FALSE),4),""))</f>
        <v>.925</v>
      </c>
      <c r="F171" s="18" t="str">
        <f>IF(P_21号様式!AX88&lt;&gt; "",TEXT(INT(P_21号様式!AX88),"#,##0"),"")</f>
        <v>0</v>
      </c>
      <c r="G171" s="11" t="str">
        <f>IF(P_21号様式!AX88= "","",IF(VALUE(FIXED(P_21号様式!AX88,0,TRUE))&lt;&gt;P_21号様式!AX88,RIGHT(FIXED(P_21号様式!AX88,3,FALSE),4),""))</f>
        <v>.075</v>
      </c>
      <c r="H171" s="18" t="str">
        <f>IF(P_21号様式!AY88&lt;&gt; "",TEXT(INT(P_21号様式!AY88),"#,##0"),"")</f>
        <v>0</v>
      </c>
      <c r="I171" s="11" t="str">
        <f>IF(P_21号様式!AY88= "","",IF(VALUE(FIXED(P_21号様式!AY88,0,TRUE))&lt;&gt;P_21号様式!AY88,RIGHT(FIXED(P_21号様式!AY88,3,FALSE),4),""))</f>
        <v/>
      </c>
      <c r="J171" s="18" t="str">
        <f>IF(P_21号様式!AZ88&lt;&gt; "",TEXT(INT(P_21号様式!AZ88),"#,##0"),"")</f>
        <v>2,106,598</v>
      </c>
      <c r="K171" s="11" t="str">
        <f>IF(P_21号様式!AZ88= "","",IF(VALUE(FIXED(P_21号様式!AZ88,0,TRUE))&lt;&gt;P_21号様式!AZ88,RIGHT(FIXED(P_21号様式!AZ88,3,FALSE),4),""))</f>
        <v/>
      </c>
      <c r="L171" s="18" t="str">
        <f>IF(P_21号様式!BA88&lt;&gt; "",TEXT(INT(P_21号様式!BA88),"#,##0"),"")</f>
        <v>59,970</v>
      </c>
      <c r="M171" s="11" t="str">
        <f>IF(P_21号様式!BA88= "","",IF(VALUE(FIXED(P_21号様式!BA88,0,TRUE))&lt;&gt;P_21号様式!BA88,RIGHT(FIXED(P_21号様式!BA88,3,FALSE),4),""))</f>
        <v/>
      </c>
      <c r="N171" s="18" t="str">
        <f>IF(P_21号様式!BB88&lt;&gt; "",TEXT(INT(P_21号様式!BB88),"#,##0"),"")</f>
        <v>2,166,568</v>
      </c>
      <c r="O171" s="11" t="str">
        <f>IF(P_21号様式!BB88= "","",IF(VALUE(FIXED(P_21号様式!BB88,0,TRUE))&lt;&gt;P_21号様式!BB88,RIGHT(FIXED(P_21号様式!BB88,3,FALSE),4),""))</f>
        <v/>
      </c>
      <c r="P171" s="18" t="str">
        <f>IF(P_21号様式!BC88&lt;&gt; "",TEXT(INT(P_21号様式!BC88),"#,##0"),"")</f>
        <v>53</v>
      </c>
      <c r="Q171" s="11" t="str">
        <f>IF(P_21号様式!BC88= "","",IF(VALUE(FIXED(P_21号様式!BC88,0,TRUE))&lt;&gt;P_21号様式!BC88,RIGHT(FIXED(P_21号様式!BC88,3,FALSE),4),""))</f>
        <v/>
      </c>
      <c r="R171" s="18" t="str">
        <f>IF(P_21号様式!BD88&lt;&gt; "",TEXT(INT(P_21号様式!BD88),"#,##0"),"")</f>
        <v>2,166,621</v>
      </c>
      <c r="S171" s="11" t="str">
        <f>IF(P_21号様式!BD88= "","",IF(VALUE(FIXED(P_21号様式!BD88,0,TRUE))&lt;&gt;P_21号様式!BD88,RIGHT(FIXED(P_21号様式!BD88,3,FALSE),4),""))</f>
        <v/>
      </c>
      <c r="T171" s="42">
        <f>IF(P_21号様式!BE88="","",P_21号様式!BE88)</f>
        <v>2.7679722030418601</v>
      </c>
      <c r="U171" s="43"/>
      <c r="V171" s="44">
        <f>IF(P_21号様式!BF88="","",P_21号様式!BF88)</f>
        <v>0.15972222222222199</v>
      </c>
      <c r="W171" s="45"/>
    </row>
  </sheetData>
  <mergeCells count="545">
    <mergeCell ref="A170:B170"/>
    <mergeCell ref="T170:U170"/>
    <mergeCell ref="V170:W170"/>
    <mergeCell ref="A171:B171"/>
    <mergeCell ref="T171:U171"/>
    <mergeCell ref="V171:W171"/>
    <mergeCell ref="A168:B168"/>
    <mergeCell ref="T168:U168"/>
    <mergeCell ref="V168:W168"/>
    <mergeCell ref="A169:B169"/>
    <mergeCell ref="T169:U169"/>
    <mergeCell ref="V169:W169"/>
    <mergeCell ref="A165:B165"/>
    <mergeCell ref="T165:U165"/>
    <mergeCell ref="V165:W165"/>
    <mergeCell ref="A166:B166"/>
    <mergeCell ref="T166:U166"/>
    <mergeCell ref="V166:W166"/>
    <mergeCell ref="A163:B163"/>
    <mergeCell ref="T163:U163"/>
    <mergeCell ref="V163:W163"/>
    <mergeCell ref="A164:B164"/>
    <mergeCell ref="T164:U164"/>
    <mergeCell ref="V164:W164"/>
    <mergeCell ref="A161:B161"/>
    <mergeCell ref="T161:U161"/>
    <mergeCell ref="V161:W161"/>
    <mergeCell ref="A162:B162"/>
    <mergeCell ref="T162:U162"/>
    <mergeCell ref="V162:W162"/>
    <mergeCell ref="A159:B159"/>
    <mergeCell ref="T159:U159"/>
    <mergeCell ref="V159:W159"/>
    <mergeCell ref="A160:B160"/>
    <mergeCell ref="T160:U160"/>
    <mergeCell ref="V160:W160"/>
    <mergeCell ref="A157:B157"/>
    <mergeCell ref="T157:U157"/>
    <mergeCell ref="V157:W157"/>
    <mergeCell ref="A158:B158"/>
    <mergeCell ref="T158:U158"/>
    <mergeCell ref="V158:W158"/>
    <mergeCell ref="A155:B155"/>
    <mergeCell ref="T155:U155"/>
    <mergeCell ref="V155:W155"/>
    <mergeCell ref="A156:B156"/>
    <mergeCell ref="T156:U156"/>
    <mergeCell ref="V156:W156"/>
    <mergeCell ref="A153:B153"/>
    <mergeCell ref="T153:U153"/>
    <mergeCell ref="V153:W153"/>
    <mergeCell ref="A154:B154"/>
    <mergeCell ref="T154:U154"/>
    <mergeCell ref="V154:W154"/>
    <mergeCell ref="A151:B151"/>
    <mergeCell ref="T151:U151"/>
    <mergeCell ref="V151:W151"/>
    <mergeCell ref="A152:B152"/>
    <mergeCell ref="T152:U152"/>
    <mergeCell ref="V152:W152"/>
    <mergeCell ref="A149:B149"/>
    <mergeCell ref="T149:U149"/>
    <mergeCell ref="V149:W149"/>
    <mergeCell ref="A150:B150"/>
    <mergeCell ref="T150:U150"/>
    <mergeCell ref="V150:W150"/>
    <mergeCell ref="A147:B147"/>
    <mergeCell ref="T147:U147"/>
    <mergeCell ref="V147:W147"/>
    <mergeCell ref="A148:B148"/>
    <mergeCell ref="T148:U148"/>
    <mergeCell ref="V148:W148"/>
    <mergeCell ref="A145:B145"/>
    <mergeCell ref="T145:U145"/>
    <mergeCell ref="V145:W145"/>
    <mergeCell ref="A146:B146"/>
    <mergeCell ref="T146:U146"/>
    <mergeCell ref="V146:W146"/>
    <mergeCell ref="A143:B143"/>
    <mergeCell ref="T143:U143"/>
    <mergeCell ref="V143:W143"/>
    <mergeCell ref="A144:B144"/>
    <mergeCell ref="T144:U144"/>
    <mergeCell ref="V144:W144"/>
    <mergeCell ref="A141:B141"/>
    <mergeCell ref="T141:U141"/>
    <mergeCell ref="V141:W141"/>
    <mergeCell ref="A142:B142"/>
    <mergeCell ref="T142:U142"/>
    <mergeCell ref="V142:W142"/>
    <mergeCell ref="A139:B139"/>
    <mergeCell ref="T139:U139"/>
    <mergeCell ref="V139:W139"/>
    <mergeCell ref="A140:B140"/>
    <mergeCell ref="T140:U140"/>
    <mergeCell ref="V140:W140"/>
    <mergeCell ref="A137:B137"/>
    <mergeCell ref="T137:U137"/>
    <mergeCell ref="V137:W137"/>
    <mergeCell ref="A138:B138"/>
    <mergeCell ref="T138:U138"/>
    <mergeCell ref="V138:W138"/>
    <mergeCell ref="A135:B135"/>
    <mergeCell ref="T135:U135"/>
    <mergeCell ref="V135:W135"/>
    <mergeCell ref="A136:B136"/>
    <mergeCell ref="T136:U136"/>
    <mergeCell ref="V136:W136"/>
    <mergeCell ref="A133:B133"/>
    <mergeCell ref="T133:U133"/>
    <mergeCell ref="V133:W133"/>
    <mergeCell ref="A134:B134"/>
    <mergeCell ref="T134:U134"/>
    <mergeCell ref="V134:W134"/>
    <mergeCell ref="A131:B131"/>
    <mergeCell ref="T131:U131"/>
    <mergeCell ref="V131:W131"/>
    <mergeCell ref="A132:B132"/>
    <mergeCell ref="T132:U132"/>
    <mergeCell ref="V132:W132"/>
    <mergeCell ref="A129:B129"/>
    <mergeCell ref="T129:U129"/>
    <mergeCell ref="V129:W129"/>
    <mergeCell ref="A130:B130"/>
    <mergeCell ref="T130:U130"/>
    <mergeCell ref="V130:W130"/>
    <mergeCell ref="A127:B127"/>
    <mergeCell ref="T127:U127"/>
    <mergeCell ref="V127:W127"/>
    <mergeCell ref="A128:B128"/>
    <mergeCell ref="T128:U128"/>
    <mergeCell ref="V128:W128"/>
    <mergeCell ref="A125:B125"/>
    <mergeCell ref="T125:U125"/>
    <mergeCell ref="V125:W125"/>
    <mergeCell ref="A126:B126"/>
    <mergeCell ref="T126:U126"/>
    <mergeCell ref="V126:W126"/>
    <mergeCell ref="R123:S123"/>
    <mergeCell ref="T123:U123"/>
    <mergeCell ref="V123:W123"/>
    <mergeCell ref="A124:B124"/>
    <mergeCell ref="T124:U124"/>
    <mergeCell ref="V124:W124"/>
    <mergeCell ref="A121:B123"/>
    <mergeCell ref="D121:E121"/>
    <mergeCell ref="F121:G121"/>
    <mergeCell ref="H121:I121"/>
    <mergeCell ref="R122:S122"/>
    <mergeCell ref="T122:U122"/>
    <mergeCell ref="V122:W122"/>
    <mergeCell ref="D123:E123"/>
    <mergeCell ref="F123:G123"/>
    <mergeCell ref="H123:I123"/>
    <mergeCell ref="J123:K123"/>
    <mergeCell ref="L123:M123"/>
    <mergeCell ref="N123:O123"/>
    <mergeCell ref="P123:Q123"/>
    <mergeCell ref="R121:S121"/>
    <mergeCell ref="T121:U121"/>
    <mergeCell ref="V121:W121"/>
    <mergeCell ref="D122:E122"/>
    <mergeCell ref="F122:G122"/>
    <mergeCell ref="H122:I122"/>
    <mergeCell ref="J122:K122"/>
    <mergeCell ref="L122:M122"/>
    <mergeCell ref="N122:O122"/>
    <mergeCell ref="P122:Q122"/>
    <mergeCell ref="J121:K121"/>
    <mergeCell ref="L121:M121"/>
    <mergeCell ref="N121:O121"/>
    <mergeCell ref="P121:Q121"/>
    <mergeCell ref="B119:F119"/>
    <mergeCell ref="P119:Q119"/>
    <mergeCell ref="T50:U50"/>
    <mergeCell ref="T44:U44"/>
    <mergeCell ref="S119:V119"/>
    <mergeCell ref="Q120:S120"/>
    <mergeCell ref="A116:D117"/>
    <mergeCell ref="H116:O117"/>
    <mergeCell ref="V116:W117"/>
    <mergeCell ref="B118:F118"/>
    <mergeCell ref="P118:Q118"/>
    <mergeCell ref="S118:V118"/>
    <mergeCell ref="T49:U49"/>
    <mergeCell ref="A49:B49"/>
    <mergeCell ref="A55:B55"/>
    <mergeCell ref="A54:B54"/>
    <mergeCell ref="V49:W49"/>
    <mergeCell ref="V50:W50"/>
    <mergeCell ref="V47:W47"/>
    <mergeCell ref="V48:W48"/>
    <mergeCell ref="A51:B51"/>
    <mergeCell ref="A52:B52"/>
    <mergeCell ref="A45:B45"/>
    <mergeCell ref="A46:B46"/>
    <mergeCell ref="S4:V4"/>
    <mergeCell ref="S5:V5"/>
    <mergeCell ref="P4:Q4"/>
    <mergeCell ref="P5:Q5"/>
    <mergeCell ref="Q6:S6"/>
    <mergeCell ref="T42:U42"/>
    <mergeCell ref="T39:U39"/>
    <mergeCell ref="T40:U40"/>
    <mergeCell ref="A59:D60"/>
    <mergeCell ref="H59:O60"/>
    <mergeCell ref="T45:U45"/>
    <mergeCell ref="T46:U46"/>
    <mergeCell ref="T47:U47"/>
    <mergeCell ref="A56:B56"/>
    <mergeCell ref="T48:U48"/>
    <mergeCell ref="T51:U51"/>
    <mergeCell ref="T41:U41"/>
    <mergeCell ref="T43:U43"/>
    <mergeCell ref="T31:U31"/>
    <mergeCell ref="T32:U32"/>
    <mergeCell ref="T33:U33"/>
    <mergeCell ref="T34:U34"/>
    <mergeCell ref="T35:U35"/>
    <mergeCell ref="T36:U36"/>
    <mergeCell ref="T37:U37"/>
    <mergeCell ref="T38:U38"/>
    <mergeCell ref="T27:U27"/>
    <mergeCell ref="T28:U28"/>
    <mergeCell ref="T29:U29"/>
    <mergeCell ref="T30:U30"/>
    <mergeCell ref="T25:U25"/>
    <mergeCell ref="T26:U26"/>
    <mergeCell ref="T19:U19"/>
    <mergeCell ref="T20:U20"/>
    <mergeCell ref="T21:U21"/>
    <mergeCell ref="T22:U22"/>
    <mergeCell ref="V41:W41"/>
    <mergeCell ref="V42:W42"/>
    <mergeCell ref="V51:W51"/>
    <mergeCell ref="T12:U12"/>
    <mergeCell ref="T13:U13"/>
    <mergeCell ref="T14:U14"/>
    <mergeCell ref="T15:U15"/>
    <mergeCell ref="T16:U16"/>
    <mergeCell ref="T17:U17"/>
    <mergeCell ref="T18:U18"/>
    <mergeCell ref="V45:W45"/>
    <mergeCell ref="V46:W46"/>
    <mergeCell ref="V43:W43"/>
    <mergeCell ref="V44:W44"/>
    <mergeCell ref="V37:W37"/>
    <mergeCell ref="V38:W38"/>
    <mergeCell ref="V39:W39"/>
    <mergeCell ref="V40:W40"/>
    <mergeCell ref="V34:W34"/>
    <mergeCell ref="V35:W35"/>
    <mergeCell ref="V36:W36"/>
    <mergeCell ref="V29:W29"/>
    <mergeCell ref="V30:W30"/>
    <mergeCell ref="V31:W31"/>
    <mergeCell ref="A23:B23"/>
    <mergeCell ref="A24:B24"/>
    <mergeCell ref="V23:W23"/>
    <mergeCell ref="V24:W24"/>
    <mergeCell ref="V33:W33"/>
    <mergeCell ref="V13:W13"/>
    <mergeCell ref="V14:W14"/>
    <mergeCell ref="V15:W15"/>
    <mergeCell ref="V16:W16"/>
    <mergeCell ref="V25:W25"/>
    <mergeCell ref="V26:W26"/>
    <mergeCell ref="V17:W17"/>
    <mergeCell ref="V18:W18"/>
    <mergeCell ref="V19:W19"/>
    <mergeCell ref="V20:W20"/>
    <mergeCell ref="V27:W27"/>
    <mergeCell ref="A17:B17"/>
    <mergeCell ref="A18:B18"/>
    <mergeCell ref="A19:B19"/>
    <mergeCell ref="V32:W32"/>
    <mergeCell ref="V28:W28"/>
    <mergeCell ref="V21:W21"/>
    <mergeCell ref="V22:W22"/>
    <mergeCell ref="A47:B47"/>
    <mergeCell ref="A48:B48"/>
    <mergeCell ref="A41:B41"/>
    <mergeCell ref="A42:B42"/>
    <mergeCell ref="A43:B43"/>
    <mergeCell ref="A44:B44"/>
    <mergeCell ref="A20:B20"/>
    <mergeCell ref="A29:B29"/>
    <mergeCell ref="A30:B30"/>
    <mergeCell ref="A31:B31"/>
    <mergeCell ref="A32:B32"/>
    <mergeCell ref="A25:B25"/>
    <mergeCell ref="A26:B26"/>
    <mergeCell ref="A27:B27"/>
    <mergeCell ref="A28:B28"/>
    <mergeCell ref="A21:B21"/>
    <mergeCell ref="A22:B22"/>
    <mergeCell ref="A50:B50"/>
    <mergeCell ref="A33:B33"/>
    <mergeCell ref="A34:B34"/>
    <mergeCell ref="A35:B35"/>
    <mergeCell ref="A36:B36"/>
    <mergeCell ref="A37:B37"/>
    <mergeCell ref="A38:B38"/>
    <mergeCell ref="A39:B39"/>
    <mergeCell ref="A40:B40"/>
    <mergeCell ref="A13:B13"/>
    <mergeCell ref="A14:B14"/>
    <mergeCell ref="A15:B15"/>
    <mergeCell ref="A16:B16"/>
    <mergeCell ref="L7:M7"/>
    <mergeCell ref="V10:W10"/>
    <mergeCell ref="R8:S8"/>
    <mergeCell ref="A12:B12"/>
    <mergeCell ref="V11:W11"/>
    <mergeCell ref="V12:W12"/>
    <mergeCell ref="A10:B10"/>
    <mergeCell ref="V8:W8"/>
    <mergeCell ref="F9:G9"/>
    <mergeCell ref="H9:I9"/>
    <mergeCell ref="D7:E7"/>
    <mergeCell ref="F7:G7"/>
    <mergeCell ref="H7:I7"/>
    <mergeCell ref="J7:K7"/>
    <mergeCell ref="A11:B11"/>
    <mergeCell ref="T11:U11"/>
    <mergeCell ref="T10:U10"/>
    <mergeCell ref="P8:Q8"/>
    <mergeCell ref="J9:K9"/>
    <mergeCell ref="N7:O7"/>
    <mergeCell ref="P7:Q7"/>
    <mergeCell ref="T9:U9"/>
    <mergeCell ref="T7:U7"/>
    <mergeCell ref="R7:S7"/>
    <mergeCell ref="V7:W7"/>
    <mergeCell ref="N8:O8"/>
    <mergeCell ref="V9:W9"/>
    <mergeCell ref="T8:U8"/>
    <mergeCell ref="N9:O9"/>
    <mergeCell ref="A108:B108"/>
    <mergeCell ref="T108:U108"/>
    <mergeCell ref="V108:W108"/>
    <mergeCell ref="P9:Q9"/>
    <mergeCell ref="R9:S9"/>
    <mergeCell ref="T54:U54"/>
    <mergeCell ref="V54:W54"/>
    <mergeCell ref="V52:W52"/>
    <mergeCell ref="A109:B109"/>
    <mergeCell ref="T109:U109"/>
    <mergeCell ref="V109:W109"/>
    <mergeCell ref="A106:B106"/>
    <mergeCell ref="T106:U106"/>
    <mergeCell ref="V106:W106"/>
    <mergeCell ref="A107:B107"/>
    <mergeCell ref="T107:U107"/>
    <mergeCell ref="V107:W107"/>
    <mergeCell ref="A104:B104"/>
    <mergeCell ref="T104:U104"/>
    <mergeCell ref="V104:W104"/>
    <mergeCell ref="A105:B105"/>
    <mergeCell ref="T105:U105"/>
    <mergeCell ref="T52:U52"/>
    <mergeCell ref="D9:E9"/>
    <mergeCell ref="A114:B114"/>
    <mergeCell ref="T114:U114"/>
    <mergeCell ref="V114:W114"/>
    <mergeCell ref="A111:B111"/>
    <mergeCell ref="T111:U111"/>
    <mergeCell ref="V111:W111"/>
    <mergeCell ref="A112:B112"/>
    <mergeCell ref="T112:U112"/>
    <mergeCell ref="V112:W112"/>
    <mergeCell ref="A113:B113"/>
    <mergeCell ref="T113:U113"/>
    <mergeCell ref="V113:W113"/>
    <mergeCell ref="V105:W105"/>
    <mergeCell ref="A102:B102"/>
    <mergeCell ref="T102:U102"/>
    <mergeCell ref="V102:W102"/>
    <mergeCell ref="A103:B103"/>
    <mergeCell ref="T103:U103"/>
    <mergeCell ref="V103:W103"/>
    <mergeCell ref="A100:B100"/>
    <mergeCell ref="T100:U100"/>
    <mergeCell ref="V100:W100"/>
    <mergeCell ref="A101:B101"/>
    <mergeCell ref="T101:U101"/>
    <mergeCell ref="V101:W101"/>
    <mergeCell ref="A98:B98"/>
    <mergeCell ref="T98:U98"/>
    <mergeCell ref="V98:W98"/>
    <mergeCell ref="A99:B99"/>
    <mergeCell ref="T99:U99"/>
    <mergeCell ref="V99:W99"/>
    <mergeCell ref="A96:B96"/>
    <mergeCell ref="T96:U96"/>
    <mergeCell ref="V96:W96"/>
    <mergeCell ref="A97:B97"/>
    <mergeCell ref="T97:U97"/>
    <mergeCell ref="V97:W97"/>
    <mergeCell ref="A94:B94"/>
    <mergeCell ref="T94:U94"/>
    <mergeCell ref="V94:W94"/>
    <mergeCell ref="A95:B95"/>
    <mergeCell ref="T95:U95"/>
    <mergeCell ref="V95:W95"/>
    <mergeCell ref="A92:B92"/>
    <mergeCell ref="T92:U92"/>
    <mergeCell ref="V92:W92"/>
    <mergeCell ref="A93:B93"/>
    <mergeCell ref="T93:U93"/>
    <mergeCell ref="V93:W93"/>
    <mergeCell ref="A90:B90"/>
    <mergeCell ref="T90:U90"/>
    <mergeCell ref="V90:W90"/>
    <mergeCell ref="A91:B91"/>
    <mergeCell ref="T91:U91"/>
    <mergeCell ref="V91:W91"/>
    <mergeCell ref="A88:B88"/>
    <mergeCell ref="T88:U88"/>
    <mergeCell ref="V88:W88"/>
    <mergeCell ref="A89:B89"/>
    <mergeCell ref="T89:U89"/>
    <mergeCell ref="V89:W89"/>
    <mergeCell ref="A86:B86"/>
    <mergeCell ref="T86:U86"/>
    <mergeCell ref="V86:W86"/>
    <mergeCell ref="A87:B87"/>
    <mergeCell ref="T87:U87"/>
    <mergeCell ref="V87:W87"/>
    <mergeCell ref="A84:B84"/>
    <mergeCell ref="T84:U84"/>
    <mergeCell ref="V84:W84"/>
    <mergeCell ref="A85:B85"/>
    <mergeCell ref="T85:U85"/>
    <mergeCell ref="V85:W85"/>
    <mergeCell ref="A82:B82"/>
    <mergeCell ref="T82:U82"/>
    <mergeCell ref="V82:W82"/>
    <mergeCell ref="A83:B83"/>
    <mergeCell ref="T83:U83"/>
    <mergeCell ref="V83:W83"/>
    <mergeCell ref="A80:B80"/>
    <mergeCell ref="T80:U80"/>
    <mergeCell ref="V80:W80"/>
    <mergeCell ref="A81:B81"/>
    <mergeCell ref="T81:U81"/>
    <mergeCell ref="V81:W81"/>
    <mergeCell ref="A78:B78"/>
    <mergeCell ref="T78:U78"/>
    <mergeCell ref="V78:W78"/>
    <mergeCell ref="A79:B79"/>
    <mergeCell ref="T79:U79"/>
    <mergeCell ref="V79:W79"/>
    <mergeCell ref="A76:B76"/>
    <mergeCell ref="T76:U76"/>
    <mergeCell ref="V76:W76"/>
    <mergeCell ref="A77:B77"/>
    <mergeCell ref="T77:U77"/>
    <mergeCell ref="V77:W77"/>
    <mergeCell ref="A74:B74"/>
    <mergeCell ref="T74:U74"/>
    <mergeCell ref="V74:W74"/>
    <mergeCell ref="A75:B75"/>
    <mergeCell ref="T75:U75"/>
    <mergeCell ref="V75:W75"/>
    <mergeCell ref="A72:B72"/>
    <mergeCell ref="T72:U72"/>
    <mergeCell ref="V72:W72"/>
    <mergeCell ref="A73:B73"/>
    <mergeCell ref="T73:U73"/>
    <mergeCell ref="V73:W73"/>
    <mergeCell ref="A70:B70"/>
    <mergeCell ref="T70:U70"/>
    <mergeCell ref="V70:W70"/>
    <mergeCell ref="A71:B71"/>
    <mergeCell ref="T71:U71"/>
    <mergeCell ref="V71:W71"/>
    <mergeCell ref="A68:B68"/>
    <mergeCell ref="T68:U68"/>
    <mergeCell ref="V68:W68"/>
    <mergeCell ref="A69:B69"/>
    <mergeCell ref="T69:U69"/>
    <mergeCell ref="V69:W69"/>
    <mergeCell ref="A67:B67"/>
    <mergeCell ref="T67:U67"/>
    <mergeCell ref="V67:W67"/>
    <mergeCell ref="D66:E66"/>
    <mergeCell ref="F66:G66"/>
    <mergeCell ref="H66:I66"/>
    <mergeCell ref="J66:K66"/>
    <mergeCell ref="L66:M66"/>
    <mergeCell ref="A64:B66"/>
    <mergeCell ref="D64:E64"/>
    <mergeCell ref="T65:U65"/>
    <mergeCell ref="V65:W65"/>
    <mergeCell ref="N66:O66"/>
    <mergeCell ref="P66:Q66"/>
    <mergeCell ref="R66:S66"/>
    <mergeCell ref="T66:U66"/>
    <mergeCell ref="V66:W66"/>
    <mergeCell ref="T64:U64"/>
    <mergeCell ref="V64:W64"/>
    <mergeCell ref="D65:E65"/>
    <mergeCell ref="F65:G65"/>
    <mergeCell ref="H65:I65"/>
    <mergeCell ref="J65:K65"/>
    <mergeCell ref="L65:M65"/>
    <mergeCell ref="N65:O65"/>
    <mergeCell ref="P65:Q65"/>
    <mergeCell ref="R65:S65"/>
    <mergeCell ref="N64:O64"/>
    <mergeCell ref="P64:Q64"/>
    <mergeCell ref="R64:S64"/>
    <mergeCell ref="A57:B57"/>
    <mergeCell ref="Q63:S63"/>
    <mergeCell ref="F64:G64"/>
    <mergeCell ref="H64:I64"/>
    <mergeCell ref="J64:K64"/>
    <mergeCell ref="L64:M64"/>
    <mergeCell ref="B61:F61"/>
    <mergeCell ref="B62:F62"/>
    <mergeCell ref="V59:W60"/>
    <mergeCell ref="P61:Q61"/>
    <mergeCell ref="S61:V61"/>
    <mergeCell ref="P62:Q62"/>
    <mergeCell ref="S62:V62"/>
    <mergeCell ref="A2:D3"/>
    <mergeCell ref="H2:O3"/>
    <mergeCell ref="B5:F5"/>
    <mergeCell ref="B4:F4"/>
    <mergeCell ref="T57:U57"/>
    <mergeCell ref="V57:W57"/>
    <mergeCell ref="T55:U55"/>
    <mergeCell ref="V55:W55"/>
    <mergeCell ref="T56:U56"/>
    <mergeCell ref="V56:W56"/>
    <mergeCell ref="D8:E8"/>
    <mergeCell ref="F8:G8"/>
    <mergeCell ref="H8:I8"/>
    <mergeCell ref="J8:K8"/>
    <mergeCell ref="L8:M8"/>
    <mergeCell ref="L9:M9"/>
    <mergeCell ref="T23:U23"/>
    <mergeCell ref="T24:U24"/>
    <mergeCell ref="A7:B9"/>
  </mergeCells>
  <phoneticPr fontId="1"/>
  <pageMargins left="0.78740157480314965" right="0.39370078740157483" top="0.19685039370078741" bottom="7.874015748031496E-2" header="0" footer="0.51181102362204722"/>
  <pageSetup paperSize="9" scale="84" fitToHeight="0" orientation="landscape" r:id="rId1"/>
  <headerFooter alignWithMargins="0">
    <oddHeader xml:space="preserve">&amp;R&amp;"ＭＳ Ｐ明朝,標準"&amp;Pページ　　　 </oddHeader>
  </headerFooter>
  <rowBreaks count="2" manualBreakCount="2">
    <brk id="57" max="16383" man="1"/>
    <brk id="114" max="16383" man="1"/>
  </rowBreaks>
  <drawing r:id="rId2"/>
  <webPublishItems count="1">
    <webPublishItem id="1663" divId="xls_211_00000_1663" sourceType="sheet" destinationFile="\\Takakura\ss\選挙帳票_雛形\xls_211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/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34</v>
      </c>
      <c r="B1" s="2">
        <v>45592</v>
      </c>
    </row>
    <row r="2" spans="1:2" x14ac:dyDescent="0.2"/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BI130"/>
  <sheetViews>
    <sheetView workbookViewId="0"/>
  </sheetViews>
  <sheetFormatPr defaultRowHeight="12" x14ac:dyDescent="0.15"/>
  <sheetData>
    <row r="1" spans="1:61" x14ac:dyDescent="0.15">
      <c r="A1" t="s">
        <v>42</v>
      </c>
      <c r="B1" t="s">
        <v>43</v>
      </c>
      <c r="C1" t="s">
        <v>5</v>
      </c>
      <c r="D1" t="s">
        <v>14</v>
      </c>
      <c r="E1" t="s">
        <v>44</v>
      </c>
      <c r="F1" t="s">
        <v>45</v>
      </c>
      <c r="G1" t="s">
        <v>46</v>
      </c>
      <c r="H1" t="s">
        <v>47</v>
      </c>
      <c r="I1" t="s">
        <v>48</v>
      </c>
      <c r="J1" t="s">
        <v>49</v>
      </c>
      <c r="K1" t="s">
        <v>50</v>
      </c>
      <c r="L1" t="s">
        <v>51</v>
      </c>
      <c r="M1" t="s">
        <v>20</v>
      </c>
      <c r="N1" t="s">
        <v>21</v>
      </c>
      <c r="O1" t="s">
        <v>52</v>
      </c>
      <c r="P1" t="s">
        <v>53</v>
      </c>
      <c r="Q1" t="s">
        <v>54</v>
      </c>
      <c r="R1" t="s">
        <v>55</v>
      </c>
      <c r="S1" t="s">
        <v>56</v>
      </c>
      <c r="T1" t="s">
        <v>57</v>
      </c>
      <c r="U1" t="s">
        <v>58</v>
      </c>
      <c r="V1" t="s">
        <v>59</v>
      </c>
      <c r="W1" t="s">
        <v>60</v>
      </c>
      <c r="X1" t="s">
        <v>61</v>
      </c>
      <c r="Y1" t="s">
        <v>62</v>
      </c>
      <c r="Z1" t="s">
        <v>63</v>
      </c>
      <c r="AA1" t="s">
        <v>64</v>
      </c>
      <c r="AB1" t="s">
        <v>65</v>
      </c>
      <c r="AC1" t="s">
        <v>66</v>
      </c>
      <c r="AD1" t="s">
        <v>67</v>
      </c>
      <c r="AE1" t="s">
        <v>68</v>
      </c>
      <c r="AF1" t="s">
        <v>69</v>
      </c>
      <c r="AG1" t="s">
        <v>70</v>
      </c>
      <c r="AH1" t="s">
        <v>71</v>
      </c>
      <c r="AI1" t="s">
        <v>72</v>
      </c>
      <c r="AJ1" t="s">
        <v>73</v>
      </c>
      <c r="AK1" t="s">
        <v>74</v>
      </c>
      <c r="AL1" t="s">
        <v>75</v>
      </c>
      <c r="AM1" t="s">
        <v>76</v>
      </c>
      <c r="AN1" t="s">
        <v>77</v>
      </c>
      <c r="AO1" t="s">
        <v>78</v>
      </c>
      <c r="AP1" t="s">
        <v>79</v>
      </c>
      <c r="AQ1" t="s">
        <v>80</v>
      </c>
      <c r="AR1" t="s">
        <v>81</v>
      </c>
      <c r="AS1" t="s">
        <v>82</v>
      </c>
      <c r="AT1" t="s">
        <v>83</v>
      </c>
      <c r="AU1" t="s">
        <v>84</v>
      </c>
      <c r="AV1" t="s">
        <v>85</v>
      </c>
      <c r="AW1" t="s">
        <v>86</v>
      </c>
      <c r="AX1" t="s">
        <v>87</v>
      </c>
      <c r="AY1" t="s">
        <v>88</v>
      </c>
      <c r="AZ1" t="s">
        <v>89</v>
      </c>
      <c r="BA1" t="s">
        <v>90</v>
      </c>
      <c r="BB1" t="s">
        <v>91</v>
      </c>
      <c r="BC1" t="s">
        <v>92</v>
      </c>
      <c r="BD1" t="s">
        <v>93</v>
      </c>
      <c r="BE1" t="s">
        <v>94</v>
      </c>
      <c r="BF1" t="s">
        <v>95</v>
      </c>
      <c r="BG1" t="s">
        <v>96</v>
      </c>
      <c r="BH1" t="s">
        <v>97</v>
      </c>
      <c r="BI1" t="s">
        <v>98</v>
      </c>
    </row>
    <row r="2" spans="1:61" x14ac:dyDescent="0.15">
      <c r="A2">
        <v>1</v>
      </c>
      <c r="B2">
        <v>1</v>
      </c>
      <c r="C2" t="s">
        <v>99</v>
      </c>
      <c r="D2">
        <v>100</v>
      </c>
      <c r="E2">
        <v>38712.999000000003</v>
      </c>
      <c r="F2">
        <v>1E-3</v>
      </c>
      <c r="G2">
        <v>0</v>
      </c>
      <c r="H2">
        <v>38713</v>
      </c>
      <c r="I2">
        <v>1130</v>
      </c>
      <c r="J2">
        <v>39843</v>
      </c>
      <c r="K2">
        <v>0</v>
      </c>
      <c r="L2">
        <v>39843</v>
      </c>
      <c r="M2">
        <v>2.8361318173832299</v>
      </c>
      <c r="N2" s="31">
        <v>3.8194444444444399E-2</v>
      </c>
      <c r="O2">
        <v>100</v>
      </c>
      <c r="P2">
        <v>1013444.983</v>
      </c>
      <c r="Q2">
        <v>1.7000000000000001E-2</v>
      </c>
      <c r="R2">
        <v>0</v>
      </c>
      <c r="S2">
        <v>1013445</v>
      </c>
      <c r="T2">
        <v>27045</v>
      </c>
      <c r="U2">
        <v>1040490</v>
      </c>
      <c r="V2">
        <v>35</v>
      </c>
      <c r="W2">
        <v>1040525</v>
      </c>
      <c r="X2">
        <v>2.5992561197128299</v>
      </c>
      <c r="Y2" s="31">
        <v>0.10347222222222199</v>
      </c>
      <c r="Z2">
        <v>100</v>
      </c>
      <c r="AA2">
        <v>844213.973</v>
      </c>
      <c r="AB2">
        <v>2.7E-2</v>
      </c>
      <c r="AC2">
        <v>0</v>
      </c>
      <c r="AD2">
        <v>844214</v>
      </c>
      <c r="AE2">
        <v>24730</v>
      </c>
      <c r="AF2">
        <v>868944</v>
      </c>
      <c r="AG2">
        <v>15</v>
      </c>
      <c r="AH2">
        <v>868959</v>
      </c>
      <c r="AI2">
        <v>2.8459831703769201</v>
      </c>
      <c r="AJ2" s="31">
        <v>0.15972222222222199</v>
      </c>
      <c r="AK2">
        <v>100</v>
      </c>
      <c r="AL2">
        <v>248938.96900000001</v>
      </c>
      <c r="AM2">
        <v>3.1E-2</v>
      </c>
      <c r="AN2">
        <v>0</v>
      </c>
      <c r="AO2">
        <v>248939</v>
      </c>
      <c r="AP2">
        <v>8195</v>
      </c>
      <c r="AQ2">
        <v>257134</v>
      </c>
      <c r="AR2">
        <v>3</v>
      </c>
      <c r="AS2">
        <v>257137</v>
      </c>
      <c r="AT2">
        <v>3.1870542207564898</v>
      </c>
      <c r="AU2" s="31">
        <v>2.2222222222222199E-2</v>
      </c>
      <c r="AV2">
        <v>100</v>
      </c>
      <c r="AW2">
        <v>2106597.9249999998</v>
      </c>
      <c r="AX2">
        <v>7.5000000000000094E-2</v>
      </c>
      <c r="AY2">
        <v>0</v>
      </c>
      <c r="AZ2">
        <v>2106598</v>
      </c>
      <c r="BA2">
        <v>59970</v>
      </c>
      <c r="BB2">
        <v>2166568</v>
      </c>
      <c r="BC2">
        <v>53</v>
      </c>
      <c r="BD2">
        <v>2166621</v>
      </c>
      <c r="BE2">
        <v>2.7679722030418601</v>
      </c>
      <c r="BF2" s="31">
        <v>0.15972222222222199</v>
      </c>
      <c r="BG2" t="s">
        <v>100</v>
      </c>
      <c r="BH2" t="s">
        <v>101</v>
      </c>
    </row>
    <row r="3" spans="1:61" x14ac:dyDescent="0.15">
      <c r="A3">
        <v>1</v>
      </c>
      <c r="B3">
        <v>2</v>
      </c>
      <c r="C3" t="s">
        <v>102</v>
      </c>
      <c r="D3">
        <v>100</v>
      </c>
      <c r="E3">
        <v>67219.998999999996</v>
      </c>
      <c r="F3">
        <v>1E-3</v>
      </c>
      <c r="G3">
        <v>0</v>
      </c>
      <c r="H3">
        <v>67220</v>
      </c>
      <c r="I3">
        <v>2158</v>
      </c>
      <c r="J3">
        <v>69378</v>
      </c>
      <c r="K3">
        <v>6</v>
      </c>
      <c r="L3">
        <v>69384</v>
      </c>
      <c r="M3">
        <v>3.1104961226901899</v>
      </c>
      <c r="N3" s="31">
        <v>4.9305555555555602E-2</v>
      </c>
      <c r="O3">
        <v>100</v>
      </c>
      <c r="P3">
        <v>1013444.983</v>
      </c>
      <c r="Q3">
        <v>1.7000000000000001E-2</v>
      </c>
      <c r="R3">
        <v>0</v>
      </c>
      <c r="S3">
        <v>1013445</v>
      </c>
      <c r="T3">
        <v>27045</v>
      </c>
      <c r="U3">
        <v>1040490</v>
      </c>
      <c r="V3">
        <v>35</v>
      </c>
      <c r="W3">
        <v>1040525</v>
      </c>
      <c r="X3">
        <v>2.5992561197128299</v>
      </c>
      <c r="Y3" s="31">
        <v>0.10347222222222199</v>
      </c>
      <c r="Z3">
        <v>100</v>
      </c>
      <c r="AA3">
        <v>844213.973</v>
      </c>
      <c r="AB3">
        <v>2.7E-2</v>
      </c>
      <c r="AC3">
        <v>0</v>
      </c>
      <c r="AD3">
        <v>844214</v>
      </c>
      <c r="AE3">
        <v>24730</v>
      </c>
      <c r="AF3">
        <v>868944</v>
      </c>
      <c r="AG3">
        <v>15</v>
      </c>
      <c r="AH3">
        <v>868959</v>
      </c>
      <c r="AI3">
        <v>2.8459831703769201</v>
      </c>
      <c r="AJ3" s="31">
        <v>0.15972222222222199</v>
      </c>
      <c r="AK3">
        <v>100</v>
      </c>
      <c r="AL3">
        <v>248938.96900000001</v>
      </c>
      <c r="AM3">
        <v>3.1E-2</v>
      </c>
      <c r="AN3">
        <v>0</v>
      </c>
      <c r="AO3">
        <v>248939</v>
      </c>
      <c r="AP3">
        <v>8195</v>
      </c>
      <c r="AQ3">
        <v>257134</v>
      </c>
      <c r="AR3">
        <v>3</v>
      </c>
      <c r="AS3">
        <v>257137</v>
      </c>
      <c r="AT3">
        <v>3.1870542207564898</v>
      </c>
      <c r="AU3" s="31">
        <v>2.2222222222222199E-2</v>
      </c>
      <c r="AV3">
        <v>100</v>
      </c>
      <c r="AW3">
        <v>2106597.9249999998</v>
      </c>
      <c r="AX3">
        <v>7.5000000000000094E-2</v>
      </c>
      <c r="AY3">
        <v>0</v>
      </c>
      <c r="AZ3">
        <v>2106598</v>
      </c>
      <c r="BA3">
        <v>59970</v>
      </c>
      <c r="BB3">
        <v>2166568</v>
      </c>
      <c r="BC3">
        <v>53</v>
      </c>
      <c r="BD3">
        <v>2166621</v>
      </c>
      <c r="BE3">
        <v>2.7679722030418601</v>
      </c>
      <c r="BF3" s="31">
        <v>0.15972222222222199</v>
      </c>
      <c r="BG3" t="s">
        <v>100</v>
      </c>
      <c r="BH3" t="s">
        <v>101</v>
      </c>
    </row>
    <row r="4" spans="1:61" x14ac:dyDescent="0.15">
      <c r="A4">
        <v>1</v>
      </c>
      <c r="B4">
        <v>3</v>
      </c>
      <c r="C4" t="s">
        <v>103</v>
      </c>
      <c r="D4">
        <v>100</v>
      </c>
      <c r="E4">
        <v>79147.998999999996</v>
      </c>
      <c r="F4">
        <v>1E-3</v>
      </c>
      <c r="G4">
        <v>0</v>
      </c>
      <c r="H4">
        <v>79148</v>
      </c>
      <c r="I4">
        <v>2394</v>
      </c>
      <c r="J4">
        <v>81542</v>
      </c>
      <c r="K4">
        <v>3</v>
      </c>
      <c r="L4">
        <v>81545</v>
      </c>
      <c r="M4">
        <v>2.9359103284197099</v>
      </c>
      <c r="N4" s="31">
        <v>7.9861111111111105E-2</v>
      </c>
      <c r="O4">
        <v>100</v>
      </c>
      <c r="P4">
        <v>1013444.983</v>
      </c>
      <c r="Q4">
        <v>1.7000000000000001E-2</v>
      </c>
      <c r="R4">
        <v>0</v>
      </c>
      <c r="S4">
        <v>1013445</v>
      </c>
      <c r="T4">
        <v>27045</v>
      </c>
      <c r="U4">
        <v>1040490</v>
      </c>
      <c r="V4">
        <v>35</v>
      </c>
      <c r="W4">
        <v>1040525</v>
      </c>
      <c r="X4">
        <v>2.5992561197128299</v>
      </c>
      <c r="Y4" s="31">
        <v>0.10347222222222199</v>
      </c>
      <c r="Z4">
        <v>100</v>
      </c>
      <c r="AA4">
        <v>844213.973</v>
      </c>
      <c r="AB4">
        <v>2.7E-2</v>
      </c>
      <c r="AC4">
        <v>0</v>
      </c>
      <c r="AD4">
        <v>844214</v>
      </c>
      <c r="AE4">
        <v>24730</v>
      </c>
      <c r="AF4">
        <v>868944</v>
      </c>
      <c r="AG4">
        <v>15</v>
      </c>
      <c r="AH4">
        <v>868959</v>
      </c>
      <c r="AI4">
        <v>2.8459831703769201</v>
      </c>
      <c r="AJ4" s="31">
        <v>0.15972222222222199</v>
      </c>
      <c r="AK4">
        <v>100</v>
      </c>
      <c r="AL4">
        <v>248938.96900000001</v>
      </c>
      <c r="AM4">
        <v>3.1E-2</v>
      </c>
      <c r="AN4">
        <v>0</v>
      </c>
      <c r="AO4">
        <v>248939</v>
      </c>
      <c r="AP4">
        <v>8195</v>
      </c>
      <c r="AQ4">
        <v>257134</v>
      </c>
      <c r="AR4">
        <v>3</v>
      </c>
      <c r="AS4">
        <v>257137</v>
      </c>
      <c r="AT4">
        <v>3.1870542207564898</v>
      </c>
      <c r="AU4" s="31">
        <v>2.2222222222222199E-2</v>
      </c>
      <c r="AV4">
        <v>100</v>
      </c>
      <c r="AW4">
        <v>2106597.9249999998</v>
      </c>
      <c r="AX4">
        <v>7.5000000000000094E-2</v>
      </c>
      <c r="AY4">
        <v>0</v>
      </c>
      <c r="AZ4">
        <v>2106598</v>
      </c>
      <c r="BA4">
        <v>59970</v>
      </c>
      <c r="BB4">
        <v>2166568</v>
      </c>
      <c r="BC4">
        <v>53</v>
      </c>
      <c r="BD4">
        <v>2166621</v>
      </c>
      <c r="BE4">
        <v>2.7679722030418601</v>
      </c>
      <c r="BF4" s="31">
        <v>0.15972222222222199</v>
      </c>
      <c r="BG4" t="s">
        <v>100</v>
      </c>
      <c r="BH4" t="s">
        <v>101</v>
      </c>
    </row>
    <row r="5" spans="1:61" x14ac:dyDescent="0.15">
      <c r="A5">
        <v>1</v>
      </c>
      <c r="B5">
        <v>4</v>
      </c>
      <c r="C5" t="s">
        <v>104</v>
      </c>
      <c r="D5">
        <v>100</v>
      </c>
      <c r="E5">
        <v>31112.999</v>
      </c>
      <c r="F5">
        <v>1E-3</v>
      </c>
      <c r="G5">
        <v>0</v>
      </c>
      <c r="H5">
        <v>31113</v>
      </c>
      <c r="I5">
        <v>1164</v>
      </c>
      <c r="J5">
        <v>32277</v>
      </c>
      <c r="K5">
        <v>0</v>
      </c>
      <c r="L5">
        <v>32277</v>
      </c>
      <c r="M5">
        <v>3.60628311181337</v>
      </c>
      <c r="N5" s="31">
        <v>3.6111111111111101E-2</v>
      </c>
      <c r="O5">
        <v>100</v>
      </c>
      <c r="P5">
        <v>1013444.983</v>
      </c>
      <c r="Q5">
        <v>1.7000000000000001E-2</v>
      </c>
      <c r="R5">
        <v>0</v>
      </c>
      <c r="S5">
        <v>1013445</v>
      </c>
      <c r="T5">
        <v>27045</v>
      </c>
      <c r="U5">
        <v>1040490</v>
      </c>
      <c r="V5">
        <v>35</v>
      </c>
      <c r="W5">
        <v>1040525</v>
      </c>
      <c r="X5">
        <v>2.5992561197128299</v>
      </c>
      <c r="Y5" s="31">
        <v>0.10347222222222199</v>
      </c>
      <c r="Z5">
        <v>100</v>
      </c>
      <c r="AA5">
        <v>844213.973</v>
      </c>
      <c r="AB5">
        <v>2.7E-2</v>
      </c>
      <c r="AC5">
        <v>0</v>
      </c>
      <c r="AD5">
        <v>844214</v>
      </c>
      <c r="AE5">
        <v>24730</v>
      </c>
      <c r="AF5">
        <v>868944</v>
      </c>
      <c r="AG5">
        <v>15</v>
      </c>
      <c r="AH5">
        <v>868959</v>
      </c>
      <c r="AI5">
        <v>2.8459831703769201</v>
      </c>
      <c r="AJ5" s="31">
        <v>0.15972222222222199</v>
      </c>
      <c r="AK5">
        <v>100</v>
      </c>
      <c r="AL5">
        <v>248938.96900000001</v>
      </c>
      <c r="AM5">
        <v>3.1E-2</v>
      </c>
      <c r="AN5">
        <v>0</v>
      </c>
      <c r="AO5">
        <v>248939</v>
      </c>
      <c r="AP5">
        <v>8195</v>
      </c>
      <c r="AQ5">
        <v>257134</v>
      </c>
      <c r="AR5">
        <v>3</v>
      </c>
      <c r="AS5">
        <v>257137</v>
      </c>
      <c r="AT5">
        <v>3.1870542207564898</v>
      </c>
      <c r="AU5" s="31">
        <v>2.2222222222222199E-2</v>
      </c>
      <c r="AV5">
        <v>100</v>
      </c>
      <c r="AW5">
        <v>2106597.9249999998</v>
      </c>
      <c r="AX5">
        <v>7.5000000000000094E-2</v>
      </c>
      <c r="AY5">
        <v>0</v>
      </c>
      <c r="AZ5">
        <v>2106598</v>
      </c>
      <c r="BA5">
        <v>59970</v>
      </c>
      <c r="BB5">
        <v>2166568</v>
      </c>
      <c r="BC5">
        <v>53</v>
      </c>
      <c r="BD5">
        <v>2166621</v>
      </c>
      <c r="BE5">
        <v>2.7679722030418601</v>
      </c>
      <c r="BF5" s="31">
        <v>0.15972222222222199</v>
      </c>
      <c r="BG5" t="s">
        <v>100</v>
      </c>
      <c r="BH5" t="s">
        <v>101</v>
      </c>
    </row>
    <row r="6" spans="1:61" x14ac:dyDescent="0.15">
      <c r="A6">
        <v>1</v>
      </c>
      <c r="B6">
        <v>5</v>
      </c>
      <c r="C6" t="s">
        <v>105</v>
      </c>
      <c r="D6">
        <v>100</v>
      </c>
      <c r="E6">
        <v>26115.999</v>
      </c>
      <c r="F6">
        <v>1E-3</v>
      </c>
      <c r="G6">
        <v>0</v>
      </c>
      <c r="H6">
        <v>26116</v>
      </c>
      <c r="I6">
        <v>971</v>
      </c>
      <c r="J6">
        <v>27087</v>
      </c>
      <c r="K6">
        <v>0</v>
      </c>
      <c r="L6">
        <v>27087</v>
      </c>
      <c r="M6">
        <v>3.5847454498467899</v>
      </c>
      <c r="N6" s="31">
        <v>3.4722222222222203E-2</v>
      </c>
      <c r="O6">
        <v>100</v>
      </c>
      <c r="P6">
        <v>1013444.983</v>
      </c>
      <c r="Q6">
        <v>1.7000000000000001E-2</v>
      </c>
      <c r="R6">
        <v>0</v>
      </c>
      <c r="S6">
        <v>1013445</v>
      </c>
      <c r="T6">
        <v>27045</v>
      </c>
      <c r="U6">
        <v>1040490</v>
      </c>
      <c r="V6">
        <v>35</v>
      </c>
      <c r="W6">
        <v>1040525</v>
      </c>
      <c r="X6">
        <v>2.5992561197128299</v>
      </c>
      <c r="Y6" s="31">
        <v>0.10347222222222199</v>
      </c>
      <c r="Z6">
        <v>100</v>
      </c>
      <c r="AA6">
        <v>844213.973</v>
      </c>
      <c r="AB6">
        <v>2.7E-2</v>
      </c>
      <c r="AC6">
        <v>0</v>
      </c>
      <c r="AD6">
        <v>844214</v>
      </c>
      <c r="AE6">
        <v>24730</v>
      </c>
      <c r="AF6">
        <v>868944</v>
      </c>
      <c r="AG6">
        <v>15</v>
      </c>
      <c r="AH6">
        <v>868959</v>
      </c>
      <c r="AI6">
        <v>2.8459831703769201</v>
      </c>
      <c r="AJ6" s="31">
        <v>0.15972222222222199</v>
      </c>
      <c r="AK6">
        <v>100</v>
      </c>
      <c r="AL6">
        <v>248938.96900000001</v>
      </c>
      <c r="AM6">
        <v>3.1E-2</v>
      </c>
      <c r="AN6">
        <v>0</v>
      </c>
      <c r="AO6">
        <v>248939</v>
      </c>
      <c r="AP6">
        <v>8195</v>
      </c>
      <c r="AQ6">
        <v>257134</v>
      </c>
      <c r="AR6">
        <v>3</v>
      </c>
      <c r="AS6">
        <v>257137</v>
      </c>
      <c r="AT6">
        <v>3.1870542207564898</v>
      </c>
      <c r="AU6" s="31">
        <v>2.2222222222222199E-2</v>
      </c>
      <c r="AV6">
        <v>100</v>
      </c>
      <c r="AW6">
        <v>2106597.9249999998</v>
      </c>
      <c r="AX6">
        <v>7.5000000000000094E-2</v>
      </c>
      <c r="AY6">
        <v>0</v>
      </c>
      <c r="AZ6">
        <v>2106598</v>
      </c>
      <c r="BA6">
        <v>59970</v>
      </c>
      <c r="BB6">
        <v>2166568</v>
      </c>
      <c r="BC6">
        <v>53</v>
      </c>
      <c r="BD6">
        <v>2166621</v>
      </c>
      <c r="BE6">
        <v>2.7679722030418601</v>
      </c>
      <c r="BF6" s="31">
        <v>0.15972222222222199</v>
      </c>
      <c r="BG6" t="s">
        <v>100</v>
      </c>
      <c r="BH6" t="s">
        <v>101</v>
      </c>
    </row>
    <row r="7" spans="1:61" x14ac:dyDescent="0.15">
      <c r="A7">
        <v>1</v>
      </c>
      <c r="B7">
        <v>6</v>
      </c>
      <c r="C7" t="s">
        <v>106</v>
      </c>
      <c r="D7">
        <v>100</v>
      </c>
      <c r="E7">
        <v>97651.998999999996</v>
      </c>
      <c r="F7">
        <v>1E-3</v>
      </c>
      <c r="G7">
        <v>0</v>
      </c>
      <c r="H7">
        <v>97652</v>
      </c>
      <c r="I7">
        <v>3653</v>
      </c>
      <c r="J7">
        <v>101305</v>
      </c>
      <c r="K7">
        <v>0</v>
      </c>
      <c r="L7">
        <v>101305</v>
      </c>
      <c r="M7">
        <v>3.6059424510142599</v>
      </c>
      <c r="N7" s="31">
        <v>3.2638888888888898E-2</v>
      </c>
      <c r="O7">
        <v>100</v>
      </c>
      <c r="P7">
        <v>1013444.983</v>
      </c>
      <c r="Q7">
        <v>1.7000000000000001E-2</v>
      </c>
      <c r="R7">
        <v>0</v>
      </c>
      <c r="S7">
        <v>1013445</v>
      </c>
      <c r="T7">
        <v>27045</v>
      </c>
      <c r="U7">
        <v>1040490</v>
      </c>
      <c r="V7">
        <v>35</v>
      </c>
      <c r="W7">
        <v>1040525</v>
      </c>
      <c r="X7">
        <v>2.5992561197128299</v>
      </c>
      <c r="Y7" s="31">
        <v>0.10347222222222199</v>
      </c>
      <c r="Z7">
        <v>100</v>
      </c>
      <c r="AA7">
        <v>844213.973</v>
      </c>
      <c r="AB7">
        <v>2.7E-2</v>
      </c>
      <c r="AC7">
        <v>0</v>
      </c>
      <c r="AD7">
        <v>844214</v>
      </c>
      <c r="AE7">
        <v>24730</v>
      </c>
      <c r="AF7">
        <v>868944</v>
      </c>
      <c r="AG7">
        <v>15</v>
      </c>
      <c r="AH7">
        <v>868959</v>
      </c>
      <c r="AI7">
        <v>2.8459831703769201</v>
      </c>
      <c r="AJ7" s="31">
        <v>0.15972222222222199</v>
      </c>
      <c r="AK7">
        <v>100</v>
      </c>
      <c r="AL7">
        <v>248938.96900000001</v>
      </c>
      <c r="AM7">
        <v>3.1E-2</v>
      </c>
      <c r="AN7">
        <v>0</v>
      </c>
      <c r="AO7">
        <v>248939</v>
      </c>
      <c r="AP7">
        <v>8195</v>
      </c>
      <c r="AQ7">
        <v>257134</v>
      </c>
      <c r="AR7">
        <v>3</v>
      </c>
      <c r="AS7">
        <v>257137</v>
      </c>
      <c r="AT7">
        <v>3.1870542207564898</v>
      </c>
      <c r="AU7" s="31">
        <v>2.2222222222222199E-2</v>
      </c>
      <c r="AV7">
        <v>100</v>
      </c>
      <c r="AW7">
        <v>2106597.9249999998</v>
      </c>
      <c r="AX7">
        <v>7.5000000000000094E-2</v>
      </c>
      <c r="AY7">
        <v>0</v>
      </c>
      <c r="AZ7">
        <v>2106598</v>
      </c>
      <c r="BA7">
        <v>59970</v>
      </c>
      <c r="BB7">
        <v>2166568</v>
      </c>
      <c r="BC7">
        <v>53</v>
      </c>
      <c r="BD7">
        <v>2166621</v>
      </c>
      <c r="BE7">
        <v>2.7679722030418601</v>
      </c>
      <c r="BF7" s="31">
        <v>0.15972222222222199</v>
      </c>
      <c r="BG7" t="s">
        <v>100</v>
      </c>
      <c r="BH7" t="s">
        <v>101</v>
      </c>
    </row>
    <row r="8" spans="1:61" x14ac:dyDescent="0.15">
      <c r="A8">
        <v>1</v>
      </c>
      <c r="B8">
        <v>7</v>
      </c>
      <c r="C8" t="s">
        <v>107</v>
      </c>
      <c r="D8">
        <v>100</v>
      </c>
      <c r="E8">
        <v>22982.999</v>
      </c>
      <c r="F8">
        <v>1E-3</v>
      </c>
      <c r="G8">
        <v>0</v>
      </c>
      <c r="H8">
        <v>22983</v>
      </c>
      <c r="I8">
        <v>733</v>
      </c>
      <c r="J8">
        <v>23716</v>
      </c>
      <c r="K8">
        <v>0</v>
      </c>
      <c r="L8">
        <v>23716</v>
      </c>
      <c r="M8">
        <v>3.09074042840277</v>
      </c>
      <c r="N8" s="31">
        <v>0.99652777777777801</v>
      </c>
      <c r="O8">
        <v>100</v>
      </c>
      <c r="P8">
        <v>1013444.983</v>
      </c>
      <c r="Q8">
        <v>1.7000000000000001E-2</v>
      </c>
      <c r="R8">
        <v>0</v>
      </c>
      <c r="S8">
        <v>1013445</v>
      </c>
      <c r="T8">
        <v>27045</v>
      </c>
      <c r="U8">
        <v>1040490</v>
      </c>
      <c r="V8">
        <v>35</v>
      </c>
      <c r="W8">
        <v>1040525</v>
      </c>
      <c r="X8">
        <v>2.5992561197128299</v>
      </c>
      <c r="Y8" s="31">
        <v>0.10347222222222199</v>
      </c>
      <c r="Z8">
        <v>100</v>
      </c>
      <c r="AA8">
        <v>844213.973</v>
      </c>
      <c r="AB8">
        <v>2.7E-2</v>
      </c>
      <c r="AC8">
        <v>0</v>
      </c>
      <c r="AD8">
        <v>844214</v>
      </c>
      <c r="AE8">
        <v>24730</v>
      </c>
      <c r="AF8">
        <v>868944</v>
      </c>
      <c r="AG8">
        <v>15</v>
      </c>
      <c r="AH8">
        <v>868959</v>
      </c>
      <c r="AI8">
        <v>2.8459831703769201</v>
      </c>
      <c r="AJ8" s="31">
        <v>0.15972222222222199</v>
      </c>
      <c r="AK8">
        <v>100</v>
      </c>
      <c r="AL8">
        <v>248938.96900000001</v>
      </c>
      <c r="AM8">
        <v>3.1E-2</v>
      </c>
      <c r="AN8">
        <v>0</v>
      </c>
      <c r="AO8">
        <v>248939</v>
      </c>
      <c r="AP8">
        <v>8195</v>
      </c>
      <c r="AQ8">
        <v>257134</v>
      </c>
      <c r="AR8">
        <v>3</v>
      </c>
      <c r="AS8">
        <v>257137</v>
      </c>
      <c r="AT8">
        <v>3.1870542207564898</v>
      </c>
      <c r="AU8" s="31">
        <v>2.2222222222222199E-2</v>
      </c>
      <c r="AV8">
        <v>100</v>
      </c>
      <c r="AW8">
        <v>2106597.9249999998</v>
      </c>
      <c r="AX8">
        <v>7.5000000000000094E-2</v>
      </c>
      <c r="AY8">
        <v>0</v>
      </c>
      <c r="AZ8">
        <v>2106598</v>
      </c>
      <c r="BA8">
        <v>59970</v>
      </c>
      <c r="BB8">
        <v>2166568</v>
      </c>
      <c r="BC8">
        <v>53</v>
      </c>
      <c r="BD8">
        <v>2166621</v>
      </c>
      <c r="BE8">
        <v>2.7679722030418601</v>
      </c>
      <c r="BF8" s="31">
        <v>0.15972222222222199</v>
      </c>
      <c r="BG8" t="s">
        <v>100</v>
      </c>
      <c r="BH8" t="s">
        <v>101</v>
      </c>
    </row>
    <row r="9" spans="1:61" x14ac:dyDescent="0.15">
      <c r="A9">
        <v>1</v>
      </c>
      <c r="B9">
        <v>8</v>
      </c>
      <c r="C9" t="s">
        <v>108</v>
      </c>
      <c r="D9">
        <v>100</v>
      </c>
      <c r="E9">
        <v>362944.99300000002</v>
      </c>
      <c r="F9">
        <v>7.0000000000000001E-3</v>
      </c>
      <c r="G9">
        <v>0</v>
      </c>
      <c r="H9">
        <v>362945</v>
      </c>
      <c r="I9">
        <v>12203</v>
      </c>
      <c r="J9">
        <v>375148</v>
      </c>
      <c r="K9">
        <v>9</v>
      </c>
      <c r="L9">
        <v>375157</v>
      </c>
      <c r="M9">
        <v>3.2528495420474099</v>
      </c>
      <c r="N9" s="31">
        <v>7.9861111111111105E-2</v>
      </c>
      <c r="O9">
        <v>100</v>
      </c>
      <c r="P9">
        <v>1013444.983</v>
      </c>
      <c r="Q9">
        <v>1.7000000000000001E-2</v>
      </c>
      <c r="R9">
        <v>0</v>
      </c>
      <c r="S9">
        <v>1013445</v>
      </c>
      <c r="T9">
        <v>27045</v>
      </c>
      <c r="U9">
        <v>1040490</v>
      </c>
      <c r="V9">
        <v>35</v>
      </c>
      <c r="W9">
        <v>1040525</v>
      </c>
      <c r="X9">
        <v>2.5992561197128299</v>
      </c>
      <c r="Y9" s="31">
        <v>0.10347222222222199</v>
      </c>
      <c r="Z9">
        <v>100</v>
      </c>
      <c r="AA9">
        <v>844213.973</v>
      </c>
      <c r="AB9">
        <v>2.7E-2</v>
      </c>
      <c r="AC9">
        <v>0</v>
      </c>
      <c r="AD9">
        <v>844214</v>
      </c>
      <c r="AE9">
        <v>24730</v>
      </c>
      <c r="AF9">
        <v>868944</v>
      </c>
      <c r="AG9">
        <v>15</v>
      </c>
      <c r="AH9">
        <v>868959</v>
      </c>
      <c r="AI9">
        <v>2.8459831703769201</v>
      </c>
      <c r="AJ9" s="31">
        <v>0.15972222222222199</v>
      </c>
      <c r="AK9">
        <v>100</v>
      </c>
      <c r="AL9">
        <v>248938.96900000001</v>
      </c>
      <c r="AM9">
        <v>3.1E-2</v>
      </c>
      <c r="AN9">
        <v>0</v>
      </c>
      <c r="AO9">
        <v>248939</v>
      </c>
      <c r="AP9">
        <v>8195</v>
      </c>
      <c r="AQ9">
        <v>257134</v>
      </c>
      <c r="AR9">
        <v>3</v>
      </c>
      <c r="AS9">
        <v>257137</v>
      </c>
      <c r="AT9">
        <v>3.1870542207564898</v>
      </c>
      <c r="AU9" s="31">
        <v>2.2222222222222199E-2</v>
      </c>
      <c r="AV9">
        <v>100</v>
      </c>
      <c r="AW9">
        <v>2106597.9249999998</v>
      </c>
      <c r="AX9">
        <v>7.5000000000000094E-2</v>
      </c>
      <c r="AY9">
        <v>0</v>
      </c>
      <c r="AZ9">
        <v>2106598</v>
      </c>
      <c r="BA9">
        <v>59970</v>
      </c>
      <c r="BB9">
        <v>2166568</v>
      </c>
      <c r="BC9">
        <v>53</v>
      </c>
      <c r="BD9">
        <v>2166621</v>
      </c>
      <c r="BE9">
        <v>2.7679722030418601</v>
      </c>
      <c r="BF9" s="31">
        <v>0.15972222222222199</v>
      </c>
      <c r="BG9" t="s">
        <v>100</v>
      </c>
      <c r="BH9" t="s">
        <v>101</v>
      </c>
    </row>
    <row r="10" spans="1:61" x14ac:dyDescent="0.15">
      <c r="A10">
        <v>1</v>
      </c>
      <c r="B10">
        <v>9</v>
      </c>
      <c r="C10" t="s">
        <v>109</v>
      </c>
      <c r="D10">
        <v>100</v>
      </c>
      <c r="E10">
        <v>116544.999</v>
      </c>
      <c r="F10">
        <v>1E-3</v>
      </c>
      <c r="G10">
        <v>0</v>
      </c>
      <c r="H10">
        <v>116545</v>
      </c>
      <c r="I10">
        <v>2618</v>
      </c>
      <c r="J10">
        <v>119163</v>
      </c>
      <c r="K10">
        <v>10</v>
      </c>
      <c r="L10">
        <v>119173</v>
      </c>
      <c r="M10">
        <v>2.1969906766362</v>
      </c>
      <c r="N10" s="31">
        <v>4.65277777777778E-2</v>
      </c>
      <c r="O10">
        <v>100</v>
      </c>
      <c r="P10">
        <v>1013444.983</v>
      </c>
      <c r="Q10">
        <v>1.7000000000000001E-2</v>
      </c>
      <c r="R10">
        <v>0</v>
      </c>
      <c r="S10">
        <v>1013445</v>
      </c>
      <c r="T10">
        <v>27045</v>
      </c>
      <c r="U10">
        <v>1040490</v>
      </c>
      <c r="V10">
        <v>35</v>
      </c>
      <c r="W10">
        <v>1040525</v>
      </c>
      <c r="X10">
        <v>2.5992561197128299</v>
      </c>
      <c r="Y10" s="31">
        <v>0.10347222222222199</v>
      </c>
      <c r="Z10">
        <v>100</v>
      </c>
      <c r="AA10">
        <v>844213.973</v>
      </c>
      <c r="AB10">
        <v>2.7E-2</v>
      </c>
      <c r="AC10">
        <v>0</v>
      </c>
      <c r="AD10">
        <v>844214</v>
      </c>
      <c r="AE10">
        <v>24730</v>
      </c>
      <c r="AF10">
        <v>868944</v>
      </c>
      <c r="AG10">
        <v>15</v>
      </c>
      <c r="AH10">
        <v>868959</v>
      </c>
      <c r="AI10">
        <v>2.8459831703769201</v>
      </c>
      <c r="AJ10" s="31">
        <v>0.15972222222222199</v>
      </c>
      <c r="AK10">
        <v>100</v>
      </c>
      <c r="AL10">
        <v>248938.96900000001</v>
      </c>
      <c r="AM10">
        <v>3.1E-2</v>
      </c>
      <c r="AN10">
        <v>0</v>
      </c>
      <c r="AO10">
        <v>248939</v>
      </c>
      <c r="AP10">
        <v>8195</v>
      </c>
      <c r="AQ10">
        <v>257134</v>
      </c>
      <c r="AR10">
        <v>3</v>
      </c>
      <c r="AS10">
        <v>257137</v>
      </c>
      <c r="AT10">
        <v>3.1870542207564898</v>
      </c>
      <c r="AU10" s="31">
        <v>2.2222222222222199E-2</v>
      </c>
      <c r="AV10">
        <v>100</v>
      </c>
      <c r="AW10">
        <v>2106597.9249999998</v>
      </c>
      <c r="AX10">
        <v>7.5000000000000094E-2</v>
      </c>
      <c r="AY10">
        <v>0</v>
      </c>
      <c r="AZ10">
        <v>2106598</v>
      </c>
      <c r="BA10">
        <v>59970</v>
      </c>
      <c r="BB10">
        <v>2166568</v>
      </c>
      <c r="BC10">
        <v>53</v>
      </c>
      <c r="BD10">
        <v>2166621</v>
      </c>
      <c r="BE10">
        <v>2.7679722030418601</v>
      </c>
      <c r="BF10" s="31">
        <v>0.15972222222222199</v>
      </c>
      <c r="BG10" t="s">
        <v>100</v>
      </c>
      <c r="BH10" t="s">
        <v>101</v>
      </c>
    </row>
    <row r="11" spans="1:61" x14ac:dyDescent="0.15">
      <c r="A11">
        <v>1</v>
      </c>
      <c r="B11">
        <v>10</v>
      </c>
      <c r="C11" t="s">
        <v>110</v>
      </c>
      <c r="D11">
        <v>100</v>
      </c>
      <c r="E11">
        <v>12523.999</v>
      </c>
      <c r="F11">
        <v>1E-3</v>
      </c>
      <c r="G11">
        <v>0</v>
      </c>
      <c r="H11">
        <v>12524</v>
      </c>
      <c r="I11">
        <v>303</v>
      </c>
      <c r="J11">
        <v>12827</v>
      </c>
      <c r="K11">
        <v>0</v>
      </c>
      <c r="L11">
        <v>12827</v>
      </c>
      <c r="M11">
        <v>2.36220472440945</v>
      </c>
      <c r="N11" s="31">
        <v>1.52777777777778E-2</v>
      </c>
      <c r="O11">
        <v>100</v>
      </c>
      <c r="P11">
        <v>1013444.983</v>
      </c>
      <c r="Q11">
        <v>1.7000000000000001E-2</v>
      </c>
      <c r="R11">
        <v>0</v>
      </c>
      <c r="S11">
        <v>1013445</v>
      </c>
      <c r="T11">
        <v>27045</v>
      </c>
      <c r="U11">
        <v>1040490</v>
      </c>
      <c r="V11">
        <v>35</v>
      </c>
      <c r="W11">
        <v>1040525</v>
      </c>
      <c r="X11">
        <v>2.5992561197128299</v>
      </c>
      <c r="Y11" s="31">
        <v>0.10347222222222199</v>
      </c>
      <c r="Z11">
        <v>100</v>
      </c>
      <c r="AA11">
        <v>844213.973</v>
      </c>
      <c r="AB11">
        <v>2.7E-2</v>
      </c>
      <c r="AC11">
        <v>0</v>
      </c>
      <c r="AD11">
        <v>844214</v>
      </c>
      <c r="AE11">
        <v>24730</v>
      </c>
      <c r="AF11">
        <v>868944</v>
      </c>
      <c r="AG11">
        <v>15</v>
      </c>
      <c r="AH11">
        <v>868959</v>
      </c>
      <c r="AI11">
        <v>2.8459831703769201</v>
      </c>
      <c r="AJ11" s="31">
        <v>0.15972222222222199</v>
      </c>
      <c r="AK11">
        <v>100</v>
      </c>
      <c r="AL11">
        <v>248938.96900000001</v>
      </c>
      <c r="AM11">
        <v>3.1E-2</v>
      </c>
      <c r="AN11">
        <v>0</v>
      </c>
      <c r="AO11">
        <v>248939</v>
      </c>
      <c r="AP11">
        <v>8195</v>
      </c>
      <c r="AQ11">
        <v>257134</v>
      </c>
      <c r="AR11">
        <v>3</v>
      </c>
      <c r="AS11">
        <v>257137</v>
      </c>
      <c r="AT11">
        <v>3.1870542207564898</v>
      </c>
      <c r="AU11" s="31">
        <v>2.2222222222222199E-2</v>
      </c>
      <c r="AV11">
        <v>100</v>
      </c>
      <c r="AW11">
        <v>2106597.9249999998</v>
      </c>
      <c r="AX11">
        <v>7.5000000000000094E-2</v>
      </c>
      <c r="AY11">
        <v>0</v>
      </c>
      <c r="AZ11">
        <v>2106598</v>
      </c>
      <c r="BA11">
        <v>59970</v>
      </c>
      <c r="BB11">
        <v>2166568</v>
      </c>
      <c r="BC11">
        <v>53</v>
      </c>
      <c r="BD11">
        <v>2166621</v>
      </c>
      <c r="BE11">
        <v>2.7679722030418601</v>
      </c>
      <c r="BF11" s="31">
        <v>0.15972222222222199</v>
      </c>
      <c r="BG11" t="s">
        <v>100</v>
      </c>
      <c r="BH11" t="s">
        <v>101</v>
      </c>
    </row>
    <row r="12" spans="1:61" x14ac:dyDescent="0.15">
      <c r="A12">
        <v>1</v>
      </c>
      <c r="B12">
        <v>11</v>
      </c>
      <c r="C12" t="s">
        <v>111</v>
      </c>
      <c r="D12">
        <v>100</v>
      </c>
      <c r="E12">
        <v>85912.998999999996</v>
      </c>
      <c r="F12">
        <v>1E-3</v>
      </c>
      <c r="G12">
        <v>0</v>
      </c>
      <c r="H12">
        <v>85913</v>
      </c>
      <c r="I12">
        <v>1924</v>
      </c>
      <c r="J12">
        <v>87837</v>
      </c>
      <c r="K12">
        <v>0</v>
      </c>
      <c r="L12">
        <v>87837</v>
      </c>
      <c r="M12">
        <v>2.1904208932454399</v>
      </c>
      <c r="N12" s="31">
        <v>5.5555555555555601E-2</v>
      </c>
      <c r="O12">
        <v>100</v>
      </c>
      <c r="P12">
        <v>1013444.983</v>
      </c>
      <c r="Q12">
        <v>1.7000000000000001E-2</v>
      </c>
      <c r="R12">
        <v>0</v>
      </c>
      <c r="S12">
        <v>1013445</v>
      </c>
      <c r="T12">
        <v>27045</v>
      </c>
      <c r="U12">
        <v>1040490</v>
      </c>
      <c r="V12">
        <v>35</v>
      </c>
      <c r="W12">
        <v>1040525</v>
      </c>
      <c r="X12">
        <v>2.5992561197128299</v>
      </c>
      <c r="Y12" s="31">
        <v>0.10347222222222199</v>
      </c>
      <c r="Z12">
        <v>100</v>
      </c>
      <c r="AA12">
        <v>844213.973</v>
      </c>
      <c r="AB12">
        <v>2.7E-2</v>
      </c>
      <c r="AC12">
        <v>0</v>
      </c>
      <c r="AD12">
        <v>844214</v>
      </c>
      <c r="AE12">
        <v>24730</v>
      </c>
      <c r="AF12">
        <v>868944</v>
      </c>
      <c r="AG12">
        <v>15</v>
      </c>
      <c r="AH12">
        <v>868959</v>
      </c>
      <c r="AI12">
        <v>2.8459831703769201</v>
      </c>
      <c r="AJ12" s="31">
        <v>0.15972222222222199</v>
      </c>
      <c r="AK12">
        <v>100</v>
      </c>
      <c r="AL12">
        <v>248938.96900000001</v>
      </c>
      <c r="AM12">
        <v>3.1E-2</v>
      </c>
      <c r="AN12">
        <v>0</v>
      </c>
      <c r="AO12">
        <v>248939</v>
      </c>
      <c r="AP12">
        <v>8195</v>
      </c>
      <c r="AQ12">
        <v>257134</v>
      </c>
      <c r="AR12">
        <v>3</v>
      </c>
      <c r="AS12">
        <v>257137</v>
      </c>
      <c r="AT12">
        <v>3.1870542207564898</v>
      </c>
      <c r="AU12" s="31">
        <v>2.2222222222222199E-2</v>
      </c>
      <c r="AV12">
        <v>100</v>
      </c>
      <c r="AW12">
        <v>2106597.9249999998</v>
      </c>
      <c r="AX12">
        <v>7.5000000000000094E-2</v>
      </c>
      <c r="AY12">
        <v>0</v>
      </c>
      <c r="AZ12">
        <v>2106598</v>
      </c>
      <c r="BA12">
        <v>59970</v>
      </c>
      <c r="BB12">
        <v>2166568</v>
      </c>
      <c r="BC12">
        <v>53</v>
      </c>
      <c r="BD12">
        <v>2166621</v>
      </c>
      <c r="BE12">
        <v>2.7679722030418601</v>
      </c>
      <c r="BF12" s="31">
        <v>0.15972222222222199</v>
      </c>
      <c r="BG12" t="s">
        <v>100</v>
      </c>
      <c r="BH12" t="s">
        <v>101</v>
      </c>
    </row>
    <row r="13" spans="1:61" x14ac:dyDescent="0.15">
      <c r="A13">
        <v>1</v>
      </c>
      <c r="B13">
        <v>12</v>
      </c>
      <c r="C13" t="s">
        <v>112</v>
      </c>
      <c r="D13">
        <v>100</v>
      </c>
      <c r="E13">
        <v>85351.998999999996</v>
      </c>
      <c r="F13">
        <v>1E-3</v>
      </c>
      <c r="G13">
        <v>0</v>
      </c>
      <c r="H13">
        <v>85352</v>
      </c>
      <c r="I13">
        <v>1959</v>
      </c>
      <c r="J13">
        <v>87311</v>
      </c>
      <c r="K13">
        <v>5</v>
      </c>
      <c r="L13">
        <v>87316</v>
      </c>
      <c r="M13">
        <v>2.24370354250896</v>
      </c>
      <c r="N13" s="31">
        <v>5.4166666666666703E-2</v>
      </c>
      <c r="O13">
        <v>100</v>
      </c>
      <c r="P13">
        <v>1013444.983</v>
      </c>
      <c r="Q13">
        <v>1.7000000000000001E-2</v>
      </c>
      <c r="R13">
        <v>0</v>
      </c>
      <c r="S13">
        <v>1013445</v>
      </c>
      <c r="T13">
        <v>27045</v>
      </c>
      <c r="U13">
        <v>1040490</v>
      </c>
      <c r="V13">
        <v>35</v>
      </c>
      <c r="W13">
        <v>1040525</v>
      </c>
      <c r="X13">
        <v>2.5992561197128299</v>
      </c>
      <c r="Y13" s="31">
        <v>0.10347222222222199</v>
      </c>
      <c r="Z13">
        <v>100</v>
      </c>
      <c r="AA13">
        <v>844213.973</v>
      </c>
      <c r="AB13">
        <v>2.7E-2</v>
      </c>
      <c r="AC13">
        <v>0</v>
      </c>
      <c r="AD13">
        <v>844214</v>
      </c>
      <c r="AE13">
        <v>24730</v>
      </c>
      <c r="AF13">
        <v>868944</v>
      </c>
      <c r="AG13">
        <v>15</v>
      </c>
      <c r="AH13">
        <v>868959</v>
      </c>
      <c r="AI13">
        <v>2.8459831703769201</v>
      </c>
      <c r="AJ13" s="31">
        <v>0.15972222222222199</v>
      </c>
      <c r="AK13">
        <v>100</v>
      </c>
      <c r="AL13">
        <v>248938.96900000001</v>
      </c>
      <c r="AM13">
        <v>3.1E-2</v>
      </c>
      <c r="AN13">
        <v>0</v>
      </c>
      <c r="AO13">
        <v>248939</v>
      </c>
      <c r="AP13">
        <v>8195</v>
      </c>
      <c r="AQ13">
        <v>257134</v>
      </c>
      <c r="AR13">
        <v>3</v>
      </c>
      <c r="AS13">
        <v>257137</v>
      </c>
      <c r="AT13">
        <v>3.1870542207564898</v>
      </c>
      <c r="AU13" s="31">
        <v>2.2222222222222199E-2</v>
      </c>
      <c r="AV13">
        <v>100</v>
      </c>
      <c r="AW13">
        <v>2106597.9249999998</v>
      </c>
      <c r="AX13">
        <v>7.5000000000000094E-2</v>
      </c>
      <c r="AY13">
        <v>0</v>
      </c>
      <c r="AZ13">
        <v>2106598</v>
      </c>
      <c r="BA13">
        <v>59970</v>
      </c>
      <c r="BB13">
        <v>2166568</v>
      </c>
      <c r="BC13">
        <v>53</v>
      </c>
      <c r="BD13">
        <v>2166621</v>
      </c>
      <c r="BE13">
        <v>2.7679722030418601</v>
      </c>
      <c r="BF13" s="31">
        <v>0.15972222222222199</v>
      </c>
      <c r="BG13" t="s">
        <v>100</v>
      </c>
      <c r="BH13" t="s">
        <v>101</v>
      </c>
    </row>
    <row r="14" spans="1:61" x14ac:dyDescent="0.15">
      <c r="A14">
        <v>1</v>
      </c>
      <c r="B14">
        <v>13</v>
      </c>
      <c r="C14" t="s">
        <v>113</v>
      </c>
      <c r="D14">
        <v>100</v>
      </c>
      <c r="E14">
        <v>99273.998999999996</v>
      </c>
      <c r="F14">
        <v>1E-3</v>
      </c>
      <c r="G14">
        <v>0</v>
      </c>
      <c r="H14">
        <v>99274</v>
      </c>
      <c r="I14">
        <v>2434</v>
      </c>
      <c r="J14">
        <v>101708</v>
      </c>
      <c r="K14">
        <v>3</v>
      </c>
      <c r="L14">
        <v>101711</v>
      </c>
      <c r="M14">
        <v>2.3931254178628998</v>
      </c>
      <c r="N14" s="31">
        <v>0.10347222222222199</v>
      </c>
      <c r="O14">
        <v>100</v>
      </c>
      <c r="P14">
        <v>1013444.983</v>
      </c>
      <c r="Q14">
        <v>1.7000000000000001E-2</v>
      </c>
      <c r="R14">
        <v>0</v>
      </c>
      <c r="S14">
        <v>1013445</v>
      </c>
      <c r="T14">
        <v>27045</v>
      </c>
      <c r="U14">
        <v>1040490</v>
      </c>
      <c r="V14">
        <v>35</v>
      </c>
      <c r="W14">
        <v>1040525</v>
      </c>
      <c r="X14">
        <v>2.5992561197128299</v>
      </c>
      <c r="Y14" s="31">
        <v>0.10347222222222199</v>
      </c>
      <c r="Z14">
        <v>100</v>
      </c>
      <c r="AA14">
        <v>844213.973</v>
      </c>
      <c r="AB14">
        <v>2.7E-2</v>
      </c>
      <c r="AC14">
        <v>0</v>
      </c>
      <c r="AD14">
        <v>844214</v>
      </c>
      <c r="AE14">
        <v>24730</v>
      </c>
      <c r="AF14">
        <v>868944</v>
      </c>
      <c r="AG14">
        <v>15</v>
      </c>
      <c r="AH14">
        <v>868959</v>
      </c>
      <c r="AI14">
        <v>2.8459831703769201</v>
      </c>
      <c r="AJ14" s="31">
        <v>0.15972222222222199</v>
      </c>
      <c r="AK14">
        <v>100</v>
      </c>
      <c r="AL14">
        <v>248938.96900000001</v>
      </c>
      <c r="AM14">
        <v>3.1E-2</v>
      </c>
      <c r="AN14">
        <v>0</v>
      </c>
      <c r="AO14">
        <v>248939</v>
      </c>
      <c r="AP14">
        <v>8195</v>
      </c>
      <c r="AQ14">
        <v>257134</v>
      </c>
      <c r="AR14">
        <v>3</v>
      </c>
      <c r="AS14">
        <v>257137</v>
      </c>
      <c r="AT14">
        <v>3.1870542207564898</v>
      </c>
      <c r="AU14" s="31">
        <v>2.2222222222222199E-2</v>
      </c>
      <c r="AV14">
        <v>100</v>
      </c>
      <c r="AW14">
        <v>2106597.9249999998</v>
      </c>
      <c r="AX14">
        <v>7.5000000000000094E-2</v>
      </c>
      <c r="AY14">
        <v>0</v>
      </c>
      <c r="AZ14">
        <v>2106598</v>
      </c>
      <c r="BA14">
        <v>59970</v>
      </c>
      <c r="BB14">
        <v>2166568</v>
      </c>
      <c r="BC14">
        <v>53</v>
      </c>
      <c r="BD14">
        <v>2166621</v>
      </c>
      <c r="BE14">
        <v>2.7679722030418601</v>
      </c>
      <c r="BF14" s="31">
        <v>0.15972222222222199</v>
      </c>
      <c r="BG14" t="s">
        <v>100</v>
      </c>
      <c r="BH14" t="s">
        <v>101</v>
      </c>
    </row>
    <row r="15" spans="1:61" x14ac:dyDescent="0.15">
      <c r="A15">
        <v>1</v>
      </c>
      <c r="B15">
        <v>14</v>
      </c>
      <c r="C15" t="s">
        <v>114</v>
      </c>
      <c r="D15">
        <v>100</v>
      </c>
      <c r="E15">
        <v>11752.999</v>
      </c>
      <c r="F15">
        <v>1E-3</v>
      </c>
      <c r="G15">
        <v>0</v>
      </c>
      <c r="H15">
        <v>11753</v>
      </c>
      <c r="I15">
        <v>312</v>
      </c>
      <c r="J15">
        <v>12065</v>
      </c>
      <c r="K15">
        <v>0</v>
      </c>
      <c r="L15">
        <v>12065</v>
      </c>
      <c r="M15">
        <v>2.5859925404061301</v>
      </c>
      <c r="N15" s="31">
        <v>8.4027777777777798E-2</v>
      </c>
      <c r="O15">
        <v>100</v>
      </c>
      <c r="P15">
        <v>1013444.983</v>
      </c>
      <c r="Q15">
        <v>1.7000000000000001E-2</v>
      </c>
      <c r="R15">
        <v>0</v>
      </c>
      <c r="S15">
        <v>1013445</v>
      </c>
      <c r="T15">
        <v>27045</v>
      </c>
      <c r="U15">
        <v>1040490</v>
      </c>
      <c r="V15">
        <v>35</v>
      </c>
      <c r="W15">
        <v>1040525</v>
      </c>
      <c r="X15">
        <v>2.5992561197128299</v>
      </c>
      <c r="Y15" s="31">
        <v>0.10347222222222199</v>
      </c>
      <c r="Z15">
        <v>100</v>
      </c>
      <c r="AA15">
        <v>844213.973</v>
      </c>
      <c r="AB15">
        <v>2.7E-2</v>
      </c>
      <c r="AC15">
        <v>0</v>
      </c>
      <c r="AD15">
        <v>844214</v>
      </c>
      <c r="AE15">
        <v>24730</v>
      </c>
      <c r="AF15">
        <v>868944</v>
      </c>
      <c r="AG15">
        <v>15</v>
      </c>
      <c r="AH15">
        <v>868959</v>
      </c>
      <c r="AI15">
        <v>2.8459831703769201</v>
      </c>
      <c r="AJ15" s="31">
        <v>0.15972222222222199</v>
      </c>
      <c r="AK15">
        <v>100</v>
      </c>
      <c r="AL15">
        <v>248938.96900000001</v>
      </c>
      <c r="AM15">
        <v>3.1E-2</v>
      </c>
      <c r="AN15">
        <v>0</v>
      </c>
      <c r="AO15">
        <v>248939</v>
      </c>
      <c r="AP15">
        <v>8195</v>
      </c>
      <c r="AQ15">
        <v>257134</v>
      </c>
      <c r="AR15">
        <v>3</v>
      </c>
      <c r="AS15">
        <v>257137</v>
      </c>
      <c r="AT15">
        <v>3.1870542207564898</v>
      </c>
      <c r="AU15" s="31">
        <v>2.2222222222222199E-2</v>
      </c>
      <c r="AV15">
        <v>100</v>
      </c>
      <c r="AW15">
        <v>2106597.9249999998</v>
      </c>
      <c r="AX15">
        <v>7.5000000000000094E-2</v>
      </c>
      <c r="AY15">
        <v>0</v>
      </c>
      <c r="AZ15">
        <v>2106598</v>
      </c>
      <c r="BA15">
        <v>59970</v>
      </c>
      <c r="BB15">
        <v>2166568</v>
      </c>
      <c r="BC15">
        <v>53</v>
      </c>
      <c r="BD15">
        <v>2166621</v>
      </c>
      <c r="BE15">
        <v>2.7679722030418601</v>
      </c>
      <c r="BF15" s="31">
        <v>0.15972222222222199</v>
      </c>
      <c r="BG15" t="s">
        <v>100</v>
      </c>
      <c r="BH15" t="s">
        <v>101</v>
      </c>
    </row>
    <row r="16" spans="1:61" x14ac:dyDescent="0.15">
      <c r="A16">
        <v>1</v>
      </c>
      <c r="B16">
        <v>15</v>
      </c>
      <c r="C16" t="s">
        <v>115</v>
      </c>
      <c r="D16">
        <v>100</v>
      </c>
      <c r="E16">
        <v>50116.999000000003</v>
      </c>
      <c r="F16">
        <v>1E-3</v>
      </c>
      <c r="G16">
        <v>0</v>
      </c>
      <c r="H16">
        <v>50117</v>
      </c>
      <c r="I16">
        <v>1200</v>
      </c>
      <c r="J16">
        <v>51317</v>
      </c>
      <c r="K16">
        <v>2</v>
      </c>
      <c r="L16">
        <v>51319</v>
      </c>
      <c r="M16">
        <v>2.3384063760547198</v>
      </c>
      <c r="N16" s="31">
        <v>1.59722222222222E-2</v>
      </c>
      <c r="O16">
        <v>100</v>
      </c>
      <c r="P16">
        <v>1013444.983</v>
      </c>
      <c r="Q16">
        <v>1.7000000000000001E-2</v>
      </c>
      <c r="R16">
        <v>0</v>
      </c>
      <c r="S16">
        <v>1013445</v>
      </c>
      <c r="T16">
        <v>27045</v>
      </c>
      <c r="U16">
        <v>1040490</v>
      </c>
      <c r="V16">
        <v>35</v>
      </c>
      <c r="W16">
        <v>1040525</v>
      </c>
      <c r="X16">
        <v>2.5992561197128299</v>
      </c>
      <c r="Y16" s="31">
        <v>0.10347222222222199</v>
      </c>
      <c r="Z16">
        <v>100</v>
      </c>
      <c r="AA16">
        <v>844213.973</v>
      </c>
      <c r="AB16">
        <v>2.7E-2</v>
      </c>
      <c r="AC16">
        <v>0</v>
      </c>
      <c r="AD16">
        <v>844214</v>
      </c>
      <c r="AE16">
        <v>24730</v>
      </c>
      <c r="AF16">
        <v>868944</v>
      </c>
      <c r="AG16">
        <v>15</v>
      </c>
      <c r="AH16">
        <v>868959</v>
      </c>
      <c r="AI16">
        <v>2.8459831703769201</v>
      </c>
      <c r="AJ16" s="31">
        <v>0.15972222222222199</v>
      </c>
      <c r="AK16">
        <v>100</v>
      </c>
      <c r="AL16">
        <v>248938.96900000001</v>
      </c>
      <c r="AM16">
        <v>3.1E-2</v>
      </c>
      <c r="AN16">
        <v>0</v>
      </c>
      <c r="AO16">
        <v>248939</v>
      </c>
      <c r="AP16">
        <v>8195</v>
      </c>
      <c r="AQ16">
        <v>257134</v>
      </c>
      <c r="AR16">
        <v>3</v>
      </c>
      <c r="AS16">
        <v>257137</v>
      </c>
      <c r="AT16">
        <v>3.1870542207564898</v>
      </c>
      <c r="AU16" s="31">
        <v>2.2222222222222199E-2</v>
      </c>
      <c r="AV16">
        <v>100</v>
      </c>
      <c r="AW16">
        <v>2106597.9249999998</v>
      </c>
      <c r="AX16">
        <v>7.5000000000000094E-2</v>
      </c>
      <c r="AY16">
        <v>0</v>
      </c>
      <c r="AZ16">
        <v>2106598</v>
      </c>
      <c r="BA16">
        <v>59970</v>
      </c>
      <c r="BB16">
        <v>2166568</v>
      </c>
      <c r="BC16">
        <v>53</v>
      </c>
      <c r="BD16">
        <v>2166621</v>
      </c>
      <c r="BE16">
        <v>2.7679722030418601</v>
      </c>
      <c r="BF16" s="31">
        <v>0.15972222222222199</v>
      </c>
      <c r="BG16" t="s">
        <v>100</v>
      </c>
      <c r="BH16" t="s">
        <v>101</v>
      </c>
    </row>
    <row r="17" spans="1:60" x14ac:dyDescent="0.15">
      <c r="A17">
        <v>1</v>
      </c>
      <c r="B17">
        <v>16</v>
      </c>
      <c r="C17" t="s">
        <v>116</v>
      </c>
      <c r="D17">
        <v>100</v>
      </c>
      <c r="E17">
        <v>5700.9989999999998</v>
      </c>
      <c r="F17">
        <v>1E-3</v>
      </c>
      <c r="G17">
        <v>0</v>
      </c>
      <c r="H17">
        <v>5701</v>
      </c>
      <c r="I17">
        <v>105</v>
      </c>
      <c r="J17">
        <v>5806</v>
      </c>
      <c r="K17">
        <v>1</v>
      </c>
      <c r="L17">
        <v>5807</v>
      </c>
      <c r="M17">
        <v>1.80847399242163</v>
      </c>
      <c r="N17" s="31">
        <v>0.98472222222222205</v>
      </c>
      <c r="O17">
        <v>100</v>
      </c>
      <c r="P17">
        <v>1013444.983</v>
      </c>
      <c r="Q17">
        <v>1.7000000000000001E-2</v>
      </c>
      <c r="R17">
        <v>0</v>
      </c>
      <c r="S17">
        <v>1013445</v>
      </c>
      <c r="T17">
        <v>27045</v>
      </c>
      <c r="U17">
        <v>1040490</v>
      </c>
      <c r="V17">
        <v>35</v>
      </c>
      <c r="W17">
        <v>1040525</v>
      </c>
      <c r="X17">
        <v>2.5992561197128299</v>
      </c>
      <c r="Y17" s="31">
        <v>0.10347222222222199</v>
      </c>
      <c r="Z17">
        <v>100</v>
      </c>
      <c r="AA17">
        <v>844213.973</v>
      </c>
      <c r="AB17">
        <v>2.7E-2</v>
      </c>
      <c r="AC17">
        <v>0</v>
      </c>
      <c r="AD17">
        <v>844214</v>
      </c>
      <c r="AE17">
        <v>24730</v>
      </c>
      <c r="AF17">
        <v>868944</v>
      </c>
      <c r="AG17">
        <v>15</v>
      </c>
      <c r="AH17">
        <v>868959</v>
      </c>
      <c r="AI17">
        <v>2.8459831703769201</v>
      </c>
      <c r="AJ17" s="31">
        <v>0.15972222222222199</v>
      </c>
      <c r="AK17">
        <v>100</v>
      </c>
      <c r="AL17">
        <v>248938.96900000001</v>
      </c>
      <c r="AM17">
        <v>3.1E-2</v>
      </c>
      <c r="AN17">
        <v>0</v>
      </c>
      <c r="AO17">
        <v>248939</v>
      </c>
      <c r="AP17">
        <v>8195</v>
      </c>
      <c r="AQ17">
        <v>257134</v>
      </c>
      <c r="AR17">
        <v>3</v>
      </c>
      <c r="AS17">
        <v>257137</v>
      </c>
      <c r="AT17">
        <v>3.1870542207564898</v>
      </c>
      <c r="AU17" s="31">
        <v>2.2222222222222199E-2</v>
      </c>
      <c r="AV17">
        <v>100</v>
      </c>
      <c r="AW17">
        <v>2106597.9249999998</v>
      </c>
      <c r="AX17">
        <v>7.5000000000000094E-2</v>
      </c>
      <c r="AY17">
        <v>0</v>
      </c>
      <c r="AZ17">
        <v>2106598</v>
      </c>
      <c r="BA17">
        <v>59970</v>
      </c>
      <c r="BB17">
        <v>2166568</v>
      </c>
      <c r="BC17">
        <v>53</v>
      </c>
      <c r="BD17">
        <v>2166621</v>
      </c>
      <c r="BE17">
        <v>2.7679722030418601</v>
      </c>
      <c r="BF17" s="31">
        <v>0.15972222222222199</v>
      </c>
      <c r="BG17" t="s">
        <v>100</v>
      </c>
      <c r="BH17" t="s">
        <v>101</v>
      </c>
    </row>
    <row r="18" spans="1:60" x14ac:dyDescent="0.15">
      <c r="A18">
        <v>1</v>
      </c>
      <c r="B18">
        <v>17</v>
      </c>
      <c r="C18" t="s">
        <v>117</v>
      </c>
      <c r="D18">
        <v>100</v>
      </c>
      <c r="E18">
        <v>94722.998999999996</v>
      </c>
      <c r="F18">
        <v>1E-3</v>
      </c>
      <c r="G18">
        <v>0</v>
      </c>
      <c r="H18">
        <v>94723</v>
      </c>
      <c r="I18">
        <v>2064</v>
      </c>
      <c r="J18">
        <v>96787</v>
      </c>
      <c r="K18">
        <v>2</v>
      </c>
      <c r="L18">
        <v>96789</v>
      </c>
      <c r="M18">
        <v>2.1325177968115598</v>
      </c>
      <c r="N18" s="31">
        <v>4.4444444444444398E-2</v>
      </c>
      <c r="O18">
        <v>100</v>
      </c>
      <c r="P18">
        <v>1013444.983</v>
      </c>
      <c r="Q18">
        <v>1.7000000000000001E-2</v>
      </c>
      <c r="R18">
        <v>0</v>
      </c>
      <c r="S18">
        <v>1013445</v>
      </c>
      <c r="T18">
        <v>27045</v>
      </c>
      <c r="U18">
        <v>1040490</v>
      </c>
      <c r="V18">
        <v>35</v>
      </c>
      <c r="W18">
        <v>1040525</v>
      </c>
      <c r="X18">
        <v>2.5992561197128299</v>
      </c>
      <c r="Y18" s="31">
        <v>0.10347222222222199</v>
      </c>
      <c r="Z18">
        <v>100</v>
      </c>
      <c r="AA18">
        <v>844213.973</v>
      </c>
      <c r="AB18">
        <v>2.7E-2</v>
      </c>
      <c r="AC18">
        <v>0</v>
      </c>
      <c r="AD18">
        <v>844214</v>
      </c>
      <c r="AE18">
        <v>24730</v>
      </c>
      <c r="AF18">
        <v>868944</v>
      </c>
      <c r="AG18">
        <v>15</v>
      </c>
      <c r="AH18">
        <v>868959</v>
      </c>
      <c r="AI18">
        <v>2.8459831703769201</v>
      </c>
      <c r="AJ18" s="31">
        <v>0.15972222222222199</v>
      </c>
      <c r="AK18">
        <v>100</v>
      </c>
      <c r="AL18">
        <v>248938.96900000001</v>
      </c>
      <c r="AM18">
        <v>3.1E-2</v>
      </c>
      <c r="AN18">
        <v>0</v>
      </c>
      <c r="AO18">
        <v>248939</v>
      </c>
      <c r="AP18">
        <v>8195</v>
      </c>
      <c r="AQ18">
        <v>257134</v>
      </c>
      <c r="AR18">
        <v>3</v>
      </c>
      <c r="AS18">
        <v>257137</v>
      </c>
      <c r="AT18">
        <v>3.1870542207564898</v>
      </c>
      <c r="AU18" s="31">
        <v>2.2222222222222199E-2</v>
      </c>
      <c r="AV18">
        <v>100</v>
      </c>
      <c r="AW18">
        <v>2106597.9249999998</v>
      </c>
      <c r="AX18">
        <v>7.5000000000000094E-2</v>
      </c>
      <c r="AY18">
        <v>0</v>
      </c>
      <c r="AZ18">
        <v>2106598</v>
      </c>
      <c r="BA18">
        <v>59970</v>
      </c>
      <c r="BB18">
        <v>2166568</v>
      </c>
      <c r="BC18">
        <v>53</v>
      </c>
      <c r="BD18">
        <v>2166621</v>
      </c>
      <c r="BE18">
        <v>2.7679722030418601</v>
      </c>
      <c r="BF18" s="31">
        <v>0.15972222222222199</v>
      </c>
      <c r="BG18" t="s">
        <v>100</v>
      </c>
      <c r="BH18" t="s">
        <v>101</v>
      </c>
    </row>
    <row r="19" spans="1:60" x14ac:dyDescent="0.15">
      <c r="A19">
        <v>1</v>
      </c>
      <c r="B19">
        <v>18</v>
      </c>
      <c r="C19" t="s">
        <v>118</v>
      </c>
      <c r="D19">
        <v>100</v>
      </c>
      <c r="E19">
        <v>88597.998999999996</v>
      </c>
      <c r="F19">
        <v>1E-3</v>
      </c>
      <c r="G19">
        <v>0</v>
      </c>
      <c r="H19">
        <v>88598</v>
      </c>
      <c r="I19">
        <v>1923</v>
      </c>
      <c r="J19">
        <v>90521</v>
      </c>
      <c r="K19">
        <v>3</v>
      </c>
      <c r="L19">
        <v>90524</v>
      </c>
      <c r="M19">
        <v>2.1243689309663001</v>
      </c>
      <c r="N19" s="31">
        <v>0.999305555555556</v>
      </c>
      <c r="O19">
        <v>100</v>
      </c>
      <c r="P19">
        <v>1013444.983</v>
      </c>
      <c r="Q19">
        <v>1.7000000000000001E-2</v>
      </c>
      <c r="R19">
        <v>0</v>
      </c>
      <c r="S19">
        <v>1013445</v>
      </c>
      <c r="T19">
        <v>27045</v>
      </c>
      <c r="U19">
        <v>1040490</v>
      </c>
      <c r="V19">
        <v>35</v>
      </c>
      <c r="W19">
        <v>1040525</v>
      </c>
      <c r="X19">
        <v>2.5992561197128299</v>
      </c>
      <c r="Y19" s="31">
        <v>0.10347222222222199</v>
      </c>
      <c r="Z19">
        <v>100</v>
      </c>
      <c r="AA19">
        <v>844213.973</v>
      </c>
      <c r="AB19">
        <v>2.7E-2</v>
      </c>
      <c r="AC19">
        <v>0</v>
      </c>
      <c r="AD19">
        <v>844214</v>
      </c>
      <c r="AE19">
        <v>24730</v>
      </c>
      <c r="AF19">
        <v>868944</v>
      </c>
      <c r="AG19">
        <v>15</v>
      </c>
      <c r="AH19">
        <v>868959</v>
      </c>
      <c r="AI19">
        <v>2.8459831703769201</v>
      </c>
      <c r="AJ19" s="31">
        <v>0.15972222222222199</v>
      </c>
      <c r="AK19">
        <v>100</v>
      </c>
      <c r="AL19">
        <v>248938.96900000001</v>
      </c>
      <c r="AM19">
        <v>3.1E-2</v>
      </c>
      <c r="AN19">
        <v>0</v>
      </c>
      <c r="AO19">
        <v>248939</v>
      </c>
      <c r="AP19">
        <v>8195</v>
      </c>
      <c r="AQ19">
        <v>257134</v>
      </c>
      <c r="AR19">
        <v>3</v>
      </c>
      <c r="AS19">
        <v>257137</v>
      </c>
      <c r="AT19">
        <v>3.1870542207564898</v>
      </c>
      <c r="AU19" s="31">
        <v>2.2222222222222199E-2</v>
      </c>
      <c r="AV19">
        <v>100</v>
      </c>
      <c r="AW19">
        <v>2106597.9249999998</v>
      </c>
      <c r="AX19">
        <v>7.5000000000000094E-2</v>
      </c>
      <c r="AY19">
        <v>0</v>
      </c>
      <c r="AZ19">
        <v>2106598</v>
      </c>
      <c r="BA19">
        <v>59970</v>
      </c>
      <c r="BB19">
        <v>2166568</v>
      </c>
      <c r="BC19">
        <v>53</v>
      </c>
      <c r="BD19">
        <v>2166621</v>
      </c>
      <c r="BE19">
        <v>2.7679722030418601</v>
      </c>
      <c r="BF19" s="31">
        <v>0.15972222222222199</v>
      </c>
      <c r="BG19" t="s">
        <v>100</v>
      </c>
      <c r="BH19" t="s">
        <v>101</v>
      </c>
    </row>
    <row r="20" spans="1:60" x14ac:dyDescent="0.15">
      <c r="A20">
        <v>1</v>
      </c>
      <c r="B20">
        <v>19</v>
      </c>
      <c r="C20" t="s">
        <v>119</v>
      </c>
      <c r="D20">
        <v>100</v>
      </c>
      <c r="E20">
        <v>650499.99</v>
      </c>
      <c r="F20">
        <v>0.01</v>
      </c>
      <c r="G20">
        <v>0</v>
      </c>
      <c r="H20">
        <v>650500</v>
      </c>
      <c r="I20">
        <v>14842</v>
      </c>
      <c r="J20">
        <v>665342</v>
      </c>
      <c r="K20">
        <v>26</v>
      </c>
      <c r="L20">
        <v>665368</v>
      </c>
      <c r="M20">
        <v>2.2307324654087699</v>
      </c>
      <c r="N20" s="31">
        <v>0.10347222222222199</v>
      </c>
      <c r="O20">
        <v>100</v>
      </c>
      <c r="P20">
        <v>1013444.983</v>
      </c>
      <c r="Q20">
        <v>1.7000000000000001E-2</v>
      </c>
      <c r="R20">
        <v>0</v>
      </c>
      <c r="S20">
        <v>1013445</v>
      </c>
      <c r="T20">
        <v>27045</v>
      </c>
      <c r="U20">
        <v>1040490</v>
      </c>
      <c r="V20">
        <v>35</v>
      </c>
      <c r="W20">
        <v>1040525</v>
      </c>
      <c r="X20">
        <v>2.5992561197128299</v>
      </c>
      <c r="Y20" s="31">
        <v>0.10347222222222199</v>
      </c>
      <c r="Z20">
        <v>100</v>
      </c>
      <c r="AA20">
        <v>844213.973</v>
      </c>
      <c r="AB20">
        <v>2.7E-2</v>
      </c>
      <c r="AC20">
        <v>0</v>
      </c>
      <c r="AD20">
        <v>844214</v>
      </c>
      <c r="AE20">
        <v>24730</v>
      </c>
      <c r="AF20">
        <v>868944</v>
      </c>
      <c r="AG20">
        <v>15</v>
      </c>
      <c r="AH20">
        <v>868959</v>
      </c>
      <c r="AI20">
        <v>2.8459831703769201</v>
      </c>
      <c r="AJ20" s="31">
        <v>0.15972222222222199</v>
      </c>
      <c r="AK20">
        <v>100</v>
      </c>
      <c r="AL20">
        <v>248938.96900000001</v>
      </c>
      <c r="AM20">
        <v>3.1E-2</v>
      </c>
      <c r="AN20">
        <v>0</v>
      </c>
      <c r="AO20">
        <v>248939</v>
      </c>
      <c r="AP20">
        <v>8195</v>
      </c>
      <c r="AQ20">
        <v>257134</v>
      </c>
      <c r="AR20">
        <v>3</v>
      </c>
      <c r="AS20">
        <v>257137</v>
      </c>
      <c r="AT20">
        <v>3.1870542207564898</v>
      </c>
      <c r="AU20" s="31">
        <v>2.2222222222222199E-2</v>
      </c>
      <c r="AV20">
        <v>100</v>
      </c>
      <c r="AW20">
        <v>2106597.9249999998</v>
      </c>
      <c r="AX20">
        <v>7.5000000000000094E-2</v>
      </c>
      <c r="AY20">
        <v>0</v>
      </c>
      <c r="AZ20">
        <v>2106598</v>
      </c>
      <c r="BA20">
        <v>59970</v>
      </c>
      <c r="BB20">
        <v>2166568</v>
      </c>
      <c r="BC20">
        <v>53</v>
      </c>
      <c r="BD20">
        <v>2166621</v>
      </c>
      <c r="BE20">
        <v>2.7679722030418601</v>
      </c>
      <c r="BF20" s="31">
        <v>0.15972222222222199</v>
      </c>
      <c r="BG20" t="s">
        <v>100</v>
      </c>
      <c r="BH20" t="s">
        <v>101</v>
      </c>
    </row>
    <row r="21" spans="1:60" x14ac:dyDescent="0.15">
      <c r="A21">
        <v>1</v>
      </c>
      <c r="B21">
        <v>20</v>
      </c>
      <c r="C21" t="s">
        <v>120</v>
      </c>
      <c r="D21">
        <v>100</v>
      </c>
      <c r="E21">
        <v>44262.999000000003</v>
      </c>
      <c r="F21">
        <v>1E-3</v>
      </c>
      <c r="G21">
        <v>0</v>
      </c>
      <c r="H21">
        <v>44263</v>
      </c>
      <c r="I21">
        <v>1201</v>
      </c>
      <c r="J21">
        <v>45464</v>
      </c>
      <c r="K21">
        <v>1</v>
      </c>
      <c r="L21">
        <v>45465</v>
      </c>
      <c r="M21">
        <v>2.64165053668837</v>
      </c>
      <c r="N21" s="31">
        <v>5.2777777777777798E-2</v>
      </c>
      <c r="O21">
        <v>100</v>
      </c>
      <c r="P21">
        <v>1013444.983</v>
      </c>
      <c r="Q21">
        <v>1.7000000000000001E-2</v>
      </c>
      <c r="R21">
        <v>0</v>
      </c>
      <c r="S21">
        <v>1013445</v>
      </c>
      <c r="T21">
        <v>27045</v>
      </c>
      <c r="U21">
        <v>1040490</v>
      </c>
      <c r="V21">
        <v>35</v>
      </c>
      <c r="W21">
        <v>1040525</v>
      </c>
      <c r="X21">
        <v>2.5992561197128299</v>
      </c>
      <c r="Y21" s="31">
        <v>0.10347222222222199</v>
      </c>
      <c r="Z21">
        <v>100</v>
      </c>
      <c r="AA21">
        <v>844213.973</v>
      </c>
      <c r="AB21">
        <v>2.7E-2</v>
      </c>
      <c r="AC21">
        <v>0</v>
      </c>
      <c r="AD21">
        <v>844214</v>
      </c>
      <c r="AE21">
        <v>24730</v>
      </c>
      <c r="AF21">
        <v>868944</v>
      </c>
      <c r="AG21">
        <v>15</v>
      </c>
      <c r="AH21">
        <v>868959</v>
      </c>
      <c r="AI21">
        <v>2.8459831703769201</v>
      </c>
      <c r="AJ21" s="31">
        <v>0.15972222222222199</v>
      </c>
      <c r="AK21">
        <v>100</v>
      </c>
      <c r="AL21">
        <v>248938.96900000001</v>
      </c>
      <c r="AM21">
        <v>3.1E-2</v>
      </c>
      <c r="AN21">
        <v>0</v>
      </c>
      <c r="AO21">
        <v>248939</v>
      </c>
      <c r="AP21">
        <v>8195</v>
      </c>
      <c r="AQ21">
        <v>257134</v>
      </c>
      <c r="AR21">
        <v>3</v>
      </c>
      <c r="AS21">
        <v>257137</v>
      </c>
      <c r="AT21">
        <v>3.1870542207564898</v>
      </c>
      <c r="AU21" s="31">
        <v>2.2222222222222199E-2</v>
      </c>
      <c r="AV21">
        <v>100</v>
      </c>
      <c r="AW21">
        <v>2106597.9249999998</v>
      </c>
      <c r="AX21">
        <v>7.5000000000000094E-2</v>
      </c>
      <c r="AY21">
        <v>0</v>
      </c>
      <c r="AZ21">
        <v>2106598</v>
      </c>
      <c r="BA21">
        <v>59970</v>
      </c>
      <c r="BB21">
        <v>2166568</v>
      </c>
      <c r="BC21">
        <v>53</v>
      </c>
      <c r="BD21">
        <v>2166621</v>
      </c>
      <c r="BE21">
        <v>2.7679722030418601</v>
      </c>
      <c r="BF21" s="31">
        <v>0.15972222222222199</v>
      </c>
      <c r="BG21" t="s">
        <v>100</v>
      </c>
      <c r="BH21" t="s">
        <v>101</v>
      </c>
    </row>
    <row r="22" spans="1:60" x14ac:dyDescent="0.15">
      <c r="A22">
        <v>1</v>
      </c>
      <c r="B22">
        <v>21</v>
      </c>
      <c r="C22" t="s">
        <v>121</v>
      </c>
      <c r="D22">
        <v>100</v>
      </c>
      <c r="E22">
        <v>117909.999</v>
      </c>
      <c r="F22">
        <v>1E-3</v>
      </c>
      <c r="G22">
        <v>0</v>
      </c>
      <c r="H22">
        <v>117910</v>
      </c>
      <c r="I22">
        <v>3370</v>
      </c>
      <c r="J22">
        <v>121280</v>
      </c>
      <c r="K22">
        <v>6</v>
      </c>
      <c r="L22">
        <v>121286</v>
      </c>
      <c r="M22">
        <v>2.7786939313984198</v>
      </c>
      <c r="N22" s="31">
        <v>5.6250000000000001E-2</v>
      </c>
      <c r="O22">
        <v>100</v>
      </c>
      <c r="P22">
        <v>1013444.983</v>
      </c>
      <c r="Q22">
        <v>1.7000000000000001E-2</v>
      </c>
      <c r="R22">
        <v>0</v>
      </c>
      <c r="S22">
        <v>1013445</v>
      </c>
      <c r="T22">
        <v>27045</v>
      </c>
      <c r="U22">
        <v>1040490</v>
      </c>
      <c r="V22">
        <v>35</v>
      </c>
      <c r="W22">
        <v>1040525</v>
      </c>
      <c r="X22">
        <v>2.5992561197128299</v>
      </c>
      <c r="Y22" s="31">
        <v>0.10347222222222199</v>
      </c>
      <c r="Z22">
        <v>100</v>
      </c>
      <c r="AA22">
        <v>844213.973</v>
      </c>
      <c r="AB22">
        <v>2.7E-2</v>
      </c>
      <c r="AC22">
        <v>0</v>
      </c>
      <c r="AD22">
        <v>844214</v>
      </c>
      <c r="AE22">
        <v>24730</v>
      </c>
      <c r="AF22">
        <v>868944</v>
      </c>
      <c r="AG22">
        <v>15</v>
      </c>
      <c r="AH22">
        <v>868959</v>
      </c>
      <c r="AI22">
        <v>2.8459831703769201</v>
      </c>
      <c r="AJ22" s="31">
        <v>0.15972222222222199</v>
      </c>
      <c r="AK22">
        <v>100</v>
      </c>
      <c r="AL22">
        <v>248938.96900000001</v>
      </c>
      <c r="AM22">
        <v>3.1E-2</v>
      </c>
      <c r="AN22">
        <v>0</v>
      </c>
      <c r="AO22">
        <v>248939</v>
      </c>
      <c r="AP22">
        <v>8195</v>
      </c>
      <c r="AQ22">
        <v>257134</v>
      </c>
      <c r="AR22">
        <v>3</v>
      </c>
      <c r="AS22">
        <v>257137</v>
      </c>
      <c r="AT22">
        <v>3.1870542207564898</v>
      </c>
      <c r="AU22" s="31">
        <v>2.2222222222222199E-2</v>
      </c>
      <c r="AV22">
        <v>100</v>
      </c>
      <c r="AW22">
        <v>2106597.9249999998</v>
      </c>
      <c r="AX22">
        <v>7.5000000000000094E-2</v>
      </c>
      <c r="AY22">
        <v>0</v>
      </c>
      <c r="AZ22">
        <v>2106598</v>
      </c>
      <c r="BA22">
        <v>59970</v>
      </c>
      <c r="BB22">
        <v>2166568</v>
      </c>
      <c r="BC22">
        <v>53</v>
      </c>
      <c r="BD22">
        <v>2166621</v>
      </c>
      <c r="BE22">
        <v>2.7679722030418601</v>
      </c>
      <c r="BF22" s="31">
        <v>0.15972222222222199</v>
      </c>
      <c r="BG22" t="s">
        <v>100</v>
      </c>
      <c r="BH22" t="s">
        <v>101</v>
      </c>
    </row>
    <row r="23" spans="1:60" x14ac:dyDescent="0.15">
      <c r="A23">
        <v>1</v>
      </c>
      <c r="B23">
        <v>22</v>
      </c>
      <c r="C23" t="s">
        <v>122</v>
      </c>
      <c r="D23">
        <v>100</v>
      </c>
      <c r="E23">
        <v>22016.999</v>
      </c>
      <c r="F23">
        <v>1E-3</v>
      </c>
      <c r="G23">
        <v>0</v>
      </c>
      <c r="H23">
        <v>22017</v>
      </c>
      <c r="I23">
        <v>686</v>
      </c>
      <c r="J23">
        <v>22703</v>
      </c>
      <c r="K23">
        <v>0</v>
      </c>
      <c r="L23">
        <v>22703</v>
      </c>
      <c r="M23">
        <v>3.0216270977403901</v>
      </c>
      <c r="N23" s="31">
        <v>6.4583333333333298E-2</v>
      </c>
      <c r="O23">
        <v>100</v>
      </c>
      <c r="P23">
        <v>1013444.983</v>
      </c>
      <c r="Q23">
        <v>1.7000000000000001E-2</v>
      </c>
      <c r="R23">
        <v>0</v>
      </c>
      <c r="S23">
        <v>1013445</v>
      </c>
      <c r="T23">
        <v>27045</v>
      </c>
      <c r="U23">
        <v>1040490</v>
      </c>
      <c r="V23">
        <v>35</v>
      </c>
      <c r="W23">
        <v>1040525</v>
      </c>
      <c r="X23">
        <v>2.5992561197128299</v>
      </c>
      <c r="Y23" s="31">
        <v>0.10347222222222199</v>
      </c>
      <c r="Z23">
        <v>100</v>
      </c>
      <c r="AA23">
        <v>844213.973</v>
      </c>
      <c r="AB23">
        <v>2.7E-2</v>
      </c>
      <c r="AC23">
        <v>0</v>
      </c>
      <c r="AD23">
        <v>844214</v>
      </c>
      <c r="AE23">
        <v>24730</v>
      </c>
      <c r="AF23">
        <v>868944</v>
      </c>
      <c r="AG23">
        <v>15</v>
      </c>
      <c r="AH23">
        <v>868959</v>
      </c>
      <c r="AI23">
        <v>2.8459831703769201</v>
      </c>
      <c r="AJ23" s="31">
        <v>0.15972222222222199</v>
      </c>
      <c r="AK23">
        <v>100</v>
      </c>
      <c r="AL23">
        <v>248938.96900000001</v>
      </c>
      <c r="AM23">
        <v>3.1E-2</v>
      </c>
      <c r="AN23">
        <v>0</v>
      </c>
      <c r="AO23">
        <v>248939</v>
      </c>
      <c r="AP23">
        <v>8195</v>
      </c>
      <c r="AQ23">
        <v>257134</v>
      </c>
      <c r="AR23">
        <v>3</v>
      </c>
      <c r="AS23">
        <v>257137</v>
      </c>
      <c r="AT23">
        <v>3.1870542207564898</v>
      </c>
      <c r="AU23" s="31">
        <v>2.2222222222222199E-2</v>
      </c>
      <c r="AV23">
        <v>100</v>
      </c>
      <c r="AW23">
        <v>2106597.9249999998</v>
      </c>
      <c r="AX23">
        <v>7.5000000000000094E-2</v>
      </c>
      <c r="AY23">
        <v>0</v>
      </c>
      <c r="AZ23">
        <v>2106598</v>
      </c>
      <c r="BA23">
        <v>59970</v>
      </c>
      <c r="BB23">
        <v>2166568</v>
      </c>
      <c r="BC23">
        <v>53</v>
      </c>
      <c r="BD23">
        <v>2166621</v>
      </c>
      <c r="BE23">
        <v>2.7679722030418601</v>
      </c>
      <c r="BF23" s="31">
        <v>0.15972222222222199</v>
      </c>
      <c r="BG23" t="s">
        <v>100</v>
      </c>
      <c r="BH23" t="s">
        <v>101</v>
      </c>
    </row>
    <row r="24" spans="1:60" x14ac:dyDescent="0.15">
      <c r="A24">
        <v>1</v>
      </c>
      <c r="B24">
        <v>23</v>
      </c>
      <c r="C24" t="s">
        <v>123</v>
      </c>
      <c r="D24">
        <v>100</v>
      </c>
      <c r="E24">
        <v>51480.999000000003</v>
      </c>
      <c r="F24">
        <v>1E-3</v>
      </c>
      <c r="G24">
        <v>0</v>
      </c>
      <c r="H24">
        <v>51481</v>
      </c>
      <c r="I24">
        <v>1873</v>
      </c>
      <c r="J24">
        <v>53354</v>
      </c>
      <c r="K24">
        <v>0</v>
      </c>
      <c r="L24">
        <v>53354</v>
      </c>
      <c r="M24">
        <v>3.5105146755632202</v>
      </c>
      <c r="N24" s="31">
        <v>6.25E-2</v>
      </c>
      <c r="O24">
        <v>100</v>
      </c>
      <c r="P24">
        <v>1013444.983</v>
      </c>
      <c r="Q24">
        <v>1.7000000000000001E-2</v>
      </c>
      <c r="R24">
        <v>0</v>
      </c>
      <c r="S24">
        <v>1013445</v>
      </c>
      <c r="T24">
        <v>27045</v>
      </c>
      <c r="U24">
        <v>1040490</v>
      </c>
      <c r="V24">
        <v>35</v>
      </c>
      <c r="W24">
        <v>1040525</v>
      </c>
      <c r="X24">
        <v>2.5992561197128299</v>
      </c>
      <c r="Y24" s="31">
        <v>0.10347222222222199</v>
      </c>
      <c r="Z24">
        <v>100</v>
      </c>
      <c r="AA24">
        <v>844213.973</v>
      </c>
      <c r="AB24">
        <v>2.7E-2</v>
      </c>
      <c r="AC24">
        <v>0</v>
      </c>
      <c r="AD24">
        <v>844214</v>
      </c>
      <c r="AE24">
        <v>24730</v>
      </c>
      <c r="AF24">
        <v>868944</v>
      </c>
      <c r="AG24">
        <v>15</v>
      </c>
      <c r="AH24">
        <v>868959</v>
      </c>
      <c r="AI24">
        <v>2.8459831703769201</v>
      </c>
      <c r="AJ24" s="31">
        <v>0.15972222222222199</v>
      </c>
      <c r="AK24">
        <v>100</v>
      </c>
      <c r="AL24">
        <v>248938.96900000001</v>
      </c>
      <c r="AM24">
        <v>3.1E-2</v>
      </c>
      <c r="AN24">
        <v>0</v>
      </c>
      <c r="AO24">
        <v>248939</v>
      </c>
      <c r="AP24">
        <v>8195</v>
      </c>
      <c r="AQ24">
        <v>257134</v>
      </c>
      <c r="AR24">
        <v>3</v>
      </c>
      <c r="AS24">
        <v>257137</v>
      </c>
      <c r="AT24">
        <v>3.1870542207564898</v>
      </c>
      <c r="AU24" s="31">
        <v>2.2222222222222199E-2</v>
      </c>
      <c r="AV24">
        <v>100</v>
      </c>
      <c r="AW24">
        <v>2106597.9249999998</v>
      </c>
      <c r="AX24">
        <v>7.5000000000000094E-2</v>
      </c>
      <c r="AY24">
        <v>0</v>
      </c>
      <c r="AZ24">
        <v>2106598</v>
      </c>
      <c r="BA24">
        <v>59970</v>
      </c>
      <c r="BB24">
        <v>2166568</v>
      </c>
      <c r="BC24">
        <v>53</v>
      </c>
      <c r="BD24">
        <v>2166621</v>
      </c>
      <c r="BE24">
        <v>2.7679722030418601</v>
      </c>
      <c r="BF24" s="31">
        <v>0.15972222222222199</v>
      </c>
      <c r="BG24" t="s">
        <v>100</v>
      </c>
      <c r="BH24" t="s">
        <v>101</v>
      </c>
    </row>
    <row r="25" spans="1:60" x14ac:dyDescent="0.15">
      <c r="A25">
        <v>1</v>
      </c>
      <c r="B25">
        <v>24</v>
      </c>
      <c r="C25" t="s">
        <v>124</v>
      </c>
      <c r="D25">
        <v>100</v>
      </c>
      <c r="E25">
        <v>19598.999</v>
      </c>
      <c r="F25">
        <v>1E-3</v>
      </c>
      <c r="G25">
        <v>0</v>
      </c>
      <c r="H25">
        <v>19599</v>
      </c>
      <c r="I25">
        <v>768</v>
      </c>
      <c r="J25">
        <v>20367</v>
      </c>
      <c r="K25">
        <v>1</v>
      </c>
      <c r="L25">
        <v>20368</v>
      </c>
      <c r="M25">
        <v>3.7708057151274099</v>
      </c>
      <c r="N25" s="31">
        <v>0.95625000000000004</v>
      </c>
      <c r="O25">
        <v>100</v>
      </c>
      <c r="P25">
        <v>1013444.983</v>
      </c>
      <c r="Q25">
        <v>1.7000000000000001E-2</v>
      </c>
      <c r="R25">
        <v>0</v>
      </c>
      <c r="S25">
        <v>1013445</v>
      </c>
      <c r="T25">
        <v>27045</v>
      </c>
      <c r="U25">
        <v>1040490</v>
      </c>
      <c r="V25">
        <v>35</v>
      </c>
      <c r="W25">
        <v>1040525</v>
      </c>
      <c r="X25">
        <v>2.5992561197128299</v>
      </c>
      <c r="Y25" s="31">
        <v>0.10347222222222199</v>
      </c>
      <c r="Z25">
        <v>100</v>
      </c>
      <c r="AA25">
        <v>844213.973</v>
      </c>
      <c r="AB25">
        <v>2.7E-2</v>
      </c>
      <c r="AC25">
        <v>0</v>
      </c>
      <c r="AD25">
        <v>844214</v>
      </c>
      <c r="AE25">
        <v>24730</v>
      </c>
      <c r="AF25">
        <v>868944</v>
      </c>
      <c r="AG25">
        <v>15</v>
      </c>
      <c r="AH25">
        <v>868959</v>
      </c>
      <c r="AI25">
        <v>2.8459831703769201</v>
      </c>
      <c r="AJ25" s="31">
        <v>0.15972222222222199</v>
      </c>
      <c r="AK25">
        <v>100</v>
      </c>
      <c r="AL25">
        <v>248938.96900000001</v>
      </c>
      <c r="AM25">
        <v>3.1E-2</v>
      </c>
      <c r="AN25">
        <v>0</v>
      </c>
      <c r="AO25">
        <v>248939</v>
      </c>
      <c r="AP25">
        <v>8195</v>
      </c>
      <c r="AQ25">
        <v>257134</v>
      </c>
      <c r="AR25">
        <v>3</v>
      </c>
      <c r="AS25">
        <v>257137</v>
      </c>
      <c r="AT25">
        <v>3.1870542207564898</v>
      </c>
      <c r="AU25" s="31">
        <v>2.2222222222222199E-2</v>
      </c>
      <c r="AV25">
        <v>100</v>
      </c>
      <c r="AW25">
        <v>2106597.9249999998</v>
      </c>
      <c r="AX25">
        <v>7.5000000000000094E-2</v>
      </c>
      <c r="AY25">
        <v>0</v>
      </c>
      <c r="AZ25">
        <v>2106598</v>
      </c>
      <c r="BA25">
        <v>59970</v>
      </c>
      <c r="BB25">
        <v>2166568</v>
      </c>
      <c r="BC25">
        <v>53</v>
      </c>
      <c r="BD25">
        <v>2166621</v>
      </c>
      <c r="BE25">
        <v>2.7679722030418601</v>
      </c>
      <c r="BF25" s="31">
        <v>0.15972222222222199</v>
      </c>
      <c r="BG25" t="s">
        <v>100</v>
      </c>
      <c r="BH25" t="s">
        <v>101</v>
      </c>
    </row>
    <row r="26" spans="1:60" x14ac:dyDescent="0.15">
      <c r="A26">
        <v>1</v>
      </c>
      <c r="B26">
        <v>25</v>
      </c>
      <c r="C26" t="s">
        <v>125</v>
      </c>
      <c r="D26">
        <v>100</v>
      </c>
      <c r="E26">
        <v>26083.999</v>
      </c>
      <c r="F26">
        <v>1E-3</v>
      </c>
      <c r="G26">
        <v>0</v>
      </c>
      <c r="H26">
        <v>26084</v>
      </c>
      <c r="I26">
        <v>858</v>
      </c>
      <c r="J26">
        <v>26942</v>
      </c>
      <c r="K26">
        <v>0</v>
      </c>
      <c r="L26">
        <v>26942</v>
      </c>
      <c r="M26">
        <v>3.1846188107787099</v>
      </c>
      <c r="N26" s="31">
        <v>0.98194444444444395</v>
      </c>
      <c r="O26">
        <v>100</v>
      </c>
      <c r="P26">
        <v>1013444.983</v>
      </c>
      <c r="Q26">
        <v>1.7000000000000001E-2</v>
      </c>
      <c r="R26">
        <v>0</v>
      </c>
      <c r="S26">
        <v>1013445</v>
      </c>
      <c r="T26">
        <v>27045</v>
      </c>
      <c r="U26">
        <v>1040490</v>
      </c>
      <c r="V26">
        <v>35</v>
      </c>
      <c r="W26">
        <v>1040525</v>
      </c>
      <c r="X26">
        <v>2.5992561197128299</v>
      </c>
      <c r="Y26" s="31">
        <v>0.10347222222222199</v>
      </c>
      <c r="Z26">
        <v>100</v>
      </c>
      <c r="AA26">
        <v>844213.973</v>
      </c>
      <c r="AB26">
        <v>2.7E-2</v>
      </c>
      <c r="AC26">
        <v>0</v>
      </c>
      <c r="AD26">
        <v>844214</v>
      </c>
      <c r="AE26">
        <v>24730</v>
      </c>
      <c r="AF26">
        <v>868944</v>
      </c>
      <c r="AG26">
        <v>15</v>
      </c>
      <c r="AH26">
        <v>868959</v>
      </c>
      <c r="AI26">
        <v>2.8459831703769201</v>
      </c>
      <c r="AJ26" s="31">
        <v>0.15972222222222199</v>
      </c>
      <c r="AK26">
        <v>100</v>
      </c>
      <c r="AL26">
        <v>248938.96900000001</v>
      </c>
      <c r="AM26">
        <v>3.1E-2</v>
      </c>
      <c r="AN26">
        <v>0</v>
      </c>
      <c r="AO26">
        <v>248939</v>
      </c>
      <c r="AP26">
        <v>8195</v>
      </c>
      <c r="AQ26">
        <v>257134</v>
      </c>
      <c r="AR26">
        <v>3</v>
      </c>
      <c r="AS26">
        <v>257137</v>
      </c>
      <c r="AT26">
        <v>3.1870542207564898</v>
      </c>
      <c r="AU26" s="31">
        <v>2.2222222222222199E-2</v>
      </c>
      <c r="AV26">
        <v>100</v>
      </c>
      <c r="AW26">
        <v>2106597.9249999998</v>
      </c>
      <c r="AX26">
        <v>7.5000000000000094E-2</v>
      </c>
      <c r="AY26">
        <v>0</v>
      </c>
      <c r="AZ26">
        <v>2106598</v>
      </c>
      <c r="BA26">
        <v>59970</v>
      </c>
      <c r="BB26">
        <v>2166568</v>
      </c>
      <c r="BC26">
        <v>53</v>
      </c>
      <c r="BD26">
        <v>2166621</v>
      </c>
      <c r="BE26">
        <v>2.7679722030418601</v>
      </c>
      <c r="BF26" s="31">
        <v>0.15972222222222199</v>
      </c>
      <c r="BG26" t="s">
        <v>100</v>
      </c>
      <c r="BH26" t="s">
        <v>101</v>
      </c>
    </row>
    <row r="27" spans="1:60" x14ac:dyDescent="0.15">
      <c r="A27">
        <v>1</v>
      </c>
      <c r="B27">
        <v>26</v>
      </c>
      <c r="C27" t="s">
        <v>126</v>
      </c>
      <c r="D27">
        <v>100</v>
      </c>
      <c r="E27">
        <v>26238.999</v>
      </c>
      <c r="F27">
        <v>1E-3</v>
      </c>
      <c r="G27">
        <v>0</v>
      </c>
      <c r="H27">
        <v>26239</v>
      </c>
      <c r="I27">
        <v>894</v>
      </c>
      <c r="J27">
        <v>27133</v>
      </c>
      <c r="K27">
        <v>0</v>
      </c>
      <c r="L27">
        <v>27133</v>
      </c>
      <c r="M27">
        <v>3.29488077249106</v>
      </c>
      <c r="N27" s="31">
        <v>3.6111111111111101E-2</v>
      </c>
      <c r="O27">
        <v>100</v>
      </c>
      <c r="P27">
        <v>1013444.983</v>
      </c>
      <c r="Q27">
        <v>1.7000000000000001E-2</v>
      </c>
      <c r="R27">
        <v>0</v>
      </c>
      <c r="S27">
        <v>1013445</v>
      </c>
      <c r="T27">
        <v>27045</v>
      </c>
      <c r="U27">
        <v>1040490</v>
      </c>
      <c r="V27">
        <v>35</v>
      </c>
      <c r="W27">
        <v>1040525</v>
      </c>
      <c r="X27">
        <v>2.5992561197128299</v>
      </c>
      <c r="Y27" s="31">
        <v>0.10347222222222199</v>
      </c>
      <c r="Z27">
        <v>100</v>
      </c>
      <c r="AA27">
        <v>844213.973</v>
      </c>
      <c r="AB27">
        <v>2.7E-2</v>
      </c>
      <c r="AC27">
        <v>0</v>
      </c>
      <c r="AD27">
        <v>844214</v>
      </c>
      <c r="AE27">
        <v>24730</v>
      </c>
      <c r="AF27">
        <v>868944</v>
      </c>
      <c r="AG27">
        <v>15</v>
      </c>
      <c r="AH27">
        <v>868959</v>
      </c>
      <c r="AI27">
        <v>2.8459831703769201</v>
      </c>
      <c r="AJ27" s="31">
        <v>0.15972222222222199</v>
      </c>
      <c r="AK27">
        <v>100</v>
      </c>
      <c r="AL27">
        <v>248938.96900000001</v>
      </c>
      <c r="AM27">
        <v>3.1E-2</v>
      </c>
      <c r="AN27">
        <v>0</v>
      </c>
      <c r="AO27">
        <v>248939</v>
      </c>
      <c r="AP27">
        <v>8195</v>
      </c>
      <c r="AQ27">
        <v>257134</v>
      </c>
      <c r="AR27">
        <v>3</v>
      </c>
      <c r="AS27">
        <v>257137</v>
      </c>
      <c r="AT27">
        <v>3.1870542207564898</v>
      </c>
      <c r="AU27" s="31">
        <v>2.2222222222222199E-2</v>
      </c>
      <c r="AV27">
        <v>100</v>
      </c>
      <c r="AW27">
        <v>2106597.9249999998</v>
      </c>
      <c r="AX27">
        <v>7.5000000000000094E-2</v>
      </c>
      <c r="AY27">
        <v>0</v>
      </c>
      <c r="AZ27">
        <v>2106598</v>
      </c>
      <c r="BA27">
        <v>59970</v>
      </c>
      <c r="BB27">
        <v>2166568</v>
      </c>
      <c r="BC27">
        <v>53</v>
      </c>
      <c r="BD27">
        <v>2166621</v>
      </c>
      <c r="BE27">
        <v>2.7679722030418601</v>
      </c>
      <c r="BF27" s="31">
        <v>0.15972222222222199</v>
      </c>
      <c r="BG27" t="s">
        <v>100</v>
      </c>
      <c r="BH27" t="s">
        <v>101</v>
      </c>
    </row>
    <row r="28" spans="1:60" x14ac:dyDescent="0.15">
      <c r="A28">
        <v>1</v>
      </c>
      <c r="B28">
        <v>27</v>
      </c>
      <c r="C28" t="s">
        <v>127</v>
      </c>
      <c r="D28">
        <v>100</v>
      </c>
      <c r="E28">
        <v>20259.999</v>
      </c>
      <c r="F28">
        <v>1E-3</v>
      </c>
      <c r="G28">
        <v>0</v>
      </c>
      <c r="H28">
        <v>20260</v>
      </c>
      <c r="I28">
        <v>528</v>
      </c>
      <c r="J28">
        <v>20788</v>
      </c>
      <c r="K28">
        <v>0</v>
      </c>
      <c r="L28">
        <v>20788</v>
      </c>
      <c r="M28">
        <v>2.5399268808928199</v>
      </c>
      <c r="N28" s="31">
        <v>0.98333333333333295</v>
      </c>
      <c r="O28">
        <v>100</v>
      </c>
      <c r="P28">
        <v>1013444.983</v>
      </c>
      <c r="Q28">
        <v>1.7000000000000001E-2</v>
      </c>
      <c r="R28">
        <v>0</v>
      </c>
      <c r="S28">
        <v>1013445</v>
      </c>
      <c r="T28">
        <v>27045</v>
      </c>
      <c r="U28">
        <v>1040490</v>
      </c>
      <c r="V28">
        <v>35</v>
      </c>
      <c r="W28">
        <v>1040525</v>
      </c>
      <c r="X28">
        <v>2.5992561197128299</v>
      </c>
      <c r="Y28" s="31">
        <v>0.10347222222222199</v>
      </c>
      <c r="Z28">
        <v>100</v>
      </c>
      <c r="AA28">
        <v>844213.973</v>
      </c>
      <c r="AB28">
        <v>2.7E-2</v>
      </c>
      <c r="AC28">
        <v>0</v>
      </c>
      <c r="AD28">
        <v>844214</v>
      </c>
      <c r="AE28">
        <v>24730</v>
      </c>
      <c r="AF28">
        <v>868944</v>
      </c>
      <c r="AG28">
        <v>15</v>
      </c>
      <c r="AH28">
        <v>868959</v>
      </c>
      <c r="AI28">
        <v>2.8459831703769201</v>
      </c>
      <c r="AJ28" s="31">
        <v>0.15972222222222199</v>
      </c>
      <c r="AK28">
        <v>100</v>
      </c>
      <c r="AL28">
        <v>248938.96900000001</v>
      </c>
      <c r="AM28">
        <v>3.1E-2</v>
      </c>
      <c r="AN28">
        <v>0</v>
      </c>
      <c r="AO28">
        <v>248939</v>
      </c>
      <c r="AP28">
        <v>8195</v>
      </c>
      <c r="AQ28">
        <v>257134</v>
      </c>
      <c r="AR28">
        <v>3</v>
      </c>
      <c r="AS28">
        <v>257137</v>
      </c>
      <c r="AT28">
        <v>3.1870542207564898</v>
      </c>
      <c r="AU28" s="31">
        <v>2.2222222222222199E-2</v>
      </c>
      <c r="AV28">
        <v>100</v>
      </c>
      <c r="AW28">
        <v>2106597.9249999998</v>
      </c>
      <c r="AX28">
        <v>7.5000000000000094E-2</v>
      </c>
      <c r="AY28">
        <v>0</v>
      </c>
      <c r="AZ28">
        <v>2106598</v>
      </c>
      <c r="BA28">
        <v>59970</v>
      </c>
      <c r="BB28">
        <v>2166568</v>
      </c>
      <c r="BC28">
        <v>53</v>
      </c>
      <c r="BD28">
        <v>2166621</v>
      </c>
      <c r="BE28">
        <v>2.7679722030418601</v>
      </c>
      <c r="BF28" s="31">
        <v>0.15972222222222199</v>
      </c>
      <c r="BG28" t="s">
        <v>100</v>
      </c>
      <c r="BH28" t="s">
        <v>101</v>
      </c>
    </row>
    <row r="29" spans="1:60" x14ac:dyDescent="0.15">
      <c r="A29">
        <v>1</v>
      </c>
      <c r="B29">
        <v>28</v>
      </c>
      <c r="C29" t="s">
        <v>128</v>
      </c>
      <c r="D29">
        <v>100</v>
      </c>
      <c r="E29">
        <v>13636.999</v>
      </c>
      <c r="F29">
        <v>1E-3</v>
      </c>
      <c r="G29">
        <v>0</v>
      </c>
      <c r="H29">
        <v>13637</v>
      </c>
      <c r="I29">
        <v>469</v>
      </c>
      <c r="J29">
        <v>14106</v>
      </c>
      <c r="K29">
        <v>1</v>
      </c>
      <c r="L29">
        <v>14107</v>
      </c>
      <c r="M29">
        <v>3.3248263150432402</v>
      </c>
      <c r="N29" s="31">
        <v>0.98194444444444395</v>
      </c>
      <c r="O29">
        <v>100</v>
      </c>
      <c r="P29">
        <v>1013444.983</v>
      </c>
      <c r="Q29">
        <v>1.7000000000000001E-2</v>
      </c>
      <c r="R29">
        <v>0</v>
      </c>
      <c r="S29">
        <v>1013445</v>
      </c>
      <c r="T29">
        <v>27045</v>
      </c>
      <c r="U29">
        <v>1040490</v>
      </c>
      <c r="V29">
        <v>35</v>
      </c>
      <c r="W29">
        <v>1040525</v>
      </c>
      <c r="X29">
        <v>2.5992561197128299</v>
      </c>
      <c r="Y29" s="31">
        <v>0.10347222222222199</v>
      </c>
      <c r="Z29">
        <v>100</v>
      </c>
      <c r="AA29">
        <v>844213.973</v>
      </c>
      <c r="AB29">
        <v>2.7E-2</v>
      </c>
      <c r="AC29">
        <v>0</v>
      </c>
      <c r="AD29">
        <v>844214</v>
      </c>
      <c r="AE29">
        <v>24730</v>
      </c>
      <c r="AF29">
        <v>868944</v>
      </c>
      <c r="AG29">
        <v>15</v>
      </c>
      <c r="AH29">
        <v>868959</v>
      </c>
      <c r="AI29">
        <v>2.8459831703769201</v>
      </c>
      <c r="AJ29" s="31">
        <v>0.15972222222222199</v>
      </c>
      <c r="AK29">
        <v>100</v>
      </c>
      <c r="AL29">
        <v>248938.96900000001</v>
      </c>
      <c r="AM29">
        <v>3.1E-2</v>
      </c>
      <c r="AN29">
        <v>0</v>
      </c>
      <c r="AO29">
        <v>248939</v>
      </c>
      <c r="AP29">
        <v>8195</v>
      </c>
      <c r="AQ29">
        <v>257134</v>
      </c>
      <c r="AR29">
        <v>3</v>
      </c>
      <c r="AS29">
        <v>257137</v>
      </c>
      <c r="AT29">
        <v>3.1870542207564898</v>
      </c>
      <c r="AU29" s="31">
        <v>2.2222222222222199E-2</v>
      </c>
      <c r="AV29">
        <v>100</v>
      </c>
      <c r="AW29">
        <v>2106597.9249999998</v>
      </c>
      <c r="AX29">
        <v>7.5000000000000094E-2</v>
      </c>
      <c r="AY29">
        <v>0</v>
      </c>
      <c r="AZ29">
        <v>2106598</v>
      </c>
      <c r="BA29">
        <v>59970</v>
      </c>
      <c r="BB29">
        <v>2166568</v>
      </c>
      <c r="BC29">
        <v>53</v>
      </c>
      <c r="BD29">
        <v>2166621</v>
      </c>
      <c r="BE29">
        <v>2.7679722030418601</v>
      </c>
      <c r="BF29" s="31">
        <v>0.15972222222222199</v>
      </c>
      <c r="BG29" t="s">
        <v>100</v>
      </c>
      <c r="BH29" t="s">
        <v>101</v>
      </c>
    </row>
    <row r="30" spans="1:60" x14ac:dyDescent="0.15">
      <c r="A30">
        <v>1</v>
      </c>
      <c r="B30">
        <v>29</v>
      </c>
      <c r="C30" t="s">
        <v>129</v>
      </c>
      <c r="D30">
        <v>100</v>
      </c>
      <c r="E30">
        <v>30187.999</v>
      </c>
      <c r="F30">
        <v>1E-3</v>
      </c>
      <c r="G30">
        <v>0</v>
      </c>
      <c r="H30">
        <v>30188</v>
      </c>
      <c r="I30">
        <v>1164</v>
      </c>
      <c r="J30">
        <v>31352</v>
      </c>
      <c r="K30">
        <v>0</v>
      </c>
      <c r="L30">
        <v>31352</v>
      </c>
      <c r="M30">
        <v>3.7126818065833098</v>
      </c>
      <c r="N30" s="31">
        <v>5.2777777777777798E-2</v>
      </c>
      <c r="O30">
        <v>100</v>
      </c>
      <c r="P30">
        <v>1013444.983</v>
      </c>
      <c r="Q30">
        <v>1.7000000000000001E-2</v>
      </c>
      <c r="R30">
        <v>0</v>
      </c>
      <c r="S30">
        <v>1013445</v>
      </c>
      <c r="T30">
        <v>27045</v>
      </c>
      <c r="U30">
        <v>1040490</v>
      </c>
      <c r="V30">
        <v>35</v>
      </c>
      <c r="W30">
        <v>1040525</v>
      </c>
      <c r="X30">
        <v>2.5992561197128299</v>
      </c>
      <c r="Y30" s="31">
        <v>0.10347222222222199</v>
      </c>
      <c r="Z30">
        <v>100</v>
      </c>
      <c r="AA30">
        <v>844213.973</v>
      </c>
      <c r="AB30">
        <v>2.7E-2</v>
      </c>
      <c r="AC30">
        <v>0</v>
      </c>
      <c r="AD30">
        <v>844214</v>
      </c>
      <c r="AE30">
        <v>24730</v>
      </c>
      <c r="AF30">
        <v>868944</v>
      </c>
      <c r="AG30">
        <v>15</v>
      </c>
      <c r="AH30">
        <v>868959</v>
      </c>
      <c r="AI30">
        <v>2.8459831703769201</v>
      </c>
      <c r="AJ30" s="31">
        <v>0.15972222222222199</v>
      </c>
      <c r="AK30">
        <v>100</v>
      </c>
      <c r="AL30">
        <v>248938.96900000001</v>
      </c>
      <c r="AM30">
        <v>3.1E-2</v>
      </c>
      <c r="AN30">
        <v>0</v>
      </c>
      <c r="AO30">
        <v>248939</v>
      </c>
      <c r="AP30">
        <v>8195</v>
      </c>
      <c r="AQ30">
        <v>257134</v>
      </c>
      <c r="AR30">
        <v>3</v>
      </c>
      <c r="AS30">
        <v>257137</v>
      </c>
      <c r="AT30">
        <v>3.1870542207564898</v>
      </c>
      <c r="AU30" s="31">
        <v>2.2222222222222199E-2</v>
      </c>
      <c r="AV30">
        <v>100</v>
      </c>
      <c r="AW30">
        <v>2106597.9249999998</v>
      </c>
      <c r="AX30">
        <v>7.5000000000000094E-2</v>
      </c>
      <c r="AY30">
        <v>0</v>
      </c>
      <c r="AZ30">
        <v>2106598</v>
      </c>
      <c r="BA30">
        <v>59970</v>
      </c>
      <c r="BB30">
        <v>2166568</v>
      </c>
      <c r="BC30">
        <v>53</v>
      </c>
      <c r="BD30">
        <v>2166621</v>
      </c>
      <c r="BE30">
        <v>2.7679722030418601</v>
      </c>
      <c r="BF30" s="31">
        <v>0.15972222222222199</v>
      </c>
      <c r="BG30" t="s">
        <v>100</v>
      </c>
      <c r="BH30" t="s">
        <v>101</v>
      </c>
    </row>
    <row r="31" spans="1:60" x14ac:dyDescent="0.15">
      <c r="A31">
        <v>1</v>
      </c>
      <c r="B31">
        <v>30</v>
      </c>
      <c r="C31" t="s">
        <v>130</v>
      </c>
      <c r="D31">
        <v>100</v>
      </c>
      <c r="E31">
        <v>11281.999</v>
      </c>
      <c r="F31">
        <v>1E-3</v>
      </c>
      <c r="G31">
        <v>0</v>
      </c>
      <c r="H31">
        <v>11282</v>
      </c>
      <c r="I31">
        <v>454</v>
      </c>
      <c r="J31">
        <v>11736</v>
      </c>
      <c r="K31">
        <v>0</v>
      </c>
      <c r="L31">
        <v>11736</v>
      </c>
      <c r="M31">
        <v>3.8684389911383801</v>
      </c>
      <c r="N31" s="31">
        <v>0.99166666666666703</v>
      </c>
      <c r="O31">
        <v>100</v>
      </c>
      <c r="P31">
        <v>1013444.983</v>
      </c>
      <c r="Q31">
        <v>1.7000000000000001E-2</v>
      </c>
      <c r="R31">
        <v>0</v>
      </c>
      <c r="S31">
        <v>1013445</v>
      </c>
      <c r="T31">
        <v>27045</v>
      </c>
      <c r="U31">
        <v>1040490</v>
      </c>
      <c r="V31">
        <v>35</v>
      </c>
      <c r="W31">
        <v>1040525</v>
      </c>
      <c r="X31">
        <v>2.5992561197128299</v>
      </c>
      <c r="Y31" s="31">
        <v>0.10347222222222199</v>
      </c>
      <c r="Z31">
        <v>100</v>
      </c>
      <c r="AA31">
        <v>844213.973</v>
      </c>
      <c r="AB31">
        <v>2.7E-2</v>
      </c>
      <c r="AC31">
        <v>0</v>
      </c>
      <c r="AD31">
        <v>844214</v>
      </c>
      <c r="AE31">
        <v>24730</v>
      </c>
      <c r="AF31">
        <v>868944</v>
      </c>
      <c r="AG31">
        <v>15</v>
      </c>
      <c r="AH31">
        <v>868959</v>
      </c>
      <c r="AI31">
        <v>2.8459831703769201</v>
      </c>
      <c r="AJ31" s="31">
        <v>0.15972222222222199</v>
      </c>
      <c r="AK31">
        <v>100</v>
      </c>
      <c r="AL31">
        <v>248938.96900000001</v>
      </c>
      <c r="AM31">
        <v>3.1E-2</v>
      </c>
      <c r="AN31">
        <v>0</v>
      </c>
      <c r="AO31">
        <v>248939</v>
      </c>
      <c r="AP31">
        <v>8195</v>
      </c>
      <c r="AQ31">
        <v>257134</v>
      </c>
      <c r="AR31">
        <v>3</v>
      </c>
      <c r="AS31">
        <v>257137</v>
      </c>
      <c r="AT31">
        <v>3.1870542207564898</v>
      </c>
      <c r="AU31" s="31">
        <v>2.2222222222222199E-2</v>
      </c>
      <c r="AV31">
        <v>100</v>
      </c>
      <c r="AW31">
        <v>2106597.9249999998</v>
      </c>
      <c r="AX31">
        <v>7.5000000000000094E-2</v>
      </c>
      <c r="AY31">
        <v>0</v>
      </c>
      <c r="AZ31">
        <v>2106598</v>
      </c>
      <c r="BA31">
        <v>59970</v>
      </c>
      <c r="BB31">
        <v>2166568</v>
      </c>
      <c r="BC31">
        <v>53</v>
      </c>
      <c r="BD31">
        <v>2166621</v>
      </c>
      <c r="BE31">
        <v>2.7679722030418601</v>
      </c>
      <c r="BF31" s="31">
        <v>0.15972222222222199</v>
      </c>
      <c r="BG31" t="s">
        <v>100</v>
      </c>
      <c r="BH31" t="s">
        <v>101</v>
      </c>
    </row>
    <row r="32" spans="1:60" x14ac:dyDescent="0.15">
      <c r="A32">
        <v>1</v>
      </c>
      <c r="B32">
        <v>31</v>
      </c>
      <c r="C32" t="s">
        <v>131</v>
      </c>
      <c r="D32">
        <v>100</v>
      </c>
      <c r="E32">
        <v>14896.999</v>
      </c>
      <c r="F32">
        <v>1E-3</v>
      </c>
      <c r="G32">
        <v>0</v>
      </c>
      <c r="H32">
        <v>14897</v>
      </c>
      <c r="I32">
        <v>547</v>
      </c>
      <c r="J32">
        <v>15444</v>
      </c>
      <c r="K32">
        <v>0</v>
      </c>
      <c r="L32">
        <v>15444</v>
      </c>
      <c r="M32">
        <v>3.54182854182854</v>
      </c>
      <c r="N32" s="31">
        <v>4.4444444444444398E-2</v>
      </c>
      <c r="O32">
        <v>100</v>
      </c>
      <c r="P32">
        <v>1013444.983</v>
      </c>
      <c r="Q32">
        <v>1.7000000000000001E-2</v>
      </c>
      <c r="R32">
        <v>0</v>
      </c>
      <c r="S32">
        <v>1013445</v>
      </c>
      <c r="T32">
        <v>27045</v>
      </c>
      <c r="U32">
        <v>1040490</v>
      </c>
      <c r="V32">
        <v>35</v>
      </c>
      <c r="W32">
        <v>1040525</v>
      </c>
      <c r="X32">
        <v>2.5992561197128299</v>
      </c>
      <c r="Y32" s="31">
        <v>0.10347222222222199</v>
      </c>
      <c r="Z32">
        <v>100</v>
      </c>
      <c r="AA32">
        <v>844213.973</v>
      </c>
      <c r="AB32">
        <v>2.7E-2</v>
      </c>
      <c r="AC32">
        <v>0</v>
      </c>
      <c r="AD32">
        <v>844214</v>
      </c>
      <c r="AE32">
        <v>24730</v>
      </c>
      <c r="AF32">
        <v>868944</v>
      </c>
      <c r="AG32">
        <v>15</v>
      </c>
      <c r="AH32">
        <v>868959</v>
      </c>
      <c r="AI32">
        <v>2.8459831703769201</v>
      </c>
      <c r="AJ32" s="31">
        <v>0.15972222222222199</v>
      </c>
      <c r="AK32">
        <v>100</v>
      </c>
      <c r="AL32">
        <v>248938.96900000001</v>
      </c>
      <c r="AM32">
        <v>3.1E-2</v>
      </c>
      <c r="AN32">
        <v>0</v>
      </c>
      <c r="AO32">
        <v>248939</v>
      </c>
      <c r="AP32">
        <v>8195</v>
      </c>
      <c r="AQ32">
        <v>257134</v>
      </c>
      <c r="AR32">
        <v>3</v>
      </c>
      <c r="AS32">
        <v>257137</v>
      </c>
      <c r="AT32">
        <v>3.1870542207564898</v>
      </c>
      <c r="AU32" s="31">
        <v>2.2222222222222199E-2</v>
      </c>
      <c r="AV32">
        <v>100</v>
      </c>
      <c r="AW32">
        <v>2106597.9249999998</v>
      </c>
      <c r="AX32">
        <v>7.5000000000000094E-2</v>
      </c>
      <c r="AY32">
        <v>0</v>
      </c>
      <c r="AZ32">
        <v>2106598</v>
      </c>
      <c r="BA32">
        <v>59970</v>
      </c>
      <c r="BB32">
        <v>2166568</v>
      </c>
      <c r="BC32">
        <v>53</v>
      </c>
      <c r="BD32">
        <v>2166621</v>
      </c>
      <c r="BE32">
        <v>2.7679722030418601</v>
      </c>
      <c r="BF32" s="31">
        <v>0.15972222222222199</v>
      </c>
      <c r="BG32" t="s">
        <v>100</v>
      </c>
      <c r="BH32" t="s">
        <v>101</v>
      </c>
    </row>
    <row r="33" spans="1:60" x14ac:dyDescent="0.15">
      <c r="A33">
        <v>1</v>
      </c>
      <c r="B33">
        <v>32</v>
      </c>
      <c r="C33" t="s">
        <v>132</v>
      </c>
      <c r="D33">
        <v>100</v>
      </c>
      <c r="E33">
        <v>26929.999</v>
      </c>
      <c r="F33">
        <v>1E-3</v>
      </c>
      <c r="G33">
        <v>0</v>
      </c>
      <c r="H33">
        <v>26930</v>
      </c>
      <c r="I33">
        <v>731</v>
      </c>
      <c r="J33">
        <v>27661</v>
      </c>
      <c r="K33">
        <v>0</v>
      </c>
      <c r="L33">
        <v>27661</v>
      </c>
      <c r="M33">
        <v>2.6427099526408999</v>
      </c>
      <c r="N33" s="31">
        <v>2.7777777777777801E-3</v>
      </c>
      <c r="O33">
        <v>100</v>
      </c>
      <c r="P33">
        <v>1013444.983</v>
      </c>
      <c r="Q33">
        <v>1.7000000000000001E-2</v>
      </c>
      <c r="R33">
        <v>0</v>
      </c>
      <c r="S33">
        <v>1013445</v>
      </c>
      <c r="T33">
        <v>27045</v>
      </c>
      <c r="U33">
        <v>1040490</v>
      </c>
      <c r="V33">
        <v>35</v>
      </c>
      <c r="W33">
        <v>1040525</v>
      </c>
      <c r="X33">
        <v>2.5992561197128299</v>
      </c>
      <c r="Y33" s="31">
        <v>0.10347222222222199</v>
      </c>
      <c r="Z33">
        <v>100</v>
      </c>
      <c r="AA33">
        <v>844213.973</v>
      </c>
      <c r="AB33">
        <v>2.7E-2</v>
      </c>
      <c r="AC33">
        <v>0</v>
      </c>
      <c r="AD33">
        <v>844214</v>
      </c>
      <c r="AE33">
        <v>24730</v>
      </c>
      <c r="AF33">
        <v>868944</v>
      </c>
      <c r="AG33">
        <v>15</v>
      </c>
      <c r="AH33">
        <v>868959</v>
      </c>
      <c r="AI33">
        <v>2.8459831703769201</v>
      </c>
      <c r="AJ33" s="31">
        <v>0.15972222222222199</v>
      </c>
      <c r="AK33">
        <v>100</v>
      </c>
      <c r="AL33">
        <v>248938.96900000001</v>
      </c>
      <c r="AM33">
        <v>3.1E-2</v>
      </c>
      <c r="AN33">
        <v>0</v>
      </c>
      <c r="AO33">
        <v>248939</v>
      </c>
      <c r="AP33">
        <v>8195</v>
      </c>
      <c r="AQ33">
        <v>257134</v>
      </c>
      <c r="AR33">
        <v>3</v>
      </c>
      <c r="AS33">
        <v>257137</v>
      </c>
      <c r="AT33">
        <v>3.1870542207564898</v>
      </c>
      <c r="AU33" s="31">
        <v>2.2222222222222199E-2</v>
      </c>
      <c r="AV33">
        <v>100</v>
      </c>
      <c r="AW33">
        <v>2106597.9249999998</v>
      </c>
      <c r="AX33">
        <v>7.5000000000000094E-2</v>
      </c>
      <c r="AY33">
        <v>0</v>
      </c>
      <c r="AZ33">
        <v>2106598</v>
      </c>
      <c r="BA33">
        <v>59970</v>
      </c>
      <c r="BB33">
        <v>2166568</v>
      </c>
      <c r="BC33">
        <v>53</v>
      </c>
      <c r="BD33">
        <v>2166621</v>
      </c>
      <c r="BE33">
        <v>2.7679722030418601</v>
      </c>
      <c r="BF33" s="31">
        <v>0.15972222222222199</v>
      </c>
      <c r="BG33" t="s">
        <v>100</v>
      </c>
      <c r="BH33" t="s">
        <v>101</v>
      </c>
    </row>
    <row r="34" spans="1:60" x14ac:dyDescent="0.15">
      <c r="A34">
        <v>1</v>
      </c>
      <c r="B34">
        <v>33</v>
      </c>
      <c r="C34" t="s">
        <v>133</v>
      </c>
      <c r="D34">
        <v>100</v>
      </c>
      <c r="E34">
        <v>48564.999000000003</v>
      </c>
      <c r="F34">
        <v>1E-3</v>
      </c>
      <c r="G34">
        <v>0</v>
      </c>
      <c r="H34">
        <v>48565</v>
      </c>
      <c r="I34">
        <v>1104</v>
      </c>
      <c r="J34">
        <v>49669</v>
      </c>
      <c r="K34">
        <v>0</v>
      </c>
      <c r="L34">
        <v>49669</v>
      </c>
      <c r="M34">
        <v>2.2227143691236</v>
      </c>
      <c r="N34" s="31">
        <v>2.1527777777777798E-2</v>
      </c>
      <c r="O34">
        <v>100</v>
      </c>
      <c r="P34">
        <v>1013444.983</v>
      </c>
      <c r="Q34">
        <v>1.7000000000000001E-2</v>
      </c>
      <c r="R34">
        <v>0</v>
      </c>
      <c r="S34">
        <v>1013445</v>
      </c>
      <c r="T34">
        <v>27045</v>
      </c>
      <c r="U34">
        <v>1040490</v>
      </c>
      <c r="V34">
        <v>35</v>
      </c>
      <c r="W34">
        <v>1040525</v>
      </c>
      <c r="X34">
        <v>2.5992561197128299</v>
      </c>
      <c r="Y34" s="31">
        <v>0.10347222222222199</v>
      </c>
      <c r="Z34">
        <v>100</v>
      </c>
      <c r="AA34">
        <v>844213.973</v>
      </c>
      <c r="AB34">
        <v>2.7E-2</v>
      </c>
      <c r="AC34">
        <v>0</v>
      </c>
      <c r="AD34">
        <v>844214</v>
      </c>
      <c r="AE34">
        <v>24730</v>
      </c>
      <c r="AF34">
        <v>868944</v>
      </c>
      <c r="AG34">
        <v>15</v>
      </c>
      <c r="AH34">
        <v>868959</v>
      </c>
      <c r="AI34">
        <v>2.8459831703769201</v>
      </c>
      <c r="AJ34" s="31">
        <v>0.15972222222222199</v>
      </c>
      <c r="AK34">
        <v>100</v>
      </c>
      <c r="AL34">
        <v>248938.96900000001</v>
      </c>
      <c r="AM34">
        <v>3.1E-2</v>
      </c>
      <c r="AN34">
        <v>0</v>
      </c>
      <c r="AO34">
        <v>248939</v>
      </c>
      <c r="AP34">
        <v>8195</v>
      </c>
      <c r="AQ34">
        <v>257134</v>
      </c>
      <c r="AR34">
        <v>3</v>
      </c>
      <c r="AS34">
        <v>257137</v>
      </c>
      <c r="AT34">
        <v>3.1870542207564898</v>
      </c>
      <c r="AU34" s="31">
        <v>2.2222222222222199E-2</v>
      </c>
      <c r="AV34">
        <v>100</v>
      </c>
      <c r="AW34">
        <v>2106597.9249999998</v>
      </c>
      <c r="AX34">
        <v>7.5000000000000094E-2</v>
      </c>
      <c r="AY34">
        <v>0</v>
      </c>
      <c r="AZ34">
        <v>2106598</v>
      </c>
      <c r="BA34">
        <v>59970</v>
      </c>
      <c r="BB34">
        <v>2166568</v>
      </c>
      <c r="BC34">
        <v>53</v>
      </c>
      <c r="BD34">
        <v>2166621</v>
      </c>
      <c r="BE34">
        <v>2.7679722030418601</v>
      </c>
      <c r="BF34" s="31">
        <v>0.15972222222222199</v>
      </c>
      <c r="BG34" t="s">
        <v>100</v>
      </c>
      <c r="BH34" t="s">
        <v>101</v>
      </c>
    </row>
    <row r="35" spans="1:60" x14ac:dyDescent="0.15">
      <c r="A35">
        <v>1</v>
      </c>
      <c r="B35">
        <v>34</v>
      </c>
      <c r="C35" t="s">
        <v>134</v>
      </c>
      <c r="D35">
        <v>100</v>
      </c>
      <c r="E35">
        <v>49253.999000000003</v>
      </c>
      <c r="F35">
        <v>1E-3</v>
      </c>
      <c r="G35">
        <v>0</v>
      </c>
      <c r="H35">
        <v>49254</v>
      </c>
      <c r="I35">
        <v>1068</v>
      </c>
      <c r="J35">
        <v>50322</v>
      </c>
      <c r="K35">
        <v>0</v>
      </c>
      <c r="L35">
        <v>50322</v>
      </c>
      <c r="M35">
        <v>2.1223321807559299</v>
      </c>
      <c r="N35" s="31">
        <v>7.6388888888888895E-2</v>
      </c>
      <c r="O35">
        <v>100</v>
      </c>
      <c r="P35">
        <v>1013444.983</v>
      </c>
      <c r="Q35">
        <v>1.7000000000000001E-2</v>
      </c>
      <c r="R35">
        <v>0</v>
      </c>
      <c r="S35">
        <v>1013445</v>
      </c>
      <c r="T35">
        <v>27045</v>
      </c>
      <c r="U35">
        <v>1040490</v>
      </c>
      <c r="V35">
        <v>35</v>
      </c>
      <c r="W35">
        <v>1040525</v>
      </c>
      <c r="X35">
        <v>2.5992561197128299</v>
      </c>
      <c r="Y35" s="31">
        <v>0.10347222222222199</v>
      </c>
      <c r="Z35">
        <v>100</v>
      </c>
      <c r="AA35">
        <v>844213.973</v>
      </c>
      <c r="AB35">
        <v>2.7E-2</v>
      </c>
      <c r="AC35">
        <v>0</v>
      </c>
      <c r="AD35">
        <v>844214</v>
      </c>
      <c r="AE35">
        <v>24730</v>
      </c>
      <c r="AF35">
        <v>868944</v>
      </c>
      <c r="AG35">
        <v>15</v>
      </c>
      <c r="AH35">
        <v>868959</v>
      </c>
      <c r="AI35">
        <v>2.8459831703769201</v>
      </c>
      <c r="AJ35" s="31">
        <v>0.15972222222222199</v>
      </c>
      <c r="AK35">
        <v>100</v>
      </c>
      <c r="AL35">
        <v>248938.96900000001</v>
      </c>
      <c r="AM35">
        <v>3.1E-2</v>
      </c>
      <c r="AN35">
        <v>0</v>
      </c>
      <c r="AO35">
        <v>248939</v>
      </c>
      <c r="AP35">
        <v>8195</v>
      </c>
      <c r="AQ35">
        <v>257134</v>
      </c>
      <c r="AR35">
        <v>3</v>
      </c>
      <c r="AS35">
        <v>257137</v>
      </c>
      <c r="AT35">
        <v>3.1870542207564898</v>
      </c>
      <c r="AU35" s="31">
        <v>2.2222222222222199E-2</v>
      </c>
      <c r="AV35">
        <v>100</v>
      </c>
      <c r="AW35">
        <v>2106597.9249999998</v>
      </c>
      <c r="AX35">
        <v>7.5000000000000094E-2</v>
      </c>
      <c r="AY35">
        <v>0</v>
      </c>
      <c r="AZ35">
        <v>2106598</v>
      </c>
      <c r="BA35">
        <v>59970</v>
      </c>
      <c r="BB35">
        <v>2166568</v>
      </c>
      <c r="BC35">
        <v>53</v>
      </c>
      <c r="BD35">
        <v>2166621</v>
      </c>
      <c r="BE35">
        <v>2.7679722030418601</v>
      </c>
      <c r="BF35" s="31">
        <v>0.15972222222222199</v>
      </c>
      <c r="BG35" t="s">
        <v>100</v>
      </c>
      <c r="BH35" t="s">
        <v>101</v>
      </c>
    </row>
    <row r="36" spans="1:60" x14ac:dyDescent="0.15">
      <c r="A36">
        <v>1</v>
      </c>
      <c r="B36">
        <v>35</v>
      </c>
      <c r="C36" t="s">
        <v>135</v>
      </c>
      <c r="D36">
        <v>100</v>
      </c>
      <c r="E36">
        <v>45598.999000000003</v>
      </c>
      <c r="F36">
        <v>1E-3</v>
      </c>
      <c r="G36">
        <v>0</v>
      </c>
      <c r="H36">
        <v>45599</v>
      </c>
      <c r="I36">
        <v>909</v>
      </c>
      <c r="J36">
        <v>46508</v>
      </c>
      <c r="K36">
        <v>0</v>
      </c>
      <c r="L36">
        <v>46508</v>
      </c>
      <c r="M36">
        <v>1.9545024511911899</v>
      </c>
      <c r="N36" s="31">
        <v>2.7777777777777801E-2</v>
      </c>
      <c r="O36">
        <v>100</v>
      </c>
      <c r="P36">
        <v>1013444.983</v>
      </c>
      <c r="Q36">
        <v>1.7000000000000001E-2</v>
      </c>
      <c r="R36">
        <v>0</v>
      </c>
      <c r="S36">
        <v>1013445</v>
      </c>
      <c r="T36">
        <v>27045</v>
      </c>
      <c r="U36">
        <v>1040490</v>
      </c>
      <c r="V36">
        <v>35</v>
      </c>
      <c r="W36">
        <v>1040525</v>
      </c>
      <c r="X36">
        <v>2.5992561197128299</v>
      </c>
      <c r="Y36" s="31">
        <v>0.10347222222222199</v>
      </c>
      <c r="Z36">
        <v>100</v>
      </c>
      <c r="AA36">
        <v>844213.973</v>
      </c>
      <c r="AB36">
        <v>2.7E-2</v>
      </c>
      <c r="AC36">
        <v>0</v>
      </c>
      <c r="AD36">
        <v>844214</v>
      </c>
      <c r="AE36">
        <v>24730</v>
      </c>
      <c r="AF36">
        <v>868944</v>
      </c>
      <c r="AG36">
        <v>15</v>
      </c>
      <c r="AH36">
        <v>868959</v>
      </c>
      <c r="AI36">
        <v>2.8459831703769201</v>
      </c>
      <c r="AJ36" s="31">
        <v>0.15972222222222199</v>
      </c>
      <c r="AK36">
        <v>100</v>
      </c>
      <c r="AL36">
        <v>248938.96900000001</v>
      </c>
      <c r="AM36">
        <v>3.1E-2</v>
      </c>
      <c r="AN36">
        <v>0</v>
      </c>
      <c r="AO36">
        <v>248939</v>
      </c>
      <c r="AP36">
        <v>8195</v>
      </c>
      <c r="AQ36">
        <v>257134</v>
      </c>
      <c r="AR36">
        <v>3</v>
      </c>
      <c r="AS36">
        <v>257137</v>
      </c>
      <c r="AT36">
        <v>3.1870542207564898</v>
      </c>
      <c r="AU36" s="31">
        <v>2.2222222222222199E-2</v>
      </c>
      <c r="AV36">
        <v>100</v>
      </c>
      <c r="AW36">
        <v>2106597.9249999998</v>
      </c>
      <c r="AX36">
        <v>7.5000000000000094E-2</v>
      </c>
      <c r="AY36">
        <v>0</v>
      </c>
      <c r="AZ36">
        <v>2106598</v>
      </c>
      <c r="BA36">
        <v>59970</v>
      </c>
      <c r="BB36">
        <v>2166568</v>
      </c>
      <c r="BC36">
        <v>53</v>
      </c>
      <c r="BD36">
        <v>2166621</v>
      </c>
      <c r="BE36">
        <v>2.7679722030418601</v>
      </c>
      <c r="BF36" s="31">
        <v>0.15972222222222199</v>
      </c>
      <c r="BG36" t="s">
        <v>100</v>
      </c>
      <c r="BH36" t="s">
        <v>101</v>
      </c>
    </row>
    <row r="37" spans="1:60" x14ac:dyDescent="0.15">
      <c r="A37">
        <v>1</v>
      </c>
      <c r="B37">
        <v>36</v>
      </c>
      <c r="C37" t="s">
        <v>136</v>
      </c>
      <c r="D37">
        <v>100</v>
      </c>
      <c r="E37">
        <v>46825.999000000003</v>
      </c>
      <c r="F37">
        <v>1E-3</v>
      </c>
      <c r="G37">
        <v>0</v>
      </c>
      <c r="H37">
        <v>46826</v>
      </c>
      <c r="I37">
        <v>1567</v>
      </c>
      <c r="J37">
        <v>48393</v>
      </c>
      <c r="K37">
        <v>2</v>
      </c>
      <c r="L37">
        <v>48395</v>
      </c>
      <c r="M37">
        <v>3.2380716219287899</v>
      </c>
      <c r="N37" s="31">
        <v>0.15972222222222199</v>
      </c>
      <c r="O37">
        <v>100</v>
      </c>
      <c r="P37">
        <v>1013444.983</v>
      </c>
      <c r="Q37">
        <v>1.7000000000000001E-2</v>
      </c>
      <c r="R37">
        <v>0</v>
      </c>
      <c r="S37">
        <v>1013445</v>
      </c>
      <c r="T37">
        <v>27045</v>
      </c>
      <c r="U37">
        <v>1040490</v>
      </c>
      <c r="V37">
        <v>35</v>
      </c>
      <c r="W37">
        <v>1040525</v>
      </c>
      <c r="X37">
        <v>2.5992561197128299</v>
      </c>
      <c r="Y37" s="31">
        <v>0.10347222222222199</v>
      </c>
      <c r="Z37">
        <v>100</v>
      </c>
      <c r="AA37">
        <v>844213.973</v>
      </c>
      <c r="AB37">
        <v>2.7E-2</v>
      </c>
      <c r="AC37">
        <v>0</v>
      </c>
      <c r="AD37">
        <v>844214</v>
      </c>
      <c r="AE37">
        <v>24730</v>
      </c>
      <c r="AF37">
        <v>868944</v>
      </c>
      <c r="AG37">
        <v>15</v>
      </c>
      <c r="AH37">
        <v>868959</v>
      </c>
      <c r="AI37">
        <v>2.8459831703769201</v>
      </c>
      <c r="AJ37" s="31">
        <v>0.15972222222222199</v>
      </c>
      <c r="AK37">
        <v>100</v>
      </c>
      <c r="AL37">
        <v>248938.96900000001</v>
      </c>
      <c r="AM37">
        <v>3.1E-2</v>
      </c>
      <c r="AN37">
        <v>0</v>
      </c>
      <c r="AO37">
        <v>248939</v>
      </c>
      <c r="AP37">
        <v>8195</v>
      </c>
      <c r="AQ37">
        <v>257134</v>
      </c>
      <c r="AR37">
        <v>3</v>
      </c>
      <c r="AS37">
        <v>257137</v>
      </c>
      <c r="AT37">
        <v>3.1870542207564898</v>
      </c>
      <c r="AU37" s="31">
        <v>2.2222222222222199E-2</v>
      </c>
      <c r="AV37">
        <v>100</v>
      </c>
      <c r="AW37">
        <v>2106597.9249999998</v>
      </c>
      <c r="AX37">
        <v>7.5000000000000094E-2</v>
      </c>
      <c r="AY37">
        <v>0</v>
      </c>
      <c r="AZ37">
        <v>2106598</v>
      </c>
      <c r="BA37">
        <v>59970</v>
      </c>
      <c r="BB37">
        <v>2166568</v>
      </c>
      <c r="BC37">
        <v>53</v>
      </c>
      <c r="BD37">
        <v>2166621</v>
      </c>
      <c r="BE37">
        <v>2.7679722030418601</v>
      </c>
      <c r="BF37" s="31">
        <v>0.15972222222222199</v>
      </c>
      <c r="BG37" t="s">
        <v>100</v>
      </c>
      <c r="BH37" t="s">
        <v>101</v>
      </c>
    </row>
    <row r="38" spans="1:60" x14ac:dyDescent="0.15">
      <c r="A38">
        <v>1</v>
      </c>
      <c r="B38">
        <v>37</v>
      </c>
      <c r="C38" t="s">
        <v>137</v>
      </c>
      <c r="D38">
        <v>100</v>
      </c>
      <c r="E38">
        <v>32571.999</v>
      </c>
      <c r="F38">
        <v>1E-3</v>
      </c>
      <c r="G38">
        <v>0</v>
      </c>
      <c r="H38">
        <v>32572</v>
      </c>
      <c r="I38">
        <v>777</v>
      </c>
      <c r="J38">
        <v>33349</v>
      </c>
      <c r="K38">
        <v>0</v>
      </c>
      <c r="L38">
        <v>33349</v>
      </c>
      <c r="M38">
        <v>2.3299049446760001</v>
      </c>
      <c r="N38" s="31">
        <v>2.2222222222222199E-2</v>
      </c>
      <c r="O38">
        <v>100</v>
      </c>
      <c r="P38">
        <v>1013444.983</v>
      </c>
      <c r="Q38">
        <v>1.7000000000000001E-2</v>
      </c>
      <c r="R38">
        <v>0</v>
      </c>
      <c r="S38">
        <v>1013445</v>
      </c>
      <c r="T38">
        <v>27045</v>
      </c>
      <c r="U38">
        <v>1040490</v>
      </c>
      <c r="V38">
        <v>35</v>
      </c>
      <c r="W38">
        <v>1040525</v>
      </c>
      <c r="X38">
        <v>2.5992561197128299</v>
      </c>
      <c r="Y38" s="31">
        <v>0.10347222222222199</v>
      </c>
      <c r="Z38">
        <v>100</v>
      </c>
      <c r="AA38">
        <v>844213.973</v>
      </c>
      <c r="AB38">
        <v>2.7E-2</v>
      </c>
      <c r="AC38">
        <v>0</v>
      </c>
      <c r="AD38">
        <v>844214</v>
      </c>
      <c r="AE38">
        <v>24730</v>
      </c>
      <c r="AF38">
        <v>868944</v>
      </c>
      <c r="AG38">
        <v>15</v>
      </c>
      <c r="AH38">
        <v>868959</v>
      </c>
      <c r="AI38">
        <v>2.8459831703769201</v>
      </c>
      <c r="AJ38" s="31">
        <v>0.15972222222222199</v>
      </c>
      <c r="AK38">
        <v>100</v>
      </c>
      <c r="AL38">
        <v>248938.96900000001</v>
      </c>
      <c r="AM38">
        <v>3.1E-2</v>
      </c>
      <c r="AN38">
        <v>0</v>
      </c>
      <c r="AO38">
        <v>248939</v>
      </c>
      <c r="AP38">
        <v>8195</v>
      </c>
      <c r="AQ38">
        <v>257134</v>
      </c>
      <c r="AR38">
        <v>3</v>
      </c>
      <c r="AS38">
        <v>257137</v>
      </c>
      <c r="AT38">
        <v>3.1870542207564898</v>
      </c>
      <c r="AU38" s="31">
        <v>2.2222222222222199E-2</v>
      </c>
      <c r="AV38">
        <v>100</v>
      </c>
      <c r="AW38">
        <v>2106597.9249999998</v>
      </c>
      <c r="AX38">
        <v>7.5000000000000094E-2</v>
      </c>
      <c r="AY38">
        <v>0</v>
      </c>
      <c r="AZ38">
        <v>2106598</v>
      </c>
      <c r="BA38">
        <v>59970</v>
      </c>
      <c r="BB38">
        <v>2166568</v>
      </c>
      <c r="BC38">
        <v>53</v>
      </c>
      <c r="BD38">
        <v>2166621</v>
      </c>
      <c r="BE38">
        <v>2.7679722030418601</v>
      </c>
      <c r="BF38" s="31">
        <v>0.15972222222222199</v>
      </c>
      <c r="BG38" t="s">
        <v>100</v>
      </c>
      <c r="BH38" t="s">
        <v>101</v>
      </c>
    </row>
    <row r="39" spans="1:60" x14ac:dyDescent="0.15">
      <c r="A39">
        <v>1</v>
      </c>
      <c r="B39">
        <v>38</v>
      </c>
      <c r="C39" t="s">
        <v>138</v>
      </c>
      <c r="D39">
        <v>100</v>
      </c>
      <c r="E39">
        <v>25084.999</v>
      </c>
      <c r="F39">
        <v>1E-3</v>
      </c>
      <c r="G39">
        <v>0</v>
      </c>
      <c r="H39">
        <v>25085</v>
      </c>
      <c r="I39">
        <v>626</v>
      </c>
      <c r="J39">
        <v>25711</v>
      </c>
      <c r="K39">
        <v>2</v>
      </c>
      <c r="L39">
        <v>25713</v>
      </c>
      <c r="M39">
        <v>2.43475555209832</v>
      </c>
      <c r="N39" s="31">
        <v>8.3333333333333297E-3</v>
      </c>
      <c r="O39">
        <v>100</v>
      </c>
      <c r="P39">
        <v>1013444.983</v>
      </c>
      <c r="Q39">
        <v>1.7000000000000001E-2</v>
      </c>
      <c r="R39">
        <v>0</v>
      </c>
      <c r="S39">
        <v>1013445</v>
      </c>
      <c r="T39">
        <v>27045</v>
      </c>
      <c r="U39">
        <v>1040490</v>
      </c>
      <c r="V39">
        <v>35</v>
      </c>
      <c r="W39">
        <v>1040525</v>
      </c>
      <c r="X39">
        <v>2.5992561197128299</v>
      </c>
      <c r="Y39" s="31">
        <v>0.10347222222222199</v>
      </c>
      <c r="Z39">
        <v>100</v>
      </c>
      <c r="AA39">
        <v>844213.973</v>
      </c>
      <c r="AB39">
        <v>2.7E-2</v>
      </c>
      <c r="AC39">
        <v>0</v>
      </c>
      <c r="AD39">
        <v>844214</v>
      </c>
      <c r="AE39">
        <v>24730</v>
      </c>
      <c r="AF39">
        <v>868944</v>
      </c>
      <c r="AG39">
        <v>15</v>
      </c>
      <c r="AH39">
        <v>868959</v>
      </c>
      <c r="AI39">
        <v>2.8459831703769201</v>
      </c>
      <c r="AJ39" s="31">
        <v>0.15972222222222199</v>
      </c>
      <c r="AK39">
        <v>100</v>
      </c>
      <c r="AL39">
        <v>248938.96900000001</v>
      </c>
      <c r="AM39">
        <v>3.1E-2</v>
      </c>
      <c r="AN39">
        <v>0</v>
      </c>
      <c r="AO39">
        <v>248939</v>
      </c>
      <c r="AP39">
        <v>8195</v>
      </c>
      <c r="AQ39">
        <v>257134</v>
      </c>
      <c r="AR39">
        <v>3</v>
      </c>
      <c r="AS39">
        <v>257137</v>
      </c>
      <c r="AT39">
        <v>3.1870542207564898</v>
      </c>
      <c r="AU39" s="31">
        <v>2.2222222222222199E-2</v>
      </c>
      <c r="AV39">
        <v>100</v>
      </c>
      <c r="AW39">
        <v>2106597.9249999998</v>
      </c>
      <c r="AX39">
        <v>7.5000000000000094E-2</v>
      </c>
      <c r="AY39">
        <v>0</v>
      </c>
      <c r="AZ39">
        <v>2106598</v>
      </c>
      <c r="BA39">
        <v>59970</v>
      </c>
      <c r="BB39">
        <v>2166568</v>
      </c>
      <c r="BC39">
        <v>53</v>
      </c>
      <c r="BD39">
        <v>2166621</v>
      </c>
      <c r="BE39">
        <v>2.7679722030418601</v>
      </c>
      <c r="BF39" s="31">
        <v>0.15972222222222199</v>
      </c>
      <c r="BG39" t="s">
        <v>100</v>
      </c>
      <c r="BH39" t="s">
        <v>101</v>
      </c>
    </row>
    <row r="40" spans="1:60" x14ac:dyDescent="0.15">
      <c r="A40">
        <v>1</v>
      </c>
      <c r="B40">
        <v>39</v>
      </c>
      <c r="C40" t="s">
        <v>139</v>
      </c>
      <c r="D40">
        <v>100</v>
      </c>
      <c r="E40">
        <v>29764.999</v>
      </c>
      <c r="F40">
        <v>1E-3</v>
      </c>
      <c r="G40">
        <v>0</v>
      </c>
      <c r="H40">
        <v>29765</v>
      </c>
      <c r="I40">
        <v>804</v>
      </c>
      <c r="J40">
        <v>30569</v>
      </c>
      <c r="K40">
        <v>0</v>
      </c>
      <c r="L40">
        <v>30569</v>
      </c>
      <c r="M40">
        <v>2.6301154764630801</v>
      </c>
      <c r="N40" s="31">
        <v>4.4444444444444398E-2</v>
      </c>
      <c r="O40">
        <v>100</v>
      </c>
      <c r="P40">
        <v>1013444.983</v>
      </c>
      <c r="Q40">
        <v>1.7000000000000001E-2</v>
      </c>
      <c r="R40">
        <v>0</v>
      </c>
      <c r="S40">
        <v>1013445</v>
      </c>
      <c r="T40">
        <v>27045</v>
      </c>
      <c r="U40">
        <v>1040490</v>
      </c>
      <c r="V40">
        <v>35</v>
      </c>
      <c r="W40">
        <v>1040525</v>
      </c>
      <c r="X40">
        <v>2.5992561197128299</v>
      </c>
      <c r="Y40" s="31">
        <v>0.10347222222222199</v>
      </c>
      <c r="Z40">
        <v>100</v>
      </c>
      <c r="AA40">
        <v>844213.973</v>
      </c>
      <c r="AB40">
        <v>2.7E-2</v>
      </c>
      <c r="AC40">
        <v>0</v>
      </c>
      <c r="AD40">
        <v>844214</v>
      </c>
      <c r="AE40">
        <v>24730</v>
      </c>
      <c r="AF40">
        <v>868944</v>
      </c>
      <c r="AG40">
        <v>15</v>
      </c>
      <c r="AH40">
        <v>868959</v>
      </c>
      <c r="AI40">
        <v>2.8459831703769201</v>
      </c>
      <c r="AJ40" s="31">
        <v>0.15972222222222199</v>
      </c>
      <c r="AK40">
        <v>100</v>
      </c>
      <c r="AL40">
        <v>248938.96900000001</v>
      </c>
      <c r="AM40">
        <v>3.1E-2</v>
      </c>
      <c r="AN40">
        <v>0</v>
      </c>
      <c r="AO40">
        <v>248939</v>
      </c>
      <c r="AP40">
        <v>8195</v>
      </c>
      <c r="AQ40">
        <v>257134</v>
      </c>
      <c r="AR40">
        <v>3</v>
      </c>
      <c r="AS40">
        <v>257137</v>
      </c>
      <c r="AT40">
        <v>3.1870542207564898</v>
      </c>
      <c r="AU40" s="31">
        <v>2.2222222222222199E-2</v>
      </c>
      <c r="AV40">
        <v>100</v>
      </c>
      <c r="AW40">
        <v>2106597.9249999998</v>
      </c>
      <c r="AX40">
        <v>7.5000000000000094E-2</v>
      </c>
      <c r="AY40">
        <v>0</v>
      </c>
      <c r="AZ40">
        <v>2106598</v>
      </c>
      <c r="BA40">
        <v>59970</v>
      </c>
      <c r="BB40">
        <v>2166568</v>
      </c>
      <c r="BC40">
        <v>53</v>
      </c>
      <c r="BD40">
        <v>2166621</v>
      </c>
      <c r="BE40">
        <v>2.7679722030418601</v>
      </c>
      <c r="BF40" s="31">
        <v>0.15972222222222199</v>
      </c>
      <c r="BG40" t="s">
        <v>100</v>
      </c>
      <c r="BH40" t="s">
        <v>101</v>
      </c>
    </row>
    <row r="41" spans="1:60" x14ac:dyDescent="0.15">
      <c r="A41">
        <v>1</v>
      </c>
      <c r="B41">
        <v>40</v>
      </c>
      <c r="C41" t="s">
        <v>140</v>
      </c>
      <c r="D41">
        <v>100</v>
      </c>
      <c r="E41">
        <v>11668.999</v>
      </c>
      <c r="F41">
        <v>1E-3</v>
      </c>
      <c r="G41">
        <v>0</v>
      </c>
      <c r="H41">
        <v>11669</v>
      </c>
      <c r="I41">
        <v>394</v>
      </c>
      <c r="J41">
        <v>12063</v>
      </c>
      <c r="K41">
        <v>0</v>
      </c>
      <c r="L41">
        <v>12063</v>
      </c>
      <c r="M41">
        <v>3.2661858575810299</v>
      </c>
      <c r="N41" s="31">
        <v>0.97847222222222197</v>
      </c>
      <c r="O41">
        <v>100</v>
      </c>
      <c r="P41">
        <v>1013444.983</v>
      </c>
      <c r="Q41">
        <v>1.7000000000000001E-2</v>
      </c>
      <c r="R41">
        <v>0</v>
      </c>
      <c r="S41">
        <v>1013445</v>
      </c>
      <c r="T41">
        <v>27045</v>
      </c>
      <c r="U41">
        <v>1040490</v>
      </c>
      <c r="V41">
        <v>35</v>
      </c>
      <c r="W41">
        <v>1040525</v>
      </c>
      <c r="X41">
        <v>2.5992561197128299</v>
      </c>
      <c r="Y41" s="31">
        <v>0.10347222222222199</v>
      </c>
      <c r="Z41">
        <v>100</v>
      </c>
      <c r="AA41">
        <v>844213.973</v>
      </c>
      <c r="AB41">
        <v>2.7E-2</v>
      </c>
      <c r="AC41">
        <v>0</v>
      </c>
      <c r="AD41">
        <v>844214</v>
      </c>
      <c r="AE41">
        <v>24730</v>
      </c>
      <c r="AF41">
        <v>868944</v>
      </c>
      <c r="AG41">
        <v>15</v>
      </c>
      <c r="AH41">
        <v>868959</v>
      </c>
      <c r="AI41">
        <v>2.8459831703769201</v>
      </c>
      <c r="AJ41" s="31">
        <v>0.15972222222222199</v>
      </c>
      <c r="AK41">
        <v>100</v>
      </c>
      <c r="AL41">
        <v>248938.96900000001</v>
      </c>
      <c r="AM41">
        <v>3.1E-2</v>
      </c>
      <c r="AN41">
        <v>0</v>
      </c>
      <c r="AO41">
        <v>248939</v>
      </c>
      <c r="AP41">
        <v>8195</v>
      </c>
      <c r="AQ41">
        <v>257134</v>
      </c>
      <c r="AR41">
        <v>3</v>
      </c>
      <c r="AS41">
        <v>257137</v>
      </c>
      <c r="AT41">
        <v>3.1870542207564898</v>
      </c>
      <c r="AU41" s="31">
        <v>2.2222222222222199E-2</v>
      </c>
      <c r="AV41">
        <v>100</v>
      </c>
      <c r="AW41">
        <v>2106597.9249999998</v>
      </c>
      <c r="AX41">
        <v>7.5000000000000094E-2</v>
      </c>
      <c r="AY41">
        <v>0</v>
      </c>
      <c r="AZ41">
        <v>2106598</v>
      </c>
      <c r="BA41">
        <v>59970</v>
      </c>
      <c r="BB41">
        <v>2166568</v>
      </c>
      <c r="BC41">
        <v>53</v>
      </c>
      <c r="BD41">
        <v>2166621</v>
      </c>
      <c r="BE41">
        <v>2.7679722030418601</v>
      </c>
      <c r="BF41" s="31">
        <v>0.15972222222222199</v>
      </c>
      <c r="BG41" t="s">
        <v>100</v>
      </c>
      <c r="BH41" t="s">
        <v>101</v>
      </c>
    </row>
    <row r="42" spans="1:60" x14ac:dyDescent="0.15">
      <c r="A42">
        <v>1</v>
      </c>
      <c r="B42">
        <v>41</v>
      </c>
      <c r="C42" t="s">
        <v>141</v>
      </c>
      <c r="D42">
        <v>100</v>
      </c>
      <c r="E42">
        <v>10885.999</v>
      </c>
      <c r="F42">
        <v>1E-3</v>
      </c>
      <c r="G42">
        <v>0</v>
      </c>
      <c r="H42">
        <v>10886</v>
      </c>
      <c r="I42">
        <v>500</v>
      </c>
      <c r="J42">
        <v>11386</v>
      </c>
      <c r="K42">
        <v>0</v>
      </c>
      <c r="L42">
        <v>11386</v>
      </c>
      <c r="M42">
        <v>4.3913578078341802</v>
      </c>
      <c r="N42" s="31">
        <v>0.96597222222222201</v>
      </c>
      <c r="O42">
        <v>100</v>
      </c>
      <c r="P42">
        <v>1013444.983</v>
      </c>
      <c r="Q42">
        <v>1.7000000000000001E-2</v>
      </c>
      <c r="R42">
        <v>0</v>
      </c>
      <c r="S42">
        <v>1013445</v>
      </c>
      <c r="T42">
        <v>27045</v>
      </c>
      <c r="U42">
        <v>1040490</v>
      </c>
      <c r="V42">
        <v>35</v>
      </c>
      <c r="W42">
        <v>1040525</v>
      </c>
      <c r="X42">
        <v>2.5992561197128299</v>
      </c>
      <c r="Y42" s="31">
        <v>0.10347222222222199</v>
      </c>
      <c r="Z42">
        <v>100</v>
      </c>
      <c r="AA42">
        <v>844213.973</v>
      </c>
      <c r="AB42">
        <v>2.7E-2</v>
      </c>
      <c r="AC42">
        <v>0</v>
      </c>
      <c r="AD42">
        <v>844214</v>
      </c>
      <c r="AE42">
        <v>24730</v>
      </c>
      <c r="AF42">
        <v>868944</v>
      </c>
      <c r="AG42">
        <v>15</v>
      </c>
      <c r="AH42">
        <v>868959</v>
      </c>
      <c r="AI42">
        <v>2.8459831703769201</v>
      </c>
      <c r="AJ42" s="31">
        <v>0.15972222222222199</v>
      </c>
      <c r="AK42">
        <v>100</v>
      </c>
      <c r="AL42">
        <v>248938.96900000001</v>
      </c>
      <c r="AM42">
        <v>3.1E-2</v>
      </c>
      <c r="AN42">
        <v>0</v>
      </c>
      <c r="AO42">
        <v>248939</v>
      </c>
      <c r="AP42">
        <v>8195</v>
      </c>
      <c r="AQ42">
        <v>257134</v>
      </c>
      <c r="AR42">
        <v>3</v>
      </c>
      <c r="AS42">
        <v>257137</v>
      </c>
      <c r="AT42">
        <v>3.1870542207564898</v>
      </c>
      <c r="AU42" s="31">
        <v>2.2222222222222199E-2</v>
      </c>
      <c r="AV42">
        <v>100</v>
      </c>
      <c r="AW42">
        <v>2106597.9249999998</v>
      </c>
      <c r="AX42">
        <v>7.5000000000000094E-2</v>
      </c>
      <c r="AY42">
        <v>0</v>
      </c>
      <c r="AZ42">
        <v>2106598</v>
      </c>
      <c r="BA42">
        <v>59970</v>
      </c>
      <c r="BB42">
        <v>2166568</v>
      </c>
      <c r="BC42">
        <v>53</v>
      </c>
      <c r="BD42">
        <v>2166621</v>
      </c>
      <c r="BE42">
        <v>2.7679722030418601</v>
      </c>
      <c r="BF42" s="31">
        <v>0.15972222222222199</v>
      </c>
      <c r="BG42" t="s">
        <v>100</v>
      </c>
      <c r="BH42" t="s">
        <v>101</v>
      </c>
    </row>
    <row r="43" spans="1:60" x14ac:dyDescent="0.15">
      <c r="A43">
        <v>1</v>
      </c>
      <c r="B43">
        <v>42</v>
      </c>
      <c r="C43" t="s">
        <v>142</v>
      </c>
      <c r="D43">
        <v>100</v>
      </c>
      <c r="E43">
        <v>14646.999</v>
      </c>
      <c r="F43">
        <v>1E-3</v>
      </c>
      <c r="G43">
        <v>0</v>
      </c>
      <c r="H43">
        <v>14647</v>
      </c>
      <c r="I43">
        <v>537</v>
      </c>
      <c r="J43">
        <v>15184</v>
      </c>
      <c r="K43">
        <v>0</v>
      </c>
      <c r="L43">
        <v>15184</v>
      </c>
      <c r="M43">
        <v>3.5366174920969402</v>
      </c>
      <c r="N43" s="31">
        <v>2.5694444444444402E-2</v>
      </c>
      <c r="O43">
        <v>100</v>
      </c>
      <c r="P43">
        <v>1013444.983</v>
      </c>
      <c r="Q43">
        <v>1.7000000000000001E-2</v>
      </c>
      <c r="R43">
        <v>0</v>
      </c>
      <c r="S43">
        <v>1013445</v>
      </c>
      <c r="T43">
        <v>27045</v>
      </c>
      <c r="U43">
        <v>1040490</v>
      </c>
      <c r="V43">
        <v>35</v>
      </c>
      <c r="W43">
        <v>1040525</v>
      </c>
      <c r="X43">
        <v>2.5992561197128299</v>
      </c>
      <c r="Y43" s="31">
        <v>0.10347222222222199</v>
      </c>
      <c r="Z43">
        <v>100</v>
      </c>
      <c r="AA43">
        <v>844213.973</v>
      </c>
      <c r="AB43">
        <v>2.7E-2</v>
      </c>
      <c r="AC43">
        <v>0</v>
      </c>
      <c r="AD43">
        <v>844214</v>
      </c>
      <c r="AE43">
        <v>24730</v>
      </c>
      <c r="AF43">
        <v>868944</v>
      </c>
      <c r="AG43">
        <v>15</v>
      </c>
      <c r="AH43">
        <v>868959</v>
      </c>
      <c r="AI43">
        <v>2.8459831703769201</v>
      </c>
      <c r="AJ43" s="31">
        <v>0.15972222222222199</v>
      </c>
      <c r="AK43">
        <v>100</v>
      </c>
      <c r="AL43">
        <v>248938.96900000001</v>
      </c>
      <c r="AM43">
        <v>3.1E-2</v>
      </c>
      <c r="AN43">
        <v>0</v>
      </c>
      <c r="AO43">
        <v>248939</v>
      </c>
      <c r="AP43">
        <v>8195</v>
      </c>
      <c r="AQ43">
        <v>257134</v>
      </c>
      <c r="AR43">
        <v>3</v>
      </c>
      <c r="AS43">
        <v>257137</v>
      </c>
      <c r="AT43">
        <v>3.1870542207564898</v>
      </c>
      <c r="AU43" s="31">
        <v>2.2222222222222199E-2</v>
      </c>
      <c r="AV43">
        <v>100</v>
      </c>
      <c r="AW43">
        <v>2106597.9249999998</v>
      </c>
      <c r="AX43">
        <v>7.5000000000000094E-2</v>
      </c>
      <c r="AY43">
        <v>0</v>
      </c>
      <c r="AZ43">
        <v>2106598</v>
      </c>
      <c r="BA43">
        <v>59970</v>
      </c>
      <c r="BB43">
        <v>2166568</v>
      </c>
      <c r="BC43">
        <v>53</v>
      </c>
      <c r="BD43">
        <v>2166621</v>
      </c>
      <c r="BE43">
        <v>2.7679722030418601</v>
      </c>
      <c r="BF43" s="31">
        <v>0.15972222222222199</v>
      </c>
      <c r="BG43" t="s">
        <v>100</v>
      </c>
      <c r="BH43" t="s">
        <v>101</v>
      </c>
    </row>
    <row r="44" spans="1:60" x14ac:dyDescent="0.15">
      <c r="A44">
        <v>1</v>
      </c>
      <c r="B44">
        <v>43</v>
      </c>
      <c r="C44" t="s">
        <v>143</v>
      </c>
      <c r="D44">
        <v>100</v>
      </c>
      <c r="E44">
        <v>24456.999</v>
      </c>
      <c r="F44">
        <v>1E-3</v>
      </c>
      <c r="G44">
        <v>0</v>
      </c>
      <c r="H44">
        <v>24457</v>
      </c>
      <c r="I44">
        <v>902</v>
      </c>
      <c r="J44">
        <v>25359</v>
      </c>
      <c r="K44">
        <v>3</v>
      </c>
      <c r="L44">
        <v>25362</v>
      </c>
      <c r="M44">
        <v>3.5569225915848399</v>
      </c>
      <c r="N44" s="31">
        <v>7.2222222222222202E-2</v>
      </c>
      <c r="O44">
        <v>100</v>
      </c>
      <c r="P44">
        <v>1013444.983</v>
      </c>
      <c r="Q44">
        <v>1.7000000000000001E-2</v>
      </c>
      <c r="R44">
        <v>0</v>
      </c>
      <c r="S44">
        <v>1013445</v>
      </c>
      <c r="T44">
        <v>27045</v>
      </c>
      <c r="U44">
        <v>1040490</v>
      </c>
      <c r="V44">
        <v>35</v>
      </c>
      <c r="W44">
        <v>1040525</v>
      </c>
      <c r="X44">
        <v>2.5992561197128299</v>
      </c>
      <c r="Y44" s="31">
        <v>0.10347222222222199</v>
      </c>
      <c r="Z44">
        <v>100</v>
      </c>
      <c r="AA44">
        <v>844213.973</v>
      </c>
      <c r="AB44">
        <v>2.7E-2</v>
      </c>
      <c r="AC44">
        <v>0</v>
      </c>
      <c r="AD44">
        <v>844214</v>
      </c>
      <c r="AE44">
        <v>24730</v>
      </c>
      <c r="AF44">
        <v>868944</v>
      </c>
      <c r="AG44">
        <v>15</v>
      </c>
      <c r="AH44">
        <v>868959</v>
      </c>
      <c r="AI44">
        <v>2.8459831703769201</v>
      </c>
      <c r="AJ44" s="31">
        <v>0.15972222222222199</v>
      </c>
      <c r="AK44">
        <v>100</v>
      </c>
      <c r="AL44">
        <v>248938.96900000001</v>
      </c>
      <c r="AM44">
        <v>3.1E-2</v>
      </c>
      <c r="AN44">
        <v>0</v>
      </c>
      <c r="AO44">
        <v>248939</v>
      </c>
      <c r="AP44">
        <v>8195</v>
      </c>
      <c r="AQ44">
        <v>257134</v>
      </c>
      <c r="AR44">
        <v>3</v>
      </c>
      <c r="AS44">
        <v>257137</v>
      </c>
      <c r="AT44">
        <v>3.1870542207564898</v>
      </c>
      <c r="AU44" s="31">
        <v>2.2222222222222199E-2</v>
      </c>
      <c r="AV44">
        <v>100</v>
      </c>
      <c r="AW44">
        <v>2106597.9249999998</v>
      </c>
      <c r="AX44">
        <v>7.5000000000000094E-2</v>
      </c>
      <c r="AY44">
        <v>0</v>
      </c>
      <c r="AZ44">
        <v>2106598</v>
      </c>
      <c r="BA44">
        <v>59970</v>
      </c>
      <c r="BB44">
        <v>2166568</v>
      </c>
      <c r="BC44">
        <v>53</v>
      </c>
      <c r="BD44">
        <v>2166621</v>
      </c>
      <c r="BE44">
        <v>2.7679722030418601</v>
      </c>
      <c r="BF44" s="31">
        <v>0.15972222222222199</v>
      </c>
      <c r="BG44" t="s">
        <v>100</v>
      </c>
      <c r="BH44" t="s">
        <v>101</v>
      </c>
    </row>
    <row r="45" spans="1:60" x14ac:dyDescent="0.15">
      <c r="A45">
        <v>2</v>
      </c>
      <c r="B45">
        <v>1</v>
      </c>
      <c r="C45" t="s">
        <v>144</v>
      </c>
      <c r="D45">
        <v>100</v>
      </c>
      <c r="E45">
        <v>15482.999</v>
      </c>
      <c r="F45">
        <v>1E-3</v>
      </c>
      <c r="G45">
        <v>0</v>
      </c>
      <c r="H45">
        <v>15483</v>
      </c>
      <c r="I45">
        <v>479</v>
      </c>
      <c r="J45">
        <v>15962</v>
      </c>
      <c r="K45">
        <v>0</v>
      </c>
      <c r="L45">
        <v>15962</v>
      </c>
      <c r="M45">
        <v>3.0008770830723002</v>
      </c>
      <c r="N45" s="31">
        <v>1.8055555555555599E-2</v>
      </c>
      <c r="O45">
        <v>100</v>
      </c>
      <c r="P45">
        <v>1013444.983</v>
      </c>
      <c r="Q45">
        <v>1.7000000000000001E-2</v>
      </c>
      <c r="R45">
        <v>0</v>
      </c>
      <c r="S45">
        <v>1013445</v>
      </c>
      <c r="T45">
        <v>27045</v>
      </c>
      <c r="U45">
        <v>1040490</v>
      </c>
      <c r="V45">
        <v>35</v>
      </c>
      <c r="W45">
        <v>1040525</v>
      </c>
      <c r="X45">
        <v>2.5992561197128299</v>
      </c>
      <c r="Y45" s="31">
        <v>0.10347222222222199</v>
      </c>
      <c r="Z45">
        <v>100</v>
      </c>
      <c r="AA45">
        <v>844213.973</v>
      </c>
      <c r="AB45">
        <v>2.7E-2</v>
      </c>
      <c r="AC45">
        <v>0</v>
      </c>
      <c r="AD45">
        <v>844214</v>
      </c>
      <c r="AE45">
        <v>24730</v>
      </c>
      <c r="AF45">
        <v>868944</v>
      </c>
      <c r="AG45">
        <v>15</v>
      </c>
      <c r="AH45">
        <v>868959</v>
      </c>
      <c r="AI45">
        <v>2.8459831703769201</v>
      </c>
      <c r="AJ45" s="31">
        <v>0.15972222222222199</v>
      </c>
      <c r="AK45">
        <v>100</v>
      </c>
      <c r="AL45">
        <v>248938.96900000001</v>
      </c>
      <c r="AM45">
        <v>3.1E-2</v>
      </c>
      <c r="AN45">
        <v>0</v>
      </c>
      <c r="AO45">
        <v>248939</v>
      </c>
      <c r="AP45">
        <v>8195</v>
      </c>
      <c r="AQ45">
        <v>257134</v>
      </c>
      <c r="AR45">
        <v>3</v>
      </c>
      <c r="AS45">
        <v>257137</v>
      </c>
      <c r="AT45">
        <v>3.1870542207564898</v>
      </c>
      <c r="AU45" s="31">
        <v>2.2222222222222199E-2</v>
      </c>
      <c r="AV45">
        <v>100</v>
      </c>
      <c r="AW45">
        <v>2106597.9249999998</v>
      </c>
      <c r="AX45">
        <v>7.5000000000000094E-2</v>
      </c>
      <c r="AY45">
        <v>0</v>
      </c>
      <c r="AZ45">
        <v>2106598</v>
      </c>
      <c r="BA45">
        <v>59970</v>
      </c>
      <c r="BB45">
        <v>2166568</v>
      </c>
      <c r="BC45">
        <v>53</v>
      </c>
      <c r="BD45">
        <v>2166621</v>
      </c>
      <c r="BE45">
        <v>2.7679722030418601</v>
      </c>
      <c r="BF45" s="31">
        <v>0.15972222222222199</v>
      </c>
      <c r="BG45" t="s">
        <v>100</v>
      </c>
      <c r="BH45" t="s">
        <v>101</v>
      </c>
    </row>
    <row r="46" spans="1:60" x14ac:dyDescent="0.15">
      <c r="A46">
        <v>2</v>
      </c>
      <c r="B46">
        <v>2</v>
      </c>
      <c r="C46" t="s">
        <v>145</v>
      </c>
      <c r="D46">
        <v>100</v>
      </c>
      <c r="E46">
        <v>45233.999000000003</v>
      </c>
      <c r="F46">
        <v>1E-3</v>
      </c>
      <c r="G46">
        <v>0</v>
      </c>
      <c r="H46">
        <v>45234</v>
      </c>
      <c r="I46">
        <v>1082</v>
      </c>
      <c r="J46">
        <v>46316</v>
      </c>
      <c r="K46">
        <v>-1</v>
      </c>
      <c r="L46">
        <v>46315</v>
      </c>
      <c r="M46">
        <v>2.3361257448829802</v>
      </c>
      <c r="N46" s="31">
        <v>7.6388888888888895E-2</v>
      </c>
      <c r="O46">
        <v>100</v>
      </c>
      <c r="P46">
        <v>1013444.983</v>
      </c>
      <c r="Q46">
        <v>1.7000000000000001E-2</v>
      </c>
      <c r="R46">
        <v>0</v>
      </c>
      <c r="S46">
        <v>1013445</v>
      </c>
      <c r="T46">
        <v>27045</v>
      </c>
      <c r="U46">
        <v>1040490</v>
      </c>
      <c r="V46">
        <v>35</v>
      </c>
      <c r="W46">
        <v>1040525</v>
      </c>
      <c r="X46">
        <v>2.5992561197128299</v>
      </c>
      <c r="Y46" s="31">
        <v>0.10347222222222199</v>
      </c>
      <c r="Z46">
        <v>100</v>
      </c>
      <c r="AA46">
        <v>844213.973</v>
      </c>
      <c r="AB46">
        <v>2.7E-2</v>
      </c>
      <c r="AC46">
        <v>0</v>
      </c>
      <c r="AD46">
        <v>844214</v>
      </c>
      <c r="AE46">
        <v>24730</v>
      </c>
      <c r="AF46">
        <v>868944</v>
      </c>
      <c r="AG46">
        <v>15</v>
      </c>
      <c r="AH46">
        <v>868959</v>
      </c>
      <c r="AI46">
        <v>2.8459831703769201</v>
      </c>
      <c r="AJ46" s="31">
        <v>0.15972222222222199</v>
      </c>
      <c r="AK46">
        <v>100</v>
      </c>
      <c r="AL46">
        <v>248938.96900000001</v>
      </c>
      <c r="AM46">
        <v>3.1E-2</v>
      </c>
      <c r="AN46">
        <v>0</v>
      </c>
      <c r="AO46">
        <v>248939</v>
      </c>
      <c r="AP46">
        <v>8195</v>
      </c>
      <c r="AQ46">
        <v>257134</v>
      </c>
      <c r="AR46">
        <v>3</v>
      </c>
      <c r="AS46">
        <v>257137</v>
      </c>
      <c r="AT46">
        <v>3.1870542207564898</v>
      </c>
      <c r="AU46" s="31">
        <v>2.2222222222222199E-2</v>
      </c>
      <c r="AV46">
        <v>100</v>
      </c>
      <c r="AW46">
        <v>2106597.9249999998</v>
      </c>
      <c r="AX46">
        <v>7.5000000000000094E-2</v>
      </c>
      <c r="AY46">
        <v>0</v>
      </c>
      <c r="AZ46">
        <v>2106598</v>
      </c>
      <c r="BA46">
        <v>59970</v>
      </c>
      <c r="BB46">
        <v>2166568</v>
      </c>
      <c r="BC46">
        <v>53</v>
      </c>
      <c r="BD46">
        <v>2166621</v>
      </c>
      <c r="BE46">
        <v>2.7679722030418601</v>
      </c>
      <c r="BF46" s="31">
        <v>0.15972222222222199</v>
      </c>
      <c r="BG46" t="s">
        <v>100</v>
      </c>
      <c r="BH46" t="s">
        <v>101</v>
      </c>
    </row>
    <row r="47" spans="1:60" x14ac:dyDescent="0.15">
      <c r="A47">
        <v>2</v>
      </c>
      <c r="B47">
        <v>3</v>
      </c>
      <c r="C47" t="s">
        <v>146</v>
      </c>
      <c r="D47">
        <v>100</v>
      </c>
      <c r="E47">
        <v>19384.999</v>
      </c>
      <c r="F47">
        <v>1E-3</v>
      </c>
      <c r="G47">
        <v>0</v>
      </c>
      <c r="H47">
        <v>19385</v>
      </c>
      <c r="I47">
        <v>438</v>
      </c>
      <c r="J47">
        <v>19823</v>
      </c>
      <c r="K47">
        <v>0</v>
      </c>
      <c r="L47">
        <v>19823</v>
      </c>
      <c r="M47">
        <v>2.2095545578368601</v>
      </c>
      <c r="N47" s="31">
        <v>6.9444444444444397E-3</v>
      </c>
      <c r="O47">
        <v>100</v>
      </c>
      <c r="P47">
        <v>1013444.983</v>
      </c>
      <c r="Q47">
        <v>1.7000000000000001E-2</v>
      </c>
      <c r="R47">
        <v>0</v>
      </c>
      <c r="S47">
        <v>1013445</v>
      </c>
      <c r="T47">
        <v>27045</v>
      </c>
      <c r="U47">
        <v>1040490</v>
      </c>
      <c r="V47">
        <v>35</v>
      </c>
      <c r="W47">
        <v>1040525</v>
      </c>
      <c r="X47">
        <v>2.5992561197128299</v>
      </c>
      <c r="Y47" s="31">
        <v>0.10347222222222199</v>
      </c>
      <c r="Z47">
        <v>100</v>
      </c>
      <c r="AA47">
        <v>844213.973</v>
      </c>
      <c r="AB47">
        <v>2.7E-2</v>
      </c>
      <c r="AC47">
        <v>0</v>
      </c>
      <c r="AD47">
        <v>844214</v>
      </c>
      <c r="AE47">
        <v>24730</v>
      </c>
      <c r="AF47">
        <v>868944</v>
      </c>
      <c r="AG47">
        <v>15</v>
      </c>
      <c r="AH47">
        <v>868959</v>
      </c>
      <c r="AI47">
        <v>2.8459831703769201</v>
      </c>
      <c r="AJ47" s="31">
        <v>0.15972222222222199</v>
      </c>
      <c r="AK47">
        <v>100</v>
      </c>
      <c r="AL47">
        <v>248938.96900000001</v>
      </c>
      <c r="AM47">
        <v>3.1E-2</v>
      </c>
      <c r="AN47">
        <v>0</v>
      </c>
      <c r="AO47">
        <v>248939</v>
      </c>
      <c r="AP47">
        <v>8195</v>
      </c>
      <c r="AQ47">
        <v>257134</v>
      </c>
      <c r="AR47">
        <v>3</v>
      </c>
      <c r="AS47">
        <v>257137</v>
      </c>
      <c r="AT47">
        <v>3.1870542207564898</v>
      </c>
      <c r="AU47" s="31">
        <v>2.2222222222222199E-2</v>
      </c>
      <c r="AV47">
        <v>100</v>
      </c>
      <c r="AW47">
        <v>2106597.9249999998</v>
      </c>
      <c r="AX47">
        <v>7.5000000000000094E-2</v>
      </c>
      <c r="AY47">
        <v>0</v>
      </c>
      <c r="AZ47">
        <v>2106598</v>
      </c>
      <c r="BA47">
        <v>59970</v>
      </c>
      <c r="BB47">
        <v>2166568</v>
      </c>
      <c r="BC47">
        <v>53</v>
      </c>
      <c r="BD47">
        <v>2166621</v>
      </c>
      <c r="BE47">
        <v>2.7679722030418601</v>
      </c>
      <c r="BF47" s="31">
        <v>0.15972222222222199</v>
      </c>
      <c r="BG47" t="s">
        <v>100</v>
      </c>
      <c r="BH47" t="s">
        <v>101</v>
      </c>
    </row>
    <row r="48" spans="1:60" x14ac:dyDescent="0.15">
      <c r="A48">
        <v>2</v>
      </c>
      <c r="B48">
        <v>4</v>
      </c>
      <c r="C48" t="s">
        <v>147</v>
      </c>
      <c r="D48">
        <v>100</v>
      </c>
      <c r="E48">
        <v>14389.999</v>
      </c>
      <c r="F48">
        <v>1E-3</v>
      </c>
      <c r="G48">
        <v>0</v>
      </c>
      <c r="H48">
        <v>14390</v>
      </c>
      <c r="I48">
        <v>446</v>
      </c>
      <c r="J48">
        <v>14836</v>
      </c>
      <c r="K48">
        <v>0</v>
      </c>
      <c r="L48">
        <v>14836</v>
      </c>
      <c r="M48">
        <v>3.0062011323807001</v>
      </c>
      <c r="N48" s="31">
        <v>0.97638888888888897</v>
      </c>
      <c r="O48">
        <v>100</v>
      </c>
      <c r="P48">
        <v>1013444.983</v>
      </c>
      <c r="Q48">
        <v>1.7000000000000001E-2</v>
      </c>
      <c r="R48">
        <v>0</v>
      </c>
      <c r="S48">
        <v>1013445</v>
      </c>
      <c r="T48">
        <v>27045</v>
      </c>
      <c r="U48">
        <v>1040490</v>
      </c>
      <c r="V48">
        <v>35</v>
      </c>
      <c r="W48">
        <v>1040525</v>
      </c>
      <c r="X48">
        <v>2.5992561197128299</v>
      </c>
      <c r="Y48" s="31">
        <v>0.10347222222222199</v>
      </c>
      <c r="Z48">
        <v>100</v>
      </c>
      <c r="AA48">
        <v>844213.973</v>
      </c>
      <c r="AB48">
        <v>2.7E-2</v>
      </c>
      <c r="AC48">
        <v>0</v>
      </c>
      <c r="AD48">
        <v>844214</v>
      </c>
      <c r="AE48">
        <v>24730</v>
      </c>
      <c r="AF48">
        <v>868944</v>
      </c>
      <c r="AG48">
        <v>15</v>
      </c>
      <c r="AH48">
        <v>868959</v>
      </c>
      <c r="AI48">
        <v>2.8459831703769201</v>
      </c>
      <c r="AJ48" s="31">
        <v>0.15972222222222199</v>
      </c>
      <c r="AK48">
        <v>100</v>
      </c>
      <c r="AL48">
        <v>248938.96900000001</v>
      </c>
      <c r="AM48">
        <v>3.1E-2</v>
      </c>
      <c r="AN48">
        <v>0</v>
      </c>
      <c r="AO48">
        <v>248939</v>
      </c>
      <c r="AP48">
        <v>8195</v>
      </c>
      <c r="AQ48">
        <v>257134</v>
      </c>
      <c r="AR48">
        <v>3</v>
      </c>
      <c r="AS48">
        <v>257137</v>
      </c>
      <c r="AT48">
        <v>3.1870542207564898</v>
      </c>
      <c r="AU48" s="31">
        <v>2.2222222222222199E-2</v>
      </c>
      <c r="AV48">
        <v>100</v>
      </c>
      <c r="AW48">
        <v>2106597.9249999998</v>
      </c>
      <c r="AX48">
        <v>7.5000000000000094E-2</v>
      </c>
      <c r="AY48">
        <v>0</v>
      </c>
      <c r="AZ48">
        <v>2106598</v>
      </c>
      <c r="BA48">
        <v>59970</v>
      </c>
      <c r="BB48">
        <v>2166568</v>
      </c>
      <c r="BC48">
        <v>53</v>
      </c>
      <c r="BD48">
        <v>2166621</v>
      </c>
      <c r="BE48">
        <v>2.7679722030418601</v>
      </c>
      <c r="BF48" s="31">
        <v>0.15972222222222199</v>
      </c>
      <c r="BG48" t="s">
        <v>100</v>
      </c>
      <c r="BH48" t="s">
        <v>101</v>
      </c>
    </row>
    <row r="49" spans="1:60" x14ac:dyDescent="0.15">
      <c r="A49">
        <v>2</v>
      </c>
      <c r="B49">
        <v>5</v>
      </c>
      <c r="C49" t="s">
        <v>148</v>
      </c>
      <c r="D49">
        <v>100</v>
      </c>
      <c r="E49">
        <v>13168.999</v>
      </c>
      <c r="F49">
        <v>1E-3</v>
      </c>
      <c r="G49">
        <v>0</v>
      </c>
      <c r="H49">
        <v>13169</v>
      </c>
      <c r="I49">
        <v>423</v>
      </c>
      <c r="J49">
        <v>13592</v>
      </c>
      <c r="K49">
        <v>0</v>
      </c>
      <c r="L49">
        <v>13592</v>
      </c>
      <c r="M49">
        <v>3.1121247792819302</v>
      </c>
      <c r="N49" s="31">
        <v>3.4722222222222199E-3</v>
      </c>
      <c r="O49">
        <v>100</v>
      </c>
      <c r="P49">
        <v>1013444.983</v>
      </c>
      <c r="Q49">
        <v>1.7000000000000001E-2</v>
      </c>
      <c r="R49">
        <v>0</v>
      </c>
      <c r="S49">
        <v>1013445</v>
      </c>
      <c r="T49">
        <v>27045</v>
      </c>
      <c r="U49">
        <v>1040490</v>
      </c>
      <c r="V49">
        <v>35</v>
      </c>
      <c r="W49">
        <v>1040525</v>
      </c>
      <c r="X49">
        <v>2.5992561197128299</v>
      </c>
      <c r="Y49" s="31">
        <v>0.10347222222222199</v>
      </c>
      <c r="Z49">
        <v>100</v>
      </c>
      <c r="AA49">
        <v>844213.973</v>
      </c>
      <c r="AB49">
        <v>2.7E-2</v>
      </c>
      <c r="AC49">
        <v>0</v>
      </c>
      <c r="AD49">
        <v>844214</v>
      </c>
      <c r="AE49">
        <v>24730</v>
      </c>
      <c r="AF49">
        <v>868944</v>
      </c>
      <c r="AG49">
        <v>15</v>
      </c>
      <c r="AH49">
        <v>868959</v>
      </c>
      <c r="AI49">
        <v>2.8459831703769201</v>
      </c>
      <c r="AJ49" s="31">
        <v>0.15972222222222199</v>
      </c>
      <c r="AK49">
        <v>100</v>
      </c>
      <c r="AL49">
        <v>248938.96900000001</v>
      </c>
      <c r="AM49">
        <v>3.1E-2</v>
      </c>
      <c r="AN49">
        <v>0</v>
      </c>
      <c r="AO49">
        <v>248939</v>
      </c>
      <c r="AP49">
        <v>8195</v>
      </c>
      <c r="AQ49">
        <v>257134</v>
      </c>
      <c r="AR49">
        <v>3</v>
      </c>
      <c r="AS49">
        <v>257137</v>
      </c>
      <c r="AT49">
        <v>3.1870542207564898</v>
      </c>
      <c r="AU49" s="31">
        <v>2.2222222222222199E-2</v>
      </c>
      <c r="AV49">
        <v>100</v>
      </c>
      <c r="AW49">
        <v>2106597.9249999998</v>
      </c>
      <c r="AX49">
        <v>7.5000000000000094E-2</v>
      </c>
      <c r="AY49">
        <v>0</v>
      </c>
      <c r="AZ49">
        <v>2106598</v>
      </c>
      <c r="BA49">
        <v>59970</v>
      </c>
      <c r="BB49">
        <v>2166568</v>
      </c>
      <c r="BC49">
        <v>53</v>
      </c>
      <c r="BD49">
        <v>2166621</v>
      </c>
      <c r="BE49">
        <v>2.7679722030418601</v>
      </c>
      <c r="BF49" s="31">
        <v>0.15972222222222199</v>
      </c>
      <c r="BG49" t="s">
        <v>100</v>
      </c>
      <c r="BH49" t="s">
        <v>101</v>
      </c>
    </row>
    <row r="50" spans="1:60" x14ac:dyDescent="0.15">
      <c r="A50">
        <v>2</v>
      </c>
      <c r="B50">
        <v>6</v>
      </c>
      <c r="C50" t="s">
        <v>149</v>
      </c>
      <c r="D50">
        <v>100</v>
      </c>
      <c r="E50">
        <v>17300.999</v>
      </c>
      <c r="F50">
        <v>1E-3</v>
      </c>
      <c r="G50">
        <v>0</v>
      </c>
      <c r="H50">
        <v>17301</v>
      </c>
      <c r="I50">
        <v>432</v>
      </c>
      <c r="J50">
        <v>17733</v>
      </c>
      <c r="K50">
        <v>0</v>
      </c>
      <c r="L50">
        <v>17733</v>
      </c>
      <c r="M50">
        <v>2.4361360175943201</v>
      </c>
      <c r="N50" s="31">
        <v>0.98472222222222205</v>
      </c>
      <c r="O50">
        <v>100</v>
      </c>
      <c r="P50">
        <v>1013444.983</v>
      </c>
      <c r="Q50">
        <v>1.7000000000000001E-2</v>
      </c>
      <c r="R50">
        <v>0</v>
      </c>
      <c r="S50">
        <v>1013445</v>
      </c>
      <c r="T50">
        <v>27045</v>
      </c>
      <c r="U50">
        <v>1040490</v>
      </c>
      <c r="V50">
        <v>35</v>
      </c>
      <c r="W50">
        <v>1040525</v>
      </c>
      <c r="X50">
        <v>2.5992561197128299</v>
      </c>
      <c r="Y50" s="31">
        <v>0.10347222222222199</v>
      </c>
      <c r="Z50">
        <v>100</v>
      </c>
      <c r="AA50">
        <v>844213.973</v>
      </c>
      <c r="AB50">
        <v>2.7E-2</v>
      </c>
      <c r="AC50">
        <v>0</v>
      </c>
      <c r="AD50">
        <v>844214</v>
      </c>
      <c r="AE50">
        <v>24730</v>
      </c>
      <c r="AF50">
        <v>868944</v>
      </c>
      <c r="AG50">
        <v>15</v>
      </c>
      <c r="AH50">
        <v>868959</v>
      </c>
      <c r="AI50">
        <v>2.8459831703769201</v>
      </c>
      <c r="AJ50" s="31">
        <v>0.15972222222222199</v>
      </c>
      <c r="AK50">
        <v>100</v>
      </c>
      <c r="AL50">
        <v>248938.96900000001</v>
      </c>
      <c r="AM50">
        <v>3.1E-2</v>
      </c>
      <c r="AN50">
        <v>0</v>
      </c>
      <c r="AO50">
        <v>248939</v>
      </c>
      <c r="AP50">
        <v>8195</v>
      </c>
      <c r="AQ50">
        <v>257134</v>
      </c>
      <c r="AR50">
        <v>3</v>
      </c>
      <c r="AS50">
        <v>257137</v>
      </c>
      <c r="AT50">
        <v>3.1870542207564898</v>
      </c>
      <c r="AU50" s="31">
        <v>2.2222222222222199E-2</v>
      </c>
      <c r="AV50">
        <v>100</v>
      </c>
      <c r="AW50">
        <v>2106597.9249999998</v>
      </c>
      <c r="AX50">
        <v>7.5000000000000094E-2</v>
      </c>
      <c r="AY50">
        <v>0</v>
      </c>
      <c r="AZ50">
        <v>2106598</v>
      </c>
      <c r="BA50">
        <v>59970</v>
      </c>
      <c r="BB50">
        <v>2166568</v>
      </c>
      <c r="BC50">
        <v>53</v>
      </c>
      <c r="BD50">
        <v>2166621</v>
      </c>
      <c r="BE50">
        <v>2.7679722030418601</v>
      </c>
      <c r="BF50" s="31">
        <v>0.15972222222222199</v>
      </c>
      <c r="BG50" t="s">
        <v>100</v>
      </c>
      <c r="BH50" t="s">
        <v>101</v>
      </c>
    </row>
    <row r="51" spans="1:60" x14ac:dyDescent="0.15">
      <c r="A51">
        <v>2</v>
      </c>
      <c r="B51">
        <v>7</v>
      </c>
      <c r="C51" t="s">
        <v>150</v>
      </c>
      <c r="D51">
        <v>100</v>
      </c>
      <c r="E51">
        <v>10826.999</v>
      </c>
      <c r="F51">
        <v>1E-3</v>
      </c>
      <c r="G51">
        <v>0</v>
      </c>
      <c r="H51">
        <v>10827</v>
      </c>
      <c r="I51">
        <v>377</v>
      </c>
      <c r="J51">
        <v>11204</v>
      </c>
      <c r="K51">
        <v>0</v>
      </c>
      <c r="L51">
        <v>11204</v>
      </c>
      <c r="M51">
        <v>3.3648696893966399</v>
      </c>
      <c r="N51" s="31">
        <v>0.96180555555555602</v>
      </c>
      <c r="O51">
        <v>100</v>
      </c>
      <c r="P51">
        <v>1013444.983</v>
      </c>
      <c r="Q51">
        <v>1.7000000000000001E-2</v>
      </c>
      <c r="R51">
        <v>0</v>
      </c>
      <c r="S51">
        <v>1013445</v>
      </c>
      <c r="T51">
        <v>27045</v>
      </c>
      <c r="U51">
        <v>1040490</v>
      </c>
      <c r="V51">
        <v>35</v>
      </c>
      <c r="W51">
        <v>1040525</v>
      </c>
      <c r="X51">
        <v>2.5992561197128299</v>
      </c>
      <c r="Y51" s="31">
        <v>0.10347222222222199</v>
      </c>
      <c r="Z51">
        <v>100</v>
      </c>
      <c r="AA51">
        <v>844213.973</v>
      </c>
      <c r="AB51">
        <v>2.7E-2</v>
      </c>
      <c r="AC51">
        <v>0</v>
      </c>
      <c r="AD51">
        <v>844214</v>
      </c>
      <c r="AE51">
        <v>24730</v>
      </c>
      <c r="AF51">
        <v>868944</v>
      </c>
      <c r="AG51">
        <v>15</v>
      </c>
      <c r="AH51">
        <v>868959</v>
      </c>
      <c r="AI51">
        <v>2.8459831703769201</v>
      </c>
      <c r="AJ51" s="31">
        <v>0.15972222222222199</v>
      </c>
      <c r="AK51">
        <v>100</v>
      </c>
      <c r="AL51">
        <v>248938.96900000001</v>
      </c>
      <c r="AM51">
        <v>3.1E-2</v>
      </c>
      <c r="AN51">
        <v>0</v>
      </c>
      <c r="AO51">
        <v>248939</v>
      </c>
      <c r="AP51">
        <v>8195</v>
      </c>
      <c r="AQ51">
        <v>257134</v>
      </c>
      <c r="AR51">
        <v>3</v>
      </c>
      <c r="AS51">
        <v>257137</v>
      </c>
      <c r="AT51">
        <v>3.1870542207564898</v>
      </c>
      <c r="AU51" s="31">
        <v>2.2222222222222199E-2</v>
      </c>
      <c r="AV51">
        <v>100</v>
      </c>
      <c r="AW51">
        <v>2106597.9249999998</v>
      </c>
      <c r="AX51">
        <v>7.5000000000000094E-2</v>
      </c>
      <c r="AY51">
        <v>0</v>
      </c>
      <c r="AZ51">
        <v>2106598</v>
      </c>
      <c r="BA51">
        <v>59970</v>
      </c>
      <c r="BB51">
        <v>2166568</v>
      </c>
      <c r="BC51">
        <v>53</v>
      </c>
      <c r="BD51">
        <v>2166621</v>
      </c>
      <c r="BE51">
        <v>2.7679722030418601</v>
      </c>
      <c r="BF51" s="31">
        <v>0.15972222222222199</v>
      </c>
      <c r="BG51" t="s">
        <v>100</v>
      </c>
      <c r="BH51" t="s">
        <v>101</v>
      </c>
    </row>
    <row r="52" spans="1:60" x14ac:dyDescent="0.15">
      <c r="A52">
        <v>2</v>
      </c>
      <c r="B52">
        <v>8</v>
      </c>
      <c r="C52" t="s">
        <v>151</v>
      </c>
      <c r="D52">
        <v>100</v>
      </c>
      <c r="E52">
        <v>13822.999</v>
      </c>
      <c r="F52">
        <v>1E-3</v>
      </c>
      <c r="G52">
        <v>0</v>
      </c>
      <c r="H52">
        <v>13823</v>
      </c>
      <c r="I52">
        <v>293</v>
      </c>
      <c r="J52">
        <v>14116</v>
      </c>
      <c r="K52">
        <v>0</v>
      </c>
      <c r="L52">
        <v>14116</v>
      </c>
      <c r="M52">
        <v>2.0756588268631302</v>
      </c>
      <c r="N52" s="31">
        <v>0.999305555555556</v>
      </c>
      <c r="O52">
        <v>100</v>
      </c>
      <c r="P52">
        <v>1013444.983</v>
      </c>
      <c r="Q52">
        <v>1.7000000000000001E-2</v>
      </c>
      <c r="R52">
        <v>0</v>
      </c>
      <c r="S52">
        <v>1013445</v>
      </c>
      <c r="T52">
        <v>27045</v>
      </c>
      <c r="U52">
        <v>1040490</v>
      </c>
      <c r="V52">
        <v>35</v>
      </c>
      <c r="W52">
        <v>1040525</v>
      </c>
      <c r="X52">
        <v>2.5992561197128299</v>
      </c>
      <c r="Y52" s="31">
        <v>0.10347222222222199</v>
      </c>
      <c r="Z52">
        <v>100</v>
      </c>
      <c r="AA52">
        <v>844213.973</v>
      </c>
      <c r="AB52">
        <v>2.7E-2</v>
      </c>
      <c r="AC52">
        <v>0</v>
      </c>
      <c r="AD52">
        <v>844214</v>
      </c>
      <c r="AE52">
        <v>24730</v>
      </c>
      <c r="AF52">
        <v>868944</v>
      </c>
      <c r="AG52">
        <v>15</v>
      </c>
      <c r="AH52">
        <v>868959</v>
      </c>
      <c r="AI52">
        <v>2.8459831703769201</v>
      </c>
      <c r="AJ52" s="31">
        <v>0.15972222222222199</v>
      </c>
      <c r="AK52">
        <v>100</v>
      </c>
      <c r="AL52">
        <v>248938.96900000001</v>
      </c>
      <c r="AM52">
        <v>3.1E-2</v>
      </c>
      <c r="AN52">
        <v>0</v>
      </c>
      <c r="AO52">
        <v>248939</v>
      </c>
      <c r="AP52">
        <v>8195</v>
      </c>
      <c r="AQ52">
        <v>257134</v>
      </c>
      <c r="AR52">
        <v>3</v>
      </c>
      <c r="AS52">
        <v>257137</v>
      </c>
      <c r="AT52">
        <v>3.1870542207564898</v>
      </c>
      <c r="AU52" s="31">
        <v>2.2222222222222199E-2</v>
      </c>
      <c r="AV52">
        <v>100</v>
      </c>
      <c r="AW52">
        <v>2106597.9249999998</v>
      </c>
      <c r="AX52">
        <v>7.5000000000000094E-2</v>
      </c>
      <c r="AY52">
        <v>0</v>
      </c>
      <c r="AZ52">
        <v>2106598</v>
      </c>
      <c r="BA52">
        <v>59970</v>
      </c>
      <c r="BB52">
        <v>2166568</v>
      </c>
      <c r="BC52">
        <v>53</v>
      </c>
      <c r="BD52">
        <v>2166621</v>
      </c>
      <c r="BE52">
        <v>2.7679722030418601</v>
      </c>
      <c r="BF52" s="31">
        <v>0.15972222222222199</v>
      </c>
      <c r="BG52" t="s">
        <v>100</v>
      </c>
      <c r="BH52" t="s">
        <v>101</v>
      </c>
    </row>
    <row r="53" spans="1:60" x14ac:dyDescent="0.15">
      <c r="A53">
        <v>2</v>
      </c>
      <c r="B53">
        <v>9</v>
      </c>
      <c r="C53" t="s">
        <v>152</v>
      </c>
      <c r="D53">
        <v>100</v>
      </c>
      <c r="E53">
        <v>3924.9989999999998</v>
      </c>
      <c r="F53">
        <v>1E-3</v>
      </c>
      <c r="G53">
        <v>0</v>
      </c>
      <c r="H53">
        <v>3925</v>
      </c>
      <c r="I53">
        <v>123</v>
      </c>
      <c r="J53">
        <v>4048</v>
      </c>
      <c r="K53">
        <v>0</v>
      </c>
      <c r="L53">
        <v>4048</v>
      </c>
      <c r="M53">
        <v>3.0385375494071099</v>
      </c>
      <c r="N53" s="31">
        <v>0.95138888888888895</v>
      </c>
      <c r="O53">
        <v>100</v>
      </c>
      <c r="P53">
        <v>1013444.983</v>
      </c>
      <c r="Q53">
        <v>1.7000000000000001E-2</v>
      </c>
      <c r="R53">
        <v>0</v>
      </c>
      <c r="S53">
        <v>1013445</v>
      </c>
      <c r="T53">
        <v>27045</v>
      </c>
      <c r="U53">
        <v>1040490</v>
      </c>
      <c r="V53">
        <v>35</v>
      </c>
      <c r="W53">
        <v>1040525</v>
      </c>
      <c r="X53">
        <v>2.5992561197128299</v>
      </c>
      <c r="Y53" s="31">
        <v>0.10347222222222199</v>
      </c>
      <c r="Z53">
        <v>100</v>
      </c>
      <c r="AA53">
        <v>844213.973</v>
      </c>
      <c r="AB53">
        <v>2.7E-2</v>
      </c>
      <c r="AC53">
        <v>0</v>
      </c>
      <c r="AD53">
        <v>844214</v>
      </c>
      <c r="AE53">
        <v>24730</v>
      </c>
      <c r="AF53">
        <v>868944</v>
      </c>
      <c r="AG53">
        <v>15</v>
      </c>
      <c r="AH53">
        <v>868959</v>
      </c>
      <c r="AI53">
        <v>2.8459831703769201</v>
      </c>
      <c r="AJ53" s="31">
        <v>0.15972222222222199</v>
      </c>
      <c r="AK53">
        <v>100</v>
      </c>
      <c r="AL53">
        <v>248938.96900000001</v>
      </c>
      <c r="AM53">
        <v>3.1E-2</v>
      </c>
      <c r="AN53">
        <v>0</v>
      </c>
      <c r="AO53">
        <v>248939</v>
      </c>
      <c r="AP53">
        <v>8195</v>
      </c>
      <c r="AQ53">
        <v>257134</v>
      </c>
      <c r="AR53">
        <v>3</v>
      </c>
      <c r="AS53">
        <v>257137</v>
      </c>
      <c r="AT53">
        <v>3.1870542207564898</v>
      </c>
      <c r="AU53" s="31">
        <v>2.2222222222222199E-2</v>
      </c>
      <c r="AV53">
        <v>100</v>
      </c>
      <c r="AW53">
        <v>2106597.9249999998</v>
      </c>
      <c r="AX53">
        <v>7.5000000000000094E-2</v>
      </c>
      <c r="AY53">
        <v>0</v>
      </c>
      <c r="AZ53">
        <v>2106598</v>
      </c>
      <c r="BA53">
        <v>59970</v>
      </c>
      <c r="BB53">
        <v>2166568</v>
      </c>
      <c r="BC53">
        <v>53</v>
      </c>
      <c r="BD53">
        <v>2166621</v>
      </c>
      <c r="BE53">
        <v>2.7679722030418601</v>
      </c>
      <c r="BF53" s="31">
        <v>0.15972222222222199</v>
      </c>
      <c r="BG53" t="s">
        <v>100</v>
      </c>
      <c r="BH53" t="s">
        <v>101</v>
      </c>
    </row>
    <row r="54" spans="1:60" x14ac:dyDescent="0.15">
      <c r="A54">
        <v>2</v>
      </c>
      <c r="B54">
        <v>10</v>
      </c>
      <c r="C54" t="s">
        <v>153</v>
      </c>
      <c r="D54">
        <v>100</v>
      </c>
      <c r="E54">
        <v>18364.999</v>
      </c>
      <c r="F54">
        <v>1E-3</v>
      </c>
      <c r="G54">
        <v>0</v>
      </c>
      <c r="H54">
        <v>18365</v>
      </c>
      <c r="I54">
        <v>452</v>
      </c>
      <c r="J54">
        <v>18817</v>
      </c>
      <c r="K54">
        <v>1</v>
      </c>
      <c r="L54">
        <v>18818</v>
      </c>
      <c r="M54">
        <v>2.4020832226178501</v>
      </c>
      <c r="N54" s="31">
        <v>0.97916666666666696</v>
      </c>
      <c r="O54">
        <v>100</v>
      </c>
      <c r="P54">
        <v>1013444.983</v>
      </c>
      <c r="Q54">
        <v>1.7000000000000001E-2</v>
      </c>
      <c r="R54">
        <v>0</v>
      </c>
      <c r="S54">
        <v>1013445</v>
      </c>
      <c r="T54">
        <v>27045</v>
      </c>
      <c r="U54">
        <v>1040490</v>
      </c>
      <c r="V54">
        <v>35</v>
      </c>
      <c r="W54">
        <v>1040525</v>
      </c>
      <c r="X54">
        <v>2.5992561197128299</v>
      </c>
      <c r="Y54" s="31">
        <v>0.10347222222222199</v>
      </c>
      <c r="Z54">
        <v>100</v>
      </c>
      <c r="AA54">
        <v>844213.973</v>
      </c>
      <c r="AB54">
        <v>2.7E-2</v>
      </c>
      <c r="AC54">
        <v>0</v>
      </c>
      <c r="AD54">
        <v>844214</v>
      </c>
      <c r="AE54">
        <v>24730</v>
      </c>
      <c r="AF54">
        <v>868944</v>
      </c>
      <c r="AG54">
        <v>15</v>
      </c>
      <c r="AH54">
        <v>868959</v>
      </c>
      <c r="AI54">
        <v>2.8459831703769201</v>
      </c>
      <c r="AJ54" s="31">
        <v>0.15972222222222199</v>
      </c>
      <c r="AK54">
        <v>100</v>
      </c>
      <c r="AL54">
        <v>248938.96900000001</v>
      </c>
      <c r="AM54">
        <v>3.1E-2</v>
      </c>
      <c r="AN54">
        <v>0</v>
      </c>
      <c r="AO54">
        <v>248939</v>
      </c>
      <c r="AP54">
        <v>8195</v>
      </c>
      <c r="AQ54">
        <v>257134</v>
      </c>
      <c r="AR54">
        <v>3</v>
      </c>
      <c r="AS54">
        <v>257137</v>
      </c>
      <c r="AT54">
        <v>3.1870542207564898</v>
      </c>
      <c r="AU54" s="31">
        <v>2.2222222222222199E-2</v>
      </c>
      <c r="AV54">
        <v>100</v>
      </c>
      <c r="AW54">
        <v>2106597.9249999998</v>
      </c>
      <c r="AX54">
        <v>7.5000000000000094E-2</v>
      </c>
      <c r="AY54">
        <v>0</v>
      </c>
      <c r="AZ54">
        <v>2106598</v>
      </c>
      <c r="BA54">
        <v>59970</v>
      </c>
      <c r="BB54">
        <v>2166568</v>
      </c>
      <c r="BC54">
        <v>53</v>
      </c>
      <c r="BD54">
        <v>2166621</v>
      </c>
      <c r="BE54">
        <v>2.7679722030418601</v>
      </c>
      <c r="BF54" s="31">
        <v>0.15972222222222199</v>
      </c>
      <c r="BG54" t="s">
        <v>100</v>
      </c>
      <c r="BH54" t="s">
        <v>101</v>
      </c>
    </row>
    <row r="55" spans="1:60" x14ac:dyDescent="0.15">
      <c r="A55">
        <v>2</v>
      </c>
      <c r="B55">
        <v>11</v>
      </c>
      <c r="C55" t="s">
        <v>154</v>
      </c>
      <c r="D55">
        <v>100</v>
      </c>
      <c r="E55">
        <v>91799.993000000002</v>
      </c>
      <c r="F55">
        <v>7.0000000000000001E-3</v>
      </c>
      <c r="G55">
        <v>0</v>
      </c>
      <c r="H55">
        <v>91800</v>
      </c>
      <c r="I55">
        <v>2546</v>
      </c>
      <c r="J55">
        <v>94346</v>
      </c>
      <c r="K55">
        <v>1</v>
      </c>
      <c r="L55">
        <v>94347</v>
      </c>
      <c r="M55">
        <v>2.6985775761558499</v>
      </c>
      <c r="N55" s="31">
        <v>3.4722222222222199E-3</v>
      </c>
      <c r="O55">
        <v>100</v>
      </c>
      <c r="P55">
        <v>1013444.983</v>
      </c>
      <c r="Q55">
        <v>1.7000000000000001E-2</v>
      </c>
      <c r="R55">
        <v>0</v>
      </c>
      <c r="S55">
        <v>1013445</v>
      </c>
      <c r="T55">
        <v>27045</v>
      </c>
      <c r="U55">
        <v>1040490</v>
      </c>
      <c r="V55">
        <v>35</v>
      </c>
      <c r="W55">
        <v>1040525</v>
      </c>
      <c r="X55">
        <v>2.5992561197128299</v>
      </c>
      <c r="Y55" s="31">
        <v>0.10347222222222199</v>
      </c>
      <c r="Z55">
        <v>100</v>
      </c>
      <c r="AA55">
        <v>844213.973</v>
      </c>
      <c r="AB55">
        <v>2.7E-2</v>
      </c>
      <c r="AC55">
        <v>0</v>
      </c>
      <c r="AD55">
        <v>844214</v>
      </c>
      <c r="AE55">
        <v>24730</v>
      </c>
      <c r="AF55">
        <v>868944</v>
      </c>
      <c r="AG55">
        <v>15</v>
      </c>
      <c r="AH55">
        <v>868959</v>
      </c>
      <c r="AI55">
        <v>2.8459831703769201</v>
      </c>
      <c r="AJ55" s="31">
        <v>0.15972222222222199</v>
      </c>
      <c r="AK55">
        <v>100</v>
      </c>
      <c r="AL55">
        <v>248938.96900000001</v>
      </c>
      <c r="AM55">
        <v>3.1E-2</v>
      </c>
      <c r="AN55">
        <v>0</v>
      </c>
      <c r="AO55">
        <v>248939</v>
      </c>
      <c r="AP55">
        <v>8195</v>
      </c>
      <c r="AQ55">
        <v>257134</v>
      </c>
      <c r="AR55">
        <v>3</v>
      </c>
      <c r="AS55">
        <v>257137</v>
      </c>
      <c r="AT55">
        <v>3.1870542207564898</v>
      </c>
      <c r="AU55" s="31">
        <v>2.2222222222222199E-2</v>
      </c>
      <c r="AV55">
        <v>100</v>
      </c>
      <c r="AW55">
        <v>2106597.9249999998</v>
      </c>
      <c r="AX55">
        <v>7.5000000000000094E-2</v>
      </c>
      <c r="AY55">
        <v>0</v>
      </c>
      <c r="AZ55">
        <v>2106598</v>
      </c>
      <c r="BA55">
        <v>59970</v>
      </c>
      <c r="BB55">
        <v>2166568</v>
      </c>
      <c r="BC55">
        <v>53</v>
      </c>
      <c r="BD55">
        <v>2166621</v>
      </c>
      <c r="BE55">
        <v>2.7679722030418601</v>
      </c>
      <c r="BF55" s="31">
        <v>0.15972222222222199</v>
      </c>
      <c r="BG55" t="s">
        <v>100</v>
      </c>
      <c r="BH55" t="s">
        <v>101</v>
      </c>
    </row>
    <row r="56" spans="1:60" x14ac:dyDescent="0.15">
      <c r="A56">
        <v>2</v>
      </c>
      <c r="B56">
        <v>12</v>
      </c>
      <c r="C56" t="s">
        <v>155</v>
      </c>
      <c r="D56">
        <v>100</v>
      </c>
      <c r="E56">
        <v>5518.9989999999998</v>
      </c>
      <c r="F56">
        <v>1E-3</v>
      </c>
      <c r="G56">
        <v>0</v>
      </c>
      <c r="H56">
        <v>5519</v>
      </c>
      <c r="I56">
        <v>130</v>
      </c>
      <c r="J56">
        <v>5649</v>
      </c>
      <c r="K56">
        <v>0</v>
      </c>
      <c r="L56">
        <v>5649</v>
      </c>
      <c r="M56">
        <v>2.30129226411754</v>
      </c>
      <c r="N56" s="31">
        <v>0.98194444444444395</v>
      </c>
      <c r="O56">
        <v>100</v>
      </c>
      <c r="P56">
        <v>1013444.983</v>
      </c>
      <c r="Q56">
        <v>1.7000000000000001E-2</v>
      </c>
      <c r="R56">
        <v>0</v>
      </c>
      <c r="S56">
        <v>1013445</v>
      </c>
      <c r="T56">
        <v>27045</v>
      </c>
      <c r="U56">
        <v>1040490</v>
      </c>
      <c r="V56">
        <v>35</v>
      </c>
      <c r="W56">
        <v>1040525</v>
      </c>
      <c r="X56">
        <v>2.5992561197128299</v>
      </c>
      <c r="Y56" s="31">
        <v>0.10347222222222199</v>
      </c>
      <c r="Z56">
        <v>100</v>
      </c>
      <c r="AA56">
        <v>844213.973</v>
      </c>
      <c r="AB56">
        <v>2.7E-2</v>
      </c>
      <c r="AC56">
        <v>0</v>
      </c>
      <c r="AD56">
        <v>844214</v>
      </c>
      <c r="AE56">
        <v>24730</v>
      </c>
      <c r="AF56">
        <v>868944</v>
      </c>
      <c r="AG56">
        <v>15</v>
      </c>
      <c r="AH56">
        <v>868959</v>
      </c>
      <c r="AI56">
        <v>2.8459831703769201</v>
      </c>
      <c r="AJ56" s="31">
        <v>0.15972222222222199</v>
      </c>
      <c r="AK56">
        <v>100</v>
      </c>
      <c r="AL56">
        <v>248938.96900000001</v>
      </c>
      <c r="AM56">
        <v>3.1E-2</v>
      </c>
      <c r="AN56">
        <v>0</v>
      </c>
      <c r="AO56">
        <v>248939</v>
      </c>
      <c r="AP56">
        <v>8195</v>
      </c>
      <c r="AQ56">
        <v>257134</v>
      </c>
      <c r="AR56">
        <v>3</v>
      </c>
      <c r="AS56">
        <v>257137</v>
      </c>
      <c r="AT56">
        <v>3.1870542207564898</v>
      </c>
      <c r="AU56" s="31">
        <v>2.2222222222222199E-2</v>
      </c>
      <c r="AV56">
        <v>100</v>
      </c>
      <c r="AW56">
        <v>2106597.9249999998</v>
      </c>
      <c r="AX56">
        <v>7.5000000000000094E-2</v>
      </c>
      <c r="AY56">
        <v>0</v>
      </c>
      <c r="AZ56">
        <v>2106598</v>
      </c>
      <c r="BA56">
        <v>59970</v>
      </c>
      <c r="BB56">
        <v>2166568</v>
      </c>
      <c r="BC56">
        <v>53</v>
      </c>
      <c r="BD56">
        <v>2166621</v>
      </c>
      <c r="BE56">
        <v>2.7679722030418601</v>
      </c>
      <c r="BF56" s="31">
        <v>0.15972222222222199</v>
      </c>
      <c r="BG56" t="s">
        <v>100</v>
      </c>
      <c r="BH56" t="s">
        <v>101</v>
      </c>
    </row>
    <row r="57" spans="1:60" x14ac:dyDescent="0.15">
      <c r="A57">
        <v>2</v>
      </c>
      <c r="B57">
        <v>13</v>
      </c>
      <c r="C57" t="s">
        <v>156</v>
      </c>
      <c r="D57">
        <v>100</v>
      </c>
      <c r="E57">
        <v>10718.999</v>
      </c>
      <c r="F57">
        <v>1E-3</v>
      </c>
      <c r="G57">
        <v>0</v>
      </c>
      <c r="H57">
        <v>10719</v>
      </c>
      <c r="I57">
        <v>276</v>
      </c>
      <c r="J57">
        <v>10995</v>
      </c>
      <c r="K57">
        <v>0</v>
      </c>
      <c r="L57">
        <v>10995</v>
      </c>
      <c r="M57">
        <v>2.5102319236016402</v>
      </c>
      <c r="N57" s="31">
        <v>0.98541666666666705</v>
      </c>
      <c r="O57">
        <v>100</v>
      </c>
      <c r="P57">
        <v>1013444.983</v>
      </c>
      <c r="Q57">
        <v>1.7000000000000001E-2</v>
      </c>
      <c r="R57">
        <v>0</v>
      </c>
      <c r="S57">
        <v>1013445</v>
      </c>
      <c r="T57">
        <v>27045</v>
      </c>
      <c r="U57">
        <v>1040490</v>
      </c>
      <c r="V57">
        <v>35</v>
      </c>
      <c r="W57">
        <v>1040525</v>
      </c>
      <c r="X57">
        <v>2.5992561197128299</v>
      </c>
      <c r="Y57" s="31">
        <v>0.10347222222222199</v>
      </c>
      <c r="Z57">
        <v>100</v>
      </c>
      <c r="AA57">
        <v>844213.973</v>
      </c>
      <c r="AB57">
        <v>2.7E-2</v>
      </c>
      <c r="AC57">
        <v>0</v>
      </c>
      <c r="AD57">
        <v>844214</v>
      </c>
      <c r="AE57">
        <v>24730</v>
      </c>
      <c r="AF57">
        <v>868944</v>
      </c>
      <c r="AG57">
        <v>15</v>
      </c>
      <c r="AH57">
        <v>868959</v>
      </c>
      <c r="AI57">
        <v>2.8459831703769201</v>
      </c>
      <c r="AJ57" s="31">
        <v>0.15972222222222199</v>
      </c>
      <c r="AK57">
        <v>100</v>
      </c>
      <c r="AL57">
        <v>248938.96900000001</v>
      </c>
      <c r="AM57">
        <v>3.1E-2</v>
      </c>
      <c r="AN57">
        <v>0</v>
      </c>
      <c r="AO57">
        <v>248939</v>
      </c>
      <c r="AP57">
        <v>8195</v>
      </c>
      <c r="AQ57">
        <v>257134</v>
      </c>
      <c r="AR57">
        <v>3</v>
      </c>
      <c r="AS57">
        <v>257137</v>
      </c>
      <c r="AT57">
        <v>3.1870542207564898</v>
      </c>
      <c r="AU57" s="31">
        <v>2.2222222222222199E-2</v>
      </c>
      <c r="AV57">
        <v>100</v>
      </c>
      <c r="AW57">
        <v>2106597.9249999998</v>
      </c>
      <c r="AX57">
        <v>7.5000000000000094E-2</v>
      </c>
      <c r="AY57">
        <v>0</v>
      </c>
      <c r="AZ57">
        <v>2106598</v>
      </c>
      <c r="BA57">
        <v>59970</v>
      </c>
      <c r="BB57">
        <v>2166568</v>
      </c>
      <c r="BC57">
        <v>53</v>
      </c>
      <c r="BD57">
        <v>2166621</v>
      </c>
      <c r="BE57">
        <v>2.7679722030418601</v>
      </c>
      <c r="BF57" s="31">
        <v>0.15972222222222199</v>
      </c>
      <c r="BG57" t="s">
        <v>100</v>
      </c>
      <c r="BH57" t="s">
        <v>101</v>
      </c>
    </row>
    <row r="58" spans="1:60" x14ac:dyDescent="0.15">
      <c r="A58">
        <v>2</v>
      </c>
      <c r="B58">
        <v>14</v>
      </c>
      <c r="C58" t="s">
        <v>157</v>
      </c>
      <c r="D58">
        <v>100</v>
      </c>
      <c r="E58">
        <v>13901.999</v>
      </c>
      <c r="F58">
        <v>1E-3</v>
      </c>
      <c r="G58">
        <v>0</v>
      </c>
      <c r="H58">
        <v>13902</v>
      </c>
      <c r="I58">
        <v>423</v>
      </c>
      <c r="J58">
        <v>14325</v>
      </c>
      <c r="K58">
        <v>1</v>
      </c>
      <c r="L58">
        <v>14326</v>
      </c>
      <c r="M58">
        <v>2.95287958115183</v>
      </c>
      <c r="N58" s="31">
        <v>3.4722222222222199E-3</v>
      </c>
      <c r="O58">
        <v>100</v>
      </c>
      <c r="P58">
        <v>1013444.983</v>
      </c>
      <c r="Q58">
        <v>1.7000000000000001E-2</v>
      </c>
      <c r="R58">
        <v>0</v>
      </c>
      <c r="S58">
        <v>1013445</v>
      </c>
      <c r="T58">
        <v>27045</v>
      </c>
      <c r="U58">
        <v>1040490</v>
      </c>
      <c r="V58">
        <v>35</v>
      </c>
      <c r="W58">
        <v>1040525</v>
      </c>
      <c r="X58">
        <v>2.5992561197128299</v>
      </c>
      <c r="Y58" s="31">
        <v>0.10347222222222199</v>
      </c>
      <c r="Z58">
        <v>100</v>
      </c>
      <c r="AA58">
        <v>844213.973</v>
      </c>
      <c r="AB58">
        <v>2.7E-2</v>
      </c>
      <c r="AC58">
        <v>0</v>
      </c>
      <c r="AD58">
        <v>844214</v>
      </c>
      <c r="AE58">
        <v>24730</v>
      </c>
      <c r="AF58">
        <v>868944</v>
      </c>
      <c r="AG58">
        <v>15</v>
      </c>
      <c r="AH58">
        <v>868959</v>
      </c>
      <c r="AI58">
        <v>2.8459831703769201</v>
      </c>
      <c r="AJ58" s="31">
        <v>0.15972222222222199</v>
      </c>
      <c r="AK58">
        <v>100</v>
      </c>
      <c r="AL58">
        <v>248938.96900000001</v>
      </c>
      <c r="AM58">
        <v>3.1E-2</v>
      </c>
      <c r="AN58">
        <v>0</v>
      </c>
      <c r="AO58">
        <v>248939</v>
      </c>
      <c r="AP58">
        <v>8195</v>
      </c>
      <c r="AQ58">
        <v>257134</v>
      </c>
      <c r="AR58">
        <v>3</v>
      </c>
      <c r="AS58">
        <v>257137</v>
      </c>
      <c r="AT58">
        <v>3.1870542207564898</v>
      </c>
      <c r="AU58" s="31">
        <v>2.2222222222222199E-2</v>
      </c>
      <c r="AV58">
        <v>100</v>
      </c>
      <c r="AW58">
        <v>2106597.9249999998</v>
      </c>
      <c r="AX58">
        <v>7.5000000000000094E-2</v>
      </c>
      <c r="AY58">
        <v>0</v>
      </c>
      <c r="AZ58">
        <v>2106598</v>
      </c>
      <c r="BA58">
        <v>59970</v>
      </c>
      <c r="BB58">
        <v>2166568</v>
      </c>
      <c r="BC58">
        <v>53</v>
      </c>
      <c r="BD58">
        <v>2166621</v>
      </c>
      <c r="BE58">
        <v>2.7679722030418601</v>
      </c>
      <c r="BF58" s="31">
        <v>0.15972222222222199</v>
      </c>
      <c r="BG58" t="s">
        <v>100</v>
      </c>
      <c r="BH58" t="s">
        <v>101</v>
      </c>
    </row>
    <row r="59" spans="1:60" x14ac:dyDescent="0.15">
      <c r="A59">
        <v>2</v>
      </c>
      <c r="B59">
        <v>15</v>
      </c>
      <c r="C59" t="s">
        <v>158</v>
      </c>
      <c r="D59">
        <v>100</v>
      </c>
      <c r="E59">
        <v>8059.9989999999998</v>
      </c>
      <c r="F59">
        <v>1E-3</v>
      </c>
      <c r="G59">
        <v>0</v>
      </c>
      <c r="H59">
        <v>8060</v>
      </c>
      <c r="I59">
        <v>264</v>
      </c>
      <c r="J59">
        <v>8324</v>
      </c>
      <c r="K59">
        <v>0</v>
      </c>
      <c r="L59">
        <v>8324</v>
      </c>
      <c r="M59">
        <v>3.1715521383950001</v>
      </c>
      <c r="N59" s="31">
        <v>0.95138888888888895</v>
      </c>
      <c r="O59">
        <v>100</v>
      </c>
      <c r="P59">
        <v>1013444.983</v>
      </c>
      <c r="Q59">
        <v>1.7000000000000001E-2</v>
      </c>
      <c r="R59">
        <v>0</v>
      </c>
      <c r="S59">
        <v>1013445</v>
      </c>
      <c r="T59">
        <v>27045</v>
      </c>
      <c r="U59">
        <v>1040490</v>
      </c>
      <c r="V59">
        <v>35</v>
      </c>
      <c r="W59">
        <v>1040525</v>
      </c>
      <c r="X59">
        <v>2.5992561197128299</v>
      </c>
      <c r="Y59" s="31">
        <v>0.10347222222222199</v>
      </c>
      <c r="Z59">
        <v>100</v>
      </c>
      <c r="AA59">
        <v>844213.973</v>
      </c>
      <c r="AB59">
        <v>2.7E-2</v>
      </c>
      <c r="AC59">
        <v>0</v>
      </c>
      <c r="AD59">
        <v>844214</v>
      </c>
      <c r="AE59">
        <v>24730</v>
      </c>
      <c r="AF59">
        <v>868944</v>
      </c>
      <c r="AG59">
        <v>15</v>
      </c>
      <c r="AH59">
        <v>868959</v>
      </c>
      <c r="AI59">
        <v>2.8459831703769201</v>
      </c>
      <c r="AJ59" s="31">
        <v>0.15972222222222199</v>
      </c>
      <c r="AK59">
        <v>100</v>
      </c>
      <c r="AL59">
        <v>248938.96900000001</v>
      </c>
      <c r="AM59">
        <v>3.1E-2</v>
      </c>
      <c r="AN59">
        <v>0</v>
      </c>
      <c r="AO59">
        <v>248939</v>
      </c>
      <c r="AP59">
        <v>8195</v>
      </c>
      <c r="AQ59">
        <v>257134</v>
      </c>
      <c r="AR59">
        <v>3</v>
      </c>
      <c r="AS59">
        <v>257137</v>
      </c>
      <c r="AT59">
        <v>3.1870542207564898</v>
      </c>
      <c r="AU59" s="31">
        <v>2.2222222222222199E-2</v>
      </c>
      <c r="AV59">
        <v>100</v>
      </c>
      <c r="AW59">
        <v>2106597.9249999998</v>
      </c>
      <c r="AX59">
        <v>7.5000000000000094E-2</v>
      </c>
      <c r="AY59">
        <v>0</v>
      </c>
      <c r="AZ59">
        <v>2106598</v>
      </c>
      <c r="BA59">
        <v>59970</v>
      </c>
      <c r="BB59">
        <v>2166568</v>
      </c>
      <c r="BC59">
        <v>53</v>
      </c>
      <c r="BD59">
        <v>2166621</v>
      </c>
      <c r="BE59">
        <v>2.7679722030418601</v>
      </c>
      <c r="BF59" s="31">
        <v>0.15972222222222199</v>
      </c>
      <c r="BG59" t="s">
        <v>100</v>
      </c>
      <c r="BH59" t="s">
        <v>101</v>
      </c>
    </row>
    <row r="60" spans="1:60" x14ac:dyDescent="0.15">
      <c r="A60">
        <v>2</v>
      </c>
      <c r="B60">
        <v>16</v>
      </c>
      <c r="C60" t="s">
        <v>159</v>
      </c>
      <c r="D60">
        <v>100</v>
      </c>
      <c r="E60">
        <v>38199.995999999999</v>
      </c>
      <c r="F60">
        <v>4.0000000000000001E-3</v>
      </c>
      <c r="G60">
        <v>0</v>
      </c>
      <c r="H60">
        <v>38200</v>
      </c>
      <c r="I60">
        <v>1093</v>
      </c>
      <c r="J60">
        <v>39293</v>
      </c>
      <c r="K60">
        <v>1</v>
      </c>
      <c r="L60">
        <v>39294</v>
      </c>
      <c r="M60">
        <v>2.7816659455882702</v>
      </c>
      <c r="N60" s="31">
        <v>3.4722222222222199E-3</v>
      </c>
      <c r="O60">
        <v>100</v>
      </c>
      <c r="P60">
        <v>1013444.983</v>
      </c>
      <c r="Q60">
        <v>1.7000000000000001E-2</v>
      </c>
      <c r="R60">
        <v>0</v>
      </c>
      <c r="S60">
        <v>1013445</v>
      </c>
      <c r="T60">
        <v>27045</v>
      </c>
      <c r="U60">
        <v>1040490</v>
      </c>
      <c r="V60">
        <v>35</v>
      </c>
      <c r="W60">
        <v>1040525</v>
      </c>
      <c r="X60">
        <v>2.5992561197128299</v>
      </c>
      <c r="Y60" s="31">
        <v>0.10347222222222199</v>
      </c>
      <c r="Z60">
        <v>100</v>
      </c>
      <c r="AA60">
        <v>844213.973</v>
      </c>
      <c r="AB60">
        <v>2.7E-2</v>
      </c>
      <c r="AC60">
        <v>0</v>
      </c>
      <c r="AD60">
        <v>844214</v>
      </c>
      <c r="AE60">
        <v>24730</v>
      </c>
      <c r="AF60">
        <v>868944</v>
      </c>
      <c r="AG60">
        <v>15</v>
      </c>
      <c r="AH60">
        <v>868959</v>
      </c>
      <c r="AI60">
        <v>2.8459831703769201</v>
      </c>
      <c r="AJ60" s="31">
        <v>0.15972222222222199</v>
      </c>
      <c r="AK60">
        <v>100</v>
      </c>
      <c r="AL60">
        <v>248938.96900000001</v>
      </c>
      <c r="AM60">
        <v>3.1E-2</v>
      </c>
      <c r="AN60">
        <v>0</v>
      </c>
      <c r="AO60">
        <v>248939</v>
      </c>
      <c r="AP60">
        <v>8195</v>
      </c>
      <c r="AQ60">
        <v>257134</v>
      </c>
      <c r="AR60">
        <v>3</v>
      </c>
      <c r="AS60">
        <v>257137</v>
      </c>
      <c r="AT60">
        <v>3.1870542207564898</v>
      </c>
      <c r="AU60" s="31">
        <v>2.2222222222222199E-2</v>
      </c>
      <c r="AV60">
        <v>100</v>
      </c>
      <c r="AW60">
        <v>2106597.9249999998</v>
      </c>
      <c r="AX60">
        <v>7.5000000000000094E-2</v>
      </c>
      <c r="AY60">
        <v>0</v>
      </c>
      <c r="AZ60">
        <v>2106598</v>
      </c>
      <c r="BA60">
        <v>59970</v>
      </c>
      <c r="BB60">
        <v>2166568</v>
      </c>
      <c r="BC60">
        <v>53</v>
      </c>
      <c r="BD60">
        <v>2166621</v>
      </c>
      <c r="BE60">
        <v>2.7679722030418601</v>
      </c>
      <c r="BF60" s="31">
        <v>0.15972222222222199</v>
      </c>
      <c r="BG60" t="s">
        <v>100</v>
      </c>
      <c r="BH60" t="s">
        <v>101</v>
      </c>
    </row>
    <row r="61" spans="1:60" x14ac:dyDescent="0.15">
      <c r="A61">
        <v>2</v>
      </c>
      <c r="B61">
        <v>17</v>
      </c>
      <c r="C61" t="s">
        <v>160</v>
      </c>
      <c r="D61">
        <v>100</v>
      </c>
      <c r="E61">
        <v>3249.9989999999998</v>
      </c>
      <c r="F61">
        <v>1E-3</v>
      </c>
      <c r="G61">
        <v>0</v>
      </c>
      <c r="H61">
        <v>3250</v>
      </c>
      <c r="I61">
        <v>140</v>
      </c>
      <c r="J61">
        <v>3390</v>
      </c>
      <c r="K61">
        <v>0</v>
      </c>
      <c r="L61">
        <v>3390</v>
      </c>
      <c r="M61">
        <v>4.1297935103244798</v>
      </c>
      <c r="N61" s="31">
        <v>0.93125000000000002</v>
      </c>
      <c r="O61">
        <v>100</v>
      </c>
      <c r="P61">
        <v>1013444.983</v>
      </c>
      <c r="Q61">
        <v>1.7000000000000001E-2</v>
      </c>
      <c r="R61">
        <v>0</v>
      </c>
      <c r="S61">
        <v>1013445</v>
      </c>
      <c r="T61">
        <v>27045</v>
      </c>
      <c r="U61">
        <v>1040490</v>
      </c>
      <c r="V61">
        <v>35</v>
      </c>
      <c r="W61">
        <v>1040525</v>
      </c>
      <c r="X61">
        <v>2.5992561197128299</v>
      </c>
      <c r="Y61" s="31">
        <v>0.10347222222222199</v>
      </c>
      <c r="Z61">
        <v>100</v>
      </c>
      <c r="AA61">
        <v>844213.973</v>
      </c>
      <c r="AB61">
        <v>2.7E-2</v>
      </c>
      <c r="AC61">
        <v>0</v>
      </c>
      <c r="AD61">
        <v>844214</v>
      </c>
      <c r="AE61">
        <v>24730</v>
      </c>
      <c r="AF61">
        <v>868944</v>
      </c>
      <c r="AG61">
        <v>15</v>
      </c>
      <c r="AH61">
        <v>868959</v>
      </c>
      <c r="AI61">
        <v>2.8459831703769201</v>
      </c>
      <c r="AJ61" s="31">
        <v>0.15972222222222199</v>
      </c>
      <c r="AK61">
        <v>100</v>
      </c>
      <c r="AL61">
        <v>248938.96900000001</v>
      </c>
      <c r="AM61">
        <v>3.1E-2</v>
      </c>
      <c r="AN61">
        <v>0</v>
      </c>
      <c r="AO61">
        <v>248939</v>
      </c>
      <c r="AP61">
        <v>8195</v>
      </c>
      <c r="AQ61">
        <v>257134</v>
      </c>
      <c r="AR61">
        <v>3</v>
      </c>
      <c r="AS61">
        <v>257137</v>
      </c>
      <c r="AT61">
        <v>3.1870542207564898</v>
      </c>
      <c r="AU61" s="31">
        <v>2.2222222222222199E-2</v>
      </c>
      <c r="AV61">
        <v>100</v>
      </c>
      <c r="AW61">
        <v>2106597.9249999998</v>
      </c>
      <c r="AX61">
        <v>7.5000000000000094E-2</v>
      </c>
      <c r="AY61">
        <v>0</v>
      </c>
      <c r="AZ61">
        <v>2106598</v>
      </c>
      <c r="BA61">
        <v>59970</v>
      </c>
      <c r="BB61">
        <v>2166568</v>
      </c>
      <c r="BC61">
        <v>53</v>
      </c>
      <c r="BD61">
        <v>2166621</v>
      </c>
      <c r="BE61">
        <v>2.7679722030418601</v>
      </c>
      <c r="BF61" s="31">
        <v>0.15972222222222199</v>
      </c>
      <c r="BG61" t="s">
        <v>100</v>
      </c>
      <c r="BH61" t="s">
        <v>101</v>
      </c>
    </row>
    <row r="62" spans="1:60" x14ac:dyDescent="0.15">
      <c r="A62">
        <v>2</v>
      </c>
      <c r="B62">
        <v>18</v>
      </c>
      <c r="C62" t="s">
        <v>161</v>
      </c>
      <c r="D62">
        <v>100</v>
      </c>
      <c r="E62">
        <v>6779.9989999999998</v>
      </c>
      <c r="F62">
        <v>1E-3</v>
      </c>
      <c r="G62">
        <v>0</v>
      </c>
      <c r="H62">
        <v>6780</v>
      </c>
      <c r="I62">
        <v>250</v>
      </c>
      <c r="J62">
        <v>7030</v>
      </c>
      <c r="K62">
        <v>0</v>
      </c>
      <c r="L62">
        <v>7030</v>
      </c>
      <c r="M62">
        <v>3.5561877667140802</v>
      </c>
      <c r="N62" s="31">
        <v>0.97916666666666696</v>
      </c>
      <c r="O62">
        <v>100</v>
      </c>
      <c r="P62">
        <v>1013444.983</v>
      </c>
      <c r="Q62">
        <v>1.7000000000000001E-2</v>
      </c>
      <c r="R62">
        <v>0</v>
      </c>
      <c r="S62">
        <v>1013445</v>
      </c>
      <c r="T62">
        <v>27045</v>
      </c>
      <c r="U62">
        <v>1040490</v>
      </c>
      <c r="V62">
        <v>35</v>
      </c>
      <c r="W62">
        <v>1040525</v>
      </c>
      <c r="X62">
        <v>2.5992561197128299</v>
      </c>
      <c r="Y62" s="31">
        <v>0.10347222222222199</v>
      </c>
      <c r="Z62">
        <v>100</v>
      </c>
      <c r="AA62">
        <v>844213.973</v>
      </c>
      <c r="AB62">
        <v>2.7E-2</v>
      </c>
      <c r="AC62">
        <v>0</v>
      </c>
      <c r="AD62">
        <v>844214</v>
      </c>
      <c r="AE62">
        <v>24730</v>
      </c>
      <c r="AF62">
        <v>868944</v>
      </c>
      <c r="AG62">
        <v>15</v>
      </c>
      <c r="AH62">
        <v>868959</v>
      </c>
      <c r="AI62">
        <v>2.8459831703769201</v>
      </c>
      <c r="AJ62" s="31">
        <v>0.15972222222222199</v>
      </c>
      <c r="AK62">
        <v>100</v>
      </c>
      <c r="AL62">
        <v>248938.96900000001</v>
      </c>
      <c r="AM62">
        <v>3.1E-2</v>
      </c>
      <c r="AN62">
        <v>0</v>
      </c>
      <c r="AO62">
        <v>248939</v>
      </c>
      <c r="AP62">
        <v>8195</v>
      </c>
      <c r="AQ62">
        <v>257134</v>
      </c>
      <c r="AR62">
        <v>3</v>
      </c>
      <c r="AS62">
        <v>257137</v>
      </c>
      <c r="AT62">
        <v>3.1870542207564898</v>
      </c>
      <c r="AU62" s="31">
        <v>2.2222222222222199E-2</v>
      </c>
      <c r="AV62">
        <v>100</v>
      </c>
      <c r="AW62">
        <v>2106597.9249999998</v>
      </c>
      <c r="AX62">
        <v>7.5000000000000094E-2</v>
      </c>
      <c r="AY62">
        <v>0</v>
      </c>
      <c r="AZ62">
        <v>2106598</v>
      </c>
      <c r="BA62">
        <v>59970</v>
      </c>
      <c r="BB62">
        <v>2166568</v>
      </c>
      <c r="BC62">
        <v>53</v>
      </c>
      <c r="BD62">
        <v>2166621</v>
      </c>
      <c r="BE62">
        <v>2.7679722030418601</v>
      </c>
      <c r="BF62" s="31">
        <v>0.15972222222222199</v>
      </c>
      <c r="BG62" t="s">
        <v>100</v>
      </c>
      <c r="BH62" t="s">
        <v>101</v>
      </c>
    </row>
    <row r="63" spans="1:60" x14ac:dyDescent="0.15">
      <c r="A63">
        <v>2</v>
      </c>
      <c r="B63">
        <v>19</v>
      </c>
      <c r="C63" t="s">
        <v>162</v>
      </c>
      <c r="D63">
        <v>100</v>
      </c>
      <c r="E63">
        <v>10029.998</v>
      </c>
      <c r="F63">
        <v>2E-3</v>
      </c>
      <c r="G63">
        <v>0</v>
      </c>
      <c r="H63">
        <v>10030</v>
      </c>
      <c r="I63">
        <v>390</v>
      </c>
      <c r="J63">
        <v>10420</v>
      </c>
      <c r="K63">
        <v>0</v>
      </c>
      <c r="L63">
        <v>10420</v>
      </c>
      <c r="M63">
        <v>3.7428023032629598</v>
      </c>
      <c r="N63" s="31">
        <v>0.97916666666666696</v>
      </c>
      <c r="O63">
        <v>100</v>
      </c>
      <c r="P63">
        <v>1013444.983</v>
      </c>
      <c r="Q63">
        <v>1.7000000000000001E-2</v>
      </c>
      <c r="R63">
        <v>0</v>
      </c>
      <c r="S63">
        <v>1013445</v>
      </c>
      <c r="T63">
        <v>27045</v>
      </c>
      <c r="U63">
        <v>1040490</v>
      </c>
      <c r="V63">
        <v>35</v>
      </c>
      <c r="W63">
        <v>1040525</v>
      </c>
      <c r="X63">
        <v>2.5992561197128299</v>
      </c>
      <c r="Y63" s="31">
        <v>0.10347222222222199</v>
      </c>
      <c r="Z63">
        <v>100</v>
      </c>
      <c r="AA63">
        <v>844213.973</v>
      </c>
      <c r="AB63">
        <v>2.7E-2</v>
      </c>
      <c r="AC63">
        <v>0</v>
      </c>
      <c r="AD63">
        <v>844214</v>
      </c>
      <c r="AE63">
        <v>24730</v>
      </c>
      <c r="AF63">
        <v>868944</v>
      </c>
      <c r="AG63">
        <v>15</v>
      </c>
      <c r="AH63">
        <v>868959</v>
      </c>
      <c r="AI63">
        <v>2.8459831703769201</v>
      </c>
      <c r="AJ63" s="31">
        <v>0.15972222222222199</v>
      </c>
      <c r="AK63">
        <v>100</v>
      </c>
      <c r="AL63">
        <v>248938.96900000001</v>
      </c>
      <c r="AM63">
        <v>3.1E-2</v>
      </c>
      <c r="AN63">
        <v>0</v>
      </c>
      <c r="AO63">
        <v>248939</v>
      </c>
      <c r="AP63">
        <v>8195</v>
      </c>
      <c r="AQ63">
        <v>257134</v>
      </c>
      <c r="AR63">
        <v>3</v>
      </c>
      <c r="AS63">
        <v>257137</v>
      </c>
      <c r="AT63">
        <v>3.1870542207564898</v>
      </c>
      <c r="AU63" s="31">
        <v>2.2222222222222199E-2</v>
      </c>
      <c r="AV63">
        <v>100</v>
      </c>
      <c r="AW63">
        <v>2106597.9249999998</v>
      </c>
      <c r="AX63">
        <v>7.5000000000000094E-2</v>
      </c>
      <c r="AY63">
        <v>0</v>
      </c>
      <c r="AZ63">
        <v>2106598</v>
      </c>
      <c r="BA63">
        <v>59970</v>
      </c>
      <c r="BB63">
        <v>2166568</v>
      </c>
      <c r="BC63">
        <v>53</v>
      </c>
      <c r="BD63">
        <v>2166621</v>
      </c>
      <c r="BE63">
        <v>2.7679722030418601</v>
      </c>
      <c r="BF63" s="31">
        <v>0.15972222222222199</v>
      </c>
      <c r="BG63" t="s">
        <v>100</v>
      </c>
      <c r="BH63" t="s">
        <v>101</v>
      </c>
    </row>
    <row r="64" spans="1:60" x14ac:dyDescent="0.15">
      <c r="A64">
        <v>2</v>
      </c>
      <c r="B64">
        <v>20</v>
      </c>
      <c r="C64" t="s">
        <v>163</v>
      </c>
      <c r="D64">
        <v>100</v>
      </c>
      <c r="E64">
        <v>5446.9989999999998</v>
      </c>
      <c r="F64">
        <v>1E-3</v>
      </c>
      <c r="G64">
        <v>0</v>
      </c>
      <c r="H64">
        <v>5447</v>
      </c>
      <c r="I64">
        <v>237</v>
      </c>
      <c r="J64">
        <v>5684</v>
      </c>
      <c r="K64">
        <v>0</v>
      </c>
      <c r="L64">
        <v>5684</v>
      </c>
      <c r="M64">
        <v>4.1695988740323697</v>
      </c>
      <c r="N64" s="31">
        <v>0.95347222222222205</v>
      </c>
      <c r="O64">
        <v>100</v>
      </c>
      <c r="P64">
        <v>1013444.983</v>
      </c>
      <c r="Q64">
        <v>1.7000000000000001E-2</v>
      </c>
      <c r="R64">
        <v>0</v>
      </c>
      <c r="S64">
        <v>1013445</v>
      </c>
      <c r="T64">
        <v>27045</v>
      </c>
      <c r="U64">
        <v>1040490</v>
      </c>
      <c r="V64">
        <v>35</v>
      </c>
      <c r="W64">
        <v>1040525</v>
      </c>
      <c r="X64">
        <v>2.5992561197128299</v>
      </c>
      <c r="Y64" s="31">
        <v>0.10347222222222199</v>
      </c>
      <c r="Z64">
        <v>100</v>
      </c>
      <c r="AA64">
        <v>844213.973</v>
      </c>
      <c r="AB64">
        <v>2.7E-2</v>
      </c>
      <c r="AC64">
        <v>0</v>
      </c>
      <c r="AD64">
        <v>844214</v>
      </c>
      <c r="AE64">
        <v>24730</v>
      </c>
      <c r="AF64">
        <v>868944</v>
      </c>
      <c r="AG64">
        <v>15</v>
      </c>
      <c r="AH64">
        <v>868959</v>
      </c>
      <c r="AI64">
        <v>2.8459831703769201</v>
      </c>
      <c r="AJ64" s="31">
        <v>0.15972222222222199</v>
      </c>
      <c r="AK64">
        <v>100</v>
      </c>
      <c r="AL64">
        <v>248938.96900000001</v>
      </c>
      <c r="AM64">
        <v>3.1E-2</v>
      </c>
      <c r="AN64">
        <v>0</v>
      </c>
      <c r="AO64">
        <v>248939</v>
      </c>
      <c r="AP64">
        <v>8195</v>
      </c>
      <c r="AQ64">
        <v>257134</v>
      </c>
      <c r="AR64">
        <v>3</v>
      </c>
      <c r="AS64">
        <v>257137</v>
      </c>
      <c r="AT64">
        <v>3.1870542207564898</v>
      </c>
      <c r="AU64" s="31">
        <v>2.2222222222222199E-2</v>
      </c>
      <c r="AV64">
        <v>100</v>
      </c>
      <c r="AW64">
        <v>2106597.9249999998</v>
      </c>
      <c r="AX64">
        <v>7.5000000000000094E-2</v>
      </c>
      <c r="AY64">
        <v>0</v>
      </c>
      <c r="AZ64">
        <v>2106598</v>
      </c>
      <c r="BA64">
        <v>59970</v>
      </c>
      <c r="BB64">
        <v>2166568</v>
      </c>
      <c r="BC64">
        <v>53</v>
      </c>
      <c r="BD64">
        <v>2166621</v>
      </c>
      <c r="BE64">
        <v>2.7679722030418601</v>
      </c>
      <c r="BF64" s="31">
        <v>0.15972222222222199</v>
      </c>
      <c r="BG64" t="s">
        <v>100</v>
      </c>
      <c r="BH64" t="s">
        <v>101</v>
      </c>
    </row>
    <row r="65" spans="1:60" x14ac:dyDescent="0.15">
      <c r="A65">
        <v>2</v>
      </c>
      <c r="B65">
        <v>21</v>
      </c>
      <c r="C65" t="s">
        <v>164</v>
      </c>
      <c r="D65">
        <v>100</v>
      </c>
      <c r="E65">
        <v>5446.9989999999998</v>
      </c>
      <c r="F65">
        <v>1E-3</v>
      </c>
      <c r="G65">
        <v>0</v>
      </c>
      <c r="H65">
        <v>5447</v>
      </c>
      <c r="I65">
        <v>237</v>
      </c>
      <c r="J65">
        <v>5684</v>
      </c>
      <c r="K65">
        <v>0</v>
      </c>
      <c r="L65">
        <v>5684</v>
      </c>
      <c r="M65">
        <v>4.1695988740323697</v>
      </c>
      <c r="N65" s="31">
        <v>0.95347222222222205</v>
      </c>
      <c r="O65">
        <v>100</v>
      </c>
      <c r="P65">
        <v>1013444.983</v>
      </c>
      <c r="Q65">
        <v>1.7000000000000001E-2</v>
      </c>
      <c r="R65">
        <v>0</v>
      </c>
      <c r="S65">
        <v>1013445</v>
      </c>
      <c r="T65">
        <v>27045</v>
      </c>
      <c r="U65">
        <v>1040490</v>
      </c>
      <c r="V65">
        <v>35</v>
      </c>
      <c r="W65">
        <v>1040525</v>
      </c>
      <c r="X65">
        <v>2.5992561197128299</v>
      </c>
      <c r="Y65" s="31">
        <v>0.10347222222222199</v>
      </c>
      <c r="Z65">
        <v>100</v>
      </c>
      <c r="AA65">
        <v>844213.973</v>
      </c>
      <c r="AB65">
        <v>2.7E-2</v>
      </c>
      <c r="AC65">
        <v>0</v>
      </c>
      <c r="AD65">
        <v>844214</v>
      </c>
      <c r="AE65">
        <v>24730</v>
      </c>
      <c r="AF65">
        <v>868944</v>
      </c>
      <c r="AG65">
        <v>15</v>
      </c>
      <c r="AH65">
        <v>868959</v>
      </c>
      <c r="AI65">
        <v>2.8459831703769201</v>
      </c>
      <c r="AJ65" s="31">
        <v>0.15972222222222199</v>
      </c>
      <c r="AK65">
        <v>100</v>
      </c>
      <c r="AL65">
        <v>248938.96900000001</v>
      </c>
      <c r="AM65">
        <v>3.1E-2</v>
      </c>
      <c r="AN65">
        <v>0</v>
      </c>
      <c r="AO65">
        <v>248939</v>
      </c>
      <c r="AP65">
        <v>8195</v>
      </c>
      <c r="AQ65">
        <v>257134</v>
      </c>
      <c r="AR65">
        <v>3</v>
      </c>
      <c r="AS65">
        <v>257137</v>
      </c>
      <c r="AT65">
        <v>3.1870542207564898</v>
      </c>
      <c r="AU65" s="31">
        <v>2.2222222222222199E-2</v>
      </c>
      <c r="AV65">
        <v>100</v>
      </c>
      <c r="AW65">
        <v>2106597.9249999998</v>
      </c>
      <c r="AX65">
        <v>7.5000000000000094E-2</v>
      </c>
      <c r="AY65">
        <v>0</v>
      </c>
      <c r="AZ65">
        <v>2106598</v>
      </c>
      <c r="BA65">
        <v>59970</v>
      </c>
      <c r="BB65">
        <v>2166568</v>
      </c>
      <c r="BC65">
        <v>53</v>
      </c>
      <c r="BD65">
        <v>2166621</v>
      </c>
      <c r="BE65">
        <v>2.7679722030418601</v>
      </c>
      <c r="BF65" s="31">
        <v>0.15972222222222199</v>
      </c>
      <c r="BG65" t="s">
        <v>100</v>
      </c>
      <c r="BH65" t="s">
        <v>101</v>
      </c>
    </row>
    <row r="66" spans="1:60" x14ac:dyDescent="0.15">
      <c r="A66">
        <v>2</v>
      </c>
      <c r="B66">
        <v>22</v>
      </c>
      <c r="C66" t="s">
        <v>165</v>
      </c>
      <c r="D66">
        <v>100</v>
      </c>
      <c r="E66">
        <v>13495.999</v>
      </c>
      <c r="F66">
        <v>1E-3</v>
      </c>
      <c r="G66">
        <v>0</v>
      </c>
      <c r="H66">
        <v>13496</v>
      </c>
      <c r="I66">
        <v>432</v>
      </c>
      <c r="J66">
        <v>13928</v>
      </c>
      <c r="K66">
        <v>0</v>
      </c>
      <c r="L66">
        <v>13928</v>
      </c>
      <c r="M66">
        <v>3.10166570936244</v>
      </c>
      <c r="N66" s="31">
        <v>2.2222222222222199E-2</v>
      </c>
      <c r="O66">
        <v>100</v>
      </c>
      <c r="P66">
        <v>1013444.983</v>
      </c>
      <c r="Q66">
        <v>1.7000000000000001E-2</v>
      </c>
      <c r="R66">
        <v>0</v>
      </c>
      <c r="S66">
        <v>1013445</v>
      </c>
      <c r="T66">
        <v>27045</v>
      </c>
      <c r="U66">
        <v>1040490</v>
      </c>
      <c r="V66">
        <v>35</v>
      </c>
      <c r="W66">
        <v>1040525</v>
      </c>
      <c r="X66">
        <v>2.5992561197128299</v>
      </c>
      <c r="Y66" s="31">
        <v>0.10347222222222199</v>
      </c>
      <c r="Z66">
        <v>100</v>
      </c>
      <c r="AA66">
        <v>844213.973</v>
      </c>
      <c r="AB66">
        <v>2.7E-2</v>
      </c>
      <c r="AC66">
        <v>0</v>
      </c>
      <c r="AD66">
        <v>844214</v>
      </c>
      <c r="AE66">
        <v>24730</v>
      </c>
      <c r="AF66">
        <v>868944</v>
      </c>
      <c r="AG66">
        <v>15</v>
      </c>
      <c r="AH66">
        <v>868959</v>
      </c>
      <c r="AI66">
        <v>2.8459831703769201</v>
      </c>
      <c r="AJ66" s="31">
        <v>0.15972222222222199</v>
      </c>
      <c r="AK66">
        <v>100</v>
      </c>
      <c r="AL66">
        <v>248938.96900000001</v>
      </c>
      <c r="AM66">
        <v>3.1E-2</v>
      </c>
      <c r="AN66">
        <v>0</v>
      </c>
      <c r="AO66">
        <v>248939</v>
      </c>
      <c r="AP66">
        <v>8195</v>
      </c>
      <c r="AQ66">
        <v>257134</v>
      </c>
      <c r="AR66">
        <v>3</v>
      </c>
      <c r="AS66">
        <v>257137</v>
      </c>
      <c r="AT66">
        <v>3.1870542207564898</v>
      </c>
      <c r="AU66" s="31">
        <v>2.2222222222222199E-2</v>
      </c>
      <c r="AV66">
        <v>100</v>
      </c>
      <c r="AW66">
        <v>2106597.9249999998</v>
      </c>
      <c r="AX66">
        <v>7.5000000000000094E-2</v>
      </c>
      <c r="AY66">
        <v>0</v>
      </c>
      <c r="AZ66">
        <v>2106598</v>
      </c>
      <c r="BA66">
        <v>59970</v>
      </c>
      <c r="BB66">
        <v>2166568</v>
      </c>
      <c r="BC66">
        <v>53</v>
      </c>
      <c r="BD66">
        <v>2166621</v>
      </c>
      <c r="BE66">
        <v>2.7679722030418601</v>
      </c>
      <c r="BF66" s="31">
        <v>0.15972222222222199</v>
      </c>
      <c r="BG66" t="s">
        <v>100</v>
      </c>
      <c r="BH66" t="s">
        <v>101</v>
      </c>
    </row>
    <row r="67" spans="1:60" x14ac:dyDescent="0.15">
      <c r="A67">
        <v>2</v>
      </c>
      <c r="B67">
        <v>23</v>
      </c>
      <c r="C67" t="s">
        <v>166</v>
      </c>
      <c r="D67">
        <v>100</v>
      </c>
      <c r="E67">
        <v>1040.999</v>
      </c>
      <c r="F67">
        <v>1E-3</v>
      </c>
      <c r="G67">
        <v>0</v>
      </c>
      <c r="H67">
        <v>1041</v>
      </c>
      <c r="I67">
        <v>40</v>
      </c>
      <c r="J67">
        <v>1081</v>
      </c>
      <c r="K67">
        <v>0</v>
      </c>
      <c r="L67">
        <v>1081</v>
      </c>
      <c r="M67">
        <v>3.7002775208140601</v>
      </c>
      <c r="N67" s="31">
        <v>0.89861111111111103</v>
      </c>
      <c r="O67">
        <v>100</v>
      </c>
      <c r="P67">
        <v>1013444.983</v>
      </c>
      <c r="Q67">
        <v>1.7000000000000001E-2</v>
      </c>
      <c r="R67">
        <v>0</v>
      </c>
      <c r="S67">
        <v>1013445</v>
      </c>
      <c r="T67">
        <v>27045</v>
      </c>
      <c r="U67">
        <v>1040490</v>
      </c>
      <c r="V67">
        <v>35</v>
      </c>
      <c r="W67">
        <v>1040525</v>
      </c>
      <c r="X67">
        <v>2.5992561197128299</v>
      </c>
      <c r="Y67" s="31">
        <v>0.10347222222222199</v>
      </c>
      <c r="Z67">
        <v>100</v>
      </c>
      <c r="AA67">
        <v>844213.973</v>
      </c>
      <c r="AB67">
        <v>2.7E-2</v>
      </c>
      <c r="AC67">
        <v>0</v>
      </c>
      <c r="AD67">
        <v>844214</v>
      </c>
      <c r="AE67">
        <v>24730</v>
      </c>
      <c r="AF67">
        <v>868944</v>
      </c>
      <c r="AG67">
        <v>15</v>
      </c>
      <c r="AH67">
        <v>868959</v>
      </c>
      <c r="AI67">
        <v>2.8459831703769201</v>
      </c>
      <c r="AJ67" s="31">
        <v>0.15972222222222199</v>
      </c>
      <c r="AK67">
        <v>100</v>
      </c>
      <c r="AL67">
        <v>248938.96900000001</v>
      </c>
      <c r="AM67">
        <v>3.1E-2</v>
      </c>
      <c r="AN67">
        <v>0</v>
      </c>
      <c r="AO67">
        <v>248939</v>
      </c>
      <c r="AP67">
        <v>8195</v>
      </c>
      <c r="AQ67">
        <v>257134</v>
      </c>
      <c r="AR67">
        <v>3</v>
      </c>
      <c r="AS67">
        <v>257137</v>
      </c>
      <c r="AT67">
        <v>3.1870542207564898</v>
      </c>
      <c r="AU67" s="31">
        <v>2.2222222222222199E-2</v>
      </c>
      <c r="AV67">
        <v>100</v>
      </c>
      <c r="AW67">
        <v>2106597.9249999998</v>
      </c>
      <c r="AX67">
        <v>7.5000000000000094E-2</v>
      </c>
      <c r="AY67">
        <v>0</v>
      </c>
      <c r="AZ67">
        <v>2106598</v>
      </c>
      <c r="BA67">
        <v>59970</v>
      </c>
      <c r="BB67">
        <v>2166568</v>
      </c>
      <c r="BC67">
        <v>53</v>
      </c>
      <c r="BD67">
        <v>2166621</v>
      </c>
      <c r="BE67">
        <v>2.7679722030418601</v>
      </c>
      <c r="BF67" s="31">
        <v>0.15972222222222199</v>
      </c>
      <c r="BG67" t="s">
        <v>100</v>
      </c>
      <c r="BH67" t="s">
        <v>101</v>
      </c>
    </row>
    <row r="68" spans="1:60" x14ac:dyDescent="0.15">
      <c r="A68">
        <v>2</v>
      </c>
      <c r="B68">
        <v>24</v>
      </c>
      <c r="C68" t="s">
        <v>167</v>
      </c>
      <c r="D68">
        <v>100</v>
      </c>
      <c r="E68">
        <v>14536.998</v>
      </c>
      <c r="F68">
        <v>2E-3</v>
      </c>
      <c r="G68">
        <v>0</v>
      </c>
      <c r="H68">
        <v>14537</v>
      </c>
      <c r="I68">
        <v>472</v>
      </c>
      <c r="J68">
        <v>15009</v>
      </c>
      <c r="K68">
        <v>0</v>
      </c>
      <c r="L68">
        <v>15009</v>
      </c>
      <c r="M68">
        <v>3.1447797987873898</v>
      </c>
      <c r="N68" s="31">
        <v>2.2222222222222199E-2</v>
      </c>
      <c r="O68">
        <v>100</v>
      </c>
      <c r="P68">
        <v>1013444.983</v>
      </c>
      <c r="Q68">
        <v>1.7000000000000001E-2</v>
      </c>
      <c r="R68">
        <v>0</v>
      </c>
      <c r="S68">
        <v>1013445</v>
      </c>
      <c r="T68">
        <v>27045</v>
      </c>
      <c r="U68">
        <v>1040490</v>
      </c>
      <c r="V68">
        <v>35</v>
      </c>
      <c r="W68">
        <v>1040525</v>
      </c>
      <c r="X68">
        <v>2.5992561197128299</v>
      </c>
      <c r="Y68" s="31">
        <v>0.10347222222222199</v>
      </c>
      <c r="Z68">
        <v>100</v>
      </c>
      <c r="AA68">
        <v>844213.973</v>
      </c>
      <c r="AB68">
        <v>2.7E-2</v>
      </c>
      <c r="AC68">
        <v>0</v>
      </c>
      <c r="AD68">
        <v>844214</v>
      </c>
      <c r="AE68">
        <v>24730</v>
      </c>
      <c r="AF68">
        <v>868944</v>
      </c>
      <c r="AG68">
        <v>15</v>
      </c>
      <c r="AH68">
        <v>868959</v>
      </c>
      <c r="AI68">
        <v>2.8459831703769201</v>
      </c>
      <c r="AJ68" s="31">
        <v>0.15972222222222199</v>
      </c>
      <c r="AK68">
        <v>100</v>
      </c>
      <c r="AL68">
        <v>248938.96900000001</v>
      </c>
      <c r="AM68">
        <v>3.1E-2</v>
      </c>
      <c r="AN68">
        <v>0</v>
      </c>
      <c r="AO68">
        <v>248939</v>
      </c>
      <c r="AP68">
        <v>8195</v>
      </c>
      <c r="AQ68">
        <v>257134</v>
      </c>
      <c r="AR68">
        <v>3</v>
      </c>
      <c r="AS68">
        <v>257137</v>
      </c>
      <c r="AT68">
        <v>3.1870542207564898</v>
      </c>
      <c r="AU68" s="31">
        <v>2.2222222222222199E-2</v>
      </c>
      <c r="AV68">
        <v>100</v>
      </c>
      <c r="AW68">
        <v>2106597.9249999998</v>
      </c>
      <c r="AX68">
        <v>7.5000000000000094E-2</v>
      </c>
      <c r="AY68">
        <v>0</v>
      </c>
      <c r="AZ68">
        <v>2106598</v>
      </c>
      <c r="BA68">
        <v>59970</v>
      </c>
      <c r="BB68">
        <v>2166568</v>
      </c>
      <c r="BC68">
        <v>53</v>
      </c>
      <c r="BD68">
        <v>2166621</v>
      </c>
      <c r="BE68">
        <v>2.7679722030418601</v>
      </c>
      <c r="BF68" s="31">
        <v>0.15972222222222199</v>
      </c>
      <c r="BG68" t="s">
        <v>100</v>
      </c>
      <c r="BH68" t="s">
        <v>101</v>
      </c>
    </row>
    <row r="69" spans="1:60" x14ac:dyDescent="0.15">
      <c r="A69">
        <v>2</v>
      </c>
      <c r="B69">
        <v>25</v>
      </c>
      <c r="C69" t="s">
        <v>168</v>
      </c>
      <c r="D69">
        <v>100</v>
      </c>
      <c r="E69">
        <v>6188.9989999999998</v>
      </c>
      <c r="F69">
        <v>1E-3</v>
      </c>
      <c r="G69">
        <v>0</v>
      </c>
      <c r="H69">
        <v>6189</v>
      </c>
      <c r="I69">
        <v>264</v>
      </c>
      <c r="J69">
        <v>6453</v>
      </c>
      <c r="K69">
        <v>0</v>
      </c>
      <c r="L69">
        <v>6453</v>
      </c>
      <c r="M69">
        <v>4.0911204091120403</v>
      </c>
      <c r="N69" s="31">
        <v>0.96388888888888902</v>
      </c>
      <c r="O69">
        <v>100</v>
      </c>
      <c r="P69">
        <v>1013444.983</v>
      </c>
      <c r="Q69">
        <v>1.7000000000000001E-2</v>
      </c>
      <c r="R69">
        <v>0</v>
      </c>
      <c r="S69">
        <v>1013445</v>
      </c>
      <c r="T69">
        <v>27045</v>
      </c>
      <c r="U69">
        <v>1040490</v>
      </c>
      <c r="V69">
        <v>35</v>
      </c>
      <c r="W69">
        <v>1040525</v>
      </c>
      <c r="X69">
        <v>2.5992561197128299</v>
      </c>
      <c r="Y69" s="31">
        <v>0.10347222222222199</v>
      </c>
      <c r="Z69">
        <v>100</v>
      </c>
      <c r="AA69">
        <v>844213.973</v>
      </c>
      <c r="AB69">
        <v>2.7E-2</v>
      </c>
      <c r="AC69">
        <v>0</v>
      </c>
      <c r="AD69">
        <v>844214</v>
      </c>
      <c r="AE69">
        <v>24730</v>
      </c>
      <c r="AF69">
        <v>868944</v>
      </c>
      <c r="AG69">
        <v>15</v>
      </c>
      <c r="AH69">
        <v>868959</v>
      </c>
      <c r="AI69">
        <v>2.8459831703769201</v>
      </c>
      <c r="AJ69" s="31">
        <v>0.15972222222222199</v>
      </c>
      <c r="AK69">
        <v>100</v>
      </c>
      <c r="AL69">
        <v>248938.96900000001</v>
      </c>
      <c r="AM69">
        <v>3.1E-2</v>
      </c>
      <c r="AN69">
        <v>0</v>
      </c>
      <c r="AO69">
        <v>248939</v>
      </c>
      <c r="AP69">
        <v>8195</v>
      </c>
      <c r="AQ69">
        <v>257134</v>
      </c>
      <c r="AR69">
        <v>3</v>
      </c>
      <c r="AS69">
        <v>257137</v>
      </c>
      <c r="AT69">
        <v>3.1870542207564898</v>
      </c>
      <c r="AU69" s="31">
        <v>2.2222222222222199E-2</v>
      </c>
      <c r="AV69">
        <v>100</v>
      </c>
      <c r="AW69">
        <v>2106597.9249999998</v>
      </c>
      <c r="AX69">
        <v>7.5000000000000094E-2</v>
      </c>
      <c r="AY69">
        <v>0</v>
      </c>
      <c r="AZ69">
        <v>2106598</v>
      </c>
      <c r="BA69">
        <v>59970</v>
      </c>
      <c r="BB69">
        <v>2166568</v>
      </c>
      <c r="BC69">
        <v>53</v>
      </c>
      <c r="BD69">
        <v>2166621</v>
      </c>
      <c r="BE69">
        <v>2.7679722030418601</v>
      </c>
      <c r="BF69" s="31">
        <v>0.15972222222222199</v>
      </c>
      <c r="BG69" t="s">
        <v>100</v>
      </c>
      <c r="BH69" t="s">
        <v>101</v>
      </c>
    </row>
    <row r="70" spans="1:60" x14ac:dyDescent="0.15">
      <c r="A70">
        <v>2</v>
      </c>
      <c r="B70">
        <v>26</v>
      </c>
      <c r="C70" t="s">
        <v>169</v>
      </c>
      <c r="D70">
        <v>100</v>
      </c>
      <c r="E70">
        <v>6188.9989999999998</v>
      </c>
      <c r="F70">
        <v>1E-3</v>
      </c>
      <c r="G70">
        <v>0</v>
      </c>
      <c r="H70">
        <v>6189</v>
      </c>
      <c r="I70">
        <v>264</v>
      </c>
      <c r="J70">
        <v>6453</v>
      </c>
      <c r="K70">
        <v>0</v>
      </c>
      <c r="L70">
        <v>6453</v>
      </c>
      <c r="M70">
        <v>4.0911204091120403</v>
      </c>
      <c r="N70" s="31">
        <v>0.96388888888888902</v>
      </c>
      <c r="O70">
        <v>100</v>
      </c>
      <c r="P70">
        <v>1013444.983</v>
      </c>
      <c r="Q70">
        <v>1.7000000000000001E-2</v>
      </c>
      <c r="R70">
        <v>0</v>
      </c>
      <c r="S70">
        <v>1013445</v>
      </c>
      <c r="T70">
        <v>27045</v>
      </c>
      <c r="U70">
        <v>1040490</v>
      </c>
      <c r="V70">
        <v>35</v>
      </c>
      <c r="W70">
        <v>1040525</v>
      </c>
      <c r="X70">
        <v>2.5992561197128299</v>
      </c>
      <c r="Y70" s="31">
        <v>0.10347222222222199</v>
      </c>
      <c r="Z70">
        <v>100</v>
      </c>
      <c r="AA70">
        <v>844213.973</v>
      </c>
      <c r="AB70">
        <v>2.7E-2</v>
      </c>
      <c r="AC70">
        <v>0</v>
      </c>
      <c r="AD70">
        <v>844214</v>
      </c>
      <c r="AE70">
        <v>24730</v>
      </c>
      <c r="AF70">
        <v>868944</v>
      </c>
      <c r="AG70">
        <v>15</v>
      </c>
      <c r="AH70">
        <v>868959</v>
      </c>
      <c r="AI70">
        <v>2.8459831703769201</v>
      </c>
      <c r="AJ70" s="31">
        <v>0.15972222222222199</v>
      </c>
      <c r="AK70">
        <v>100</v>
      </c>
      <c r="AL70">
        <v>248938.96900000001</v>
      </c>
      <c r="AM70">
        <v>3.1E-2</v>
      </c>
      <c r="AN70">
        <v>0</v>
      </c>
      <c r="AO70">
        <v>248939</v>
      </c>
      <c r="AP70">
        <v>8195</v>
      </c>
      <c r="AQ70">
        <v>257134</v>
      </c>
      <c r="AR70">
        <v>3</v>
      </c>
      <c r="AS70">
        <v>257137</v>
      </c>
      <c r="AT70">
        <v>3.1870542207564898</v>
      </c>
      <c r="AU70" s="31">
        <v>2.2222222222222199E-2</v>
      </c>
      <c r="AV70">
        <v>100</v>
      </c>
      <c r="AW70">
        <v>2106597.9249999998</v>
      </c>
      <c r="AX70">
        <v>7.5000000000000094E-2</v>
      </c>
      <c r="AY70">
        <v>0</v>
      </c>
      <c r="AZ70">
        <v>2106598</v>
      </c>
      <c r="BA70">
        <v>59970</v>
      </c>
      <c r="BB70">
        <v>2166568</v>
      </c>
      <c r="BC70">
        <v>53</v>
      </c>
      <c r="BD70">
        <v>2166621</v>
      </c>
      <c r="BE70">
        <v>2.7679722030418601</v>
      </c>
      <c r="BF70" s="31">
        <v>0.15972222222222199</v>
      </c>
      <c r="BG70" t="s">
        <v>100</v>
      </c>
      <c r="BH70" t="s">
        <v>101</v>
      </c>
    </row>
    <row r="71" spans="1:60" x14ac:dyDescent="0.15">
      <c r="A71">
        <v>2</v>
      </c>
      <c r="B71">
        <v>27</v>
      </c>
      <c r="C71" t="s">
        <v>170</v>
      </c>
      <c r="D71">
        <v>100</v>
      </c>
      <c r="E71">
        <v>5843.9989999999998</v>
      </c>
      <c r="F71">
        <v>1E-3</v>
      </c>
      <c r="G71">
        <v>0</v>
      </c>
      <c r="H71">
        <v>5844</v>
      </c>
      <c r="I71">
        <v>171</v>
      </c>
      <c r="J71">
        <v>6015</v>
      </c>
      <c r="K71">
        <v>0</v>
      </c>
      <c r="L71">
        <v>6015</v>
      </c>
      <c r="M71">
        <v>2.8428927680798002</v>
      </c>
      <c r="N71" s="31">
        <v>0.96527777777777801</v>
      </c>
      <c r="O71">
        <v>100</v>
      </c>
      <c r="P71">
        <v>1013444.983</v>
      </c>
      <c r="Q71">
        <v>1.7000000000000001E-2</v>
      </c>
      <c r="R71">
        <v>0</v>
      </c>
      <c r="S71">
        <v>1013445</v>
      </c>
      <c r="T71">
        <v>27045</v>
      </c>
      <c r="U71">
        <v>1040490</v>
      </c>
      <c r="V71">
        <v>35</v>
      </c>
      <c r="W71">
        <v>1040525</v>
      </c>
      <c r="X71">
        <v>2.5992561197128299</v>
      </c>
      <c r="Y71" s="31">
        <v>0.10347222222222199</v>
      </c>
      <c r="Z71">
        <v>100</v>
      </c>
      <c r="AA71">
        <v>844213.973</v>
      </c>
      <c r="AB71">
        <v>2.7E-2</v>
      </c>
      <c r="AC71">
        <v>0</v>
      </c>
      <c r="AD71">
        <v>844214</v>
      </c>
      <c r="AE71">
        <v>24730</v>
      </c>
      <c r="AF71">
        <v>868944</v>
      </c>
      <c r="AG71">
        <v>15</v>
      </c>
      <c r="AH71">
        <v>868959</v>
      </c>
      <c r="AI71">
        <v>2.8459831703769201</v>
      </c>
      <c r="AJ71" s="31">
        <v>0.15972222222222199</v>
      </c>
      <c r="AK71">
        <v>100</v>
      </c>
      <c r="AL71">
        <v>248938.96900000001</v>
      </c>
      <c r="AM71">
        <v>3.1E-2</v>
      </c>
      <c r="AN71">
        <v>0</v>
      </c>
      <c r="AO71">
        <v>248939</v>
      </c>
      <c r="AP71">
        <v>8195</v>
      </c>
      <c r="AQ71">
        <v>257134</v>
      </c>
      <c r="AR71">
        <v>3</v>
      </c>
      <c r="AS71">
        <v>257137</v>
      </c>
      <c r="AT71">
        <v>3.1870542207564898</v>
      </c>
      <c r="AU71" s="31">
        <v>2.2222222222222199E-2</v>
      </c>
      <c r="AV71">
        <v>100</v>
      </c>
      <c r="AW71">
        <v>2106597.9249999998</v>
      </c>
      <c r="AX71">
        <v>7.5000000000000094E-2</v>
      </c>
      <c r="AY71">
        <v>0</v>
      </c>
      <c r="AZ71">
        <v>2106598</v>
      </c>
      <c r="BA71">
        <v>59970</v>
      </c>
      <c r="BB71">
        <v>2166568</v>
      </c>
      <c r="BC71">
        <v>53</v>
      </c>
      <c r="BD71">
        <v>2166621</v>
      </c>
      <c r="BE71">
        <v>2.7679722030418601</v>
      </c>
      <c r="BF71" s="31">
        <v>0.15972222222222199</v>
      </c>
      <c r="BG71" t="s">
        <v>100</v>
      </c>
      <c r="BH71" t="s">
        <v>101</v>
      </c>
    </row>
    <row r="72" spans="1:60" x14ac:dyDescent="0.15">
      <c r="A72">
        <v>2</v>
      </c>
      <c r="B72">
        <v>28</v>
      </c>
      <c r="C72" t="s">
        <v>171</v>
      </c>
      <c r="D72">
        <v>100</v>
      </c>
      <c r="E72">
        <v>5843.9989999999998</v>
      </c>
      <c r="F72">
        <v>1E-3</v>
      </c>
      <c r="G72">
        <v>0</v>
      </c>
      <c r="H72">
        <v>5844</v>
      </c>
      <c r="I72">
        <v>171</v>
      </c>
      <c r="J72">
        <v>6015</v>
      </c>
      <c r="K72">
        <v>0</v>
      </c>
      <c r="L72">
        <v>6015</v>
      </c>
      <c r="M72">
        <v>2.8428927680798002</v>
      </c>
      <c r="N72" s="31">
        <v>0.96527777777777801</v>
      </c>
      <c r="O72">
        <v>100</v>
      </c>
      <c r="P72">
        <v>1013444.983</v>
      </c>
      <c r="Q72">
        <v>1.7000000000000001E-2</v>
      </c>
      <c r="R72">
        <v>0</v>
      </c>
      <c r="S72">
        <v>1013445</v>
      </c>
      <c r="T72">
        <v>27045</v>
      </c>
      <c r="U72">
        <v>1040490</v>
      </c>
      <c r="V72">
        <v>35</v>
      </c>
      <c r="W72">
        <v>1040525</v>
      </c>
      <c r="X72">
        <v>2.5992561197128299</v>
      </c>
      <c r="Y72" s="31">
        <v>0.10347222222222199</v>
      </c>
      <c r="Z72">
        <v>100</v>
      </c>
      <c r="AA72">
        <v>844213.973</v>
      </c>
      <c r="AB72">
        <v>2.7E-2</v>
      </c>
      <c r="AC72">
        <v>0</v>
      </c>
      <c r="AD72">
        <v>844214</v>
      </c>
      <c r="AE72">
        <v>24730</v>
      </c>
      <c r="AF72">
        <v>868944</v>
      </c>
      <c r="AG72">
        <v>15</v>
      </c>
      <c r="AH72">
        <v>868959</v>
      </c>
      <c r="AI72">
        <v>2.8459831703769201</v>
      </c>
      <c r="AJ72" s="31">
        <v>0.15972222222222199</v>
      </c>
      <c r="AK72">
        <v>100</v>
      </c>
      <c r="AL72">
        <v>248938.96900000001</v>
      </c>
      <c r="AM72">
        <v>3.1E-2</v>
      </c>
      <c r="AN72">
        <v>0</v>
      </c>
      <c r="AO72">
        <v>248939</v>
      </c>
      <c r="AP72">
        <v>8195</v>
      </c>
      <c r="AQ72">
        <v>257134</v>
      </c>
      <c r="AR72">
        <v>3</v>
      </c>
      <c r="AS72">
        <v>257137</v>
      </c>
      <c r="AT72">
        <v>3.1870542207564898</v>
      </c>
      <c r="AU72" s="31">
        <v>2.2222222222222199E-2</v>
      </c>
      <c r="AV72">
        <v>100</v>
      </c>
      <c r="AW72">
        <v>2106597.9249999998</v>
      </c>
      <c r="AX72">
        <v>7.5000000000000094E-2</v>
      </c>
      <c r="AY72">
        <v>0</v>
      </c>
      <c r="AZ72">
        <v>2106598</v>
      </c>
      <c r="BA72">
        <v>59970</v>
      </c>
      <c r="BB72">
        <v>2166568</v>
      </c>
      <c r="BC72">
        <v>53</v>
      </c>
      <c r="BD72">
        <v>2166621</v>
      </c>
      <c r="BE72">
        <v>2.7679722030418601</v>
      </c>
      <c r="BF72" s="31">
        <v>0.15972222222222199</v>
      </c>
      <c r="BG72" t="s">
        <v>100</v>
      </c>
      <c r="BH72" t="s">
        <v>101</v>
      </c>
    </row>
    <row r="73" spans="1:60" x14ac:dyDescent="0.15">
      <c r="A73">
        <v>2</v>
      </c>
      <c r="B73">
        <v>29</v>
      </c>
      <c r="C73" t="s">
        <v>172</v>
      </c>
      <c r="D73">
        <v>100</v>
      </c>
      <c r="E73">
        <v>8050.9989999999998</v>
      </c>
      <c r="F73">
        <v>1E-3</v>
      </c>
      <c r="G73">
        <v>0</v>
      </c>
      <c r="H73">
        <v>8051</v>
      </c>
      <c r="I73">
        <v>282</v>
      </c>
      <c r="J73">
        <v>8333</v>
      </c>
      <c r="K73">
        <v>0</v>
      </c>
      <c r="L73">
        <v>8333</v>
      </c>
      <c r="M73">
        <v>3.38413536541462</v>
      </c>
      <c r="N73" s="31">
        <v>0.92638888888888904</v>
      </c>
      <c r="O73">
        <v>100</v>
      </c>
      <c r="P73">
        <v>1013444.983</v>
      </c>
      <c r="Q73">
        <v>1.7000000000000001E-2</v>
      </c>
      <c r="R73">
        <v>0</v>
      </c>
      <c r="S73">
        <v>1013445</v>
      </c>
      <c r="T73">
        <v>27045</v>
      </c>
      <c r="U73">
        <v>1040490</v>
      </c>
      <c r="V73">
        <v>35</v>
      </c>
      <c r="W73">
        <v>1040525</v>
      </c>
      <c r="X73">
        <v>2.5992561197128299</v>
      </c>
      <c r="Y73" s="31">
        <v>0.10347222222222199</v>
      </c>
      <c r="Z73">
        <v>100</v>
      </c>
      <c r="AA73">
        <v>844213.973</v>
      </c>
      <c r="AB73">
        <v>2.7E-2</v>
      </c>
      <c r="AC73">
        <v>0</v>
      </c>
      <c r="AD73">
        <v>844214</v>
      </c>
      <c r="AE73">
        <v>24730</v>
      </c>
      <c r="AF73">
        <v>868944</v>
      </c>
      <c r="AG73">
        <v>15</v>
      </c>
      <c r="AH73">
        <v>868959</v>
      </c>
      <c r="AI73">
        <v>2.8459831703769201</v>
      </c>
      <c r="AJ73" s="31">
        <v>0.15972222222222199</v>
      </c>
      <c r="AK73">
        <v>100</v>
      </c>
      <c r="AL73">
        <v>248938.96900000001</v>
      </c>
      <c r="AM73">
        <v>3.1E-2</v>
      </c>
      <c r="AN73">
        <v>0</v>
      </c>
      <c r="AO73">
        <v>248939</v>
      </c>
      <c r="AP73">
        <v>8195</v>
      </c>
      <c r="AQ73">
        <v>257134</v>
      </c>
      <c r="AR73">
        <v>3</v>
      </c>
      <c r="AS73">
        <v>257137</v>
      </c>
      <c r="AT73">
        <v>3.1870542207564898</v>
      </c>
      <c r="AU73" s="31">
        <v>2.2222222222222199E-2</v>
      </c>
      <c r="AV73">
        <v>100</v>
      </c>
      <c r="AW73">
        <v>2106597.9249999998</v>
      </c>
      <c r="AX73">
        <v>7.5000000000000094E-2</v>
      </c>
      <c r="AY73">
        <v>0</v>
      </c>
      <c r="AZ73">
        <v>2106598</v>
      </c>
      <c r="BA73">
        <v>59970</v>
      </c>
      <c r="BB73">
        <v>2166568</v>
      </c>
      <c r="BC73">
        <v>53</v>
      </c>
      <c r="BD73">
        <v>2166621</v>
      </c>
      <c r="BE73">
        <v>2.7679722030418601</v>
      </c>
      <c r="BF73" s="31">
        <v>0.15972222222222199</v>
      </c>
      <c r="BG73" t="s">
        <v>100</v>
      </c>
      <c r="BH73" t="s">
        <v>101</v>
      </c>
    </row>
    <row r="74" spans="1:60" x14ac:dyDescent="0.15">
      <c r="A74">
        <v>2</v>
      </c>
      <c r="B74">
        <v>30</v>
      </c>
      <c r="C74" t="s">
        <v>173</v>
      </c>
      <c r="D74">
        <v>100</v>
      </c>
      <c r="E74">
        <v>8050.9989999999998</v>
      </c>
      <c r="F74">
        <v>1E-3</v>
      </c>
      <c r="G74">
        <v>0</v>
      </c>
      <c r="H74">
        <v>8051</v>
      </c>
      <c r="I74">
        <v>282</v>
      </c>
      <c r="J74">
        <v>8333</v>
      </c>
      <c r="K74">
        <v>0</v>
      </c>
      <c r="L74">
        <v>8333</v>
      </c>
      <c r="M74">
        <v>3.38413536541462</v>
      </c>
      <c r="N74" s="31">
        <v>0.92638888888888904</v>
      </c>
      <c r="O74">
        <v>100</v>
      </c>
      <c r="P74">
        <v>1013444.983</v>
      </c>
      <c r="Q74">
        <v>1.7000000000000001E-2</v>
      </c>
      <c r="R74">
        <v>0</v>
      </c>
      <c r="S74">
        <v>1013445</v>
      </c>
      <c r="T74">
        <v>27045</v>
      </c>
      <c r="U74">
        <v>1040490</v>
      </c>
      <c r="V74">
        <v>35</v>
      </c>
      <c r="W74">
        <v>1040525</v>
      </c>
      <c r="X74">
        <v>2.5992561197128299</v>
      </c>
      <c r="Y74" s="31">
        <v>0.10347222222222199</v>
      </c>
      <c r="Z74">
        <v>100</v>
      </c>
      <c r="AA74">
        <v>844213.973</v>
      </c>
      <c r="AB74">
        <v>2.7E-2</v>
      </c>
      <c r="AC74">
        <v>0</v>
      </c>
      <c r="AD74">
        <v>844214</v>
      </c>
      <c r="AE74">
        <v>24730</v>
      </c>
      <c r="AF74">
        <v>868944</v>
      </c>
      <c r="AG74">
        <v>15</v>
      </c>
      <c r="AH74">
        <v>868959</v>
      </c>
      <c r="AI74">
        <v>2.8459831703769201</v>
      </c>
      <c r="AJ74" s="31">
        <v>0.15972222222222199</v>
      </c>
      <c r="AK74">
        <v>100</v>
      </c>
      <c r="AL74">
        <v>248938.96900000001</v>
      </c>
      <c r="AM74">
        <v>3.1E-2</v>
      </c>
      <c r="AN74">
        <v>0</v>
      </c>
      <c r="AO74">
        <v>248939</v>
      </c>
      <c r="AP74">
        <v>8195</v>
      </c>
      <c r="AQ74">
        <v>257134</v>
      </c>
      <c r="AR74">
        <v>3</v>
      </c>
      <c r="AS74">
        <v>257137</v>
      </c>
      <c r="AT74">
        <v>3.1870542207564898</v>
      </c>
      <c r="AU74" s="31">
        <v>2.2222222222222199E-2</v>
      </c>
      <c r="AV74">
        <v>100</v>
      </c>
      <c r="AW74">
        <v>2106597.9249999998</v>
      </c>
      <c r="AX74">
        <v>7.5000000000000094E-2</v>
      </c>
      <c r="AY74">
        <v>0</v>
      </c>
      <c r="AZ74">
        <v>2106598</v>
      </c>
      <c r="BA74">
        <v>59970</v>
      </c>
      <c r="BB74">
        <v>2166568</v>
      </c>
      <c r="BC74">
        <v>53</v>
      </c>
      <c r="BD74">
        <v>2166621</v>
      </c>
      <c r="BE74">
        <v>2.7679722030418601</v>
      </c>
      <c r="BF74" s="31">
        <v>0.15972222222222199</v>
      </c>
      <c r="BG74" t="s">
        <v>100</v>
      </c>
      <c r="BH74" t="s">
        <v>101</v>
      </c>
    </row>
    <row r="75" spans="1:60" x14ac:dyDescent="0.15">
      <c r="A75">
        <v>2</v>
      </c>
      <c r="B75">
        <v>31</v>
      </c>
      <c r="C75" t="s">
        <v>174</v>
      </c>
      <c r="D75">
        <v>100</v>
      </c>
      <c r="E75">
        <v>4763.9989999999998</v>
      </c>
      <c r="F75">
        <v>1E-3</v>
      </c>
      <c r="G75">
        <v>0</v>
      </c>
      <c r="H75">
        <v>4764</v>
      </c>
      <c r="I75">
        <v>196</v>
      </c>
      <c r="J75">
        <v>4960</v>
      </c>
      <c r="K75">
        <v>0</v>
      </c>
      <c r="L75">
        <v>4960</v>
      </c>
      <c r="M75">
        <v>3.95161290322581</v>
      </c>
      <c r="N75" s="31">
        <v>0.95138888888888895</v>
      </c>
      <c r="O75">
        <v>100</v>
      </c>
      <c r="P75">
        <v>1013444.983</v>
      </c>
      <c r="Q75">
        <v>1.7000000000000001E-2</v>
      </c>
      <c r="R75">
        <v>0</v>
      </c>
      <c r="S75">
        <v>1013445</v>
      </c>
      <c r="T75">
        <v>27045</v>
      </c>
      <c r="U75">
        <v>1040490</v>
      </c>
      <c r="V75">
        <v>35</v>
      </c>
      <c r="W75">
        <v>1040525</v>
      </c>
      <c r="X75">
        <v>2.5992561197128299</v>
      </c>
      <c r="Y75" s="31">
        <v>0.10347222222222199</v>
      </c>
      <c r="Z75">
        <v>100</v>
      </c>
      <c r="AA75">
        <v>844213.973</v>
      </c>
      <c r="AB75">
        <v>2.7E-2</v>
      </c>
      <c r="AC75">
        <v>0</v>
      </c>
      <c r="AD75">
        <v>844214</v>
      </c>
      <c r="AE75">
        <v>24730</v>
      </c>
      <c r="AF75">
        <v>868944</v>
      </c>
      <c r="AG75">
        <v>15</v>
      </c>
      <c r="AH75">
        <v>868959</v>
      </c>
      <c r="AI75">
        <v>2.8459831703769201</v>
      </c>
      <c r="AJ75" s="31">
        <v>0.15972222222222199</v>
      </c>
      <c r="AK75">
        <v>100</v>
      </c>
      <c r="AL75">
        <v>248938.96900000001</v>
      </c>
      <c r="AM75">
        <v>3.1E-2</v>
      </c>
      <c r="AN75">
        <v>0</v>
      </c>
      <c r="AO75">
        <v>248939</v>
      </c>
      <c r="AP75">
        <v>8195</v>
      </c>
      <c r="AQ75">
        <v>257134</v>
      </c>
      <c r="AR75">
        <v>3</v>
      </c>
      <c r="AS75">
        <v>257137</v>
      </c>
      <c r="AT75">
        <v>3.1870542207564898</v>
      </c>
      <c r="AU75" s="31">
        <v>2.2222222222222199E-2</v>
      </c>
      <c r="AV75">
        <v>100</v>
      </c>
      <c r="AW75">
        <v>2106597.9249999998</v>
      </c>
      <c r="AX75">
        <v>7.5000000000000094E-2</v>
      </c>
      <c r="AY75">
        <v>0</v>
      </c>
      <c r="AZ75">
        <v>2106598</v>
      </c>
      <c r="BA75">
        <v>59970</v>
      </c>
      <c r="BB75">
        <v>2166568</v>
      </c>
      <c r="BC75">
        <v>53</v>
      </c>
      <c r="BD75">
        <v>2166621</v>
      </c>
      <c r="BE75">
        <v>2.7679722030418601</v>
      </c>
      <c r="BF75" s="31">
        <v>0.15972222222222199</v>
      </c>
      <c r="BG75" t="s">
        <v>100</v>
      </c>
      <c r="BH75" t="s">
        <v>101</v>
      </c>
    </row>
    <row r="76" spans="1:60" x14ac:dyDescent="0.15">
      <c r="A76">
        <v>2</v>
      </c>
      <c r="B76">
        <v>32</v>
      </c>
      <c r="C76" t="s">
        <v>175</v>
      </c>
      <c r="D76">
        <v>100</v>
      </c>
      <c r="E76">
        <v>4219.9989999999998</v>
      </c>
      <c r="F76">
        <v>1E-3</v>
      </c>
      <c r="G76">
        <v>0</v>
      </c>
      <c r="H76">
        <v>4220</v>
      </c>
      <c r="I76">
        <v>164</v>
      </c>
      <c r="J76">
        <v>4384</v>
      </c>
      <c r="K76">
        <v>1</v>
      </c>
      <c r="L76">
        <v>4385</v>
      </c>
      <c r="M76">
        <v>3.7408759124087601</v>
      </c>
      <c r="N76" s="31">
        <v>0.94236111111111098</v>
      </c>
      <c r="O76">
        <v>100</v>
      </c>
      <c r="P76">
        <v>1013444.983</v>
      </c>
      <c r="Q76">
        <v>1.7000000000000001E-2</v>
      </c>
      <c r="R76">
        <v>0</v>
      </c>
      <c r="S76">
        <v>1013445</v>
      </c>
      <c r="T76">
        <v>27045</v>
      </c>
      <c r="U76">
        <v>1040490</v>
      </c>
      <c r="V76">
        <v>35</v>
      </c>
      <c r="W76">
        <v>1040525</v>
      </c>
      <c r="X76">
        <v>2.5992561197128299</v>
      </c>
      <c r="Y76" s="31">
        <v>0.10347222222222199</v>
      </c>
      <c r="Z76">
        <v>100</v>
      </c>
      <c r="AA76">
        <v>844213.973</v>
      </c>
      <c r="AB76">
        <v>2.7E-2</v>
      </c>
      <c r="AC76">
        <v>0</v>
      </c>
      <c r="AD76">
        <v>844214</v>
      </c>
      <c r="AE76">
        <v>24730</v>
      </c>
      <c r="AF76">
        <v>868944</v>
      </c>
      <c r="AG76">
        <v>15</v>
      </c>
      <c r="AH76">
        <v>868959</v>
      </c>
      <c r="AI76">
        <v>2.8459831703769201</v>
      </c>
      <c r="AJ76" s="31">
        <v>0.15972222222222199</v>
      </c>
      <c r="AK76">
        <v>100</v>
      </c>
      <c r="AL76">
        <v>248938.96900000001</v>
      </c>
      <c r="AM76">
        <v>3.1E-2</v>
      </c>
      <c r="AN76">
        <v>0</v>
      </c>
      <c r="AO76">
        <v>248939</v>
      </c>
      <c r="AP76">
        <v>8195</v>
      </c>
      <c r="AQ76">
        <v>257134</v>
      </c>
      <c r="AR76">
        <v>3</v>
      </c>
      <c r="AS76">
        <v>257137</v>
      </c>
      <c r="AT76">
        <v>3.1870542207564898</v>
      </c>
      <c r="AU76" s="31">
        <v>2.2222222222222199E-2</v>
      </c>
      <c r="AV76">
        <v>100</v>
      </c>
      <c r="AW76">
        <v>2106597.9249999998</v>
      </c>
      <c r="AX76">
        <v>7.5000000000000094E-2</v>
      </c>
      <c r="AY76">
        <v>0</v>
      </c>
      <c r="AZ76">
        <v>2106598</v>
      </c>
      <c r="BA76">
        <v>59970</v>
      </c>
      <c r="BB76">
        <v>2166568</v>
      </c>
      <c r="BC76">
        <v>53</v>
      </c>
      <c r="BD76">
        <v>2166621</v>
      </c>
      <c r="BE76">
        <v>2.7679722030418601</v>
      </c>
      <c r="BF76" s="31">
        <v>0.15972222222222199</v>
      </c>
      <c r="BG76" t="s">
        <v>100</v>
      </c>
      <c r="BH76" t="s">
        <v>101</v>
      </c>
    </row>
    <row r="77" spans="1:60" x14ac:dyDescent="0.15">
      <c r="A77">
        <v>2</v>
      </c>
      <c r="B77">
        <v>33</v>
      </c>
      <c r="C77" t="s">
        <v>176</v>
      </c>
      <c r="D77">
        <v>100</v>
      </c>
      <c r="E77">
        <v>3596.9989999999998</v>
      </c>
      <c r="F77">
        <v>1E-3</v>
      </c>
      <c r="G77">
        <v>0</v>
      </c>
      <c r="H77">
        <v>3597</v>
      </c>
      <c r="I77">
        <v>131</v>
      </c>
      <c r="J77">
        <v>3728</v>
      </c>
      <c r="K77">
        <v>0</v>
      </c>
      <c r="L77">
        <v>3728</v>
      </c>
      <c r="M77">
        <v>3.5139484978540798</v>
      </c>
      <c r="N77" s="31">
        <v>0.88819444444444395</v>
      </c>
      <c r="O77">
        <v>100</v>
      </c>
      <c r="P77">
        <v>1013444.983</v>
      </c>
      <c r="Q77">
        <v>1.7000000000000001E-2</v>
      </c>
      <c r="R77">
        <v>0</v>
      </c>
      <c r="S77">
        <v>1013445</v>
      </c>
      <c r="T77">
        <v>27045</v>
      </c>
      <c r="U77">
        <v>1040490</v>
      </c>
      <c r="V77">
        <v>35</v>
      </c>
      <c r="W77">
        <v>1040525</v>
      </c>
      <c r="X77">
        <v>2.5992561197128299</v>
      </c>
      <c r="Y77" s="31">
        <v>0.10347222222222199</v>
      </c>
      <c r="Z77">
        <v>100</v>
      </c>
      <c r="AA77">
        <v>844213.973</v>
      </c>
      <c r="AB77">
        <v>2.7E-2</v>
      </c>
      <c r="AC77">
        <v>0</v>
      </c>
      <c r="AD77">
        <v>844214</v>
      </c>
      <c r="AE77">
        <v>24730</v>
      </c>
      <c r="AF77">
        <v>868944</v>
      </c>
      <c r="AG77">
        <v>15</v>
      </c>
      <c r="AH77">
        <v>868959</v>
      </c>
      <c r="AI77">
        <v>2.8459831703769201</v>
      </c>
      <c r="AJ77" s="31">
        <v>0.15972222222222199</v>
      </c>
      <c r="AK77">
        <v>100</v>
      </c>
      <c r="AL77">
        <v>248938.96900000001</v>
      </c>
      <c r="AM77">
        <v>3.1E-2</v>
      </c>
      <c r="AN77">
        <v>0</v>
      </c>
      <c r="AO77">
        <v>248939</v>
      </c>
      <c r="AP77">
        <v>8195</v>
      </c>
      <c r="AQ77">
        <v>257134</v>
      </c>
      <c r="AR77">
        <v>3</v>
      </c>
      <c r="AS77">
        <v>257137</v>
      </c>
      <c r="AT77">
        <v>3.1870542207564898</v>
      </c>
      <c r="AU77" s="31">
        <v>2.2222222222222199E-2</v>
      </c>
      <c r="AV77">
        <v>100</v>
      </c>
      <c r="AW77">
        <v>2106597.9249999998</v>
      </c>
      <c r="AX77">
        <v>7.5000000000000094E-2</v>
      </c>
      <c r="AY77">
        <v>0</v>
      </c>
      <c r="AZ77">
        <v>2106598</v>
      </c>
      <c r="BA77">
        <v>59970</v>
      </c>
      <c r="BB77">
        <v>2166568</v>
      </c>
      <c r="BC77">
        <v>53</v>
      </c>
      <c r="BD77">
        <v>2166621</v>
      </c>
      <c r="BE77">
        <v>2.7679722030418601</v>
      </c>
      <c r="BF77" s="31">
        <v>0.15972222222222199</v>
      </c>
      <c r="BG77" t="s">
        <v>100</v>
      </c>
      <c r="BH77" t="s">
        <v>101</v>
      </c>
    </row>
    <row r="78" spans="1:60" x14ac:dyDescent="0.15">
      <c r="A78">
        <v>2</v>
      </c>
      <c r="B78">
        <v>34</v>
      </c>
      <c r="C78" t="s">
        <v>177</v>
      </c>
      <c r="D78">
        <v>100</v>
      </c>
      <c r="E78">
        <v>6483.9989999999998</v>
      </c>
      <c r="F78">
        <v>1E-3</v>
      </c>
      <c r="G78">
        <v>0</v>
      </c>
      <c r="H78">
        <v>6484</v>
      </c>
      <c r="I78">
        <v>273</v>
      </c>
      <c r="J78">
        <v>6757</v>
      </c>
      <c r="K78">
        <v>0</v>
      </c>
      <c r="L78">
        <v>6757</v>
      </c>
      <c r="M78">
        <v>4.0402545508361696</v>
      </c>
      <c r="N78" s="31">
        <v>0.93333333333333302</v>
      </c>
      <c r="O78">
        <v>100</v>
      </c>
      <c r="P78">
        <v>1013444.983</v>
      </c>
      <c r="Q78">
        <v>1.7000000000000001E-2</v>
      </c>
      <c r="R78">
        <v>0</v>
      </c>
      <c r="S78">
        <v>1013445</v>
      </c>
      <c r="T78">
        <v>27045</v>
      </c>
      <c r="U78">
        <v>1040490</v>
      </c>
      <c r="V78">
        <v>35</v>
      </c>
      <c r="W78">
        <v>1040525</v>
      </c>
      <c r="X78">
        <v>2.5992561197128299</v>
      </c>
      <c r="Y78" s="31">
        <v>0.10347222222222199</v>
      </c>
      <c r="Z78">
        <v>100</v>
      </c>
      <c r="AA78">
        <v>844213.973</v>
      </c>
      <c r="AB78">
        <v>2.7E-2</v>
      </c>
      <c r="AC78">
        <v>0</v>
      </c>
      <c r="AD78">
        <v>844214</v>
      </c>
      <c r="AE78">
        <v>24730</v>
      </c>
      <c r="AF78">
        <v>868944</v>
      </c>
      <c r="AG78">
        <v>15</v>
      </c>
      <c r="AH78">
        <v>868959</v>
      </c>
      <c r="AI78">
        <v>2.8459831703769201</v>
      </c>
      <c r="AJ78" s="31">
        <v>0.15972222222222199</v>
      </c>
      <c r="AK78">
        <v>100</v>
      </c>
      <c r="AL78">
        <v>248938.96900000001</v>
      </c>
      <c r="AM78">
        <v>3.1E-2</v>
      </c>
      <c r="AN78">
        <v>0</v>
      </c>
      <c r="AO78">
        <v>248939</v>
      </c>
      <c r="AP78">
        <v>8195</v>
      </c>
      <c r="AQ78">
        <v>257134</v>
      </c>
      <c r="AR78">
        <v>3</v>
      </c>
      <c r="AS78">
        <v>257137</v>
      </c>
      <c r="AT78">
        <v>3.1870542207564898</v>
      </c>
      <c r="AU78" s="31">
        <v>2.2222222222222199E-2</v>
      </c>
      <c r="AV78">
        <v>100</v>
      </c>
      <c r="AW78">
        <v>2106597.9249999998</v>
      </c>
      <c r="AX78">
        <v>7.5000000000000094E-2</v>
      </c>
      <c r="AY78">
        <v>0</v>
      </c>
      <c r="AZ78">
        <v>2106598</v>
      </c>
      <c r="BA78">
        <v>59970</v>
      </c>
      <c r="BB78">
        <v>2166568</v>
      </c>
      <c r="BC78">
        <v>53</v>
      </c>
      <c r="BD78">
        <v>2166621</v>
      </c>
      <c r="BE78">
        <v>2.7679722030418601</v>
      </c>
      <c r="BF78" s="31">
        <v>0.15972222222222199</v>
      </c>
      <c r="BG78" t="s">
        <v>100</v>
      </c>
      <c r="BH78" t="s">
        <v>101</v>
      </c>
    </row>
    <row r="79" spans="1:60" x14ac:dyDescent="0.15">
      <c r="A79">
        <v>2</v>
      </c>
      <c r="B79">
        <v>35</v>
      </c>
      <c r="C79" t="s">
        <v>178</v>
      </c>
      <c r="D79">
        <v>100</v>
      </c>
      <c r="E79">
        <v>2490.9989999999998</v>
      </c>
      <c r="F79">
        <v>1E-3</v>
      </c>
      <c r="G79">
        <v>0</v>
      </c>
      <c r="H79">
        <v>2491</v>
      </c>
      <c r="I79">
        <v>124</v>
      </c>
      <c r="J79">
        <v>2615</v>
      </c>
      <c r="K79">
        <v>0</v>
      </c>
      <c r="L79">
        <v>2615</v>
      </c>
      <c r="M79">
        <v>4.7418738049713198</v>
      </c>
      <c r="N79" s="31">
        <v>0.93888888888888899</v>
      </c>
      <c r="O79">
        <v>100</v>
      </c>
      <c r="P79">
        <v>1013444.983</v>
      </c>
      <c r="Q79">
        <v>1.7000000000000001E-2</v>
      </c>
      <c r="R79">
        <v>0</v>
      </c>
      <c r="S79">
        <v>1013445</v>
      </c>
      <c r="T79">
        <v>27045</v>
      </c>
      <c r="U79">
        <v>1040490</v>
      </c>
      <c r="V79">
        <v>35</v>
      </c>
      <c r="W79">
        <v>1040525</v>
      </c>
      <c r="X79">
        <v>2.5992561197128299</v>
      </c>
      <c r="Y79" s="31">
        <v>0.10347222222222199</v>
      </c>
      <c r="Z79">
        <v>100</v>
      </c>
      <c r="AA79">
        <v>844213.973</v>
      </c>
      <c r="AB79">
        <v>2.7E-2</v>
      </c>
      <c r="AC79">
        <v>0</v>
      </c>
      <c r="AD79">
        <v>844214</v>
      </c>
      <c r="AE79">
        <v>24730</v>
      </c>
      <c r="AF79">
        <v>868944</v>
      </c>
      <c r="AG79">
        <v>15</v>
      </c>
      <c r="AH79">
        <v>868959</v>
      </c>
      <c r="AI79">
        <v>2.8459831703769201</v>
      </c>
      <c r="AJ79" s="31">
        <v>0.15972222222222199</v>
      </c>
      <c r="AK79">
        <v>100</v>
      </c>
      <c r="AL79">
        <v>248938.96900000001</v>
      </c>
      <c r="AM79">
        <v>3.1E-2</v>
      </c>
      <c r="AN79">
        <v>0</v>
      </c>
      <c r="AO79">
        <v>248939</v>
      </c>
      <c r="AP79">
        <v>8195</v>
      </c>
      <c r="AQ79">
        <v>257134</v>
      </c>
      <c r="AR79">
        <v>3</v>
      </c>
      <c r="AS79">
        <v>257137</v>
      </c>
      <c r="AT79">
        <v>3.1870542207564898</v>
      </c>
      <c r="AU79" s="31">
        <v>2.2222222222222199E-2</v>
      </c>
      <c r="AV79">
        <v>100</v>
      </c>
      <c r="AW79">
        <v>2106597.9249999998</v>
      </c>
      <c r="AX79">
        <v>7.5000000000000094E-2</v>
      </c>
      <c r="AY79">
        <v>0</v>
      </c>
      <c r="AZ79">
        <v>2106598</v>
      </c>
      <c r="BA79">
        <v>59970</v>
      </c>
      <c r="BB79">
        <v>2166568</v>
      </c>
      <c r="BC79">
        <v>53</v>
      </c>
      <c r="BD79">
        <v>2166621</v>
      </c>
      <c r="BE79">
        <v>2.7679722030418601</v>
      </c>
      <c r="BF79" s="31">
        <v>0.15972222222222199</v>
      </c>
      <c r="BG79" t="s">
        <v>100</v>
      </c>
      <c r="BH79" t="s">
        <v>101</v>
      </c>
    </row>
    <row r="80" spans="1:60" x14ac:dyDescent="0.15">
      <c r="A80">
        <v>2</v>
      </c>
      <c r="B80">
        <v>36</v>
      </c>
      <c r="C80" t="s">
        <v>179</v>
      </c>
      <c r="D80">
        <v>100</v>
      </c>
      <c r="E80">
        <v>1428.999</v>
      </c>
      <c r="F80">
        <v>1E-3</v>
      </c>
      <c r="G80">
        <v>0</v>
      </c>
      <c r="H80">
        <v>1429</v>
      </c>
      <c r="I80">
        <v>66</v>
      </c>
      <c r="J80">
        <v>1495</v>
      </c>
      <c r="K80">
        <v>0</v>
      </c>
      <c r="L80">
        <v>1495</v>
      </c>
      <c r="M80">
        <v>4.4147157190635404</v>
      </c>
      <c r="N80" s="31">
        <v>0.92916666666666703</v>
      </c>
      <c r="O80">
        <v>100</v>
      </c>
      <c r="P80">
        <v>1013444.983</v>
      </c>
      <c r="Q80">
        <v>1.7000000000000001E-2</v>
      </c>
      <c r="R80">
        <v>0</v>
      </c>
      <c r="S80">
        <v>1013445</v>
      </c>
      <c r="T80">
        <v>27045</v>
      </c>
      <c r="U80">
        <v>1040490</v>
      </c>
      <c r="V80">
        <v>35</v>
      </c>
      <c r="W80">
        <v>1040525</v>
      </c>
      <c r="X80">
        <v>2.5992561197128299</v>
      </c>
      <c r="Y80" s="31">
        <v>0.10347222222222199</v>
      </c>
      <c r="Z80">
        <v>100</v>
      </c>
      <c r="AA80">
        <v>844213.973</v>
      </c>
      <c r="AB80">
        <v>2.7E-2</v>
      </c>
      <c r="AC80">
        <v>0</v>
      </c>
      <c r="AD80">
        <v>844214</v>
      </c>
      <c r="AE80">
        <v>24730</v>
      </c>
      <c r="AF80">
        <v>868944</v>
      </c>
      <c r="AG80">
        <v>15</v>
      </c>
      <c r="AH80">
        <v>868959</v>
      </c>
      <c r="AI80">
        <v>2.8459831703769201</v>
      </c>
      <c r="AJ80" s="31">
        <v>0.15972222222222199</v>
      </c>
      <c r="AK80">
        <v>100</v>
      </c>
      <c r="AL80">
        <v>248938.96900000001</v>
      </c>
      <c r="AM80">
        <v>3.1E-2</v>
      </c>
      <c r="AN80">
        <v>0</v>
      </c>
      <c r="AO80">
        <v>248939</v>
      </c>
      <c r="AP80">
        <v>8195</v>
      </c>
      <c r="AQ80">
        <v>257134</v>
      </c>
      <c r="AR80">
        <v>3</v>
      </c>
      <c r="AS80">
        <v>257137</v>
      </c>
      <c r="AT80">
        <v>3.1870542207564898</v>
      </c>
      <c r="AU80" s="31">
        <v>2.2222222222222199E-2</v>
      </c>
      <c r="AV80">
        <v>100</v>
      </c>
      <c r="AW80">
        <v>2106597.9249999998</v>
      </c>
      <c r="AX80">
        <v>7.5000000000000094E-2</v>
      </c>
      <c r="AY80">
        <v>0</v>
      </c>
      <c r="AZ80">
        <v>2106598</v>
      </c>
      <c r="BA80">
        <v>59970</v>
      </c>
      <c r="BB80">
        <v>2166568</v>
      </c>
      <c r="BC80">
        <v>53</v>
      </c>
      <c r="BD80">
        <v>2166621</v>
      </c>
      <c r="BE80">
        <v>2.7679722030418601</v>
      </c>
      <c r="BF80" s="31">
        <v>0.15972222222222199</v>
      </c>
      <c r="BG80" t="s">
        <v>100</v>
      </c>
      <c r="BH80" t="s">
        <v>101</v>
      </c>
    </row>
    <row r="81" spans="1:60" x14ac:dyDescent="0.15">
      <c r="A81">
        <v>2</v>
      </c>
      <c r="B81">
        <v>37</v>
      </c>
      <c r="C81" t="s">
        <v>180</v>
      </c>
      <c r="D81">
        <v>100</v>
      </c>
      <c r="E81">
        <v>8843.9989999999998</v>
      </c>
      <c r="F81">
        <v>1E-3</v>
      </c>
      <c r="G81">
        <v>0</v>
      </c>
      <c r="H81">
        <v>8844</v>
      </c>
      <c r="I81">
        <v>474</v>
      </c>
      <c r="J81">
        <v>9318</v>
      </c>
      <c r="K81">
        <v>0</v>
      </c>
      <c r="L81">
        <v>9318</v>
      </c>
      <c r="M81">
        <v>5.0869285254346401</v>
      </c>
      <c r="N81" s="31">
        <v>0.90763888888888899</v>
      </c>
      <c r="O81">
        <v>100</v>
      </c>
      <c r="P81">
        <v>1013444.983</v>
      </c>
      <c r="Q81">
        <v>1.7000000000000001E-2</v>
      </c>
      <c r="R81">
        <v>0</v>
      </c>
      <c r="S81">
        <v>1013445</v>
      </c>
      <c r="T81">
        <v>27045</v>
      </c>
      <c r="U81">
        <v>1040490</v>
      </c>
      <c r="V81">
        <v>35</v>
      </c>
      <c r="W81">
        <v>1040525</v>
      </c>
      <c r="X81">
        <v>2.5992561197128299</v>
      </c>
      <c r="Y81" s="31">
        <v>0.10347222222222199</v>
      </c>
      <c r="Z81">
        <v>100</v>
      </c>
      <c r="AA81">
        <v>844213.973</v>
      </c>
      <c r="AB81">
        <v>2.7E-2</v>
      </c>
      <c r="AC81">
        <v>0</v>
      </c>
      <c r="AD81">
        <v>844214</v>
      </c>
      <c r="AE81">
        <v>24730</v>
      </c>
      <c r="AF81">
        <v>868944</v>
      </c>
      <c r="AG81">
        <v>15</v>
      </c>
      <c r="AH81">
        <v>868959</v>
      </c>
      <c r="AI81">
        <v>2.8459831703769201</v>
      </c>
      <c r="AJ81" s="31">
        <v>0.15972222222222199</v>
      </c>
      <c r="AK81">
        <v>100</v>
      </c>
      <c r="AL81">
        <v>248938.96900000001</v>
      </c>
      <c r="AM81">
        <v>3.1E-2</v>
      </c>
      <c r="AN81">
        <v>0</v>
      </c>
      <c r="AO81">
        <v>248939</v>
      </c>
      <c r="AP81">
        <v>8195</v>
      </c>
      <c r="AQ81">
        <v>257134</v>
      </c>
      <c r="AR81">
        <v>3</v>
      </c>
      <c r="AS81">
        <v>257137</v>
      </c>
      <c r="AT81">
        <v>3.1870542207564898</v>
      </c>
      <c r="AU81" s="31">
        <v>2.2222222222222199E-2</v>
      </c>
      <c r="AV81">
        <v>100</v>
      </c>
      <c r="AW81">
        <v>2106597.9249999998</v>
      </c>
      <c r="AX81">
        <v>7.5000000000000094E-2</v>
      </c>
      <c r="AY81">
        <v>0</v>
      </c>
      <c r="AZ81">
        <v>2106598</v>
      </c>
      <c r="BA81">
        <v>59970</v>
      </c>
      <c r="BB81">
        <v>2166568</v>
      </c>
      <c r="BC81">
        <v>53</v>
      </c>
      <c r="BD81">
        <v>2166621</v>
      </c>
      <c r="BE81">
        <v>2.7679722030418601</v>
      </c>
      <c r="BF81" s="31">
        <v>0.15972222222222199</v>
      </c>
      <c r="BG81" t="s">
        <v>100</v>
      </c>
      <c r="BH81" t="s">
        <v>101</v>
      </c>
    </row>
    <row r="82" spans="1:60" x14ac:dyDescent="0.15">
      <c r="A82">
        <v>2</v>
      </c>
      <c r="B82">
        <v>38</v>
      </c>
      <c r="C82" t="s">
        <v>181</v>
      </c>
      <c r="D82">
        <v>100</v>
      </c>
      <c r="E82">
        <v>31828.992999999999</v>
      </c>
      <c r="F82">
        <v>7.0000000000000001E-3</v>
      </c>
      <c r="G82">
        <v>0</v>
      </c>
      <c r="H82">
        <v>31829</v>
      </c>
      <c r="I82">
        <v>1428</v>
      </c>
      <c r="J82">
        <v>33257</v>
      </c>
      <c r="K82">
        <v>1</v>
      </c>
      <c r="L82">
        <v>33258</v>
      </c>
      <c r="M82">
        <v>4.29383287728899</v>
      </c>
      <c r="N82" s="31">
        <v>0.95138888888888895</v>
      </c>
      <c r="O82">
        <v>100</v>
      </c>
      <c r="P82">
        <v>1013444.983</v>
      </c>
      <c r="Q82">
        <v>1.7000000000000001E-2</v>
      </c>
      <c r="R82">
        <v>0</v>
      </c>
      <c r="S82">
        <v>1013445</v>
      </c>
      <c r="T82">
        <v>27045</v>
      </c>
      <c r="U82">
        <v>1040490</v>
      </c>
      <c r="V82">
        <v>35</v>
      </c>
      <c r="W82">
        <v>1040525</v>
      </c>
      <c r="X82">
        <v>2.5992561197128299</v>
      </c>
      <c r="Y82" s="31">
        <v>0.10347222222222199</v>
      </c>
      <c r="Z82">
        <v>100</v>
      </c>
      <c r="AA82">
        <v>844213.973</v>
      </c>
      <c r="AB82">
        <v>2.7E-2</v>
      </c>
      <c r="AC82">
        <v>0</v>
      </c>
      <c r="AD82">
        <v>844214</v>
      </c>
      <c r="AE82">
        <v>24730</v>
      </c>
      <c r="AF82">
        <v>868944</v>
      </c>
      <c r="AG82">
        <v>15</v>
      </c>
      <c r="AH82">
        <v>868959</v>
      </c>
      <c r="AI82">
        <v>2.8459831703769201</v>
      </c>
      <c r="AJ82" s="31">
        <v>0.15972222222222199</v>
      </c>
      <c r="AK82">
        <v>100</v>
      </c>
      <c r="AL82">
        <v>248938.96900000001</v>
      </c>
      <c r="AM82">
        <v>3.1E-2</v>
      </c>
      <c r="AN82">
        <v>0</v>
      </c>
      <c r="AO82">
        <v>248939</v>
      </c>
      <c r="AP82">
        <v>8195</v>
      </c>
      <c r="AQ82">
        <v>257134</v>
      </c>
      <c r="AR82">
        <v>3</v>
      </c>
      <c r="AS82">
        <v>257137</v>
      </c>
      <c r="AT82">
        <v>3.1870542207564898</v>
      </c>
      <c r="AU82" s="31">
        <v>2.2222222222222199E-2</v>
      </c>
      <c r="AV82">
        <v>100</v>
      </c>
      <c r="AW82">
        <v>2106597.9249999998</v>
      </c>
      <c r="AX82">
        <v>7.5000000000000094E-2</v>
      </c>
      <c r="AY82">
        <v>0</v>
      </c>
      <c r="AZ82">
        <v>2106598</v>
      </c>
      <c r="BA82">
        <v>59970</v>
      </c>
      <c r="BB82">
        <v>2166568</v>
      </c>
      <c r="BC82">
        <v>53</v>
      </c>
      <c r="BD82">
        <v>2166621</v>
      </c>
      <c r="BE82">
        <v>2.7679722030418601</v>
      </c>
      <c r="BF82" s="31">
        <v>0.15972222222222199</v>
      </c>
      <c r="BG82" t="s">
        <v>100</v>
      </c>
      <c r="BH82" t="s">
        <v>101</v>
      </c>
    </row>
    <row r="83" spans="1:60" x14ac:dyDescent="0.15">
      <c r="A83">
        <v>2</v>
      </c>
      <c r="B83">
        <v>39</v>
      </c>
      <c r="C83" t="s">
        <v>182</v>
      </c>
      <c r="D83">
        <v>100</v>
      </c>
      <c r="E83">
        <v>13777.999</v>
      </c>
      <c r="F83">
        <v>1E-3</v>
      </c>
      <c r="G83">
        <v>0</v>
      </c>
      <c r="H83">
        <v>13778</v>
      </c>
      <c r="I83">
        <v>469</v>
      </c>
      <c r="J83">
        <v>14247</v>
      </c>
      <c r="K83">
        <v>0</v>
      </c>
      <c r="L83">
        <v>14247</v>
      </c>
      <c r="M83">
        <v>3.2919211061978002</v>
      </c>
      <c r="N83" s="31">
        <v>0.99027777777777803</v>
      </c>
      <c r="O83">
        <v>100</v>
      </c>
      <c r="P83">
        <v>1013444.983</v>
      </c>
      <c r="Q83">
        <v>1.7000000000000001E-2</v>
      </c>
      <c r="R83">
        <v>0</v>
      </c>
      <c r="S83">
        <v>1013445</v>
      </c>
      <c r="T83">
        <v>27045</v>
      </c>
      <c r="U83">
        <v>1040490</v>
      </c>
      <c r="V83">
        <v>35</v>
      </c>
      <c r="W83">
        <v>1040525</v>
      </c>
      <c r="X83">
        <v>2.5992561197128299</v>
      </c>
      <c r="Y83" s="31">
        <v>0.10347222222222199</v>
      </c>
      <c r="Z83">
        <v>100</v>
      </c>
      <c r="AA83">
        <v>844213.973</v>
      </c>
      <c r="AB83">
        <v>2.7E-2</v>
      </c>
      <c r="AC83">
        <v>0</v>
      </c>
      <c r="AD83">
        <v>844214</v>
      </c>
      <c r="AE83">
        <v>24730</v>
      </c>
      <c r="AF83">
        <v>868944</v>
      </c>
      <c r="AG83">
        <v>15</v>
      </c>
      <c r="AH83">
        <v>868959</v>
      </c>
      <c r="AI83">
        <v>2.8459831703769201</v>
      </c>
      <c r="AJ83" s="31">
        <v>0.15972222222222199</v>
      </c>
      <c r="AK83">
        <v>100</v>
      </c>
      <c r="AL83">
        <v>248938.96900000001</v>
      </c>
      <c r="AM83">
        <v>3.1E-2</v>
      </c>
      <c r="AN83">
        <v>0</v>
      </c>
      <c r="AO83">
        <v>248939</v>
      </c>
      <c r="AP83">
        <v>8195</v>
      </c>
      <c r="AQ83">
        <v>257134</v>
      </c>
      <c r="AR83">
        <v>3</v>
      </c>
      <c r="AS83">
        <v>257137</v>
      </c>
      <c r="AT83">
        <v>3.1870542207564898</v>
      </c>
      <c r="AU83" s="31">
        <v>2.2222222222222199E-2</v>
      </c>
      <c r="AV83">
        <v>100</v>
      </c>
      <c r="AW83">
        <v>2106597.9249999998</v>
      </c>
      <c r="AX83">
        <v>7.5000000000000094E-2</v>
      </c>
      <c r="AY83">
        <v>0</v>
      </c>
      <c r="AZ83">
        <v>2106598</v>
      </c>
      <c r="BA83">
        <v>59970</v>
      </c>
      <c r="BB83">
        <v>2166568</v>
      </c>
      <c r="BC83">
        <v>53</v>
      </c>
      <c r="BD83">
        <v>2166621</v>
      </c>
      <c r="BE83">
        <v>2.7679722030418601</v>
      </c>
      <c r="BF83" s="31">
        <v>0.15972222222222199</v>
      </c>
      <c r="BG83" t="s">
        <v>100</v>
      </c>
      <c r="BH83" t="s">
        <v>101</v>
      </c>
    </row>
    <row r="84" spans="1:60" x14ac:dyDescent="0.15">
      <c r="A84">
        <v>2</v>
      </c>
      <c r="B84">
        <v>40</v>
      </c>
      <c r="C84" t="s">
        <v>183</v>
      </c>
      <c r="D84">
        <v>100</v>
      </c>
      <c r="E84">
        <v>8640.9989999999998</v>
      </c>
      <c r="F84">
        <v>1E-3</v>
      </c>
      <c r="G84">
        <v>0</v>
      </c>
      <c r="H84">
        <v>8641</v>
      </c>
      <c r="I84">
        <v>276</v>
      </c>
      <c r="J84">
        <v>8917</v>
      </c>
      <c r="K84">
        <v>0</v>
      </c>
      <c r="L84">
        <v>8917</v>
      </c>
      <c r="M84">
        <v>3.0952113939665802</v>
      </c>
      <c r="N84" s="31">
        <v>0.94444444444444398</v>
      </c>
      <c r="O84">
        <v>100</v>
      </c>
      <c r="P84">
        <v>1013444.983</v>
      </c>
      <c r="Q84">
        <v>1.7000000000000001E-2</v>
      </c>
      <c r="R84">
        <v>0</v>
      </c>
      <c r="S84">
        <v>1013445</v>
      </c>
      <c r="T84">
        <v>27045</v>
      </c>
      <c r="U84">
        <v>1040490</v>
      </c>
      <c r="V84">
        <v>35</v>
      </c>
      <c r="W84">
        <v>1040525</v>
      </c>
      <c r="X84">
        <v>2.5992561197128299</v>
      </c>
      <c r="Y84" s="31">
        <v>0.10347222222222199</v>
      </c>
      <c r="Z84">
        <v>100</v>
      </c>
      <c r="AA84">
        <v>844213.973</v>
      </c>
      <c r="AB84">
        <v>2.7E-2</v>
      </c>
      <c r="AC84">
        <v>0</v>
      </c>
      <c r="AD84">
        <v>844214</v>
      </c>
      <c r="AE84">
        <v>24730</v>
      </c>
      <c r="AF84">
        <v>868944</v>
      </c>
      <c r="AG84">
        <v>15</v>
      </c>
      <c r="AH84">
        <v>868959</v>
      </c>
      <c r="AI84">
        <v>2.8459831703769201</v>
      </c>
      <c r="AJ84" s="31">
        <v>0.15972222222222199</v>
      </c>
      <c r="AK84">
        <v>100</v>
      </c>
      <c r="AL84">
        <v>248938.96900000001</v>
      </c>
      <c r="AM84">
        <v>3.1E-2</v>
      </c>
      <c r="AN84">
        <v>0</v>
      </c>
      <c r="AO84">
        <v>248939</v>
      </c>
      <c r="AP84">
        <v>8195</v>
      </c>
      <c r="AQ84">
        <v>257134</v>
      </c>
      <c r="AR84">
        <v>3</v>
      </c>
      <c r="AS84">
        <v>257137</v>
      </c>
      <c r="AT84">
        <v>3.1870542207564898</v>
      </c>
      <c r="AU84" s="31">
        <v>2.2222222222222199E-2</v>
      </c>
      <c r="AV84">
        <v>100</v>
      </c>
      <c r="AW84">
        <v>2106597.9249999998</v>
      </c>
      <c r="AX84">
        <v>7.5000000000000094E-2</v>
      </c>
      <c r="AY84">
        <v>0</v>
      </c>
      <c r="AZ84">
        <v>2106598</v>
      </c>
      <c r="BA84">
        <v>59970</v>
      </c>
      <c r="BB84">
        <v>2166568</v>
      </c>
      <c r="BC84">
        <v>53</v>
      </c>
      <c r="BD84">
        <v>2166621</v>
      </c>
      <c r="BE84">
        <v>2.7679722030418601</v>
      </c>
      <c r="BF84" s="31">
        <v>0.15972222222222199</v>
      </c>
      <c r="BG84" t="s">
        <v>100</v>
      </c>
      <c r="BH84" t="s">
        <v>101</v>
      </c>
    </row>
    <row r="85" spans="1:60" x14ac:dyDescent="0.15">
      <c r="A85">
        <v>2</v>
      </c>
      <c r="B85">
        <v>41</v>
      </c>
      <c r="C85" t="s">
        <v>184</v>
      </c>
      <c r="D85">
        <v>100</v>
      </c>
      <c r="E85">
        <v>22418.998</v>
      </c>
      <c r="F85">
        <v>2E-3</v>
      </c>
      <c r="G85">
        <v>0</v>
      </c>
      <c r="H85">
        <v>22419</v>
      </c>
      <c r="I85">
        <v>745</v>
      </c>
      <c r="J85">
        <v>23164</v>
      </c>
      <c r="K85">
        <v>0</v>
      </c>
      <c r="L85">
        <v>23164</v>
      </c>
      <c r="M85">
        <v>3.21619754791918</v>
      </c>
      <c r="N85" s="31">
        <v>0.99027777777777803</v>
      </c>
      <c r="O85">
        <v>100</v>
      </c>
      <c r="P85">
        <v>1013444.983</v>
      </c>
      <c r="Q85">
        <v>1.7000000000000001E-2</v>
      </c>
      <c r="R85">
        <v>0</v>
      </c>
      <c r="S85">
        <v>1013445</v>
      </c>
      <c r="T85">
        <v>27045</v>
      </c>
      <c r="U85">
        <v>1040490</v>
      </c>
      <c r="V85">
        <v>35</v>
      </c>
      <c r="W85">
        <v>1040525</v>
      </c>
      <c r="X85">
        <v>2.5992561197128299</v>
      </c>
      <c r="Y85" s="31">
        <v>0.10347222222222199</v>
      </c>
      <c r="Z85">
        <v>100</v>
      </c>
      <c r="AA85">
        <v>844213.973</v>
      </c>
      <c r="AB85">
        <v>2.7E-2</v>
      </c>
      <c r="AC85">
        <v>0</v>
      </c>
      <c r="AD85">
        <v>844214</v>
      </c>
      <c r="AE85">
        <v>24730</v>
      </c>
      <c r="AF85">
        <v>868944</v>
      </c>
      <c r="AG85">
        <v>15</v>
      </c>
      <c r="AH85">
        <v>868959</v>
      </c>
      <c r="AI85">
        <v>2.8459831703769201</v>
      </c>
      <c r="AJ85" s="31">
        <v>0.15972222222222199</v>
      </c>
      <c r="AK85">
        <v>100</v>
      </c>
      <c r="AL85">
        <v>248938.96900000001</v>
      </c>
      <c r="AM85">
        <v>3.1E-2</v>
      </c>
      <c r="AN85">
        <v>0</v>
      </c>
      <c r="AO85">
        <v>248939</v>
      </c>
      <c r="AP85">
        <v>8195</v>
      </c>
      <c r="AQ85">
        <v>257134</v>
      </c>
      <c r="AR85">
        <v>3</v>
      </c>
      <c r="AS85">
        <v>257137</v>
      </c>
      <c r="AT85">
        <v>3.1870542207564898</v>
      </c>
      <c r="AU85" s="31">
        <v>2.2222222222222199E-2</v>
      </c>
      <c r="AV85">
        <v>100</v>
      </c>
      <c r="AW85">
        <v>2106597.9249999998</v>
      </c>
      <c r="AX85">
        <v>7.5000000000000094E-2</v>
      </c>
      <c r="AY85">
        <v>0</v>
      </c>
      <c r="AZ85">
        <v>2106598</v>
      </c>
      <c r="BA85">
        <v>59970</v>
      </c>
      <c r="BB85">
        <v>2166568</v>
      </c>
      <c r="BC85">
        <v>53</v>
      </c>
      <c r="BD85">
        <v>2166621</v>
      </c>
      <c r="BE85">
        <v>2.7679722030418601</v>
      </c>
      <c r="BF85" s="31">
        <v>0.15972222222222199</v>
      </c>
      <c r="BG85" t="s">
        <v>100</v>
      </c>
      <c r="BH85" t="s">
        <v>101</v>
      </c>
    </row>
    <row r="86" spans="1:60" x14ac:dyDescent="0.15">
      <c r="A86">
        <v>2</v>
      </c>
      <c r="B86">
        <v>42</v>
      </c>
      <c r="C86" t="s">
        <v>185</v>
      </c>
      <c r="D86">
        <v>100</v>
      </c>
      <c r="E86">
        <v>2832.9989999999998</v>
      </c>
      <c r="F86">
        <v>1E-3</v>
      </c>
      <c r="G86">
        <v>0</v>
      </c>
      <c r="H86">
        <v>2833</v>
      </c>
      <c r="I86">
        <v>104</v>
      </c>
      <c r="J86">
        <v>2937</v>
      </c>
      <c r="K86">
        <v>0</v>
      </c>
      <c r="L86">
        <v>2937</v>
      </c>
      <c r="M86">
        <v>3.5410282601293801</v>
      </c>
      <c r="N86" s="31">
        <v>0.95625000000000004</v>
      </c>
      <c r="O86">
        <v>100</v>
      </c>
      <c r="P86">
        <v>1013444.983</v>
      </c>
      <c r="Q86">
        <v>1.7000000000000001E-2</v>
      </c>
      <c r="R86">
        <v>0</v>
      </c>
      <c r="S86">
        <v>1013445</v>
      </c>
      <c r="T86">
        <v>27045</v>
      </c>
      <c r="U86">
        <v>1040490</v>
      </c>
      <c r="V86">
        <v>35</v>
      </c>
      <c r="W86">
        <v>1040525</v>
      </c>
      <c r="X86">
        <v>2.5992561197128299</v>
      </c>
      <c r="Y86" s="31">
        <v>0.10347222222222199</v>
      </c>
      <c r="Z86">
        <v>100</v>
      </c>
      <c r="AA86">
        <v>844213.973</v>
      </c>
      <c r="AB86">
        <v>2.7E-2</v>
      </c>
      <c r="AC86">
        <v>0</v>
      </c>
      <c r="AD86">
        <v>844214</v>
      </c>
      <c r="AE86">
        <v>24730</v>
      </c>
      <c r="AF86">
        <v>868944</v>
      </c>
      <c r="AG86">
        <v>15</v>
      </c>
      <c r="AH86">
        <v>868959</v>
      </c>
      <c r="AI86">
        <v>2.8459831703769201</v>
      </c>
      <c r="AJ86" s="31">
        <v>0.15972222222222199</v>
      </c>
      <c r="AK86">
        <v>100</v>
      </c>
      <c r="AL86">
        <v>248938.96900000001</v>
      </c>
      <c r="AM86">
        <v>3.1E-2</v>
      </c>
      <c r="AN86">
        <v>0</v>
      </c>
      <c r="AO86">
        <v>248939</v>
      </c>
      <c r="AP86">
        <v>8195</v>
      </c>
      <c r="AQ86">
        <v>257134</v>
      </c>
      <c r="AR86">
        <v>3</v>
      </c>
      <c r="AS86">
        <v>257137</v>
      </c>
      <c r="AT86">
        <v>3.1870542207564898</v>
      </c>
      <c r="AU86" s="31">
        <v>2.2222222222222199E-2</v>
      </c>
      <c r="AV86">
        <v>100</v>
      </c>
      <c r="AW86">
        <v>2106597.9249999998</v>
      </c>
      <c r="AX86">
        <v>7.5000000000000094E-2</v>
      </c>
      <c r="AY86">
        <v>0</v>
      </c>
      <c r="AZ86">
        <v>2106598</v>
      </c>
      <c r="BA86">
        <v>59970</v>
      </c>
      <c r="BB86">
        <v>2166568</v>
      </c>
      <c r="BC86">
        <v>53</v>
      </c>
      <c r="BD86">
        <v>2166621</v>
      </c>
      <c r="BE86">
        <v>2.7679722030418601</v>
      </c>
      <c r="BF86" s="31">
        <v>0.15972222222222199</v>
      </c>
      <c r="BG86" t="s">
        <v>100</v>
      </c>
      <c r="BH86" t="s">
        <v>101</v>
      </c>
    </row>
    <row r="87" spans="1:60" x14ac:dyDescent="0.15">
      <c r="A87">
        <v>2</v>
      </c>
      <c r="B87">
        <v>43</v>
      </c>
      <c r="C87" t="s">
        <v>186</v>
      </c>
      <c r="D87">
        <v>100</v>
      </c>
      <c r="E87">
        <v>3679.9989999999998</v>
      </c>
      <c r="F87">
        <v>1E-3</v>
      </c>
      <c r="G87">
        <v>0</v>
      </c>
      <c r="H87">
        <v>3680</v>
      </c>
      <c r="I87">
        <v>121</v>
      </c>
      <c r="J87">
        <v>3801</v>
      </c>
      <c r="K87">
        <v>0</v>
      </c>
      <c r="L87">
        <v>3801</v>
      </c>
      <c r="M87">
        <v>3.1833727966324701</v>
      </c>
      <c r="N87" s="31">
        <v>0.92777777777777803</v>
      </c>
      <c r="O87">
        <v>100</v>
      </c>
      <c r="P87">
        <v>1013444.983</v>
      </c>
      <c r="Q87">
        <v>1.7000000000000001E-2</v>
      </c>
      <c r="R87">
        <v>0</v>
      </c>
      <c r="S87">
        <v>1013445</v>
      </c>
      <c r="T87">
        <v>27045</v>
      </c>
      <c r="U87">
        <v>1040490</v>
      </c>
      <c r="V87">
        <v>35</v>
      </c>
      <c r="W87">
        <v>1040525</v>
      </c>
      <c r="X87">
        <v>2.5992561197128299</v>
      </c>
      <c r="Y87" s="31">
        <v>0.10347222222222199</v>
      </c>
      <c r="Z87">
        <v>100</v>
      </c>
      <c r="AA87">
        <v>844213.973</v>
      </c>
      <c r="AB87">
        <v>2.7E-2</v>
      </c>
      <c r="AC87">
        <v>0</v>
      </c>
      <c r="AD87">
        <v>844214</v>
      </c>
      <c r="AE87">
        <v>24730</v>
      </c>
      <c r="AF87">
        <v>868944</v>
      </c>
      <c r="AG87">
        <v>15</v>
      </c>
      <c r="AH87">
        <v>868959</v>
      </c>
      <c r="AI87">
        <v>2.8459831703769201</v>
      </c>
      <c r="AJ87" s="31">
        <v>0.15972222222222199</v>
      </c>
      <c r="AK87">
        <v>100</v>
      </c>
      <c r="AL87">
        <v>248938.96900000001</v>
      </c>
      <c r="AM87">
        <v>3.1E-2</v>
      </c>
      <c r="AN87">
        <v>0</v>
      </c>
      <c r="AO87">
        <v>248939</v>
      </c>
      <c r="AP87">
        <v>8195</v>
      </c>
      <c r="AQ87">
        <v>257134</v>
      </c>
      <c r="AR87">
        <v>3</v>
      </c>
      <c r="AS87">
        <v>257137</v>
      </c>
      <c r="AT87">
        <v>3.1870542207564898</v>
      </c>
      <c r="AU87" s="31">
        <v>2.2222222222222199E-2</v>
      </c>
      <c r="AV87">
        <v>100</v>
      </c>
      <c r="AW87">
        <v>2106597.9249999998</v>
      </c>
      <c r="AX87">
        <v>7.5000000000000094E-2</v>
      </c>
      <c r="AY87">
        <v>0</v>
      </c>
      <c r="AZ87">
        <v>2106598</v>
      </c>
      <c r="BA87">
        <v>59970</v>
      </c>
      <c r="BB87">
        <v>2166568</v>
      </c>
      <c r="BC87">
        <v>53</v>
      </c>
      <c r="BD87">
        <v>2166621</v>
      </c>
      <c r="BE87">
        <v>2.7679722030418601</v>
      </c>
      <c r="BF87" s="31">
        <v>0.15972222222222199</v>
      </c>
      <c r="BG87" t="s">
        <v>100</v>
      </c>
      <c r="BH87" t="s">
        <v>101</v>
      </c>
    </row>
    <row r="88" spans="1:60" x14ac:dyDescent="0.15">
      <c r="A88">
        <v>3</v>
      </c>
      <c r="B88">
        <v>1</v>
      </c>
      <c r="C88" t="s">
        <v>187</v>
      </c>
      <c r="D88">
        <v>100</v>
      </c>
      <c r="E88">
        <v>8079.9989999999998</v>
      </c>
      <c r="F88">
        <v>1E-3</v>
      </c>
      <c r="G88">
        <v>0</v>
      </c>
      <c r="H88">
        <v>8080</v>
      </c>
      <c r="I88">
        <v>342</v>
      </c>
      <c r="J88">
        <v>8422</v>
      </c>
      <c r="K88">
        <v>0</v>
      </c>
      <c r="L88">
        <v>8422</v>
      </c>
      <c r="M88">
        <v>4.0607931607694097</v>
      </c>
      <c r="N88" s="31">
        <v>0.93472222222222201</v>
      </c>
      <c r="O88">
        <v>100</v>
      </c>
      <c r="P88">
        <v>1013444.983</v>
      </c>
      <c r="Q88">
        <v>1.7000000000000001E-2</v>
      </c>
      <c r="R88">
        <v>0</v>
      </c>
      <c r="S88">
        <v>1013445</v>
      </c>
      <c r="T88">
        <v>27045</v>
      </c>
      <c r="U88">
        <v>1040490</v>
      </c>
      <c r="V88">
        <v>35</v>
      </c>
      <c r="W88">
        <v>1040525</v>
      </c>
      <c r="X88">
        <v>2.5992561197128299</v>
      </c>
      <c r="Y88" s="31">
        <v>0.10347222222222199</v>
      </c>
      <c r="Z88">
        <v>100</v>
      </c>
      <c r="AA88">
        <v>844213.973</v>
      </c>
      <c r="AB88">
        <v>2.7E-2</v>
      </c>
      <c r="AC88">
        <v>0</v>
      </c>
      <c r="AD88">
        <v>844214</v>
      </c>
      <c r="AE88">
        <v>24730</v>
      </c>
      <c r="AF88">
        <v>868944</v>
      </c>
      <c r="AG88">
        <v>15</v>
      </c>
      <c r="AH88">
        <v>868959</v>
      </c>
      <c r="AI88">
        <v>2.8459831703769201</v>
      </c>
      <c r="AJ88" s="31">
        <v>0.15972222222222199</v>
      </c>
      <c r="AK88">
        <v>100</v>
      </c>
      <c r="AL88">
        <v>248938.96900000001</v>
      </c>
      <c r="AM88">
        <v>3.1E-2</v>
      </c>
      <c r="AN88">
        <v>0</v>
      </c>
      <c r="AO88">
        <v>248939</v>
      </c>
      <c r="AP88">
        <v>8195</v>
      </c>
      <c r="AQ88">
        <v>257134</v>
      </c>
      <c r="AR88">
        <v>3</v>
      </c>
      <c r="AS88">
        <v>257137</v>
      </c>
      <c r="AT88">
        <v>3.1870542207564898</v>
      </c>
      <c r="AU88" s="31">
        <v>2.2222222222222199E-2</v>
      </c>
      <c r="AV88">
        <v>100</v>
      </c>
      <c r="AW88">
        <v>2106597.9249999998</v>
      </c>
      <c r="AX88">
        <v>7.5000000000000094E-2</v>
      </c>
      <c r="AY88">
        <v>0</v>
      </c>
      <c r="AZ88">
        <v>2106598</v>
      </c>
      <c r="BA88">
        <v>59970</v>
      </c>
      <c r="BB88">
        <v>2166568</v>
      </c>
      <c r="BC88">
        <v>53</v>
      </c>
      <c r="BD88">
        <v>2166621</v>
      </c>
      <c r="BE88">
        <v>2.7679722030418601</v>
      </c>
      <c r="BF88" s="31">
        <v>0.15972222222222199</v>
      </c>
      <c r="BG88" t="s">
        <v>100</v>
      </c>
      <c r="BH88" t="s">
        <v>101</v>
      </c>
    </row>
    <row r="89" spans="1:60" x14ac:dyDescent="0.15">
      <c r="A89">
        <v>3</v>
      </c>
      <c r="B89">
        <v>2</v>
      </c>
      <c r="C89" t="s">
        <v>188</v>
      </c>
      <c r="D89">
        <v>100</v>
      </c>
      <c r="E89">
        <v>14592.996999999999</v>
      </c>
      <c r="F89">
        <v>3.0000000000000001E-3</v>
      </c>
      <c r="G89">
        <v>0</v>
      </c>
      <c r="H89">
        <v>14593</v>
      </c>
      <c r="I89">
        <v>567</v>
      </c>
      <c r="J89">
        <v>15160</v>
      </c>
      <c r="K89">
        <v>0</v>
      </c>
      <c r="L89">
        <v>15160</v>
      </c>
      <c r="M89">
        <v>3.7401055408970998</v>
      </c>
      <c r="N89" s="31">
        <v>0.95625000000000004</v>
      </c>
      <c r="O89">
        <v>100</v>
      </c>
      <c r="P89">
        <v>1013444.983</v>
      </c>
      <c r="Q89">
        <v>1.7000000000000001E-2</v>
      </c>
      <c r="R89">
        <v>0</v>
      </c>
      <c r="S89">
        <v>1013445</v>
      </c>
      <c r="T89">
        <v>27045</v>
      </c>
      <c r="U89">
        <v>1040490</v>
      </c>
      <c r="V89">
        <v>35</v>
      </c>
      <c r="W89">
        <v>1040525</v>
      </c>
      <c r="X89">
        <v>2.5992561197128299</v>
      </c>
      <c r="Y89" s="31">
        <v>0.10347222222222199</v>
      </c>
      <c r="Z89">
        <v>100</v>
      </c>
      <c r="AA89">
        <v>844213.973</v>
      </c>
      <c r="AB89">
        <v>2.7E-2</v>
      </c>
      <c r="AC89">
        <v>0</v>
      </c>
      <c r="AD89">
        <v>844214</v>
      </c>
      <c r="AE89">
        <v>24730</v>
      </c>
      <c r="AF89">
        <v>868944</v>
      </c>
      <c r="AG89">
        <v>15</v>
      </c>
      <c r="AH89">
        <v>868959</v>
      </c>
      <c r="AI89">
        <v>2.8459831703769201</v>
      </c>
      <c r="AJ89" s="31">
        <v>0.15972222222222199</v>
      </c>
      <c r="AK89">
        <v>100</v>
      </c>
      <c r="AL89">
        <v>248938.96900000001</v>
      </c>
      <c r="AM89">
        <v>3.1E-2</v>
      </c>
      <c r="AN89">
        <v>0</v>
      </c>
      <c r="AO89">
        <v>248939</v>
      </c>
      <c r="AP89">
        <v>8195</v>
      </c>
      <c r="AQ89">
        <v>257134</v>
      </c>
      <c r="AR89">
        <v>3</v>
      </c>
      <c r="AS89">
        <v>257137</v>
      </c>
      <c r="AT89">
        <v>3.1870542207564898</v>
      </c>
      <c r="AU89" s="31">
        <v>2.2222222222222199E-2</v>
      </c>
      <c r="AV89">
        <v>100</v>
      </c>
      <c r="AW89">
        <v>2106597.9249999998</v>
      </c>
      <c r="AX89">
        <v>7.5000000000000094E-2</v>
      </c>
      <c r="AY89">
        <v>0</v>
      </c>
      <c r="AZ89">
        <v>2106598</v>
      </c>
      <c r="BA89">
        <v>59970</v>
      </c>
      <c r="BB89">
        <v>2166568</v>
      </c>
      <c r="BC89">
        <v>53</v>
      </c>
      <c r="BD89">
        <v>2166621</v>
      </c>
      <c r="BE89">
        <v>2.7679722030418601</v>
      </c>
      <c r="BF89" s="31">
        <v>0.15972222222222199</v>
      </c>
      <c r="BG89" t="s">
        <v>100</v>
      </c>
      <c r="BH89" t="s">
        <v>101</v>
      </c>
    </row>
    <row r="90" spans="1:60" x14ac:dyDescent="0.15">
      <c r="A90">
        <v>3</v>
      </c>
      <c r="B90">
        <v>3</v>
      </c>
      <c r="N90" s="31"/>
      <c r="O90">
        <v>100</v>
      </c>
      <c r="P90">
        <v>1013444.983</v>
      </c>
      <c r="Q90">
        <v>1.7000000000000001E-2</v>
      </c>
      <c r="R90">
        <v>0</v>
      </c>
      <c r="S90">
        <v>1013445</v>
      </c>
      <c r="T90">
        <v>27045</v>
      </c>
      <c r="U90">
        <v>1040490</v>
      </c>
      <c r="V90">
        <v>35</v>
      </c>
      <c r="W90">
        <v>1040525</v>
      </c>
      <c r="X90">
        <v>2.5992561197128299</v>
      </c>
      <c r="Y90" s="31">
        <v>0.10347222222222199</v>
      </c>
      <c r="Z90">
        <v>100</v>
      </c>
      <c r="AA90">
        <v>844213.973</v>
      </c>
      <c r="AB90">
        <v>2.7E-2</v>
      </c>
      <c r="AC90">
        <v>0</v>
      </c>
      <c r="AD90">
        <v>844214</v>
      </c>
      <c r="AE90">
        <v>24730</v>
      </c>
      <c r="AF90">
        <v>868944</v>
      </c>
      <c r="AG90">
        <v>15</v>
      </c>
      <c r="AH90">
        <v>868959</v>
      </c>
      <c r="AI90">
        <v>2.8459831703769201</v>
      </c>
      <c r="AJ90" s="31">
        <v>0.15972222222222199</v>
      </c>
      <c r="AK90">
        <v>100</v>
      </c>
      <c r="AL90">
        <v>248938.96900000001</v>
      </c>
      <c r="AM90">
        <v>3.1E-2</v>
      </c>
      <c r="AN90">
        <v>0</v>
      </c>
      <c r="AO90">
        <v>248939</v>
      </c>
      <c r="AP90">
        <v>8195</v>
      </c>
      <c r="AQ90">
        <v>257134</v>
      </c>
      <c r="AR90">
        <v>3</v>
      </c>
      <c r="AS90">
        <v>257137</v>
      </c>
      <c r="AT90">
        <v>3.1870542207564898</v>
      </c>
      <c r="AU90" s="31">
        <v>2.2222222222222199E-2</v>
      </c>
      <c r="AV90">
        <v>100</v>
      </c>
      <c r="AW90">
        <v>2106597.9249999998</v>
      </c>
      <c r="AX90">
        <v>7.5000000000000094E-2</v>
      </c>
      <c r="AY90">
        <v>0</v>
      </c>
      <c r="AZ90">
        <v>2106598</v>
      </c>
      <c r="BA90">
        <v>59970</v>
      </c>
      <c r="BB90">
        <v>2166568</v>
      </c>
      <c r="BC90">
        <v>53</v>
      </c>
      <c r="BD90">
        <v>2166621</v>
      </c>
      <c r="BE90">
        <v>2.7679722030418601</v>
      </c>
      <c r="BF90" s="31">
        <v>0.15972222222222199</v>
      </c>
      <c r="BG90" t="s">
        <v>100</v>
      </c>
      <c r="BH90" t="s">
        <v>101</v>
      </c>
    </row>
    <row r="91" spans="1:60" x14ac:dyDescent="0.15">
      <c r="A91">
        <v>3</v>
      </c>
      <c r="B91">
        <v>4</v>
      </c>
      <c r="N91" s="31"/>
      <c r="O91">
        <v>100</v>
      </c>
      <c r="P91">
        <v>1013444.983</v>
      </c>
      <c r="Q91">
        <v>1.7000000000000001E-2</v>
      </c>
      <c r="R91">
        <v>0</v>
      </c>
      <c r="S91">
        <v>1013445</v>
      </c>
      <c r="T91">
        <v>27045</v>
      </c>
      <c r="U91">
        <v>1040490</v>
      </c>
      <c r="V91">
        <v>35</v>
      </c>
      <c r="W91">
        <v>1040525</v>
      </c>
      <c r="X91">
        <v>2.5992561197128299</v>
      </c>
      <c r="Y91" s="31">
        <v>0.10347222222222199</v>
      </c>
      <c r="Z91">
        <v>100</v>
      </c>
      <c r="AA91">
        <v>844213.973</v>
      </c>
      <c r="AB91">
        <v>2.7E-2</v>
      </c>
      <c r="AC91">
        <v>0</v>
      </c>
      <c r="AD91">
        <v>844214</v>
      </c>
      <c r="AE91">
        <v>24730</v>
      </c>
      <c r="AF91">
        <v>868944</v>
      </c>
      <c r="AG91">
        <v>15</v>
      </c>
      <c r="AH91">
        <v>868959</v>
      </c>
      <c r="AI91">
        <v>2.8459831703769201</v>
      </c>
      <c r="AJ91" s="31">
        <v>0.15972222222222199</v>
      </c>
      <c r="AK91">
        <v>100</v>
      </c>
      <c r="AL91">
        <v>248938.96900000001</v>
      </c>
      <c r="AM91">
        <v>3.1E-2</v>
      </c>
      <c r="AN91">
        <v>0</v>
      </c>
      <c r="AO91">
        <v>248939</v>
      </c>
      <c r="AP91">
        <v>8195</v>
      </c>
      <c r="AQ91">
        <v>257134</v>
      </c>
      <c r="AR91">
        <v>3</v>
      </c>
      <c r="AS91">
        <v>257137</v>
      </c>
      <c r="AT91">
        <v>3.1870542207564898</v>
      </c>
      <c r="AU91" s="31">
        <v>2.2222222222222199E-2</v>
      </c>
      <c r="AV91">
        <v>100</v>
      </c>
      <c r="AW91">
        <v>2106597.9249999998</v>
      </c>
      <c r="AX91">
        <v>7.5000000000000094E-2</v>
      </c>
      <c r="AY91">
        <v>0</v>
      </c>
      <c r="AZ91">
        <v>2106598</v>
      </c>
      <c r="BA91">
        <v>59970</v>
      </c>
      <c r="BB91">
        <v>2166568</v>
      </c>
      <c r="BC91">
        <v>53</v>
      </c>
      <c r="BD91">
        <v>2166621</v>
      </c>
      <c r="BE91">
        <v>2.7679722030418601</v>
      </c>
      <c r="BF91" s="31">
        <v>0.15972222222222199</v>
      </c>
      <c r="BG91" t="s">
        <v>100</v>
      </c>
      <c r="BH91" t="s">
        <v>101</v>
      </c>
    </row>
    <row r="92" spans="1:60" x14ac:dyDescent="0.15">
      <c r="A92">
        <v>3</v>
      </c>
      <c r="B92">
        <v>5</v>
      </c>
      <c r="N92" s="31"/>
      <c r="O92">
        <v>100</v>
      </c>
      <c r="P92">
        <v>1013444.983</v>
      </c>
      <c r="Q92">
        <v>1.7000000000000001E-2</v>
      </c>
      <c r="R92">
        <v>0</v>
      </c>
      <c r="S92">
        <v>1013445</v>
      </c>
      <c r="T92">
        <v>27045</v>
      </c>
      <c r="U92">
        <v>1040490</v>
      </c>
      <c r="V92">
        <v>35</v>
      </c>
      <c r="W92">
        <v>1040525</v>
      </c>
      <c r="X92">
        <v>2.5992561197128299</v>
      </c>
      <c r="Y92" s="31">
        <v>0.10347222222222199</v>
      </c>
      <c r="Z92">
        <v>100</v>
      </c>
      <c r="AA92">
        <v>844213.973</v>
      </c>
      <c r="AB92">
        <v>2.7E-2</v>
      </c>
      <c r="AC92">
        <v>0</v>
      </c>
      <c r="AD92">
        <v>844214</v>
      </c>
      <c r="AE92">
        <v>24730</v>
      </c>
      <c r="AF92">
        <v>868944</v>
      </c>
      <c r="AG92">
        <v>15</v>
      </c>
      <c r="AH92">
        <v>868959</v>
      </c>
      <c r="AI92">
        <v>2.8459831703769201</v>
      </c>
      <c r="AJ92" s="31">
        <v>0.15972222222222199</v>
      </c>
      <c r="AK92">
        <v>100</v>
      </c>
      <c r="AL92">
        <v>248938.96900000001</v>
      </c>
      <c r="AM92">
        <v>3.1E-2</v>
      </c>
      <c r="AN92">
        <v>0</v>
      </c>
      <c r="AO92">
        <v>248939</v>
      </c>
      <c r="AP92">
        <v>8195</v>
      </c>
      <c r="AQ92">
        <v>257134</v>
      </c>
      <c r="AR92">
        <v>3</v>
      </c>
      <c r="AS92">
        <v>257137</v>
      </c>
      <c r="AT92">
        <v>3.1870542207564898</v>
      </c>
      <c r="AU92" s="31">
        <v>2.2222222222222199E-2</v>
      </c>
      <c r="AV92">
        <v>100</v>
      </c>
      <c r="AW92">
        <v>2106597.9249999998</v>
      </c>
      <c r="AX92">
        <v>7.5000000000000094E-2</v>
      </c>
      <c r="AY92">
        <v>0</v>
      </c>
      <c r="AZ92">
        <v>2106598</v>
      </c>
      <c r="BA92">
        <v>59970</v>
      </c>
      <c r="BB92">
        <v>2166568</v>
      </c>
      <c r="BC92">
        <v>53</v>
      </c>
      <c r="BD92">
        <v>2166621</v>
      </c>
      <c r="BE92">
        <v>2.7679722030418601</v>
      </c>
      <c r="BF92" s="31">
        <v>0.15972222222222199</v>
      </c>
      <c r="BG92" t="s">
        <v>100</v>
      </c>
      <c r="BH92" t="s">
        <v>101</v>
      </c>
    </row>
    <row r="93" spans="1:60" x14ac:dyDescent="0.15">
      <c r="A93">
        <v>3</v>
      </c>
      <c r="B93">
        <v>6</v>
      </c>
      <c r="N93" s="31"/>
      <c r="O93">
        <v>100</v>
      </c>
      <c r="P93">
        <v>1013444.983</v>
      </c>
      <c r="Q93">
        <v>1.7000000000000001E-2</v>
      </c>
      <c r="R93">
        <v>0</v>
      </c>
      <c r="S93">
        <v>1013445</v>
      </c>
      <c r="T93">
        <v>27045</v>
      </c>
      <c r="U93">
        <v>1040490</v>
      </c>
      <c r="V93">
        <v>35</v>
      </c>
      <c r="W93">
        <v>1040525</v>
      </c>
      <c r="X93">
        <v>2.5992561197128299</v>
      </c>
      <c r="Y93" s="31">
        <v>0.10347222222222199</v>
      </c>
      <c r="Z93">
        <v>100</v>
      </c>
      <c r="AA93">
        <v>844213.973</v>
      </c>
      <c r="AB93">
        <v>2.7E-2</v>
      </c>
      <c r="AC93">
        <v>0</v>
      </c>
      <c r="AD93">
        <v>844214</v>
      </c>
      <c r="AE93">
        <v>24730</v>
      </c>
      <c r="AF93">
        <v>868944</v>
      </c>
      <c r="AG93">
        <v>15</v>
      </c>
      <c r="AH93">
        <v>868959</v>
      </c>
      <c r="AI93">
        <v>2.8459831703769201</v>
      </c>
      <c r="AJ93" s="31">
        <v>0.15972222222222199</v>
      </c>
      <c r="AK93">
        <v>100</v>
      </c>
      <c r="AL93">
        <v>248938.96900000001</v>
      </c>
      <c r="AM93">
        <v>3.1E-2</v>
      </c>
      <c r="AN93">
        <v>0</v>
      </c>
      <c r="AO93">
        <v>248939</v>
      </c>
      <c r="AP93">
        <v>8195</v>
      </c>
      <c r="AQ93">
        <v>257134</v>
      </c>
      <c r="AR93">
        <v>3</v>
      </c>
      <c r="AS93">
        <v>257137</v>
      </c>
      <c r="AT93">
        <v>3.1870542207564898</v>
      </c>
      <c r="AU93" s="31">
        <v>2.2222222222222199E-2</v>
      </c>
      <c r="AV93">
        <v>100</v>
      </c>
      <c r="AW93">
        <v>2106597.9249999998</v>
      </c>
      <c r="AX93">
        <v>7.5000000000000094E-2</v>
      </c>
      <c r="AY93">
        <v>0</v>
      </c>
      <c r="AZ93">
        <v>2106598</v>
      </c>
      <c r="BA93">
        <v>59970</v>
      </c>
      <c r="BB93">
        <v>2166568</v>
      </c>
      <c r="BC93">
        <v>53</v>
      </c>
      <c r="BD93">
        <v>2166621</v>
      </c>
      <c r="BE93">
        <v>2.7679722030418601</v>
      </c>
      <c r="BF93" s="31">
        <v>0.15972222222222199</v>
      </c>
      <c r="BG93" t="s">
        <v>100</v>
      </c>
      <c r="BH93" t="s">
        <v>101</v>
      </c>
    </row>
    <row r="94" spans="1:60" x14ac:dyDescent="0.15">
      <c r="A94">
        <v>3</v>
      </c>
      <c r="B94">
        <v>7</v>
      </c>
      <c r="N94" s="31"/>
      <c r="O94">
        <v>100</v>
      </c>
      <c r="P94">
        <v>1013444.983</v>
      </c>
      <c r="Q94">
        <v>1.7000000000000001E-2</v>
      </c>
      <c r="R94">
        <v>0</v>
      </c>
      <c r="S94">
        <v>1013445</v>
      </c>
      <c r="T94">
        <v>27045</v>
      </c>
      <c r="U94">
        <v>1040490</v>
      </c>
      <c r="V94">
        <v>35</v>
      </c>
      <c r="W94">
        <v>1040525</v>
      </c>
      <c r="X94">
        <v>2.5992561197128299</v>
      </c>
      <c r="Y94" s="31">
        <v>0.10347222222222199</v>
      </c>
      <c r="Z94">
        <v>100</v>
      </c>
      <c r="AA94">
        <v>844213.973</v>
      </c>
      <c r="AB94">
        <v>2.7E-2</v>
      </c>
      <c r="AC94">
        <v>0</v>
      </c>
      <c r="AD94">
        <v>844214</v>
      </c>
      <c r="AE94">
        <v>24730</v>
      </c>
      <c r="AF94">
        <v>868944</v>
      </c>
      <c r="AG94">
        <v>15</v>
      </c>
      <c r="AH94">
        <v>868959</v>
      </c>
      <c r="AI94">
        <v>2.8459831703769201</v>
      </c>
      <c r="AJ94" s="31">
        <v>0.15972222222222199</v>
      </c>
      <c r="AK94">
        <v>100</v>
      </c>
      <c r="AL94">
        <v>248938.96900000001</v>
      </c>
      <c r="AM94">
        <v>3.1E-2</v>
      </c>
      <c r="AN94">
        <v>0</v>
      </c>
      <c r="AO94">
        <v>248939</v>
      </c>
      <c r="AP94">
        <v>8195</v>
      </c>
      <c r="AQ94">
        <v>257134</v>
      </c>
      <c r="AR94">
        <v>3</v>
      </c>
      <c r="AS94">
        <v>257137</v>
      </c>
      <c r="AT94">
        <v>3.1870542207564898</v>
      </c>
      <c r="AU94" s="31">
        <v>2.2222222222222199E-2</v>
      </c>
      <c r="AV94">
        <v>100</v>
      </c>
      <c r="AW94">
        <v>2106597.9249999998</v>
      </c>
      <c r="AX94">
        <v>7.5000000000000094E-2</v>
      </c>
      <c r="AY94">
        <v>0</v>
      </c>
      <c r="AZ94">
        <v>2106598</v>
      </c>
      <c r="BA94">
        <v>59970</v>
      </c>
      <c r="BB94">
        <v>2166568</v>
      </c>
      <c r="BC94">
        <v>53</v>
      </c>
      <c r="BD94">
        <v>2166621</v>
      </c>
      <c r="BE94">
        <v>2.7679722030418601</v>
      </c>
      <c r="BF94" s="31">
        <v>0.15972222222222199</v>
      </c>
      <c r="BG94" t="s">
        <v>100</v>
      </c>
      <c r="BH94" t="s">
        <v>101</v>
      </c>
    </row>
    <row r="95" spans="1:60" x14ac:dyDescent="0.15">
      <c r="A95">
        <v>3</v>
      </c>
      <c r="B95">
        <v>8</v>
      </c>
      <c r="N95" s="31"/>
      <c r="O95">
        <v>100</v>
      </c>
      <c r="P95">
        <v>1013444.983</v>
      </c>
      <c r="Q95">
        <v>1.7000000000000001E-2</v>
      </c>
      <c r="R95">
        <v>0</v>
      </c>
      <c r="S95">
        <v>1013445</v>
      </c>
      <c r="T95">
        <v>27045</v>
      </c>
      <c r="U95">
        <v>1040490</v>
      </c>
      <c r="V95">
        <v>35</v>
      </c>
      <c r="W95">
        <v>1040525</v>
      </c>
      <c r="X95">
        <v>2.5992561197128299</v>
      </c>
      <c r="Y95" s="31">
        <v>0.10347222222222199</v>
      </c>
      <c r="Z95">
        <v>100</v>
      </c>
      <c r="AA95">
        <v>844213.973</v>
      </c>
      <c r="AB95">
        <v>2.7E-2</v>
      </c>
      <c r="AC95">
        <v>0</v>
      </c>
      <c r="AD95">
        <v>844214</v>
      </c>
      <c r="AE95">
        <v>24730</v>
      </c>
      <c r="AF95">
        <v>868944</v>
      </c>
      <c r="AG95">
        <v>15</v>
      </c>
      <c r="AH95">
        <v>868959</v>
      </c>
      <c r="AI95">
        <v>2.8459831703769201</v>
      </c>
      <c r="AJ95" s="31">
        <v>0.15972222222222199</v>
      </c>
      <c r="AK95">
        <v>100</v>
      </c>
      <c r="AL95">
        <v>248938.96900000001</v>
      </c>
      <c r="AM95">
        <v>3.1E-2</v>
      </c>
      <c r="AN95">
        <v>0</v>
      </c>
      <c r="AO95">
        <v>248939</v>
      </c>
      <c r="AP95">
        <v>8195</v>
      </c>
      <c r="AQ95">
        <v>257134</v>
      </c>
      <c r="AR95">
        <v>3</v>
      </c>
      <c r="AS95">
        <v>257137</v>
      </c>
      <c r="AT95">
        <v>3.1870542207564898</v>
      </c>
      <c r="AU95" s="31">
        <v>2.2222222222222199E-2</v>
      </c>
      <c r="AV95">
        <v>100</v>
      </c>
      <c r="AW95">
        <v>2106597.9249999998</v>
      </c>
      <c r="AX95">
        <v>7.5000000000000094E-2</v>
      </c>
      <c r="AY95">
        <v>0</v>
      </c>
      <c r="AZ95">
        <v>2106598</v>
      </c>
      <c r="BA95">
        <v>59970</v>
      </c>
      <c r="BB95">
        <v>2166568</v>
      </c>
      <c r="BC95">
        <v>53</v>
      </c>
      <c r="BD95">
        <v>2166621</v>
      </c>
      <c r="BE95">
        <v>2.7679722030418601</v>
      </c>
      <c r="BF95" s="31">
        <v>0.15972222222222199</v>
      </c>
      <c r="BG95" t="s">
        <v>100</v>
      </c>
      <c r="BH95" t="s">
        <v>101</v>
      </c>
    </row>
    <row r="96" spans="1:60" x14ac:dyDescent="0.15">
      <c r="A96">
        <v>3</v>
      </c>
      <c r="B96">
        <v>9</v>
      </c>
      <c r="N96" s="31"/>
      <c r="O96">
        <v>100</v>
      </c>
      <c r="P96">
        <v>1013444.983</v>
      </c>
      <c r="Q96">
        <v>1.7000000000000001E-2</v>
      </c>
      <c r="R96">
        <v>0</v>
      </c>
      <c r="S96">
        <v>1013445</v>
      </c>
      <c r="T96">
        <v>27045</v>
      </c>
      <c r="U96">
        <v>1040490</v>
      </c>
      <c r="V96">
        <v>35</v>
      </c>
      <c r="W96">
        <v>1040525</v>
      </c>
      <c r="X96">
        <v>2.5992561197128299</v>
      </c>
      <c r="Y96" s="31">
        <v>0.10347222222222199</v>
      </c>
      <c r="Z96">
        <v>100</v>
      </c>
      <c r="AA96">
        <v>844213.973</v>
      </c>
      <c r="AB96">
        <v>2.7E-2</v>
      </c>
      <c r="AC96">
        <v>0</v>
      </c>
      <c r="AD96">
        <v>844214</v>
      </c>
      <c r="AE96">
        <v>24730</v>
      </c>
      <c r="AF96">
        <v>868944</v>
      </c>
      <c r="AG96">
        <v>15</v>
      </c>
      <c r="AH96">
        <v>868959</v>
      </c>
      <c r="AI96">
        <v>2.8459831703769201</v>
      </c>
      <c r="AJ96" s="31">
        <v>0.15972222222222199</v>
      </c>
      <c r="AK96">
        <v>100</v>
      </c>
      <c r="AL96">
        <v>248938.96900000001</v>
      </c>
      <c r="AM96">
        <v>3.1E-2</v>
      </c>
      <c r="AN96">
        <v>0</v>
      </c>
      <c r="AO96">
        <v>248939</v>
      </c>
      <c r="AP96">
        <v>8195</v>
      </c>
      <c r="AQ96">
        <v>257134</v>
      </c>
      <c r="AR96">
        <v>3</v>
      </c>
      <c r="AS96">
        <v>257137</v>
      </c>
      <c r="AT96">
        <v>3.1870542207564898</v>
      </c>
      <c r="AU96" s="31">
        <v>2.2222222222222199E-2</v>
      </c>
      <c r="AV96">
        <v>100</v>
      </c>
      <c r="AW96">
        <v>2106597.9249999998</v>
      </c>
      <c r="AX96">
        <v>7.5000000000000094E-2</v>
      </c>
      <c r="AY96">
        <v>0</v>
      </c>
      <c r="AZ96">
        <v>2106598</v>
      </c>
      <c r="BA96">
        <v>59970</v>
      </c>
      <c r="BB96">
        <v>2166568</v>
      </c>
      <c r="BC96">
        <v>53</v>
      </c>
      <c r="BD96">
        <v>2166621</v>
      </c>
      <c r="BE96">
        <v>2.7679722030418601</v>
      </c>
      <c r="BF96" s="31">
        <v>0.15972222222222199</v>
      </c>
      <c r="BG96" t="s">
        <v>100</v>
      </c>
      <c r="BH96" t="s">
        <v>101</v>
      </c>
    </row>
    <row r="97" spans="1:60" x14ac:dyDescent="0.15">
      <c r="A97">
        <v>3</v>
      </c>
      <c r="B97">
        <v>10</v>
      </c>
      <c r="N97" s="31"/>
      <c r="O97">
        <v>100</v>
      </c>
      <c r="P97">
        <v>1013444.983</v>
      </c>
      <c r="Q97">
        <v>1.7000000000000001E-2</v>
      </c>
      <c r="R97">
        <v>0</v>
      </c>
      <c r="S97">
        <v>1013445</v>
      </c>
      <c r="T97">
        <v>27045</v>
      </c>
      <c r="U97">
        <v>1040490</v>
      </c>
      <c r="V97">
        <v>35</v>
      </c>
      <c r="W97">
        <v>1040525</v>
      </c>
      <c r="X97">
        <v>2.5992561197128299</v>
      </c>
      <c r="Y97" s="31">
        <v>0.10347222222222199</v>
      </c>
      <c r="Z97">
        <v>100</v>
      </c>
      <c r="AA97">
        <v>844213.973</v>
      </c>
      <c r="AB97">
        <v>2.7E-2</v>
      </c>
      <c r="AC97">
        <v>0</v>
      </c>
      <c r="AD97">
        <v>844214</v>
      </c>
      <c r="AE97">
        <v>24730</v>
      </c>
      <c r="AF97">
        <v>868944</v>
      </c>
      <c r="AG97">
        <v>15</v>
      </c>
      <c r="AH97">
        <v>868959</v>
      </c>
      <c r="AI97">
        <v>2.8459831703769201</v>
      </c>
      <c r="AJ97" s="31">
        <v>0.15972222222222199</v>
      </c>
      <c r="AK97">
        <v>100</v>
      </c>
      <c r="AL97">
        <v>248938.96900000001</v>
      </c>
      <c r="AM97">
        <v>3.1E-2</v>
      </c>
      <c r="AN97">
        <v>0</v>
      </c>
      <c r="AO97">
        <v>248939</v>
      </c>
      <c r="AP97">
        <v>8195</v>
      </c>
      <c r="AQ97">
        <v>257134</v>
      </c>
      <c r="AR97">
        <v>3</v>
      </c>
      <c r="AS97">
        <v>257137</v>
      </c>
      <c r="AT97">
        <v>3.1870542207564898</v>
      </c>
      <c r="AU97" s="31">
        <v>2.2222222222222199E-2</v>
      </c>
      <c r="AV97">
        <v>100</v>
      </c>
      <c r="AW97">
        <v>2106597.9249999998</v>
      </c>
      <c r="AX97">
        <v>7.5000000000000094E-2</v>
      </c>
      <c r="AY97">
        <v>0</v>
      </c>
      <c r="AZ97">
        <v>2106598</v>
      </c>
      <c r="BA97">
        <v>59970</v>
      </c>
      <c r="BB97">
        <v>2166568</v>
      </c>
      <c r="BC97">
        <v>53</v>
      </c>
      <c r="BD97">
        <v>2166621</v>
      </c>
      <c r="BE97">
        <v>2.7679722030418601</v>
      </c>
      <c r="BF97" s="31">
        <v>0.15972222222222199</v>
      </c>
      <c r="BG97" t="s">
        <v>100</v>
      </c>
      <c r="BH97" t="s">
        <v>101</v>
      </c>
    </row>
    <row r="98" spans="1:60" x14ac:dyDescent="0.15">
      <c r="A98">
        <v>3</v>
      </c>
      <c r="B98">
        <v>11</v>
      </c>
      <c r="N98" s="31"/>
      <c r="O98">
        <v>100</v>
      </c>
      <c r="P98">
        <v>1013444.983</v>
      </c>
      <c r="Q98">
        <v>1.7000000000000001E-2</v>
      </c>
      <c r="R98">
        <v>0</v>
      </c>
      <c r="S98">
        <v>1013445</v>
      </c>
      <c r="T98">
        <v>27045</v>
      </c>
      <c r="U98">
        <v>1040490</v>
      </c>
      <c r="V98">
        <v>35</v>
      </c>
      <c r="W98">
        <v>1040525</v>
      </c>
      <c r="X98">
        <v>2.5992561197128299</v>
      </c>
      <c r="Y98" s="31">
        <v>0.10347222222222199</v>
      </c>
      <c r="Z98">
        <v>100</v>
      </c>
      <c r="AA98">
        <v>844213.973</v>
      </c>
      <c r="AB98">
        <v>2.7E-2</v>
      </c>
      <c r="AC98">
        <v>0</v>
      </c>
      <c r="AD98">
        <v>844214</v>
      </c>
      <c r="AE98">
        <v>24730</v>
      </c>
      <c r="AF98">
        <v>868944</v>
      </c>
      <c r="AG98">
        <v>15</v>
      </c>
      <c r="AH98">
        <v>868959</v>
      </c>
      <c r="AI98">
        <v>2.8459831703769201</v>
      </c>
      <c r="AJ98" s="31">
        <v>0.15972222222222199</v>
      </c>
      <c r="AK98">
        <v>100</v>
      </c>
      <c r="AL98">
        <v>248938.96900000001</v>
      </c>
      <c r="AM98">
        <v>3.1E-2</v>
      </c>
      <c r="AN98">
        <v>0</v>
      </c>
      <c r="AO98">
        <v>248939</v>
      </c>
      <c r="AP98">
        <v>8195</v>
      </c>
      <c r="AQ98">
        <v>257134</v>
      </c>
      <c r="AR98">
        <v>3</v>
      </c>
      <c r="AS98">
        <v>257137</v>
      </c>
      <c r="AT98">
        <v>3.1870542207564898</v>
      </c>
      <c r="AU98" s="31">
        <v>2.2222222222222199E-2</v>
      </c>
      <c r="AV98">
        <v>100</v>
      </c>
      <c r="AW98">
        <v>2106597.9249999998</v>
      </c>
      <c r="AX98">
        <v>7.5000000000000094E-2</v>
      </c>
      <c r="AY98">
        <v>0</v>
      </c>
      <c r="AZ98">
        <v>2106598</v>
      </c>
      <c r="BA98">
        <v>59970</v>
      </c>
      <c r="BB98">
        <v>2166568</v>
      </c>
      <c r="BC98">
        <v>53</v>
      </c>
      <c r="BD98">
        <v>2166621</v>
      </c>
      <c r="BE98">
        <v>2.7679722030418601</v>
      </c>
      <c r="BF98" s="31">
        <v>0.15972222222222199</v>
      </c>
      <c r="BG98" t="s">
        <v>100</v>
      </c>
      <c r="BH98" t="s">
        <v>101</v>
      </c>
    </row>
    <row r="99" spans="1:60" x14ac:dyDescent="0.15">
      <c r="A99">
        <v>3</v>
      </c>
      <c r="B99">
        <v>12</v>
      </c>
      <c r="N99" s="31"/>
      <c r="O99">
        <v>100</v>
      </c>
      <c r="P99">
        <v>1013444.983</v>
      </c>
      <c r="Q99">
        <v>1.7000000000000001E-2</v>
      </c>
      <c r="R99">
        <v>0</v>
      </c>
      <c r="S99">
        <v>1013445</v>
      </c>
      <c r="T99">
        <v>27045</v>
      </c>
      <c r="U99">
        <v>1040490</v>
      </c>
      <c r="V99">
        <v>35</v>
      </c>
      <c r="W99">
        <v>1040525</v>
      </c>
      <c r="X99">
        <v>2.5992561197128299</v>
      </c>
      <c r="Y99" s="31">
        <v>0.10347222222222199</v>
      </c>
      <c r="Z99">
        <v>100</v>
      </c>
      <c r="AA99">
        <v>844213.973</v>
      </c>
      <c r="AB99">
        <v>2.7E-2</v>
      </c>
      <c r="AC99">
        <v>0</v>
      </c>
      <c r="AD99">
        <v>844214</v>
      </c>
      <c r="AE99">
        <v>24730</v>
      </c>
      <c r="AF99">
        <v>868944</v>
      </c>
      <c r="AG99">
        <v>15</v>
      </c>
      <c r="AH99">
        <v>868959</v>
      </c>
      <c r="AI99">
        <v>2.8459831703769201</v>
      </c>
      <c r="AJ99" s="31">
        <v>0.15972222222222199</v>
      </c>
      <c r="AK99">
        <v>100</v>
      </c>
      <c r="AL99">
        <v>248938.96900000001</v>
      </c>
      <c r="AM99">
        <v>3.1E-2</v>
      </c>
      <c r="AN99">
        <v>0</v>
      </c>
      <c r="AO99">
        <v>248939</v>
      </c>
      <c r="AP99">
        <v>8195</v>
      </c>
      <c r="AQ99">
        <v>257134</v>
      </c>
      <c r="AR99">
        <v>3</v>
      </c>
      <c r="AS99">
        <v>257137</v>
      </c>
      <c r="AT99">
        <v>3.1870542207564898</v>
      </c>
      <c r="AU99" s="31">
        <v>2.2222222222222199E-2</v>
      </c>
      <c r="AV99">
        <v>100</v>
      </c>
      <c r="AW99">
        <v>2106597.9249999998</v>
      </c>
      <c r="AX99">
        <v>7.5000000000000094E-2</v>
      </c>
      <c r="AY99">
        <v>0</v>
      </c>
      <c r="AZ99">
        <v>2106598</v>
      </c>
      <c r="BA99">
        <v>59970</v>
      </c>
      <c r="BB99">
        <v>2166568</v>
      </c>
      <c r="BC99">
        <v>53</v>
      </c>
      <c r="BD99">
        <v>2166621</v>
      </c>
      <c r="BE99">
        <v>2.7679722030418601</v>
      </c>
      <c r="BF99" s="31">
        <v>0.15972222222222199</v>
      </c>
      <c r="BG99" t="s">
        <v>100</v>
      </c>
      <c r="BH99" t="s">
        <v>101</v>
      </c>
    </row>
    <row r="100" spans="1:60" x14ac:dyDescent="0.15">
      <c r="A100">
        <v>3</v>
      </c>
      <c r="B100">
        <v>13</v>
      </c>
      <c r="N100" s="31"/>
      <c r="O100">
        <v>100</v>
      </c>
      <c r="P100">
        <v>1013444.983</v>
      </c>
      <c r="Q100">
        <v>1.7000000000000001E-2</v>
      </c>
      <c r="R100">
        <v>0</v>
      </c>
      <c r="S100">
        <v>1013445</v>
      </c>
      <c r="T100">
        <v>27045</v>
      </c>
      <c r="U100">
        <v>1040490</v>
      </c>
      <c r="V100">
        <v>35</v>
      </c>
      <c r="W100">
        <v>1040525</v>
      </c>
      <c r="X100">
        <v>2.5992561197128299</v>
      </c>
      <c r="Y100" s="31">
        <v>0.10347222222222199</v>
      </c>
      <c r="Z100">
        <v>100</v>
      </c>
      <c r="AA100">
        <v>844213.973</v>
      </c>
      <c r="AB100">
        <v>2.7E-2</v>
      </c>
      <c r="AC100">
        <v>0</v>
      </c>
      <c r="AD100">
        <v>844214</v>
      </c>
      <c r="AE100">
        <v>24730</v>
      </c>
      <c r="AF100">
        <v>868944</v>
      </c>
      <c r="AG100">
        <v>15</v>
      </c>
      <c r="AH100">
        <v>868959</v>
      </c>
      <c r="AI100">
        <v>2.8459831703769201</v>
      </c>
      <c r="AJ100" s="31">
        <v>0.15972222222222199</v>
      </c>
      <c r="AK100">
        <v>100</v>
      </c>
      <c r="AL100">
        <v>248938.96900000001</v>
      </c>
      <c r="AM100">
        <v>3.1E-2</v>
      </c>
      <c r="AN100">
        <v>0</v>
      </c>
      <c r="AO100">
        <v>248939</v>
      </c>
      <c r="AP100">
        <v>8195</v>
      </c>
      <c r="AQ100">
        <v>257134</v>
      </c>
      <c r="AR100">
        <v>3</v>
      </c>
      <c r="AS100">
        <v>257137</v>
      </c>
      <c r="AT100">
        <v>3.1870542207564898</v>
      </c>
      <c r="AU100" s="31">
        <v>2.2222222222222199E-2</v>
      </c>
      <c r="AV100">
        <v>100</v>
      </c>
      <c r="AW100">
        <v>2106597.9249999998</v>
      </c>
      <c r="AX100">
        <v>7.5000000000000094E-2</v>
      </c>
      <c r="AY100">
        <v>0</v>
      </c>
      <c r="AZ100">
        <v>2106598</v>
      </c>
      <c r="BA100">
        <v>59970</v>
      </c>
      <c r="BB100">
        <v>2166568</v>
      </c>
      <c r="BC100">
        <v>53</v>
      </c>
      <c r="BD100">
        <v>2166621</v>
      </c>
      <c r="BE100">
        <v>2.7679722030418601</v>
      </c>
      <c r="BF100" s="31">
        <v>0.15972222222222199</v>
      </c>
      <c r="BG100" t="s">
        <v>100</v>
      </c>
      <c r="BH100" t="s">
        <v>101</v>
      </c>
    </row>
    <row r="101" spans="1:60" x14ac:dyDescent="0.15">
      <c r="A101">
        <v>3</v>
      </c>
      <c r="B101">
        <v>14</v>
      </c>
      <c r="N101" s="31"/>
      <c r="O101">
        <v>100</v>
      </c>
      <c r="P101">
        <v>1013444.983</v>
      </c>
      <c r="Q101">
        <v>1.7000000000000001E-2</v>
      </c>
      <c r="R101">
        <v>0</v>
      </c>
      <c r="S101">
        <v>1013445</v>
      </c>
      <c r="T101">
        <v>27045</v>
      </c>
      <c r="U101">
        <v>1040490</v>
      </c>
      <c r="V101">
        <v>35</v>
      </c>
      <c r="W101">
        <v>1040525</v>
      </c>
      <c r="X101">
        <v>2.5992561197128299</v>
      </c>
      <c r="Y101" s="31">
        <v>0.10347222222222199</v>
      </c>
      <c r="Z101">
        <v>100</v>
      </c>
      <c r="AA101">
        <v>844213.973</v>
      </c>
      <c r="AB101">
        <v>2.7E-2</v>
      </c>
      <c r="AC101">
        <v>0</v>
      </c>
      <c r="AD101">
        <v>844214</v>
      </c>
      <c r="AE101">
        <v>24730</v>
      </c>
      <c r="AF101">
        <v>868944</v>
      </c>
      <c r="AG101">
        <v>15</v>
      </c>
      <c r="AH101">
        <v>868959</v>
      </c>
      <c r="AI101">
        <v>2.8459831703769201</v>
      </c>
      <c r="AJ101" s="31">
        <v>0.15972222222222199</v>
      </c>
      <c r="AK101">
        <v>100</v>
      </c>
      <c r="AL101">
        <v>248938.96900000001</v>
      </c>
      <c r="AM101">
        <v>3.1E-2</v>
      </c>
      <c r="AN101">
        <v>0</v>
      </c>
      <c r="AO101">
        <v>248939</v>
      </c>
      <c r="AP101">
        <v>8195</v>
      </c>
      <c r="AQ101">
        <v>257134</v>
      </c>
      <c r="AR101">
        <v>3</v>
      </c>
      <c r="AS101">
        <v>257137</v>
      </c>
      <c r="AT101">
        <v>3.1870542207564898</v>
      </c>
      <c r="AU101" s="31">
        <v>2.2222222222222199E-2</v>
      </c>
      <c r="AV101">
        <v>100</v>
      </c>
      <c r="AW101">
        <v>2106597.9249999998</v>
      </c>
      <c r="AX101">
        <v>7.5000000000000094E-2</v>
      </c>
      <c r="AY101">
        <v>0</v>
      </c>
      <c r="AZ101">
        <v>2106598</v>
      </c>
      <c r="BA101">
        <v>59970</v>
      </c>
      <c r="BB101">
        <v>2166568</v>
      </c>
      <c r="BC101">
        <v>53</v>
      </c>
      <c r="BD101">
        <v>2166621</v>
      </c>
      <c r="BE101">
        <v>2.7679722030418601</v>
      </c>
      <c r="BF101" s="31">
        <v>0.15972222222222199</v>
      </c>
      <c r="BG101" t="s">
        <v>100</v>
      </c>
      <c r="BH101" t="s">
        <v>101</v>
      </c>
    </row>
    <row r="102" spans="1:60" x14ac:dyDescent="0.15">
      <c r="A102">
        <v>3</v>
      </c>
      <c r="B102">
        <v>15</v>
      </c>
      <c r="N102" s="31"/>
      <c r="O102">
        <v>100</v>
      </c>
      <c r="P102">
        <v>1013444.983</v>
      </c>
      <c r="Q102">
        <v>1.7000000000000001E-2</v>
      </c>
      <c r="R102">
        <v>0</v>
      </c>
      <c r="S102">
        <v>1013445</v>
      </c>
      <c r="T102">
        <v>27045</v>
      </c>
      <c r="U102">
        <v>1040490</v>
      </c>
      <c r="V102">
        <v>35</v>
      </c>
      <c r="W102">
        <v>1040525</v>
      </c>
      <c r="X102">
        <v>2.5992561197128299</v>
      </c>
      <c r="Y102" s="31">
        <v>0.10347222222222199</v>
      </c>
      <c r="Z102">
        <v>100</v>
      </c>
      <c r="AA102">
        <v>844213.973</v>
      </c>
      <c r="AB102">
        <v>2.7E-2</v>
      </c>
      <c r="AC102">
        <v>0</v>
      </c>
      <c r="AD102">
        <v>844214</v>
      </c>
      <c r="AE102">
        <v>24730</v>
      </c>
      <c r="AF102">
        <v>868944</v>
      </c>
      <c r="AG102">
        <v>15</v>
      </c>
      <c r="AH102">
        <v>868959</v>
      </c>
      <c r="AI102">
        <v>2.8459831703769201</v>
      </c>
      <c r="AJ102" s="31">
        <v>0.15972222222222199</v>
      </c>
      <c r="AK102">
        <v>100</v>
      </c>
      <c r="AL102">
        <v>248938.96900000001</v>
      </c>
      <c r="AM102">
        <v>3.1E-2</v>
      </c>
      <c r="AN102">
        <v>0</v>
      </c>
      <c r="AO102">
        <v>248939</v>
      </c>
      <c r="AP102">
        <v>8195</v>
      </c>
      <c r="AQ102">
        <v>257134</v>
      </c>
      <c r="AR102">
        <v>3</v>
      </c>
      <c r="AS102">
        <v>257137</v>
      </c>
      <c r="AT102">
        <v>3.1870542207564898</v>
      </c>
      <c r="AU102" s="31">
        <v>2.2222222222222199E-2</v>
      </c>
      <c r="AV102">
        <v>100</v>
      </c>
      <c r="AW102">
        <v>2106597.9249999998</v>
      </c>
      <c r="AX102">
        <v>7.5000000000000094E-2</v>
      </c>
      <c r="AY102">
        <v>0</v>
      </c>
      <c r="AZ102">
        <v>2106598</v>
      </c>
      <c r="BA102">
        <v>59970</v>
      </c>
      <c r="BB102">
        <v>2166568</v>
      </c>
      <c r="BC102">
        <v>53</v>
      </c>
      <c r="BD102">
        <v>2166621</v>
      </c>
      <c r="BE102">
        <v>2.7679722030418601</v>
      </c>
      <c r="BF102" s="31">
        <v>0.15972222222222199</v>
      </c>
      <c r="BG102" t="s">
        <v>100</v>
      </c>
      <c r="BH102" t="s">
        <v>101</v>
      </c>
    </row>
    <row r="103" spans="1:60" x14ac:dyDescent="0.15">
      <c r="A103">
        <v>3</v>
      </c>
      <c r="B103">
        <v>16</v>
      </c>
      <c r="N103" s="31"/>
      <c r="O103">
        <v>100</v>
      </c>
      <c r="P103">
        <v>1013444.983</v>
      </c>
      <c r="Q103">
        <v>1.7000000000000001E-2</v>
      </c>
      <c r="R103">
        <v>0</v>
      </c>
      <c r="S103">
        <v>1013445</v>
      </c>
      <c r="T103">
        <v>27045</v>
      </c>
      <c r="U103">
        <v>1040490</v>
      </c>
      <c r="V103">
        <v>35</v>
      </c>
      <c r="W103">
        <v>1040525</v>
      </c>
      <c r="X103">
        <v>2.5992561197128299</v>
      </c>
      <c r="Y103" s="31">
        <v>0.10347222222222199</v>
      </c>
      <c r="Z103">
        <v>100</v>
      </c>
      <c r="AA103">
        <v>844213.973</v>
      </c>
      <c r="AB103">
        <v>2.7E-2</v>
      </c>
      <c r="AC103">
        <v>0</v>
      </c>
      <c r="AD103">
        <v>844214</v>
      </c>
      <c r="AE103">
        <v>24730</v>
      </c>
      <c r="AF103">
        <v>868944</v>
      </c>
      <c r="AG103">
        <v>15</v>
      </c>
      <c r="AH103">
        <v>868959</v>
      </c>
      <c r="AI103">
        <v>2.8459831703769201</v>
      </c>
      <c r="AJ103" s="31">
        <v>0.15972222222222199</v>
      </c>
      <c r="AK103">
        <v>100</v>
      </c>
      <c r="AL103">
        <v>248938.96900000001</v>
      </c>
      <c r="AM103">
        <v>3.1E-2</v>
      </c>
      <c r="AN103">
        <v>0</v>
      </c>
      <c r="AO103">
        <v>248939</v>
      </c>
      <c r="AP103">
        <v>8195</v>
      </c>
      <c r="AQ103">
        <v>257134</v>
      </c>
      <c r="AR103">
        <v>3</v>
      </c>
      <c r="AS103">
        <v>257137</v>
      </c>
      <c r="AT103">
        <v>3.1870542207564898</v>
      </c>
      <c r="AU103" s="31">
        <v>2.2222222222222199E-2</v>
      </c>
      <c r="AV103">
        <v>100</v>
      </c>
      <c r="AW103">
        <v>2106597.9249999998</v>
      </c>
      <c r="AX103">
        <v>7.5000000000000094E-2</v>
      </c>
      <c r="AY103">
        <v>0</v>
      </c>
      <c r="AZ103">
        <v>2106598</v>
      </c>
      <c r="BA103">
        <v>59970</v>
      </c>
      <c r="BB103">
        <v>2166568</v>
      </c>
      <c r="BC103">
        <v>53</v>
      </c>
      <c r="BD103">
        <v>2166621</v>
      </c>
      <c r="BE103">
        <v>2.7679722030418601</v>
      </c>
      <c r="BF103" s="31">
        <v>0.15972222222222199</v>
      </c>
      <c r="BG103" t="s">
        <v>100</v>
      </c>
      <c r="BH103" t="s">
        <v>101</v>
      </c>
    </row>
    <row r="104" spans="1:60" x14ac:dyDescent="0.15">
      <c r="A104">
        <v>3</v>
      </c>
      <c r="B104">
        <v>17</v>
      </c>
      <c r="N104" s="31"/>
      <c r="O104">
        <v>100</v>
      </c>
      <c r="P104">
        <v>1013444.983</v>
      </c>
      <c r="Q104">
        <v>1.7000000000000001E-2</v>
      </c>
      <c r="R104">
        <v>0</v>
      </c>
      <c r="S104">
        <v>1013445</v>
      </c>
      <c r="T104">
        <v>27045</v>
      </c>
      <c r="U104">
        <v>1040490</v>
      </c>
      <c r="V104">
        <v>35</v>
      </c>
      <c r="W104">
        <v>1040525</v>
      </c>
      <c r="X104">
        <v>2.5992561197128299</v>
      </c>
      <c r="Y104" s="31">
        <v>0.10347222222222199</v>
      </c>
      <c r="Z104">
        <v>100</v>
      </c>
      <c r="AA104">
        <v>844213.973</v>
      </c>
      <c r="AB104">
        <v>2.7E-2</v>
      </c>
      <c r="AC104">
        <v>0</v>
      </c>
      <c r="AD104">
        <v>844214</v>
      </c>
      <c r="AE104">
        <v>24730</v>
      </c>
      <c r="AF104">
        <v>868944</v>
      </c>
      <c r="AG104">
        <v>15</v>
      </c>
      <c r="AH104">
        <v>868959</v>
      </c>
      <c r="AI104">
        <v>2.8459831703769201</v>
      </c>
      <c r="AJ104" s="31">
        <v>0.15972222222222199</v>
      </c>
      <c r="AK104">
        <v>100</v>
      </c>
      <c r="AL104">
        <v>248938.96900000001</v>
      </c>
      <c r="AM104">
        <v>3.1E-2</v>
      </c>
      <c r="AN104">
        <v>0</v>
      </c>
      <c r="AO104">
        <v>248939</v>
      </c>
      <c r="AP104">
        <v>8195</v>
      </c>
      <c r="AQ104">
        <v>257134</v>
      </c>
      <c r="AR104">
        <v>3</v>
      </c>
      <c r="AS104">
        <v>257137</v>
      </c>
      <c r="AT104">
        <v>3.1870542207564898</v>
      </c>
      <c r="AU104" s="31">
        <v>2.2222222222222199E-2</v>
      </c>
      <c r="AV104">
        <v>100</v>
      </c>
      <c r="AW104">
        <v>2106597.9249999998</v>
      </c>
      <c r="AX104">
        <v>7.5000000000000094E-2</v>
      </c>
      <c r="AY104">
        <v>0</v>
      </c>
      <c r="AZ104">
        <v>2106598</v>
      </c>
      <c r="BA104">
        <v>59970</v>
      </c>
      <c r="BB104">
        <v>2166568</v>
      </c>
      <c r="BC104">
        <v>53</v>
      </c>
      <c r="BD104">
        <v>2166621</v>
      </c>
      <c r="BE104">
        <v>2.7679722030418601</v>
      </c>
      <c r="BF104" s="31">
        <v>0.15972222222222199</v>
      </c>
      <c r="BG104" t="s">
        <v>100</v>
      </c>
      <c r="BH104" t="s">
        <v>101</v>
      </c>
    </row>
    <row r="105" spans="1:60" x14ac:dyDescent="0.15">
      <c r="A105">
        <v>3</v>
      </c>
      <c r="B105">
        <v>18</v>
      </c>
      <c r="N105" s="31"/>
      <c r="O105">
        <v>100</v>
      </c>
      <c r="P105">
        <v>1013444.983</v>
      </c>
      <c r="Q105">
        <v>1.7000000000000001E-2</v>
      </c>
      <c r="R105">
        <v>0</v>
      </c>
      <c r="S105">
        <v>1013445</v>
      </c>
      <c r="T105">
        <v>27045</v>
      </c>
      <c r="U105">
        <v>1040490</v>
      </c>
      <c r="V105">
        <v>35</v>
      </c>
      <c r="W105">
        <v>1040525</v>
      </c>
      <c r="X105">
        <v>2.5992561197128299</v>
      </c>
      <c r="Y105" s="31">
        <v>0.10347222222222199</v>
      </c>
      <c r="Z105">
        <v>100</v>
      </c>
      <c r="AA105">
        <v>844213.973</v>
      </c>
      <c r="AB105">
        <v>2.7E-2</v>
      </c>
      <c r="AC105">
        <v>0</v>
      </c>
      <c r="AD105">
        <v>844214</v>
      </c>
      <c r="AE105">
        <v>24730</v>
      </c>
      <c r="AF105">
        <v>868944</v>
      </c>
      <c r="AG105">
        <v>15</v>
      </c>
      <c r="AH105">
        <v>868959</v>
      </c>
      <c r="AI105">
        <v>2.8459831703769201</v>
      </c>
      <c r="AJ105" s="31">
        <v>0.15972222222222199</v>
      </c>
      <c r="AK105">
        <v>100</v>
      </c>
      <c r="AL105">
        <v>248938.96900000001</v>
      </c>
      <c r="AM105">
        <v>3.1E-2</v>
      </c>
      <c r="AN105">
        <v>0</v>
      </c>
      <c r="AO105">
        <v>248939</v>
      </c>
      <c r="AP105">
        <v>8195</v>
      </c>
      <c r="AQ105">
        <v>257134</v>
      </c>
      <c r="AR105">
        <v>3</v>
      </c>
      <c r="AS105">
        <v>257137</v>
      </c>
      <c r="AT105">
        <v>3.1870542207564898</v>
      </c>
      <c r="AU105" s="31">
        <v>2.2222222222222199E-2</v>
      </c>
      <c r="AV105">
        <v>100</v>
      </c>
      <c r="AW105">
        <v>2106597.9249999998</v>
      </c>
      <c r="AX105">
        <v>7.5000000000000094E-2</v>
      </c>
      <c r="AY105">
        <v>0</v>
      </c>
      <c r="AZ105">
        <v>2106598</v>
      </c>
      <c r="BA105">
        <v>59970</v>
      </c>
      <c r="BB105">
        <v>2166568</v>
      </c>
      <c r="BC105">
        <v>53</v>
      </c>
      <c r="BD105">
        <v>2166621</v>
      </c>
      <c r="BE105">
        <v>2.7679722030418601</v>
      </c>
      <c r="BF105" s="31">
        <v>0.15972222222222199</v>
      </c>
      <c r="BG105" t="s">
        <v>100</v>
      </c>
      <c r="BH105" t="s">
        <v>101</v>
      </c>
    </row>
    <row r="106" spans="1:60" x14ac:dyDescent="0.15">
      <c r="A106">
        <v>3</v>
      </c>
      <c r="B106">
        <v>19</v>
      </c>
      <c r="N106" s="31"/>
      <c r="O106">
        <v>100</v>
      </c>
      <c r="P106">
        <v>1013444.983</v>
      </c>
      <c r="Q106">
        <v>1.7000000000000001E-2</v>
      </c>
      <c r="R106">
        <v>0</v>
      </c>
      <c r="S106">
        <v>1013445</v>
      </c>
      <c r="T106">
        <v>27045</v>
      </c>
      <c r="U106">
        <v>1040490</v>
      </c>
      <c r="V106">
        <v>35</v>
      </c>
      <c r="W106">
        <v>1040525</v>
      </c>
      <c r="X106">
        <v>2.5992561197128299</v>
      </c>
      <c r="Y106" s="31">
        <v>0.10347222222222199</v>
      </c>
      <c r="Z106">
        <v>100</v>
      </c>
      <c r="AA106">
        <v>844213.973</v>
      </c>
      <c r="AB106">
        <v>2.7E-2</v>
      </c>
      <c r="AC106">
        <v>0</v>
      </c>
      <c r="AD106">
        <v>844214</v>
      </c>
      <c r="AE106">
        <v>24730</v>
      </c>
      <c r="AF106">
        <v>868944</v>
      </c>
      <c r="AG106">
        <v>15</v>
      </c>
      <c r="AH106">
        <v>868959</v>
      </c>
      <c r="AI106">
        <v>2.8459831703769201</v>
      </c>
      <c r="AJ106" s="31">
        <v>0.15972222222222199</v>
      </c>
      <c r="AK106">
        <v>100</v>
      </c>
      <c r="AL106">
        <v>248938.96900000001</v>
      </c>
      <c r="AM106">
        <v>3.1E-2</v>
      </c>
      <c r="AN106">
        <v>0</v>
      </c>
      <c r="AO106">
        <v>248939</v>
      </c>
      <c r="AP106">
        <v>8195</v>
      </c>
      <c r="AQ106">
        <v>257134</v>
      </c>
      <c r="AR106">
        <v>3</v>
      </c>
      <c r="AS106">
        <v>257137</v>
      </c>
      <c r="AT106">
        <v>3.1870542207564898</v>
      </c>
      <c r="AU106" s="31">
        <v>2.2222222222222199E-2</v>
      </c>
      <c r="AV106">
        <v>100</v>
      </c>
      <c r="AW106">
        <v>2106597.9249999998</v>
      </c>
      <c r="AX106">
        <v>7.5000000000000094E-2</v>
      </c>
      <c r="AY106">
        <v>0</v>
      </c>
      <c r="AZ106">
        <v>2106598</v>
      </c>
      <c r="BA106">
        <v>59970</v>
      </c>
      <c r="BB106">
        <v>2166568</v>
      </c>
      <c r="BC106">
        <v>53</v>
      </c>
      <c r="BD106">
        <v>2166621</v>
      </c>
      <c r="BE106">
        <v>2.7679722030418601</v>
      </c>
      <c r="BF106" s="31">
        <v>0.15972222222222199</v>
      </c>
      <c r="BG106" t="s">
        <v>100</v>
      </c>
      <c r="BH106" t="s">
        <v>101</v>
      </c>
    </row>
    <row r="107" spans="1:60" x14ac:dyDescent="0.15">
      <c r="A107">
        <v>3</v>
      </c>
      <c r="B107">
        <v>20</v>
      </c>
      <c r="N107" s="31"/>
      <c r="O107">
        <v>100</v>
      </c>
      <c r="P107">
        <v>1013444.983</v>
      </c>
      <c r="Q107">
        <v>1.7000000000000001E-2</v>
      </c>
      <c r="R107">
        <v>0</v>
      </c>
      <c r="S107">
        <v>1013445</v>
      </c>
      <c r="T107">
        <v>27045</v>
      </c>
      <c r="U107">
        <v>1040490</v>
      </c>
      <c r="V107">
        <v>35</v>
      </c>
      <c r="W107">
        <v>1040525</v>
      </c>
      <c r="X107">
        <v>2.5992561197128299</v>
      </c>
      <c r="Y107" s="31">
        <v>0.10347222222222199</v>
      </c>
      <c r="Z107">
        <v>100</v>
      </c>
      <c r="AA107">
        <v>844213.973</v>
      </c>
      <c r="AB107">
        <v>2.7E-2</v>
      </c>
      <c r="AC107">
        <v>0</v>
      </c>
      <c r="AD107">
        <v>844214</v>
      </c>
      <c r="AE107">
        <v>24730</v>
      </c>
      <c r="AF107">
        <v>868944</v>
      </c>
      <c r="AG107">
        <v>15</v>
      </c>
      <c r="AH107">
        <v>868959</v>
      </c>
      <c r="AI107">
        <v>2.8459831703769201</v>
      </c>
      <c r="AJ107" s="31">
        <v>0.15972222222222199</v>
      </c>
      <c r="AK107">
        <v>100</v>
      </c>
      <c r="AL107">
        <v>248938.96900000001</v>
      </c>
      <c r="AM107">
        <v>3.1E-2</v>
      </c>
      <c r="AN107">
        <v>0</v>
      </c>
      <c r="AO107">
        <v>248939</v>
      </c>
      <c r="AP107">
        <v>8195</v>
      </c>
      <c r="AQ107">
        <v>257134</v>
      </c>
      <c r="AR107">
        <v>3</v>
      </c>
      <c r="AS107">
        <v>257137</v>
      </c>
      <c r="AT107">
        <v>3.1870542207564898</v>
      </c>
      <c r="AU107" s="31">
        <v>2.2222222222222199E-2</v>
      </c>
      <c r="AV107">
        <v>100</v>
      </c>
      <c r="AW107">
        <v>2106597.9249999998</v>
      </c>
      <c r="AX107">
        <v>7.5000000000000094E-2</v>
      </c>
      <c r="AY107">
        <v>0</v>
      </c>
      <c r="AZ107">
        <v>2106598</v>
      </c>
      <c r="BA107">
        <v>59970</v>
      </c>
      <c r="BB107">
        <v>2166568</v>
      </c>
      <c r="BC107">
        <v>53</v>
      </c>
      <c r="BD107">
        <v>2166621</v>
      </c>
      <c r="BE107">
        <v>2.7679722030418601</v>
      </c>
      <c r="BF107" s="31">
        <v>0.15972222222222199</v>
      </c>
      <c r="BG107" t="s">
        <v>100</v>
      </c>
      <c r="BH107" t="s">
        <v>101</v>
      </c>
    </row>
    <row r="108" spans="1:60" x14ac:dyDescent="0.15">
      <c r="A108">
        <v>3</v>
      </c>
      <c r="B108">
        <v>21</v>
      </c>
      <c r="N108" s="31"/>
      <c r="O108">
        <v>100</v>
      </c>
      <c r="P108">
        <v>1013444.983</v>
      </c>
      <c r="Q108">
        <v>1.7000000000000001E-2</v>
      </c>
      <c r="R108">
        <v>0</v>
      </c>
      <c r="S108">
        <v>1013445</v>
      </c>
      <c r="T108">
        <v>27045</v>
      </c>
      <c r="U108">
        <v>1040490</v>
      </c>
      <c r="V108">
        <v>35</v>
      </c>
      <c r="W108">
        <v>1040525</v>
      </c>
      <c r="X108">
        <v>2.5992561197128299</v>
      </c>
      <c r="Y108" s="31">
        <v>0.10347222222222199</v>
      </c>
      <c r="Z108">
        <v>100</v>
      </c>
      <c r="AA108">
        <v>844213.973</v>
      </c>
      <c r="AB108">
        <v>2.7E-2</v>
      </c>
      <c r="AC108">
        <v>0</v>
      </c>
      <c r="AD108">
        <v>844214</v>
      </c>
      <c r="AE108">
        <v>24730</v>
      </c>
      <c r="AF108">
        <v>868944</v>
      </c>
      <c r="AG108">
        <v>15</v>
      </c>
      <c r="AH108">
        <v>868959</v>
      </c>
      <c r="AI108">
        <v>2.8459831703769201</v>
      </c>
      <c r="AJ108" s="31">
        <v>0.15972222222222199</v>
      </c>
      <c r="AK108">
        <v>100</v>
      </c>
      <c r="AL108">
        <v>248938.96900000001</v>
      </c>
      <c r="AM108">
        <v>3.1E-2</v>
      </c>
      <c r="AN108">
        <v>0</v>
      </c>
      <c r="AO108">
        <v>248939</v>
      </c>
      <c r="AP108">
        <v>8195</v>
      </c>
      <c r="AQ108">
        <v>257134</v>
      </c>
      <c r="AR108">
        <v>3</v>
      </c>
      <c r="AS108">
        <v>257137</v>
      </c>
      <c r="AT108">
        <v>3.1870542207564898</v>
      </c>
      <c r="AU108" s="31">
        <v>2.2222222222222199E-2</v>
      </c>
      <c r="AV108">
        <v>100</v>
      </c>
      <c r="AW108">
        <v>2106597.9249999998</v>
      </c>
      <c r="AX108">
        <v>7.5000000000000094E-2</v>
      </c>
      <c r="AY108">
        <v>0</v>
      </c>
      <c r="AZ108">
        <v>2106598</v>
      </c>
      <c r="BA108">
        <v>59970</v>
      </c>
      <c r="BB108">
        <v>2166568</v>
      </c>
      <c r="BC108">
        <v>53</v>
      </c>
      <c r="BD108">
        <v>2166621</v>
      </c>
      <c r="BE108">
        <v>2.7679722030418601</v>
      </c>
      <c r="BF108" s="31">
        <v>0.15972222222222199</v>
      </c>
      <c r="BG108" t="s">
        <v>100</v>
      </c>
      <c r="BH108" t="s">
        <v>101</v>
      </c>
    </row>
    <row r="109" spans="1:60" x14ac:dyDescent="0.15">
      <c r="A109">
        <v>3</v>
      </c>
      <c r="B109">
        <v>22</v>
      </c>
      <c r="N109" s="31"/>
      <c r="O109">
        <v>100</v>
      </c>
      <c r="P109">
        <v>1013444.983</v>
      </c>
      <c r="Q109">
        <v>1.7000000000000001E-2</v>
      </c>
      <c r="R109">
        <v>0</v>
      </c>
      <c r="S109">
        <v>1013445</v>
      </c>
      <c r="T109">
        <v>27045</v>
      </c>
      <c r="U109">
        <v>1040490</v>
      </c>
      <c r="V109">
        <v>35</v>
      </c>
      <c r="W109">
        <v>1040525</v>
      </c>
      <c r="X109">
        <v>2.5992561197128299</v>
      </c>
      <c r="Y109" s="31">
        <v>0.10347222222222199</v>
      </c>
      <c r="Z109">
        <v>100</v>
      </c>
      <c r="AA109">
        <v>844213.973</v>
      </c>
      <c r="AB109">
        <v>2.7E-2</v>
      </c>
      <c r="AC109">
        <v>0</v>
      </c>
      <c r="AD109">
        <v>844214</v>
      </c>
      <c r="AE109">
        <v>24730</v>
      </c>
      <c r="AF109">
        <v>868944</v>
      </c>
      <c r="AG109">
        <v>15</v>
      </c>
      <c r="AH109">
        <v>868959</v>
      </c>
      <c r="AI109">
        <v>2.8459831703769201</v>
      </c>
      <c r="AJ109" s="31">
        <v>0.15972222222222199</v>
      </c>
      <c r="AK109">
        <v>100</v>
      </c>
      <c r="AL109">
        <v>248938.96900000001</v>
      </c>
      <c r="AM109">
        <v>3.1E-2</v>
      </c>
      <c r="AN109">
        <v>0</v>
      </c>
      <c r="AO109">
        <v>248939</v>
      </c>
      <c r="AP109">
        <v>8195</v>
      </c>
      <c r="AQ109">
        <v>257134</v>
      </c>
      <c r="AR109">
        <v>3</v>
      </c>
      <c r="AS109">
        <v>257137</v>
      </c>
      <c r="AT109">
        <v>3.1870542207564898</v>
      </c>
      <c r="AU109" s="31">
        <v>2.2222222222222199E-2</v>
      </c>
      <c r="AV109">
        <v>100</v>
      </c>
      <c r="AW109">
        <v>2106597.9249999998</v>
      </c>
      <c r="AX109">
        <v>7.5000000000000094E-2</v>
      </c>
      <c r="AY109">
        <v>0</v>
      </c>
      <c r="AZ109">
        <v>2106598</v>
      </c>
      <c r="BA109">
        <v>59970</v>
      </c>
      <c r="BB109">
        <v>2166568</v>
      </c>
      <c r="BC109">
        <v>53</v>
      </c>
      <c r="BD109">
        <v>2166621</v>
      </c>
      <c r="BE109">
        <v>2.7679722030418601</v>
      </c>
      <c r="BF109" s="31">
        <v>0.15972222222222199</v>
      </c>
      <c r="BG109" t="s">
        <v>100</v>
      </c>
      <c r="BH109" t="s">
        <v>101</v>
      </c>
    </row>
    <row r="110" spans="1:60" x14ac:dyDescent="0.15">
      <c r="A110">
        <v>3</v>
      </c>
      <c r="B110">
        <v>23</v>
      </c>
      <c r="N110" s="31"/>
      <c r="O110">
        <v>100</v>
      </c>
      <c r="P110">
        <v>1013444.983</v>
      </c>
      <c r="Q110">
        <v>1.7000000000000001E-2</v>
      </c>
      <c r="R110">
        <v>0</v>
      </c>
      <c r="S110">
        <v>1013445</v>
      </c>
      <c r="T110">
        <v>27045</v>
      </c>
      <c r="U110">
        <v>1040490</v>
      </c>
      <c r="V110">
        <v>35</v>
      </c>
      <c r="W110">
        <v>1040525</v>
      </c>
      <c r="X110">
        <v>2.5992561197128299</v>
      </c>
      <c r="Y110" s="31">
        <v>0.10347222222222199</v>
      </c>
      <c r="Z110">
        <v>100</v>
      </c>
      <c r="AA110">
        <v>844213.973</v>
      </c>
      <c r="AB110">
        <v>2.7E-2</v>
      </c>
      <c r="AC110">
        <v>0</v>
      </c>
      <c r="AD110">
        <v>844214</v>
      </c>
      <c r="AE110">
        <v>24730</v>
      </c>
      <c r="AF110">
        <v>868944</v>
      </c>
      <c r="AG110">
        <v>15</v>
      </c>
      <c r="AH110">
        <v>868959</v>
      </c>
      <c r="AI110">
        <v>2.8459831703769201</v>
      </c>
      <c r="AJ110" s="31">
        <v>0.15972222222222199</v>
      </c>
      <c r="AK110">
        <v>100</v>
      </c>
      <c r="AL110">
        <v>248938.96900000001</v>
      </c>
      <c r="AM110">
        <v>3.1E-2</v>
      </c>
      <c r="AN110">
        <v>0</v>
      </c>
      <c r="AO110">
        <v>248939</v>
      </c>
      <c r="AP110">
        <v>8195</v>
      </c>
      <c r="AQ110">
        <v>257134</v>
      </c>
      <c r="AR110">
        <v>3</v>
      </c>
      <c r="AS110">
        <v>257137</v>
      </c>
      <c r="AT110">
        <v>3.1870542207564898</v>
      </c>
      <c r="AU110" s="31">
        <v>2.2222222222222199E-2</v>
      </c>
      <c r="AV110">
        <v>100</v>
      </c>
      <c r="AW110">
        <v>2106597.9249999998</v>
      </c>
      <c r="AX110">
        <v>7.5000000000000094E-2</v>
      </c>
      <c r="AY110">
        <v>0</v>
      </c>
      <c r="AZ110">
        <v>2106598</v>
      </c>
      <c r="BA110">
        <v>59970</v>
      </c>
      <c r="BB110">
        <v>2166568</v>
      </c>
      <c r="BC110">
        <v>53</v>
      </c>
      <c r="BD110">
        <v>2166621</v>
      </c>
      <c r="BE110">
        <v>2.7679722030418601</v>
      </c>
      <c r="BF110" s="31">
        <v>0.15972222222222199</v>
      </c>
      <c r="BG110" t="s">
        <v>100</v>
      </c>
      <c r="BH110" t="s">
        <v>101</v>
      </c>
    </row>
    <row r="111" spans="1:60" x14ac:dyDescent="0.15">
      <c r="A111">
        <v>3</v>
      </c>
      <c r="B111">
        <v>24</v>
      </c>
      <c r="N111" s="31"/>
      <c r="O111">
        <v>100</v>
      </c>
      <c r="P111">
        <v>1013444.983</v>
      </c>
      <c r="Q111">
        <v>1.7000000000000001E-2</v>
      </c>
      <c r="R111">
        <v>0</v>
      </c>
      <c r="S111">
        <v>1013445</v>
      </c>
      <c r="T111">
        <v>27045</v>
      </c>
      <c r="U111">
        <v>1040490</v>
      </c>
      <c r="V111">
        <v>35</v>
      </c>
      <c r="W111">
        <v>1040525</v>
      </c>
      <c r="X111">
        <v>2.5992561197128299</v>
      </c>
      <c r="Y111" s="31">
        <v>0.10347222222222199</v>
      </c>
      <c r="Z111">
        <v>100</v>
      </c>
      <c r="AA111">
        <v>844213.973</v>
      </c>
      <c r="AB111">
        <v>2.7E-2</v>
      </c>
      <c r="AC111">
        <v>0</v>
      </c>
      <c r="AD111">
        <v>844214</v>
      </c>
      <c r="AE111">
        <v>24730</v>
      </c>
      <c r="AF111">
        <v>868944</v>
      </c>
      <c r="AG111">
        <v>15</v>
      </c>
      <c r="AH111">
        <v>868959</v>
      </c>
      <c r="AI111">
        <v>2.8459831703769201</v>
      </c>
      <c r="AJ111" s="31">
        <v>0.15972222222222199</v>
      </c>
      <c r="AK111">
        <v>100</v>
      </c>
      <c r="AL111">
        <v>248938.96900000001</v>
      </c>
      <c r="AM111">
        <v>3.1E-2</v>
      </c>
      <c r="AN111">
        <v>0</v>
      </c>
      <c r="AO111">
        <v>248939</v>
      </c>
      <c r="AP111">
        <v>8195</v>
      </c>
      <c r="AQ111">
        <v>257134</v>
      </c>
      <c r="AR111">
        <v>3</v>
      </c>
      <c r="AS111">
        <v>257137</v>
      </c>
      <c r="AT111">
        <v>3.1870542207564898</v>
      </c>
      <c r="AU111" s="31">
        <v>2.2222222222222199E-2</v>
      </c>
      <c r="AV111">
        <v>100</v>
      </c>
      <c r="AW111">
        <v>2106597.9249999998</v>
      </c>
      <c r="AX111">
        <v>7.5000000000000094E-2</v>
      </c>
      <c r="AY111">
        <v>0</v>
      </c>
      <c r="AZ111">
        <v>2106598</v>
      </c>
      <c r="BA111">
        <v>59970</v>
      </c>
      <c r="BB111">
        <v>2166568</v>
      </c>
      <c r="BC111">
        <v>53</v>
      </c>
      <c r="BD111">
        <v>2166621</v>
      </c>
      <c r="BE111">
        <v>2.7679722030418601</v>
      </c>
      <c r="BF111" s="31">
        <v>0.15972222222222199</v>
      </c>
      <c r="BG111" t="s">
        <v>100</v>
      </c>
      <c r="BH111" t="s">
        <v>101</v>
      </c>
    </row>
    <row r="112" spans="1:60" x14ac:dyDescent="0.15">
      <c r="A112">
        <v>3</v>
      </c>
      <c r="B112">
        <v>25</v>
      </c>
      <c r="N112" s="31"/>
      <c r="O112">
        <v>100</v>
      </c>
      <c r="P112">
        <v>1013444.983</v>
      </c>
      <c r="Q112">
        <v>1.7000000000000001E-2</v>
      </c>
      <c r="R112">
        <v>0</v>
      </c>
      <c r="S112">
        <v>1013445</v>
      </c>
      <c r="T112">
        <v>27045</v>
      </c>
      <c r="U112">
        <v>1040490</v>
      </c>
      <c r="V112">
        <v>35</v>
      </c>
      <c r="W112">
        <v>1040525</v>
      </c>
      <c r="X112">
        <v>2.5992561197128299</v>
      </c>
      <c r="Y112" s="31">
        <v>0.10347222222222199</v>
      </c>
      <c r="Z112">
        <v>100</v>
      </c>
      <c r="AA112">
        <v>844213.973</v>
      </c>
      <c r="AB112">
        <v>2.7E-2</v>
      </c>
      <c r="AC112">
        <v>0</v>
      </c>
      <c r="AD112">
        <v>844214</v>
      </c>
      <c r="AE112">
        <v>24730</v>
      </c>
      <c r="AF112">
        <v>868944</v>
      </c>
      <c r="AG112">
        <v>15</v>
      </c>
      <c r="AH112">
        <v>868959</v>
      </c>
      <c r="AI112">
        <v>2.8459831703769201</v>
      </c>
      <c r="AJ112" s="31">
        <v>0.15972222222222199</v>
      </c>
      <c r="AK112">
        <v>100</v>
      </c>
      <c r="AL112">
        <v>248938.96900000001</v>
      </c>
      <c r="AM112">
        <v>3.1E-2</v>
      </c>
      <c r="AN112">
        <v>0</v>
      </c>
      <c r="AO112">
        <v>248939</v>
      </c>
      <c r="AP112">
        <v>8195</v>
      </c>
      <c r="AQ112">
        <v>257134</v>
      </c>
      <c r="AR112">
        <v>3</v>
      </c>
      <c r="AS112">
        <v>257137</v>
      </c>
      <c r="AT112">
        <v>3.1870542207564898</v>
      </c>
      <c r="AU112" s="31">
        <v>2.2222222222222199E-2</v>
      </c>
      <c r="AV112">
        <v>100</v>
      </c>
      <c r="AW112">
        <v>2106597.9249999998</v>
      </c>
      <c r="AX112">
        <v>7.5000000000000094E-2</v>
      </c>
      <c r="AY112">
        <v>0</v>
      </c>
      <c r="AZ112">
        <v>2106598</v>
      </c>
      <c r="BA112">
        <v>59970</v>
      </c>
      <c r="BB112">
        <v>2166568</v>
      </c>
      <c r="BC112">
        <v>53</v>
      </c>
      <c r="BD112">
        <v>2166621</v>
      </c>
      <c r="BE112">
        <v>2.7679722030418601</v>
      </c>
      <c r="BF112" s="31">
        <v>0.15972222222222199</v>
      </c>
      <c r="BG112" t="s">
        <v>100</v>
      </c>
      <c r="BH112" t="s">
        <v>101</v>
      </c>
    </row>
    <row r="113" spans="1:60" x14ac:dyDescent="0.15">
      <c r="A113">
        <v>3</v>
      </c>
      <c r="B113">
        <v>26</v>
      </c>
      <c r="N113" s="31"/>
      <c r="O113">
        <v>100</v>
      </c>
      <c r="P113">
        <v>1013444.983</v>
      </c>
      <c r="Q113">
        <v>1.7000000000000001E-2</v>
      </c>
      <c r="R113">
        <v>0</v>
      </c>
      <c r="S113">
        <v>1013445</v>
      </c>
      <c r="T113">
        <v>27045</v>
      </c>
      <c r="U113">
        <v>1040490</v>
      </c>
      <c r="V113">
        <v>35</v>
      </c>
      <c r="W113">
        <v>1040525</v>
      </c>
      <c r="X113">
        <v>2.5992561197128299</v>
      </c>
      <c r="Y113" s="31">
        <v>0.10347222222222199</v>
      </c>
      <c r="Z113">
        <v>100</v>
      </c>
      <c r="AA113">
        <v>844213.973</v>
      </c>
      <c r="AB113">
        <v>2.7E-2</v>
      </c>
      <c r="AC113">
        <v>0</v>
      </c>
      <c r="AD113">
        <v>844214</v>
      </c>
      <c r="AE113">
        <v>24730</v>
      </c>
      <c r="AF113">
        <v>868944</v>
      </c>
      <c r="AG113">
        <v>15</v>
      </c>
      <c r="AH113">
        <v>868959</v>
      </c>
      <c r="AI113">
        <v>2.8459831703769201</v>
      </c>
      <c r="AJ113" s="31">
        <v>0.15972222222222199</v>
      </c>
      <c r="AK113">
        <v>100</v>
      </c>
      <c r="AL113">
        <v>248938.96900000001</v>
      </c>
      <c r="AM113">
        <v>3.1E-2</v>
      </c>
      <c r="AN113">
        <v>0</v>
      </c>
      <c r="AO113">
        <v>248939</v>
      </c>
      <c r="AP113">
        <v>8195</v>
      </c>
      <c r="AQ113">
        <v>257134</v>
      </c>
      <c r="AR113">
        <v>3</v>
      </c>
      <c r="AS113">
        <v>257137</v>
      </c>
      <c r="AT113">
        <v>3.1870542207564898</v>
      </c>
      <c r="AU113" s="31">
        <v>2.2222222222222199E-2</v>
      </c>
      <c r="AV113">
        <v>100</v>
      </c>
      <c r="AW113">
        <v>2106597.9249999998</v>
      </c>
      <c r="AX113">
        <v>7.5000000000000094E-2</v>
      </c>
      <c r="AY113">
        <v>0</v>
      </c>
      <c r="AZ113">
        <v>2106598</v>
      </c>
      <c r="BA113">
        <v>59970</v>
      </c>
      <c r="BB113">
        <v>2166568</v>
      </c>
      <c r="BC113">
        <v>53</v>
      </c>
      <c r="BD113">
        <v>2166621</v>
      </c>
      <c r="BE113">
        <v>2.7679722030418601</v>
      </c>
      <c r="BF113" s="31">
        <v>0.15972222222222199</v>
      </c>
      <c r="BG113" t="s">
        <v>100</v>
      </c>
      <c r="BH113" t="s">
        <v>101</v>
      </c>
    </row>
    <row r="114" spans="1:60" x14ac:dyDescent="0.15">
      <c r="A114">
        <v>3</v>
      </c>
      <c r="B114">
        <v>27</v>
      </c>
      <c r="N114" s="31"/>
      <c r="O114">
        <v>100</v>
      </c>
      <c r="P114">
        <v>1013444.983</v>
      </c>
      <c r="Q114">
        <v>1.7000000000000001E-2</v>
      </c>
      <c r="R114">
        <v>0</v>
      </c>
      <c r="S114">
        <v>1013445</v>
      </c>
      <c r="T114">
        <v>27045</v>
      </c>
      <c r="U114">
        <v>1040490</v>
      </c>
      <c r="V114">
        <v>35</v>
      </c>
      <c r="W114">
        <v>1040525</v>
      </c>
      <c r="X114">
        <v>2.5992561197128299</v>
      </c>
      <c r="Y114" s="31">
        <v>0.10347222222222199</v>
      </c>
      <c r="Z114">
        <v>100</v>
      </c>
      <c r="AA114">
        <v>844213.973</v>
      </c>
      <c r="AB114">
        <v>2.7E-2</v>
      </c>
      <c r="AC114">
        <v>0</v>
      </c>
      <c r="AD114">
        <v>844214</v>
      </c>
      <c r="AE114">
        <v>24730</v>
      </c>
      <c r="AF114">
        <v>868944</v>
      </c>
      <c r="AG114">
        <v>15</v>
      </c>
      <c r="AH114">
        <v>868959</v>
      </c>
      <c r="AI114">
        <v>2.8459831703769201</v>
      </c>
      <c r="AJ114" s="31">
        <v>0.15972222222222199</v>
      </c>
      <c r="AK114">
        <v>100</v>
      </c>
      <c r="AL114">
        <v>248938.96900000001</v>
      </c>
      <c r="AM114">
        <v>3.1E-2</v>
      </c>
      <c r="AN114">
        <v>0</v>
      </c>
      <c r="AO114">
        <v>248939</v>
      </c>
      <c r="AP114">
        <v>8195</v>
      </c>
      <c r="AQ114">
        <v>257134</v>
      </c>
      <c r="AR114">
        <v>3</v>
      </c>
      <c r="AS114">
        <v>257137</v>
      </c>
      <c r="AT114">
        <v>3.1870542207564898</v>
      </c>
      <c r="AU114" s="31">
        <v>2.2222222222222199E-2</v>
      </c>
      <c r="AV114">
        <v>100</v>
      </c>
      <c r="AW114">
        <v>2106597.9249999998</v>
      </c>
      <c r="AX114">
        <v>7.5000000000000094E-2</v>
      </c>
      <c r="AY114">
        <v>0</v>
      </c>
      <c r="AZ114">
        <v>2106598</v>
      </c>
      <c r="BA114">
        <v>59970</v>
      </c>
      <c r="BB114">
        <v>2166568</v>
      </c>
      <c r="BC114">
        <v>53</v>
      </c>
      <c r="BD114">
        <v>2166621</v>
      </c>
      <c r="BE114">
        <v>2.7679722030418601</v>
      </c>
      <c r="BF114" s="31">
        <v>0.15972222222222199</v>
      </c>
      <c r="BG114" t="s">
        <v>100</v>
      </c>
      <c r="BH114" t="s">
        <v>101</v>
      </c>
    </row>
    <row r="115" spans="1:60" x14ac:dyDescent="0.15">
      <c r="A115">
        <v>3</v>
      </c>
      <c r="B115">
        <v>28</v>
      </c>
      <c r="N115" s="31"/>
      <c r="O115">
        <v>100</v>
      </c>
      <c r="P115">
        <v>1013444.983</v>
      </c>
      <c r="Q115">
        <v>1.7000000000000001E-2</v>
      </c>
      <c r="R115">
        <v>0</v>
      </c>
      <c r="S115">
        <v>1013445</v>
      </c>
      <c r="T115">
        <v>27045</v>
      </c>
      <c r="U115">
        <v>1040490</v>
      </c>
      <c r="V115">
        <v>35</v>
      </c>
      <c r="W115">
        <v>1040525</v>
      </c>
      <c r="X115">
        <v>2.5992561197128299</v>
      </c>
      <c r="Y115" s="31">
        <v>0.10347222222222199</v>
      </c>
      <c r="Z115">
        <v>100</v>
      </c>
      <c r="AA115">
        <v>844213.973</v>
      </c>
      <c r="AB115">
        <v>2.7E-2</v>
      </c>
      <c r="AC115">
        <v>0</v>
      </c>
      <c r="AD115">
        <v>844214</v>
      </c>
      <c r="AE115">
        <v>24730</v>
      </c>
      <c r="AF115">
        <v>868944</v>
      </c>
      <c r="AG115">
        <v>15</v>
      </c>
      <c r="AH115">
        <v>868959</v>
      </c>
      <c r="AI115">
        <v>2.8459831703769201</v>
      </c>
      <c r="AJ115" s="31">
        <v>0.15972222222222199</v>
      </c>
      <c r="AK115">
        <v>100</v>
      </c>
      <c r="AL115">
        <v>248938.96900000001</v>
      </c>
      <c r="AM115">
        <v>3.1E-2</v>
      </c>
      <c r="AN115">
        <v>0</v>
      </c>
      <c r="AO115">
        <v>248939</v>
      </c>
      <c r="AP115">
        <v>8195</v>
      </c>
      <c r="AQ115">
        <v>257134</v>
      </c>
      <c r="AR115">
        <v>3</v>
      </c>
      <c r="AS115">
        <v>257137</v>
      </c>
      <c r="AT115">
        <v>3.1870542207564898</v>
      </c>
      <c r="AU115" s="31">
        <v>2.2222222222222199E-2</v>
      </c>
      <c r="AV115">
        <v>100</v>
      </c>
      <c r="AW115">
        <v>2106597.9249999998</v>
      </c>
      <c r="AX115">
        <v>7.5000000000000094E-2</v>
      </c>
      <c r="AY115">
        <v>0</v>
      </c>
      <c r="AZ115">
        <v>2106598</v>
      </c>
      <c r="BA115">
        <v>59970</v>
      </c>
      <c r="BB115">
        <v>2166568</v>
      </c>
      <c r="BC115">
        <v>53</v>
      </c>
      <c r="BD115">
        <v>2166621</v>
      </c>
      <c r="BE115">
        <v>2.7679722030418601</v>
      </c>
      <c r="BF115" s="31">
        <v>0.15972222222222199</v>
      </c>
      <c r="BG115" t="s">
        <v>100</v>
      </c>
      <c r="BH115" t="s">
        <v>101</v>
      </c>
    </row>
    <row r="116" spans="1:60" x14ac:dyDescent="0.15">
      <c r="A116">
        <v>3</v>
      </c>
      <c r="B116">
        <v>29</v>
      </c>
      <c r="N116" s="31"/>
      <c r="O116">
        <v>100</v>
      </c>
      <c r="P116">
        <v>1013444.983</v>
      </c>
      <c r="Q116">
        <v>1.7000000000000001E-2</v>
      </c>
      <c r="R116">
        <v>0</v>
      </c>
      <c r="S116">
        <v>1013445</v>
      </c>
      <c r="T116">
        <v>27045</v>
      </c>
      <c r="U116">
        <v>1040490</v>
      </c>
      <c r="V116">
        <v>35</v>
      </c>
      <c r="W116">
        <v>1040525</v>
      </c>
      <c r="X116">
        <v>2.5992561197128299</v>
      </c>
      <c r="Y116" s="31">
        <v>0.10347222222222199</v>
      </c>
      <c r="Z116">
        <v>100</v>
      </c>
      <c r="AA116">
        <v>844213.973</v>
      </c>
      <c r="AB116">
        <v>2.7E-2</v>
      </c>
      <c r="AC116">
        <v>0</v>
      </c>
      <c r="AD116">
        <v>844214</v>
      </c>
      <c r="AE116">
        <v>24730</v>
      </c>
      <c r="AF116">
        <v>868944</v>
      </c>
      <c r="AG116">
        <v>15</v>
      </c>
      <c r="AH116">
        <v>868959</v>
      </c>
      <c r="AI116">
        <v>2.8459831703769201</v>
      </c>
      <c r="AJ116" s="31">
        <v>0.15972222222222199</v>
      </c>
      <c r="AK116">
        <v>100</v>
      </c>
      <c r="AL116">
        <v>248938.96900000001</v>
      </c>
      <c r="AM116">
        <v>3.1E-2</v>
      </c>
      <c r="AN116">
        <v>0</v>
      </c>
      <c r="AO116">
        <v>248939</v>
      </c>
      <c r="AP116">
        <v>8195</v>
      </c>
      <c r="AQ116">
        <v>257134</v>
      </c>
      <c r="AR116">
        <v>3</v>
      </c>
      <c r="AS116">
        <v>257137</v>
      </c>
      <c r="AT116">
        <v>3.1870542207564898</v>
      </c>
      <c r="AU116" s="31">
        <v>2.2222222222222199E-2</v>
      </c>
      <c r="AV116">
        <v>100</v>
      </c>
      <c r="AW116">
        <v>2106597.9249999998</v>
      </c>
      <c r="AX116">
        <v>7.5000000000000094E-2</v>
      </c>
      <c r="AY116">
        <v>0</v>
      </c>
      <c r="AZ116">
        <v>2106598</v>
      </c>
      <c r="BA116">
        <v>59970</v>
      </c>
      <c r="BB116">
        <v>2166568</v>
      </c>
      <c r="BC116">
        <v>53</v>
      </c>
      <c r="BD116">
        <v>2166621</v>
      </c>
      <c r="BE116">
        <v>2.7679722030418601</v>
      </c>
      <c r="BF116" s="31">
        <v>0.15972222222222199</v>
      </c>
      <c r="BG116" t="s">
        <v>100</v>
      </c>
      <c r="BH116" t="s">
        <v>101</v>
      </c>
    </row>
    <row r="117" spans="1:60" x14ac:dyDescent="0.15">
      <c r="A117">
        <v>3</v>
      </c>
      <c r="B117">
        <v>30</v>
      </c>
      <c r="N117" s="31"/>
      <c r="O117">
        <v>100</v>
      </c>
      <c r="P117">
        <v>1013444.983</v>
      </c>
      <c r="Q117">
        <v>1.7000000000000001E-2</v>
      </c>
      <c r="R117">
        <v>0</v>
      </c>
      <c r="S117">
        <v>1013445</v>
      </c>
      <c r="T117">
        <v>27045</v>
      </c>
      <c r="U117">
        <v>1040490</v>
      </c>
      <c r="V117">
        <v>35</v>
      </c>
      <c r="W117">
        <v>1040525</v>
      </c>
      <c r="X117">
        <v>2.5992561197128299</v>
      </c>
      <c r="Y117" s="31">
        <v>0.10347222222222199</v>
      </c>
      <c r="Z117">
        <v>100</v>
      </c>
      <c r="AA117">
        <v>844213.973</v>
      </c>
      <c r="AB117">
        <v>2.7E-2</v>
      </c>
      <c r="AC117">
        <v>0</v>
      </c>
      <c r="AD117">
        <v>844214</v>
      </c>
      <c r="AE117">
        <v>24730</v>
      </c>
      <c r="AF117">
        <v>868944</v>
      </c>
      <c r="AG117">
        <v>15</v>
      </c>
      <c r="AH117">
        <v>868959</v>
      </c>
      <c r="AI117">
        <v>2.8459831703769201</v>
      </c>
      <c r="AJ117" s="31">
        <v>0.15972222222222199</v>
      </c>
      <c r="AK117">
        <v>100</v>
      </c>
      <c r="AL117">
        <v>248938.96900000001</v>
      </c>
      <c r="AM117">
        <v>3.1E-2</v>
      </c>
      <c r="AN117">
        <v>0</v>
      </c>
      <c r="AO117">
        <v>248939</v>
      </c>
      <c r="AP117">
        <v>8195</v>
      </c>
      <c r="AQ117">
        <v>257134</v>
      </c>
      <c r="AR117">
        <v>3</v>
      </c>
      <c r="AS117">
        <v>257137</v>
      </c>
      <c r="AT117">
        <v>3.1870542207564898</v>
      </c>
      <c r="AU117" s="31">
        <v>2.2222222222222199E-2</v>
      </c>
      <c r="AV117">
        <v>100</v>
      </c>
      <c r="AW117">
        <v>2106597.9249999998</v>
      </c>
      <c r="AX117">
        <v>7.5000000000000094E-2</v>
      </c>
      <c r="AY117">
        <v>0</v>
      </c>
      <c r="AZ117">
        <v>2106598</v>
      </c>
      <c r="BA117">
        <v>59970</v>
      </c>
      <c r="BB117">
        <v>2166568</v>
      </c>
      <c r="BC117">
        <v>53</v>
      </c>
      <c r="BD117">
        <v>2166621</v>
      </c>
      <c r="BE117">
        <v>2.7679722030418601</v>
      </c>
      <c r="BF117" s="31">
        <v>0.15972222222222199</v>
      </c>
      <c r="BG117" t="s">
        <v>100</v>
      </c>
      <c r="BH117" t="s">
        <v>101</v>
      </c>
    </row>
    <row r="118" spans="1:60" x14ac:dyDescent="0.15">
      <c r="A118">
        <v>3</v>
      </c>
      <c r="B118">
        <v>31</v>
      </c>
      <c r="N118" s="31"/>
      <c r="O118">
        <v>100</v>
      </c>
      <c r="P118">
        <v>1013444.983</v>
      </c>
      <c r="Q118">
        <v>1.7000000000000001E-2</v>
      </c>
      <c r="R118">
        <v>0</v>
      </c>
      <c r="S118">
        <v>1013445</v>
      </c>
      <c r="T118">
        <v>27045</v>
      </c>
      <c r="U118">
        <v>1040490</v>
      </c>
      <c r="V118">
        <v>35</v>
      </c>
      <c r="W118">
        <v>1040525</v>
      </c>
      <c r="X118">
        <v>2.5992561197128299</v>
      </c>
      <c r="Y118" s="31">
        <v>0.10347222222222199</v>
      </c>
      <c r="Z118">
        <v>100</v>
      </c>
      <c r="AA118">
        <v>844213.973</v>
      </c>
      <c r="AB118">
        <v>2.7E-2</v>
      </c>
      <c r="AC118">
        <v>0</v>
      </c>
      <c r="AD118">
        <v>844214</v>
      </c>
      <c r="AE118">
        <v>24730</v>
      </c>
      <c r="AF118">
        <v>868944</v>
      </c>
      <c r="AG118">
        <v>15</v>
      </c>
      <c r="AH118">
        <v>868959</v>
      </c>
      <c r="AI118">
        <v>2.8459831703769201</v>
      </c>
      <c r="AJ118" s="31">
        <v>0.15972222222222199</v>
      </c>
      <c r="AK118">
        <v>100</v>
      </c>
      <c r="AL118">
        <v>248938.96900000001</v>
      </c>
      <c r="AM118">
        <v>3.1E-2</v>
      </c>
      <c r="AN118">
        <v>0</v>
      </c>
      <c r="AO118">
        <v>248939</v>
      </c>
      <c r="AP118">
        <v>8195</v>
      </c>
      <c r="AQ118">
        <v>257134</v>
      </c>
      <c r="AR118">
        <v>3</v>
      </c>
      <c r="AS118">
        <v>257137</v>
      </c>
      <c r="AT118">
        <v>3.1870542207564898</v>
      </c>
      <c r="AU118" s="31">
        <v>2.2222222222222199E-2</v>
      </c>
      <c r="AV118">
        <v>100</v>
      </c>
      <c r="AW118">
        <v>2106597.9249999998</v>
      </c>
      <c r="AX118">
        <v>7.5000000000000094E-2</v>
      </c>
      <c r="AY118">
        <v>0</v>
      </c>
      <c r="AZ118">
        <v>2106598</v>
      </c>
      <c r="BA118">
        <v>59970</v>
      </c>
      <c r="BB118">
        <v>2166568</v>
      </c>
      <c r="BC118">
        <v>53</v>
      </c>
      <c r="BD118">
        <v>2166621</v>
      </c>
      <c r="BE118">
        <v>2.7679722030418601</v>
      </c>
      <c r="BF118" s="31">
        <v>0.15972222222222199</v>
      </c>
      <c r="BG118" t="s">
        <v>100</v>
      </c>
      <c r="BH118" t="s">
        <v>101</v>
      </c>
    </row>
    <row r="119" spans="1:60" x14ac:dyDescent="0.15">
      <c r="A119">
        <v>3</v>
      </c>
      <c r="B119">
        <v>32</v>
      </c>
      <c r="N119" s="31"/>
      <c r="O119">
        <v>100</v>
      </c>
      <c r="P119">
        <v>1013444.983</v>
      </c>
      <c r="Q119">
        <v>1.7000000000000001E-2</v>
      </c>
      <c r="R119">
        <v>0</v>
      </c>
      <c r="S119">
        <v>1013445</v>
      </c>
      <c r="T119">
        <v>27045</v>
      </c>
      <c r="U119">
        <v>1040490</v>
      </c>
      <c r="V119">
        <v>35</v>
      </c>
      <c r="W119">
        <v>1040525</v>
      </c>
      <c r="X119">
        <v>2.5992561197128299</v>
      </c>
      <c r="Y119" s="31">
        <v>0.10347222222222199</v>
      </c>
      <c r="Z119">
        <v>100</v>
      </c>
      <c r="AA119">
        <v>844213.973</v>
      </c>
      <c r="AB119">
        <v>2.7E-2</v>
      </c>
      <c r="AC119">
        <v>0</v>
      </c>
      <c r="AD119">
        <v>844214</v>
      </c>
      <c r="AE119">
        <v>24730</v>
      </c>
      <c r="AF119">
        <v>868944</v>
      </c>
      <c r="AG119">
        <v>15</v>
      </c>
      <c r="AH119">
        <v>868959</v>
      </c>
      <c r="AI119">
        <v>2.8459831703769201</v>
      </c>
      <c r="AJ119" s="31">
        <v>0.15972222222222199</v>
      </c>
      <c r="AK119">
        <v>100</v>
      </c>
      <c r="AL119">
        <v>248938.96900000001</v>
      </c>
      <c r="AM119">
        <v>3.1E-2</v>
      </c>
      <c r="AN119">
        <v>0</v>
      </c>
      <c r="AO119">
        <v>248939</v>
      </c>
      <c r="AP119">
        <v>8195</v>
      </c>
      <c r="AQ119">
        <v>257134</v>
      </c>
      <c r="AR119">
        <v>3</v>
      </c>
      <c r="AS119">
        <v>257137</v>
      </c>
      <c r="AT119">
        <v>3.1870542207564898</v>
      </c>
      <c r="AU119" s="31">
        <v>2.2222222222222199E-2</v>
      </c>
      <c r="AV119">
        <v>100</v>
      </c>
      <c r="AW119">
        <v>2106597.9249999998</v>
      </c>
      <c r="AX119">
        <v>7.5000000000000094E-2</v>
      </c>
      <c r="AY119">
        <v>0</v>
      </c>
      <c r="AZ119">
        <v>2106598</v>
      </c>
      <c r="BA119">
        <v>59970</v>
      </c>
      <c r="BB119">
        <v>2166568</v>
      </c>
      <c r="BC119">
        <v>53</v>
      </c>
      <c r="BD119">
        <v>2166621</v>
      </c>
      <c r="BE119">
        <v>2.7679722030418601</v>
      </c>
      <c r="BF119" s="31">
        <v>0.15972222222222199</v>
      </c>
      <c r="BG119" t="s">
        <v>100</v>
      </c>
      <c r="BH119" t="s">
        <v>101</v>
      </c>
    </row>
    <row r="120" spans="1:60" x14ac:dyDescent="0.15">
      <c r="A120">
        <v>3</v>
      </c>
      <c r="B120">
        <v>33</v>
      </c>
      <c r="N120" s="31"/>
      <c r="O120">
        <v>100</v>
      </c>
      <c r="P120">
        <v>1013444.983</v>
      </c>
      <c r="Q120">
        <v>1.7000000000000001E-2</v>
      </c>
      <c r="R120">
        <v>0</v>
      </c>
      <c r="S120">
        <v>1013445</v>
      </c>
      <c r="T120">
        <v>27045</v>
      </c>
      <c r="U120">
        <v>1040490</v>
      </c>
      <c r="V120">
        <v>35</v>
      </c>
      <c r="W120">
        <v>1040525</v>
      </c>
      <c r="X120">
        <v>2.5992561197128299</v>
      </c>
      <c r="Y120" s="31">
        <v>0.10347222222222199</v>
      </c>
      <c r="Z120">
        <v>100</v>
      </c>
      <c r="AA120">
        <v>844213.973</v>
      </c>
      <c r="AB120">
        <v>2.7E-2</v>
      </c>
      <c r="AC120">
        <v>0</v>
      </c>
      <c r="AD120">
        <v>844214</v>
      </c>
      <c r="AE120">
        <v>24730</v>
      </c>
      <c r="AF120">
        <v>868944</v>
      </c>
      <c r="AG120">
        <v>15</v>
      </c>
      <c r="AH120">
        <v>868959</v>
      </c>
      <c r="AI120">
        <v>2.8459831703769201</v>
      </c>
      <c r="AJ120" s="31">
        <v>0.15972222222222199</v>
      </c>
      <c r="AK120">
        <v>100</v>
      </c>
      <c r="AL120">
        <v>248938.96900000001</v>
      </c>
      <c r="AM120">
        <v>3.1E-2</v>
      </c>
      <c r="AN120">
        <v>0</v>
      </c>
      <c r="AO120">
        <v>248939</v>
      </c>
      <c r="AP120">
        <v>8195</v>
      </c>
      <c r="AQ120">
        <v>257134</v>
      </c>
      <c r="AR120">
        <v>3</v>
      </c>
      <c r="AS120">
        <v>257137</v>
      </c>
      <c r="AT120">
        <v>3.1870542207564898</v>
      </c>
      <c r="AU120" s="31">
        <v>2.2222222222222199E-2</v>
      </c>
      <c r="AV120">
        <v>100</v>
      </c>
      <c r="AW120">
        <v>2106597.9249999998</v>
      </c>
      <c r="AX120">
        <v>7.5000000000000094E-2</v>
      </c>
      <c r="AY120">
        <v>0</v>
      </c>
      <c r="AZ120">
        <v>2106598</v>
      </c>
      <c r="BA120">
        <v>59970</v>
      </c>
      <c r="BB120">
        <v>2166568</v>
      </c>
      <c r="BC120">
        <v>53</v>
      </c>
      <c r="BD120">
        <v>2166621</v>
      </c>
      <c r="BE120">
        <v>2.7679722030418601</v>
      </c>
      <c r="BF120" s="31">
        <v>0.15972222222222199</v>
      </c>
      <c r="BG120" t="s">
        <v>100</v>
      </c>
      <c r="BH120" t="s">
        <v>101</v>
      </c>
    </row>
    <row r="121" spans="1:60" x14ac:dyDescent="0.15">
      <c r="A121">
        <v>3</v>
      </c>
      <c r="B121">
        <v>34</v>
      </c>
      <c r="N121" s="31"/>
      <c r="O121">
        <v>100</v>
      </c>
      <c r="P121">
        <v>1013444.983</v>
      </c>
      <c r="Q121">
        <v>1.7000000000000001E-2</v>
      </c>
      <c r="R121">
        <v>0</v>
      </c>
      <c r="S121">
        <v>1013445</v>
      </c>
      <c r="T121">
        <v>27045</v>
      </c>
      <c r="U121">
        <v>1040490</v>
      </c>
      <c r="V121">
        <v>35</v>
      </c>
      <c r="W121">
        <v>1040525</v>
      </c>
      <c r="X121">
        <v>2.5992561197128299</v>
      </c>
      <c r="Y121" s="31">
        <v>0.10347222222222199</v>
      </c>
      <c r="Z121">
        <v>100</v>
      </c>
      <c r="AA121">
        <v>844213.973</v>
      </c>
      <c r="AB121">
        <v>2.7E-2</v>
      </c>
      <c r="AC121">
        <v>0</v>
      </c>
      <c r="AD121">
        <v>844214</v>
      </c>
      <c r="AE121">
        <v>24730</v>
      </c>
      <c r="AF121">
        <v>868944</v>
      </c>
      <c r="AG121">
        <v>15</v>
      </c>
      <c r="AH121">
        <v>868959</v>
      </c>
      <c r="AI121">
        <v>2.8459831703769201</v>
      </c>
      <c r="AJ121" s="31">
        <v>0.15972222222222199</v>
      </c>
      <c r="AK121">
        <v>100</v>
      </c>
      <c r="AL121">
        <v>248938.96900000001</v>
      </c>
      <c r="AM121">
        <v>3.1E-2</v>
      </c>
      <c r="AN121">
        <v>0</v>
      </c>
      <c r="AO121">
        <v>248939</v>
      </c>
      <c r="AP121">
        <v>8195</v>
      </c>
      <c r="AQ121">
        <v>257134</v>
      </c>
      <c r="AR121">
        <v>3</v>
      </c>
      <c r="AS121">
        <v>257137</v>
      </c>
      <c r="AT121">
        <v>3.1870542207564898</v>
      </c>
      <c r="AU121" s="31">
        <v>2.2222222222222199E-2</v>
      </c>
      <c r="AV121">
        <v>100</v>
      </c>
      <c r="AW121">
        <v>2106597.9249999998</v>
      </c>
      <c r="AX121">
        <v>7.5000000000000094E-2</v>
      </c>
      <c r="AY121">
        <v>0</v>
      </c>
      <c r="AZ121">
        <v>2106598</v>
      </c>
      <c r="BA121">
        <v>59970</v>
      </c>
      <c r="BB121">
        <v>2166568</v>
      </c>
      <c r="BC121">
        <v>53</v>
      </c>
      <c r="BD121">
        <v>2166621</v>
      </c>
      <c r="BE121">
        <v>2.7679722030418601</v>
      </c>
      <c r="BF121" s="31">
        <v>0.15972222222222199</v>
      </c>
      <c r="BG121" t="s">
        <v>100</v>
      </c>
      <c r="BH121" t="s">
        <v>101</v>
      </c>
    </row>
    <row r="122" spans="1:60" x14ac:dyDescent="0.15">
      <c r="A122">
        <v>3</v>
      </c>
      <c r="B122">
        <v>35</v>
      </c>
      <c r="N122" s="31"/>
      <c r="O122">
        <v>100</v>
      </c>
      <c r="P122">
        <v>1013444.983</v>
      </c>
      <c r="Q122">
        <v>1.7000000000000001E-2</v>
      </c>
      <c r="R122">
        <v>0</v>
      </c>
      <c r="S122">
        <v>1013445</v>
      </c>
      <c r="T122">
        <v>27045</v>
      </c>
      <c r="U122">
        <v>1040490</v>
      </c>
      <c r="V122">
        <v>35</v>
      </c>
      <c r="W122">
        <v>1040525</v>
      </c>
      <c r="X122">
        <v>2.5992561197128299</v>
      </c>
      <c r="Y122" s="31">
        <v>0.10347222222222199</v>
      </c>
      <c r="Z122">
        <v>100</v>
      </c>
      <c r="AA122">
        <v>844213.973</v>
      </c>
      <c r="AB122">
        <v>2.7E-2</v>
      </c>
      <c r="AC122">
        <v>0</v>
      </c>
      <c r="AD122">
        <v>844214</v>
      </c>
      <c r="AE122">
        <v>24730</v>
      </c>
      <c r="AF122">
        <v>868944</v>
      </c>
      <c r="AG122">
        <v>15</v>
      </c>
      <c r="AH122">
        <v>868959</v>
      </c>
      <c r="AI122">
        <v>2.8459831703769201</v>
      </c>
      <c r="AJ122" s="31">
        <v>0.15972222222222199</v>
      </c>
      <c r="AK122">
        <v>100</v>
      </c>
      <c r="AL122">
        <v>248938.96900000001</v>
      </c>
      <c r="AM122">
        <v>3.1E-2</v>
      </c>
      <c r="AN122">
        <v>0</v>
      </c>
      <c r="AO122">
        <v>248939</v>
      </c>
      <c r="AP122">
        <v>8195</v>
      </c>
      <c r="AQ122">
        <v>257134</v>
      </c>
      <c r="AR122">
        <v>3</v>
      </c>
      <c r="AS122">
        <v>257137</v>
      </c>
      <c r="AT122">
        <v>3.1870542207564898</v>
      </c>
      <c r="AU122" s="31">
        <v>2.2222222222222199E-2</v>
      </c>
      <c r="AV122">
        <v>100</v>
      </c>
      <c r="AW122">
        <v>2106597.9249999998</v>
      </c>
      <c r="AX122">
        <v>7.5000000000000094E-2</v>
      </c>
      <c r="AY122">
        <v>0</v>
      </c>
      <c r="AZ122">
        <v>2106598</v>
      </c>
      <c r="BA122">
        <v>59970</v>
      </c>
      <c r="BB122">
        <v>2166568</v>
      </c>
      <c r="BC122">
        <v>53</v>
      </c>
      <c r="BD122">
        <v>2166621</v>
      </c>
      <c r="BE122">
        <v>2.7679722030418601</v>
      </c>
      <c r="BF122" s="31">
        <v>0.15972222222222199</v>
      </c>
      <c r="BG122" t="s">
        <v>100</v>
      </c>
      <c r="BH122" t="s">
        <v>101</v>
      </c>
    </row>
    <row r="123" spans="1:60" x14ac:dyDescent="0.15">
      <c r="A123">
        <v>3</v>
      </c>
      <c r="B123">
        <v>36</v>
      </c>
      <c r="N123" s="31"/>
      <c r="O123">
        <v>100</v>
      </c>
      <c r="P123">
        <v>1013444.983</v>
      </c>
      <c r="Q123">
        <v>1.7000000000000001E-2</v>
      </c>
      <c r="R123">
        <v>0</v>
      </c>
      <c r="S123">
        <v>1013445</v>
      </c>
      <c r="T123">
        <v>27045</v>
      </c>
      <c r="U123">
        <v>1040490</v>
      </c>
      <c r="V123">
        <v>35</v>
      </c>
      <c r="W123">
        <v>1040525</v>
      </c>
      <c r="X123">
        <v>2.5992561197128299</v>
      </c>
      <c r="Y123" s="31">
        <v>0.10347222222222199</v>
      </c>
      <c r="Z123">
        <v>100</v>
      </c>
      <c r="AA123">
        <v>844213.973</v>
      </c>
      <c r="AB123">
        <v>2.7E-2</v>
      </c>
      <c r="AC123">
        <v>0</v>
      </c>
      <c r="AD123">
        <v>844214</v>
      </c>
      <c r="AE123">
        <v>24730</v>
      </c>
      <c r="AF123">
        <v>868944</v>
      </c>
      <c r="AG123">
        <v>15</v>
      </c>
      <c r="AH123">
        <v>868959</v>
      </c>
      <c r="AI123">
        <v>2.8459831703769201</v>
      </c>
      <c r="AJ123" s="31">
        <v>0.15972222222222199</v>
      </c>
      <c r="AK123">
        <v>100</v>
      </c>
      <c r="AL123">
        <v>248938.96900000001</v>
      </c>
      <c r="AM123">
        <v>3.1E-2</v>
      </c>
      <c r="AN123">
        <v>0</v>
      </c>
      <c r="AO123">
        <v>248939</v>
      </c>
      <c r="AP123">
        <v>8195</v>
      </c>
      <c r="AQ123">
        <v>257134</v>
      </c>
      <c r="AR123">
        <v>3</v>
      </c>
      <c r="AS123">
        <v>257137</v>
      </c>
      <c r="AT123">
        <v>3.1870542207564898</v>
      </c>
      <c r="AU123" s="31">
        <v>2.2222222222222199E-2</v>
      </c>
      <c r="AV123">
        <v>100</v>
      </c>
      <c r="AW123">
        <v>2106597.9249999998</v>
      </c>
      <c r="AX123">
        <v>7.5000000000000094E-2</v>
      </c>
      <c r="AY123">
        <v>0</v>
      </c>
      <c r="AZ123">
        <v>2106598</v>
      </c>
      <c r="BA123">
        <v>59970</v>
      </c>
      <c r="BB123">
        <v>2166568</v>
      </c>
      <c r="BC123">
        <v>53</v>
      </c>
      <c r="BD123">
        <v>2166621</v>
      </c>
      <c r="BE123">
        <v>2.7679722030418601</v>
      </c>
      <c r="BF123" s="31">
        <v>0.15972222222222199</v>
      </c>
      <c r="BG123" t="s">
        <v>100</v>
      </c>
      <c r="BH123" t="s">
        <v>101</v>
      </c>
    </row>
    <row r="124" spans="1:60" x14ac:dyDescent="0.15">
      <c r="A124">
        <v>3</v>
      </c>
      <c r="B124">
        <v>37</v>
      </c>
      <c r="N124" s="31"/>
      <c r="O124">
        <v>100</v>
      </c>
      <c r="P124">
        <v>1013444.983</v>
      </c>
      <c r="Q124">
        <v>1.7000000000000001E-2</v>
      </c>
      <c r="R124">
        <v>0</v>
      </c>
      <c r="S124">
        <v>1013445</v>
      </c>
      <c r="T124">
        <v>27045</v>
      </c>
      <c r="U124">
        <v>1040490</v>
      </c>
      <c r="V124">
        <v>35</v>
      </c>
      <c r="W124">
        <v>1040525</v>
      </c>
      <c r="X124">
        <v>2.5992561197128299</v>
      </c>
      <c r="Y124" s="31">
        <v>0.10347222222222199</v>
      </c>
      <c r="Z124">
        <v>100</v>
      </c>
      <c r="AA124">
        <v>844213.973</v>
      </c>
      <c r="AB124">
        <v>2.7E-2</v>
      </c>
      <c r="AC124">
        <v>0</v>
      </c>
      <c r="AD124">
        <v>844214</v>
      </c>
      <c r="AE124">
        <v>24730</v>
      </c>
      <c r="AF124">
        <v>868944</v>
      </c>
      <c r="AG124">
        <v>15</v>
      </c>
      <c r="AH124">
        <v>868959</v>
      </c>
      <c r="AI124">
        <v>2.8459831703769201</v>
      </c>
      <c r="AJ124" s="31">
        <v>0.15972222222222199</v>
      </c>
      <c r="AK124">
        <v>100</v>
      </c>
      <c r="AL124">
        <v>248938.96900000001</v>
      </c>
      <c r="AM124">
        <v>3.1E-2</v>
      </c>
      <c r="AN124">
        <v>0</v>
      </c>
      <c r="AO124">
        <v>248939</v>
      </c>
      <c r="AP124">
        <v>8195</v>
      </c>
      <c r="AQ124">
        <v>257134</v>
      </c>
      <c r="AR124">
        <v>3</v>
      </c>
      <c r="AS124">
        <v>257137</v>
      </c>
      <c r="AT124">
        <v>3.1870542207564898</v>
      </c>
      <c r="AU124" s="31">
        <v>2.2222222222222199E-2</v>
      </c>
      <c r="AV124">
        <v>100</v>
      </c>
      <c r="AW124">
        <v>2106597.9249999998</v>
      </c>
      <c r="AX124">
        <v>7.5000000000000094E-2</v>
      </c>
      <c r="AY124">
        <v>0</v>
      </c>
      <c r="AZ124">
        <v>2106598</v>
      </c>
      <c r="BA124">
        <v>59970</v>
      </c>
      <c r="BB124">
        <v>2166568</v>
      </c>
      <c r="BC124">
        <v>53</v>
      </c>
      <c r="BD124">
        <v>2166621</v>
      </c>
      <c r="BE124">
        <v>2.7679722030418601</v>
      </c>
      <c r="BF124" s="31">
        <v>0.15972222222222199</v>
      </c>
      <c r="BG124" t="s">
        <v>100</v>
      </c>
      <c r="BH124" t="s">
        <v>101</v>
      </c>
    </row>
    <row r="125" spans="1:60" x14ac:dyDescent="0.15">
      <c r="A125">
        <v>3</v>
      </c>
      <c r="B125">
        <v>38</v>
      </c>
      <c r="N125" s="31"/>
      <c r="O125">
        <v>100</v>
      </c>
      <c r="P125">
        <v>1013444.983</v>
      </c>
      <c r="Q125">
        <v>1.7000000000000001E-2</v>
      </c>
      <c r="R125">
        <v>0</v>
      </c>
      <c r="S125">
        <v>1013445</v>
      </c>
      <c r="T125">
        <v>27045</v>
      </c>
      <c r="U125">
        <v>1040490</v>
      </c>
      <c r="V125">
        <v>35</v>
      </c>
      <c r="W125">
        <v>1040525</v>
      </c>
      <c r="X125">
        <v>2.5992561197128299</v>
      </c>
      <c r="Y125" s="31">
        <v>0.10347222222222199</v>
      </c>
      <c r="Z125">
        <v>100</v>
      </c>
      <c r="AA125">
        <v>844213.973</v>
      </c>
      <c r="AB125">
        <v>2.7E-2</v>
      </c>
      <c r="AC125">
        <v>0</v>
      </c>
      <c r="AD125">
        <v>844214</v>
      </c>
      <c r="AE125">
        <v>24730</v>
      </c>
      <c r="AF125">
        <v>868944</v>
      </c>
      <c r="AG125">
        <v>15</v>
      </c>
      <c r="AH125">
        <v>868959</v>
      </c>
      <c r="AI125">
        <v>2.8459831703769201</v>
      </c>
      <c r="AJ125" s="31">
        <v>0.15972222222222199</v>
      </c>
      <c r="AK125">
        <v>100</v>
      </c>
      <c r="AL125">
        <v>248938.96900000001</v>
      </c>
      <c r="AM125">
        <v>3.1E-2</v>
      </c>
      <c r="AN125">
        <v>0</v>
      </c>
      <c r="AO125">
        <v>248939</v>
      </c>
      <c r="AP125">
        <v>8195</v>
      </c>
      <c r="AQ125">
        <v>257134</v>
      </c>
      <c r="AR125">
        <v>3</v>
      </c>
      <c r="AS125">
        <v>257137</v>
      </c>
      <c r="AT125">
        <v>3.1870542207564898</v>
      </c>
      <c r="AU125" s="31">
        <v>2.2222222222222199E-2</v>
      </c>
      <c r="AV125">
        <v>100</v>
      </c>
      <c r="AW125">
        <v>2106597.9249999998</v>
      </c>
      <c r="AX125">
        <v>7.5000000000000094E-2</v>
      </c>
      <c r="AY125">
        <v>0</v>
      </c>
      <c r="AZ125">
        <v>2106598</v>
      </c>
      <c r="BA125">
        <v>59970</v>
      </c>
      <c r="BB125">
        <v>2166568</v>
      </c>
      <c r="BC125">
        <v>53</v>
      </c>
      <c r="BD125">
        <v>2166621</v>
      </c>
      <c r="BE125">
        <v>2.7679722030418601</v>
      </c>
      <c r="BF125" s="31">
        <v>0.15972222222222199</v>
      </c>
      <c r="BG125" t="s">
        <v>100</v>
      </c>
      <c r="BH125" t="s">
        <v>101</v>
      </c>
    </row>
    <row r="126" spans="1:60" x14ac:dyDescent="0.15">
      <c r="A126">
        <v>3</v>
      </c>
      <c r="B126">
        <v>39</v>
      </c>
      <c r="N126" s="31"/>
      <c r="O126">
        <v>100</v>
      </c>
      <c r="P126">
        <v>1013444.983</v>
      </c>
      <c r="Q126">
        <v>1.7000000000000001E-2</v>
      </c>
      <c r="R126">
        <v>0</v>
      </c>
      <c r="S126">
        <v>1013445</v>
      </c>
      <c r="T126">
        <v>27045</v>
      </c>
      <c r="U126">
        <v>1040490</v>
      </c>
      <c r="V126">
        <v>35</v>
      </c>
      <c r="W126">
        <v>1040525</v>
      </c>
      <c r="X126">
        <v>2.5992561197128299</v>
      </c>
      <c r="Y126" s="31">
        <v>0.10347222222222199</v>
      </c>
      <c r="Z126">
        <v>100</v>
      </c>
      <c r="AA126">
        <v>844213.973</v>
      </c>
      <c r="AB126">
        <v>2.7E-2</v>
      </c>
      <c r="AC126">
        <v>0</v>
      </c>
      <c r="AD126">
        <v>844214</v>
      </c>
      <c r="AE126">
        <v>24730</v>
      </c>
      <c r="AF126">
        <v>868944</v>
      </c>
      <c r="AG126">
        <v>15</v>
      </c>
      <c r="AH126">
        <v>868959</v>
      </c>
      <c r="AI126">
        <v>2.8459831703769201</v>
      </c>
      <c r="AJ126" s="31">
        <v>0.15972222222222199</v>
      </c>
      <c r="AK126">
        <v>100</v>
      </c>
      <c r="AL126">
        <v>248938.96900000001</v>
      </c>
      <c r="AM126">
        <v>3.1E-2</v>
      </c>
      <c r="AN126">
        <v>0</v>
      </c>
      <c r="AO126">
        <v>248939</v>
      </c>
      <c r="AP126">
        <v>8195</v>
      </c>
      <c r="AQ126">
        <v>257134</v>
      </c>
      <c r="AR126">
        <v>3</v>
      </c>
      <c r="AS126">
        <v>257137</v>
      </c>
      <c r="AT126">
        <v>3.1870542207564898</v>
      </c>
      <c r="AU126" s="31">
        <v>2.2222222222222199E-2</v>
      </c>
      <c r="AV126">
        <v>100</v>
      </c>
      <c r="AW126">
        <v>2106597.9249999998</v>
      </c>
      <c r="AX126">
        <v>7.5000000000000094E-2</v>
      </c>
      <c r="AY126">
        <v>0</v>
      </c>
      <c r="AZ126">
        <v>2106598</v>
      </c>
      <c r="BA126">
        <v>59970</v>
      </c>
      <c r="BB126">
        <v>2166568</v>
      </c>
      <c r="BC126">
        <v>53</v>
      </c>
      <c r="BD126">
        <v>2166621</v>
      </c>
      <c r="BE126">
        <v>2.7679722030418601</v>
      </c>
      <c r="BF126" s="31">
        <v>0.15972222222222199</v>
      </c>
      <c r="BG126" t="s">
        <v>100</v>
      </c>
      <c r="BH126" t="s">
        <v>101</v>
      </c>
    </row>
    <row r="127" spans="1:60" x14ac:dyDescent="0.15">
      <c r="A127">
        <v>3</v>
      </c>
      <c r="B127">
        <v>40</v>
      </c>
      <c r="N127" s="31"/>
      <c r="O127">
        <v>100</v>
      </c>
      <c r="P127">
        <v>1013444.983</v>
      </c>
      <c r="Q127">
        <v>1.7000000000000001E-2</v>
      </c>
      <c r="R127">
        <v>0</v>
      </c>
      <c r="S127">
        <v>1013445</v>
      </c>
      <c r="T127">
        <v>27045</v>
      </c>
      <c r="U127">
        <v>1040490</v>
      </c>
      <c r="V127">
        <v>35</v>
      </c>
      <c r="W127">
        <v>1040525</v>
      </c>
      <c r="X127">
        <v>2.5992561197128299</v>
      </c>
      <c r="Y127" s="31">
        <v>0.10347222222222199</v>
      </c>
      <c r="Z127">
        <v>100</v>
      </c>
      <c r="AA127">
        <v>844213.973</v>
      </c>
      <c r="AB127">
        <v>2.7E-2</v>
      </c>
      <c r="AC127">
        <v>0</v>
      </c>
      <c r="AD127">
        <v>844214</v>
      </c>
      <c r="AE127">
        <v>24730</v>
      </c>
      <c r="AF127">
        <v>868944</v>
      </c>
      <c r="AG127">
        <v>15</v>
      </c>
      <c r="AH127">
        <v>868959</v>
      </c>
      <c r="AI127">
        <v>2.8459831703769201</v>
      </c>
      <c r="AJ127" s="31">
        <v>0.15972222222222199</v>
      </c>
      <c r="AK127">
        <v>100</v>
      </c>
      <c r="AL127">
        <v>248938.96900000001</v>
      </c>
      <c r="AM127">
        <v>3.1E-2</v>
      </c>
      <c r="AN127">
        <v>0</v>
      </c>
      <c r="AO127">
        <v>248939</v>
      </c>
      <c r="AP127">
        <v>8195</v>
      </c>
      <c r="AQ127">
        <v>257134</v>
      </c>
      <c r="AR127">
        <v>3</v>
      </c>
      <c r="AS127">
        <v>257137</v>
      </c>
      <c r="AT127">
        <v>3.1870542207564898</v>
      </c>
      <c r="AU127" s="31">
        <v>2.2222222222222199E-2</v>
      </c>
      <c r="AV127">
        <v>100</v>
      </c>
      <c r="AW127">
        <v>2106597.9249999998</v>
      </c>
      <c r="AX127">
        <v>7.5000000000000094E-2</v>
      </c>
      <c r="AY127">
        <v>0</v>
      </c>
      <c r="AZ127">
        <v>2106598</v>
      </c>
      <c r="BA127">
        <v>59970</v>
      </c>
      <c r="BB127">
        <v>2166568</v>
      </c>
      <c r="BC127">
        <v>53</v>
      </c>
      <c r="BD127">
        <v>2166621</v>
      </c>
      <c r="BE127">
        <v>2.7679722030418601</v>
      </c>
      <c r="BF127" s="31">
        <v>0.15972222222222199</v>
      </c>
      <c r="BG127" t="s">
        <v>100</v>
      </c>
      <c r="BH127" t="s">
        <v>101</v>
      </c>
    </row>
    <row r="128" spans="1:60" x14ac:dyDescent="0.15">
      <c r="A128">
        <v>3</v>
      </c>
      <c r="B128">
        <v>41</v>
      </c>
      <c r="N128" s="31"/>
      <c r="O128">
        <v>100</v>
      </c>
      <c r="P128">
        <v>1013444.983</v>
      </c>
      <c r="Q128">
        <v>1.7000000000000001E-2</v>
      </c>
      <c r="R128">
        <v>0</v>
      </c>
      <c r="S128">
        <v>1013445</v>
      </c>
      <c r="T128">
        <v>27045</v>
      </c>
      <c r="U128">
        <v>1040490</v>
      </c>
      <c r="V128">
        <v>35</v>
      </c>
      <c r="W128">
        <v>1040525</v>
      </c>
      <c r="X128">
        <v>2.5992561197128299</v>
      </c>
      <c r="Y128" s="31">
        <v>0.10347222222222199</v>
      </c>
      <c r="Z128">
        <v>100</v>
      </c>
      <c r="AA128">
        <v>844213.973</v>
      </c>
      <c r="AB128">
        <v>2.7E-2</v>
      </c>
      <c r="AC128">
        <v>0</v>
      </c>
      <c r="AD128">
        <v>844214</v>
      </c>
      <c r="AE128">
        <v>24730</v>
      </c>
      <c r="AF128">
        <v>868944</v>
      </c>
      <c r="AG128">
        <v>15</v>
      </c>
      <c r="AH128">
        <v>868959</v>
      </c>
      <c r="AI128">
        <v>2.8459831703769201</v>
      </c>
      <c r="AJ128" s="31">
        <v>0.15972222222222199</v>
      </c>
      <c r="AK128">
        <v>100</v>
      </c>
      <c r="AL128">
        <v>248938.96900000001</v>
      </c>
      <c r="AM128">
        <v>3.1E-2</v>
      </c>
      <c r="AN128">
        <v>0</v>
      </c>
      <c r="AO128">
        <v>248939</v>
      </c>
      <c r="AP128">
        <v>8195</v>
      </c>
      <c r="AQ128">
        <v>257134</v>
      </c>
      <c r="AR128">
        <v>3</v>
      </c>
      <c r="AS128">
        <v>257137</v>
      </c>
      <c r="AT128">
        <v>3.1870542207564898</v>
      </c>
      <c r="AU128" s="31">
        <v>2.2222222222222199E-2</v>
      </c>
      <c r="AV128">
        <v>100</v>
      </c>
      <c r="AW128">
        <v>2106597.9249999998</v>
      </c>
      <c r="AX128">
        <v>7.5000000000000094E-2</v>
      </c>
      <c r="AY128">
        <v>0</v>
      </c>
      <c r="AZ128">
        <v>2106598</v>
      </c>
      <c r="BA128">
        <v>59970</v>
      </c>
      <c r="BB128">
        <v>2166568</v>
      </c>
      <c r="BC128">
        <v>53</v>
      </c>
      <c r="BD128">
        <v>2166621</v>
      </c>
      <c r="BE128">
        <v>2.7679722030418601</v>
      </c>
      <c r="BF128" s="31">
        <v>0.15972222222222199</v>
      </c>
      <c r="BG128" t="s">
        <v>100</v>
      </c>
      <c r="BH128" t="s">
        <v>101</v>
      </c>
    </row>
    <row r="129" spans="1:60" x14ac:dyDescent="0.15">
      <c r="A129">
        <v>3</v>
      </c>
      <c r="B129">
        <v>42</v>
      </c>
      <c r="O129">
        <v>100</v>
      </c>
      <c r="P129">
        <v>1013444.983</v>
      </c>
      <c r="Q129">
        <v>1.7000000000000001E-2</v>
      </c>
      <c r="R129">
        <v>0</v>
      </c>
      <c r="S129">
        <v>1013445</v>
      </c>
      <c r="T129">
        <v>27045</v>
      </c>
      <c r="U129">
        <v>1040490</v>
      </c>
      <c r="V129">
        <v>35</v>
      </c>
      <c r="W129">
        <v>1040525</v>
      </c>
      <c r="X129">
        <v>2.5992561197128299</v>
      </c>
      <c r="Y129" s="31">
        <v>0.10347222222222199</v>
      </c>
      <c r="Z129">
        <v>100</v>
      </c>
      <c r="AA129">
        <v>844213.973</v>
      </c>
      <c r="AB129">
        <v>2.7E-2</v>
      </c>
      <c r="AC129">
        <v>0</v>
      </c>
      <c r="AD129">
        <v>844214</v>
      </c>
      <c r="AE129">
        <v>24730</v>
      </c>
      <c r="AF129">
        <v>868944</v>
      </c>
      <c r="AG129">
        <v>15</v>
      </c>
      <c r="AH129">
        <v>868959</v>
      </c>
      <c r="AI129">
        <v>2.8459831703769201</v>
      </c>
      <c r="AJ129" s="31">
        <v>0.15972222222222199</v>
      </c>
      <c r="AK129">
        <v>100</v>
      </c>
      <c r="AL129">
        <v>248938.96900000001</v>
      </c>
      <c r="AM129">
        <v>3.1E-2</v>
      </c>
      <c r="AN129">
        <v>0</v>
      </c>
      <c r="AO129">
        <v>248939</v>
      </c>
      <c r="AP129">
        <v>8195</v>
      </c>
      <c r="AQ129">
        <v>257134</v>
      </c>
      <c r="AR129">
        <v>3</v>
      </c>
      <c r="AS129">
        <v>257137</v>
      </c>
      <c r="AT129">
        <v>3.1870542207564898</v>
      </c>
      <c r="AU129" s="31">
        <v>2.2222222222222199E-2</v>
      </c>
      <c r="AV129">
        <v>100</v>
      </c>
      <c r="AW129">
        <v>2106597.9249999998</v>
      </c>
      <c r="AX129">
        <v>7.5000000000000094E-2</v>
      </c>
      <c r="AY129">
        <v>0</v>
      </c>
      <c r="AZ129">
        <v>2106598</v>
      </c>
      <c r="BA129">
        <v>59970</v>
      </c>
      <c r="BB129">
        <v>2166568</v>
      </c>
      <c r="BC129">
        <v>53</v>
      </c>
      <c r="BD129">
        <v>2166621</v>
      </c>
      <c r="BE129">
        <v>2.7679722030418601</v>
      </c>
      <c r="BF129" s="31">
        <v>0.15972222222222199</v>
      </c>
      <c r="BG129" t="s">
        <v>100</v>
      </c>
      <c r="BH129" t="s">
        <v>101</v>
      </c>
    </row>
    <row r="130" spans="1:60" x14ac:dyDescent="0.15">
      <c r="A130">
        <v>3</v>
      </c>
      <c r="B130">
        <v>43</v>
      </c>
      <c r="O130">
        <v>100</v>
      </c>
      <c r="P130">
        <v>1013444.983</v>
      </c>
      <c r="Q130">
        <v>1.7000000000000001E-2</v>
      </c>
      <c r="R130">
        <v>0</v>
      </c>
      <c r="S130">
        <v>1013445</v>
      </c>
      <c r="T130">
        <v>27045</v>
      </c>
      <c r="U130">
        <v>1040490</v>
      </c>
      <c r="V130">
        <v>35</v>
      </c>
      <c r="W130">
        <v>1040525</v>
      </c>
      <c r="X130">
        <v>2.5992561197128299</v>
      </c>
      <c r="Y130" s="31">
        <v>0.10347222222222199</v>
      </c>
      <c r="Z130">
        <v>100</v>
      </c>
      <c r="AA130">
        <v>844213.973</v>
      </c>
      <c r="AB130">
        <v>2.7E-2</v>
      </c>
      <c r="AC130">
        <v>0</v>
      </c>
      <c r="AD130">
        <v>844214</v>
      </c>
      <c r="AE130">
        <v>24730</v>
      </c>
      <c r="AF130">
        <v>868944</v>
      </c>
      <c r="AG130">
        <v>15</v>
      </c>
      <c r="AH130">
        <v>868959</v>
      </c>
      <c r="AI130">
        <v>2.8459831703769201</v>
      </c>
      <c r="AJ130" s="31">
        <v>0.15972222222222199</v>
      </c>
      <c r="AK130">
        <v>100</v>
      </c>
      <c r="AL130">
        <v>248938.96900000001</v>
      </c>
      <c r="AM130">
        <v>3.1E-2</v>
      </c>
      <c r="AN130">
        <v>0</v>
      </c>
      <c r="AO130">
        <v>248939</v>
      </c>
      <c r="AP130">
        <v>8195</v>
      </c>
      <c r="AQ130">
        <v>257134</v>
      </c>
      <c r="AR130">
        <v>3</v>
      </c>
      <c r="AS130">
        <v>257137</v>
      </c>
      <c r="AT130">
        <v>3.1870542207564898</v>
      </c>
      <c r="AU130" s="31">
        <v>2.2222222222222199E-2</v>
      </c>
      <c r="AV130">
        <v>100</v>
      </c>
      <c r="AW130">
        <v>2106597.9249999998</v>
      </c>
      <c r="AX130">
        <v>7.5000000000000094E-2</v>
      </c>
      <c r="AY130">
        <v>0</v>
      </c>
      <c r="AZ130">
        <v>2106598</v>
      </c>
      <c r="BA130">
        <v>59970</v>
      </c>
      <c r="BB130">
        <v>2166568</v>
      </c>
      <c r="BC130">
        <v>53</v>
      </c>
      <c r="BD130">
        <v>2166621</v>
      </c>
      <c r="BE130">
        <v>2.7679722030418601</v>
      </c>
      <c r="BF130" s="31">
        <v>0.15972222222222199</v>
      </c>
      <c r="BG130" t="s">
        <v>100</v>
      </c>
      <c r="BH130" t="s">
        <v>101</v>
      </c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Xls_211_</vt:lpstr>
      <vt:lpstr>パラメタシート</vt:lpstr>
      <vt:lpstr>P_21号様式</vt:lpstr>
      <vt:lpstr>P_21号様式</vt:lpstr>
      <vt:lpstr>Xls_211_!Print_Area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f-soft</cp:lastModifiedBy>
  <cp:lastPrinted>2015-12-18T10:48:49Z</cp:lastPrinted>
  <dcterms:created xsi:type="dcterms:W3CDTF">2004-03-22T01:22:18Z</dcterms:created>
  <dcterms:modified xsi:type="dcterms:W3CDTF">2024-10-29T15:41:12Z</dcterms:modified>
</cp:coreProperties>
</file>