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高校教育課業務\〇\11 20221005電子データ\"/>
    </mc:Choice>
  </mc:AlternateContent>
  <bookViews>
    <workbookView xWindow="0" yWindow="0" windowWidth="20490" windowHeight="7500"/>
  </bookViews>
  <sheets>
    <sheet name="評定一覧表" sheetId="1" r:id="rId1"/>
    <sheet name=" (2)" sheetId="3" r:id="rId2"/>
    <sheet name=" (3)" sheetId="5" r:id="rId3"/>
    <sheet name=" (4)" sheetId="6" r:id="rId4"/>
    <sheet name=" (5)" sheetId="7" r:id="rId5"/>
    <sheet name=" (6)" sheetId="8" r:id="rId6"/>
    <sheet name=" (7)" sheetId="9" r:id="rId7"/>
    <sheet name=" (8)" sheetId="10" r:id="rId8"/>
    <sheet name=" (9)" sheetId="11" r:id="rId9"/>
    <sheet name="評定一覧表 (最終ﾍﾟｰｼﾞ)" sheetId="4" r:id="rId10"/>
  </sheets>
  <calcPr calcId="152511" iterate="1" iterateCount="1"/>
</workbook>
</file>

<file path=xl/calcChain.xml><?xml version="1.0" encoding="utf-8"?>
<calcChain xmlns="http://schemas.openxmlformats.org/spreadsheetml/2006/main">
  <c r="M38" i="4" l="1"/>
  <c r="M39" i="4"/>
  <c r="M40" i="4"/>
  <c r="M41" i="4"/>
  <c r="M42" i="4"/>
  <c r="M43" i="4"/>
  <c r="M44" i="4"/>
  <c r="M45" i="4"/>
  <c r="M46" i="4"/>
  <c r="L58" i="11"/>
  <c r="K58" i="11"/>
  <c r="J58" i="11"/>
  <c r="I58" i="11"/>
  <c r="H58" i="11"/>
  <c r="G58" i="11"/>
  <c r="F58" i="11"/>
  <c r="E58" i="11"/>
  <c r="D58" i="11"/>
  <c r="N58" i="11" s="1"/>
  <c r="O59" i="11" s="1"/>
  <c r="L56" i="11"/>
  <c r="K56" i="11"/>
  <c r="J56" i="11"/>
  <c r="I56" i="11"/>
  <c r="H56" i="11"/>
  <c r="G56" i="11"/>
  <c r="F56" i="11"/>
  <c r="E56" i="11"/>
  <c r="D56" i="11"/>
  <c r="N56" i="11" s="1"/>
  <c r="O57" i="11" s="1"/>
  <c r="L54" i="11"/>
  <c r="K54" i="11"/>
  <c r="J54" i="11"/>
  <c r="I54" i="11"/>
  <c r="H54" i="11"/>
  <c r="G54" i="11"/>
  <c r="F54" i="11"/>
  <c r="E54" i="11"/>
  <c r="D54" i="11"/>
  <c r="N54" i="11" s="1"/>
  <c r="O55" i="11" s="1"/>
  <c r="L52" i="11"/>
  <c r="K52" i="11"/>
  <c r="J52" i="11"/>
  <c r="I52" i="11"/>
  <c r="H52" i="11"/>
  <c r="G52" i="11"/>
  <c r="F52" i="11"/>
  <c r="E52" i="11"/>
  <c r="D52" i="11"/>
  <c r="N52" i="11" s="1"/>
  <c r="O53" i="11" s="1"/>
  <c r="L50" i="11"/>
  <c r="L60" i="11" s="1"/>
  <c r="K50" i="11"/>
  <c r="K60" i="11" s="1"/>
  <c r="J50" i="11"/>
  <c r="J60" i="11" s="1"/>
  <c r="I50" i="11"/>
  <c r="I60" i="11" s="1"/>
  <c r="H50" i="11"/>
  <c r="H60" i="11" s="1"/>
  <c r="G50" i="11"/>
  <c r="G60" i="11" s="1"/>
  <c r="F50" i="11"/>
  <c r="F60" i="11" s="1"/>
  <c r="E50" i="11"/>
  <c r="E60" i="11" s="1"/>
  <c r="D50" i="11"/>
  <c r="D60" i="11" s="1"/>
  <c r="N60" i="11" s="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N48" i="11" s="1"/>
  <c r="L58" i="10"/>
  <c r="K58" i="10"/>
  <c r="J58" i="10"/>
  <c r="I58" i="10"/>
  <c r="H58" i="10"/>
  <c r="G58" i="10"/>
  <c r="F58" i="10"/>
  <c r="E58" i="10"/>
  <c r="D58" i="10"/>
  <c r="N58" i="10" s="1"/>
  <c r="O59" i="10" s="1"/>
  <c r="L56" i="10"/>
  <c r="K56" i="10"/>
  <c r="J56" i="10"/>
  <c r="I56" i="10"/>
  <c r="H56" i="10"/>
  <c r="G56" i="10"/>
  <c r="F56" i="10"/>
  <c r="E56" i="10"/>
  <c r="D56" i="10"/>
  <c r="N56" i="10" s="1"/>
  <c r="O57" i="10" s="1"/>
  <c r="L54" i="10"/>
  <c r="K54" i="10"/>
  <c r="J54" i="10"/>
  <c r="I54" i="10"/>
  <c r="H54" i="10"/>
  <c r="G54" i="10"/>
  <c r="F54" i="10"/>
  <c r="E54" i="10"/>
  <c r="D54" i="10"/>
  <c r="N54" i="10" s="1"/>
  <c r="O55" i="10" s="1"/>
  <c r="L52" i="10"/>
  <c r="K52" i="10"/>
  <c r="J52" i="10"/>
  <c r="I52" i="10"/>
  <c r="H52" i="10"/>
  <c r="G52" i="10"/>
  <c r="F52" i="10"/>
  <c r="E52" i="10"/>
  <c r="D52" i="10"/>
  <c r="N52" i="10" s="1"/>
  <c r="O53" i="10" s="1"/>
  <c r="L50" i="10"/>
  <c r="L60" i="10" s="1"/>
  <c r="K50" i="10"/>
  <c r="K60" i="10" s="1"/>
  <c r="J50" i="10"/>
  <c r="J60" i="10" s="1"/>
  <c r="I50" i="10"/>
  <c r="I60" i="10" s="1"/>
  <c r="H50" i="10"/>
  <c r="H60" i="10" s="1"/>
  <c r="G50" i="10"/>
  <c r="G60" i="10" s="1"/>
  <c r="F50" i="10"/>
  <c r="F60" i="10" s="1"/>
  <c r="E50" i="10"/>
  <c r="E60" i="10" s="1"/>
  <c r="D50" i="10"/>
  <c r="D60" i="10" s="1"/>
  <c r="N60" i="10" s="1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N48" i="10" s="1"/>
  <c r="L58" i="9"/>
  <c r="K58" i="9"/>
  <c r="J58" i="9"/>
  <c r="I58" i="9"/>
  <c r="H58" i="9"/>
  <c r="G58" i="9"/>
  <c r="F58" i="9"/>
  <c r="E58" i="9"/>
  <c r="D58" i="9"/>
  <c r="N58" i="9" s="1"/>
  <c r="O59" i="9" s="1"/>
  <c r="L56" i="9"/>
  <c r="K56" i="9"/>
  <c r="J56" i="9"/>
  <c r="I56" i="9"/>
  <c r="H56" i="9"/>
  <c r="G56" i="9"/>
  <c r="F56" i="9"/>
  <c r="E56" i="9"/>
  <c r="D56" i="9"/>
  <c r="N56" i="9" s="1"/>
  <c r="O57" i="9" s="1"/>
  <c r="L54" i="9"/>
  <c r="K54" i="9"/>
  <c r="J54" i="9"/>
  <c r="I54" i="9"/>
  <c r="H54" i="9"/>
  <c r="G54" i="9"/>
  <c r="F54" i="9"/>
  <c r="E54" i="9"/>
  <c r="D54" i="9"/>
  <c r="N54" i="9" s="1"/>
  <c r="O55" i="9" s="1"/>
  <c r="L52" i="9"/>
  <c r="K52" i="9"/>
  <c r="J52" i="9"/>
  <c r="I52" i="9"/>
  <c r="H52" i="9"/>
  <c r="G52" i="9"/>
  <c r="F52" i="9"/>
  <c r="E52" i="9"/>
  <c r="D52" i="9"/>
  <c r="N52" i="9" s="1"/>
  <c r="O53" i="9" s="1"/>
  <c r="L50" i="9"/>
  <c r="L60" i="9" s="1"/>
  <c r="K50" i="9"/>
  <c r="K60" i="9" s="1"/>
  <c r="J50" i="9"/>
  <c r="J60" i="9" s="1"/>
  <c r="I50" i="9"/>
  <c r="I60" i="9" s="1"/>
  <c r="H50" i="9"/>
  <c r="H60" i="9" s="1"/>
  <c r="G50" i="9"/>
  <c r="G60" i="9" s="1"/>
  <c r="F50" i="9"/>
  <c r="F60" i="9" s="1"/>
  <c r="E50" i="9"/>
  <c r="E60" i="9" s="1"/>
  <c r="D50" i="9"/>
  <c r="D60" i="9" s="1"/>
  <c r="N60" i="9" s="1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N48" i="9" s="1"/>
  <c r="L58" i="8"/>
  <c r="K58" i="8"/>
  <c r="J58" i="8"/>
  <c r="I58" i="8"/>
  <c r="H58" i="8"/>
  <c r="G58" i="8"/>
  <c r="F58" i="8"/>
  <c r="E58" i="8"/>
  <c r="D58" i="8"/>
  <c r="N58" i="8" s="1"/>
  <c r="O59" i="8" s="1"/>
  <c r="L56" i="8"/>
  <c r="K56" i="8"/>
  <c r="J56" i="8"/>
  <c r="I56" i="8"/>
  <c r="H56" i="8"/>
  <c r="G56" i="8"/>
  <c r="F56" i="8"/>
  <c r="E56" i="8"/>
  <c r="D56" i="8"/>
  <c r="N56" i="8" s="1"/>
  <c r="O57" i="8" s="1"/>
  <c r="L54" i="8"/>
  <c r="K54" i="8"/>
  <c r="J54" i="8"/>
  <c r="I54" i="8"/>
  <c r="H54" i="8"/>
  <c r="G54" i="8"/>
  <c r="F54" i="8"/>
  <c r="E54" i="8"/>
  <c r="D54" i="8"/>
  <c r="N54" i="8" s="1"/>
  <c r="O55" i="8" s="1"/>
  <c r="L52" i="8"/>
  <c r="K52" i="8"/>
  <c r="J52" i="8"/>
  <c r="I52" i="8"/>
  <c r="H52" i="8"/>
  <c r="G52" i="8"/>
  <c r="F52" i="8"/>
  <c r="E52" i="8"/>
  <c r="D52" i="8"/>
  <c r="N52" i="8" s="1"/>
  <c r="O53" i="8" s="1"/>
  <c r="L50" i="8"/>
  <c r="L60" i="8" s="1"/>
  <c r="K50" i="8"/>
  <c r="K60" i="8" s="1"/>
  <c r="J50" i="8"/>
  <c r="J60" i="8" s="1"/>
  <c r="I50" i="8"/>
  <c r="I60" i="8" s="1"/>
  <c r="H50" i="8"/>
  <c r="H60" i="8" s="1"/>
  <c r="G50" i="8"/>
  <c r="G60" i="8" s="1"/>
  <c r="F50" i="8"/>
  <c r="F60" i="8" s="1"/>
  <c r="E50" i="8"/>
  <c r="E60" i="8" s="1"/>
  <c r="D50" i="8"/>
  <c r="D60" i="8" s="1"/>
  <c r="N60" i="8" s="1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N48" i="8" s="1"/>
  <c r="L58" i="7"/>
  <c r="K58" i="7"/>
  <c r="J58" i="7"/>
  <c r="I58" i="7"/>
  <c r="H58" i="7"/>
  <c r="G58" i="7"/>
  <c r="F58" i="7"/>
  <c r="E58" i="7"/>
  <c r="D58" i="7"/>
  <c r="N58" i="7" s="1"/>
  <c r="O59" i="7" s="1"/>
  <c r="L56" i="7"/>
  <c r="K56" i="7"/>
  <c r="J56" i="7"/>
  <c r="I56" i="7"/>
  <c r="H56" i="7"/>
  <c r="G56" i="7"/>
  <c r="F56" i="7"/>
  <c r="E56" i="7"/>
  <c r="D56" i="7"/>
  <c r="N56" i="7" s="1"/>
  <c r="O57" i="7" s="1"/>
  <c r="L54" i="7"/>
  <c r="K54" i="7"/>
  <c r="J54" i="7"/>
  <c r="I54" i="7"/>
  <c r="H54" i="7"/>
  <c r="G54" i="7"/>
  <c r="F54" i="7"/>
  <c r="E54" i="7"/>
  <c r="D54" i="7"/>
  <c r="N54" i="7" s="1"/>
  <c r="O55" i="7" s="1"/>
  <c r="L52" i="7"/>
  <c r="K52" i="7"/>
  <c r="J52" i="7"/>
  <c r="I52" i="7"/>
  <c r="H52" i="7"/>
  <c r="G52" i="7"/>
  <c r="F52" i="7"/>
  <c r="E52" i="7"/>
  <c r="D52" i="7"/>
  <c r="N52" i="7" s="1"/>
  <c r="O53" i="7" s="1"/>
  <c r="L50" i="7"/>
  <c r="L60" i="7" s="1"/>
  <c r="K50" i="7"/>
  <c r="K60" i="7" s="1"/>
  <c r="J50" i="7"/>
  <c r="J60" i="7" s="1"/>
  <c r="I50" i="7"/>
  <c r="I60" i="7" s="1"/>
  <c r="H50" i="7"/>
  <c r="H60" i="7" s="1"/>
  <c r="G50" i="7"/>
  <c r="G60" i="7" s="1"/>
  <c r="F50" i="7"/>
  <c r="F60" i="7" s="1"/>
  <c r="E50" i="7"/>
  <c r="E60" i="7" s="1"/>
  <c r="D50" i="7"/>
  <c r="D60" i="7" s="1"/>
  <c r="N60" i="7" s="1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N48" i="7" s="1"/>
  <c r="L58" i="6"/>
  <c r="K58" i="6"/>
  <c r="J58" i="6"/>
  <c r="I58" i="6"/>
  <c r="H58" i="6"/>
  <c r="G58" i="6"/>
  <c r="F58" i="6"/>
  <c r="E58" i="6"/>
  <c r="D58" i="6"/>
  <c r="N58" i="6" s="1"/>
  <c r="O59" i="6" s="1"/>
  <c r="L56" i="6"/>
  <c r="K56" i="6"/>
  <c r="J56" i="6"/>
  <c r="I56" i="6"/>
  <c r="H56" i="6"/>
  <c r="G56" i="6"/>
  <c r="F56" i="6"/>
  <c r="E56" i="6"/>
  <c r="D56" i="6"/>
  <c r="N56" i="6" s="1"/>
  <c r="O57" i="6" s="1"/>
  <c r="L54" i="6"/>
  <c r="K54" i="6"/>
  <c r="J54" i="6"/>
  <c r="I54" i="6"/>
  <c r="H54" i="6"/>
  <c r="G54" i="6"/>
  <c r="F54" i="6"/>
  <c r="E54" i="6"/>
  <c r="D54" i="6"/>
  <c r="N54" i="6" s="1"/>
  <c r="O55" i="6" s="1"/>
  <c r="L52" i="6"/>
  <c r="K52" i="6"/>
  <c r="J52" i="6"/>
  <c r="I52" i="6"/>
  <c r="H52" i="6"/>
  <c r="G52" i="6"/>
  <c r="F52" i="6"/>
  <c r="E52" i="6"/>
  <c r="D52" i="6"/>
  <c r="N52" i="6" s="1"/>
  <c r="O53" i="6" s="1"/>
  <c r="L50" i="6"/>
  <c r="L60" i="6" s="1"/>
  <c r="K50" i="6"/>
  <c r="K60" i="6" s="1"/>
  <c r="J50" i="6"/>
  <c r="J60" i="6" s="1"/>
  <c r="I50" i="6"/>
  <c r="I60" i="6" s="1"/>
  <c r="H50" i="6"/>
  <c r="H60" i="6" s="1"/>
  <c r="G50" i="6"/>
  <c r="G60" i="6" s="1"/>
  <c r="F50" i="6"/>
  <c r="F60" i="6" s="1"/>
  <c r="E50" i="6"/>
  <c r="E60" i="6" s="1"/>
  <c r="D50" i="6"/>
  <c r="D60" i="6" s="1"/>
  <c r="N60" i="6" s="1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N48" i="6" s="1"/>
  <c r="L50" i="1"/>
  <c r="L50" i="3"/>
  <c r="L50" i="5"/>
  <c r="L50" i="4"/>
  <c r="L62" i="4" s="1"/>
  <c r="L52" i="1"/>
  <c r="L52" i="3"/>
  <c r="L52" i="5"/>
  <c r="L52" i="4"/>
  <c r="L64" i="4" s="1"/>
  <c r="L54" i="1"/>
  <c r="L54" i="3"/>
  <c r="L54" i="5"/>
  <c r="L54" i="4"/>
  <c r="L66" i="4" s="1"/>
  <c r="L56" i="1"/>
  <c r="L56" i="3"/>
  <c r="L56" i="5"/>
  <c r="L56" i="4"/>
  <c r="L68" i="4" s="1"/>
  <c r="L58" i="1"/>
  <c r="L58" i="3"/>
  <c r="L58" i="5"/>
  <c r="L58" i="4"/>
  <c r="L70" i="4" s="1"/>
  <c r="K50" i="1"/>
  <c r="K50" i="3"/>
  <c r="K50" i="5"/>
  <c r="K50" i="4"/>
  <c r="K62" i="4" s="1"/>
  <c r="K52" i="1"/>
  <c r="K52" i="3"/>
  <c r="K52" i="5"/>
  <c r="K52" i="4"/>
  <c r="K64" i="4" s="1"/>
  <c r="K54" i="1"/>
  <c r="K54" i="3"/>
  <c r="K54" i="5"/>
  <c r="K54" i="4"/>
  <c r="K66" i="4" s="1"/>
  <c r="K56" i="1"/>
  <c r="K56" i="3"/>
  <c r="K56" i="5"/>
  <c r="K56" i="4"/>
  <c r="K68" i="4" s="1"/>
  <c r="K58" i="1"/>
  <c r="K58" i="3"/>
  <c r="K58" i="5"/>
  <c r="K58" i="4"/>
  <c r="K70" i="4" s="1"/>
  <c r="J50" i="1"/>
  <c r="J50" i="3"/>
  <c r="J50" i="5"/>
  <c r="J50" i="4"/>
  <c r="J62" i="4" s="1"/>
  <c r="J52" i="1"/>
  <c r="J52" i="3"/>
  <c r="J52" i="5"/>
  <c r="J52" i="4"/>
  <c r="J64" i="4" s="1"/>
  <c r="J54" i="1"/>
  <c r="J54" i="3"/>
  <c r="J54" i="5"/>
  <c r="J54" i="4"/>
  <c r="J66" i="4" s="1"/>
  <c r="J56" i="1"/>
  <c r="J56" i="3"/>
  <c r="J56" i="5"/>
  <c r="J56" i="4"/>
  <c r="J68" i="4" s="1"/>
  <c r="J58" i="1"/>
  <c r="J58" i="3"/>
  <c r="J58" i="5"/>
  <c r="J58" i="4"/>
  <c r="J70" i="4" s="1"/>
  <c r="I50" i="1"/>
  <c r="I50" i="3"/>
  <c r="I50" i="5"/>
  <c r="I50" i="4"/>
  <c r="I62" i="4" s="1"/>
  <c r="I52" i="1"/>
  <c r="I52" i="3"/>
  <c r="I52" i="5"/>
  <c r="I52" i="4"/>
  <c r="I64" i="4" s="1"/>
  <c r="I54" i="1"/>
  <c r="I54" i="3"/>
  <c r="I54" i="5"/>
  <c r="I54" i="4"/>
  <c r="I66" i="4" s="1"/>
  <c r="I56" i="1"/>
  <c r="I56" i="3"/>
  <c r="I56" i="5"/>
  <c r="I56" i="4"/>
  <c r="I68" i="4" s="1"/>
  <c r="I58" i="1"/>
  <c r="I58" i="3"/>
  <c r="I58" i="5"/>
  <c r="I58" i="4"/>
  <c r="I70" i="4" s="1"/>
  <c r="H50" i="1"/>
  <c r="H50" i="3"/>
  <c r="H50" i="5"/>
  <c r="H50" i="4"/>
  <c r="H62" i="4" s="1"/>
  <c r="H52" i="1"/>
  <c r="H52" i="3"/>
  <c r="H52" i="5"/>
  <c r="H52" i="4"/>
  <c r="H64" i="4" s="1"/>
  <c r="H54" i="1"/>
  <c r="H54" i="3"/>
  <c r="H54" i="5"/>
  <c r="H54" i="4"/>
  <c r="H66" i="4" s="1"/>
  <c r="H56" i="1"/>
  <c r="H56" i="3"/>
  <c r="H56" i="5"/>
  <c r="H56" i="4"/>
  <c r="H68" i="4" s="1"/>
  <c r="H58" i="1"/>
  <c r="H58" i="3"/>
  <c r="H58" i="5"/>
  <c r="H58" i="4"/>
  <c r="H70" i="4" s="1"/>
  <c r="G50" i="1"/>
  <c r="G50" i="3"/>
  <c r="G50" i="5"/>
  <c r="G50" i="4"/>
  <c r="G62" i="4" s="1"/>
  <c r="D50" i="1"/>
  <c r="D50" i="3"/>
  <c r="D50" i="5"/>
  <c r="D50" i="4"/>
  <c r="D62" i="4" s="1"/>
  <c r="D52" i="1"/>
  <c r="D52" i="3"/>
  <c r="D52" i="5"/>
  <c r="D52" i="4"/>
  <c r="D64" i="4" s="1"/>
  <c r="D54" i="1"/>
  <c r="D54" i="3"/>
  <c r="D54" i="5"/>
  <c r="D54" i="4"/>
  <c r="D66" i="4" s="1"/>
  <c r="D56" i="1"/>
  <c r="D56" i="3"/>
  <c r="D56" i="5"/>
  <c r="D56" i="4"/>
  <c r="D68" i="4" s="1"/>
  <c r="D58" i="1"/>
  <c r="D58" i="3"/>
  <c r="D58" i="5"/>
  <c r="D58" i="4"/>
  <c r="D70" i="4" s="1"/>
  <c r="G52" i="1"/>
  <c r="G52" i="3"/>
  <c r="G52" i="5"/>
  <c r="G52" i="4"/>
  <c r="G64" i="4" s="1"/>
  <c r="G54" i="1"/>
  <c r="G54" i="3"/>
  <c r="G54" i="5"/>
  <c r="G54" i="4"/>
  <c r="G66" i="4" s="1"/>
  <c r="G56" i="1"/>
  <c r="G56" i="3"/>
  <c r="G56" i="5"/>
  <c r="G56" i="4"/>
  <c r="G68" i="4" s="1"/>
  <c r="G58" i="1"/>
  <c r="G58" i="3"/>
  <c r="G58" i="5"/>
  <c r="G58" i="4"/>
  <c r="G70" i="4" s="1"/>
  <c r="F50" i="1"/>
  <c r="F50" i="3"/>
  <c r="F50" i="5"/>
  <c r="F50" i="4"/>
  <c r="F62" i="4" s="1"/>
  <c r="F52" i="1"/>
  <c r="F52" i="3"/>
  <c r="F52" i="5"/>
  <c r="F52" i="4"/>
  <c r="F64" i="4" s="1"/>
  <c r="F54" i="1"/>
  <c r="F54" i="3"/>
  <c r="F54" i="5"/>
  <c r="F54" i="4"/>
  <c r="F66" i="4" s="1"/>
  <c r="F56" i="1"/>
  <c r="F56" i="3"/>
  <c r="F56" i="5"/>
  <c r="F56" i="4"/>
  <c r="F68" i="4" s="1"/>
  <c r="F58" i="1"/>
  <c r="F58" i="3"/>
  <c r="F58" i="5"/>
  <c r="F58" i="4"/>
  <c r="F70" i="4" s="1"/>
  <c r="E50" i="1"/>
  <c r="E50" i="3"/>
  <c r="E50" i="5"/>
  <c r="E50" i="4"/>
  <c r="E62" i="4" s="1"/>
  <c r="E52" i="1"/>
  <c r="E52" i="3"/>
  <c r="E52" i="5"/>
  <c r="E52" i="4"/>
  <c r="E64" i="4" s="1"/>
  <c r="E54" i="1"/>
  <c r="E54" i="3"/>
  <c r="E54" i="5"/>
  <c r="E54" i="4"/>
  <c r="E66" i="4" s="1"/>
  <c r="E56" i="1"/>
  <c r="E56" i="3"/>
  <c r="E56" i="5"/>
  <c r="E56" i="4"/>
  <c r="E68" i="4" s="1"/>
  <c r="E58" i="1"/>
  <c r="E58" i="3"/>
  <c r="E58" i="5"/>
  <c r="E58" i="4"/>
  <c r="E70" i="4" s="1"/>
  <c r="N50" i="4"/>
  <c r="O51" i="4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N48" i="5"/>
  <c r="N50" i="5"/>
  <c r="O51" i="5"/>
  <c r="N52" i="5"/>
  <c r="O53" i="5"/>
  <c r="N54" i="5"/>
  <c r="O55" i="5"/>
  <c r="N56" i="5"/>
  <c r="O57" i="5"/>
  <c r="N58" i="5"/>
  <c r="O59" i="5"/>
  <c r="D60" i="5"/>
  <c r="E60" i="5"/>
  <c r="F60" i="5"/>
  <c r="G60" i="5"/>
  <c r="H60" i="5"/>
  <c r="I60" i="5"/>
  <c r="J60" i="5"/>
  <c r="K60" i="5"/>
  <c r="L60" i="5"/>
  <c r="N60" i="5"/>
  <c r="O61" i="5"/>
  <c r="M8" i="4"/>
  <c r="N48" i="4" s="1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47" i="4"/>
  <c r="N52" i="4"/>
  <c r="O53" i="4"/>
  <c r="N54" i="4"/>
  <c r="O55" i="4"/>
  <c r="N56" i="4"/>
  <c r="O57" i="4"/>
  <c r="N58" i="4"/>
  <c r="O59" i="4"/>
  <c r="D60" i="4"/>
  <c r="E60" i="4"/>
  <c r="F60" i="4"/>
  <c r="G60" i="4"/>
  <c r="H60" i="4"/>
  <c r="I60" i="4"/>
  <c r="J60" i="4"/>
  <c r="K60" i="4"/>
  <c r="L60" i="4"/>
  <c r="N60" i="4"/>
  <c r="O61" i="4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N48" i="3"/>
  <c r="N50" i="3"/>
  <c r="O51" i="3"/>
  <c r="N52" i="3"/>
  <c r="O53" i="3"/>
  <c r="N54" i="3"/>
  <c r="O55" i="3"/>
  <c r="N56" i="3"/>
  <c r="O57" i="3"/>
  <c r="N58" i="3"/>
  <c r="O59" i="3"/>
  <c r="D60" i="3"/>
  <c r="E60" i="3"/>
  <c r="F60" i="3"/>
  <c r="G60" i="3"/>
  <c r="H60" i="3"/>
  <c r="I60" i="3"/>
  <c r="J60" i="3"/>
  <c r="K60" i="3"/>
  <c r="L60" i="3"/>
  <c r="N60" i="3"/>
  <c r="O61" i="3"/>
  <c r="D60" i="1"/>
  <c r="N52" i="1"/>
  <c r="O53" i="1"/>
  <c r="N54" i="1"/>
  <c r="O55" i="1"/>
  <c r="N56" i="1"/>
  <c r="O57" i="1"/>
  <c r="N58" i="1"/>
  <c r="O59" i="1"/>
  <c r="N50" i="1"/>
  <c r="O51" i="1"/>
  <c r="O61" i="1"/>
  <c r="G60" i="1"/>
  <c r="F60" i="1"/>
  <c r="E60" i="1"/>
  <c r="H60" i="1"/>
  <c r="I60" i="1"/>
  <c r="J60" i="1"/>
  <c r="K60" i="1"/>
  <c r="L60" i="1"/>
  <c r="M8" i="1"/>
  <c r="N60" i="1"/>
  <c r="M9" i="1"/>
  <c r="M10" i="1"/>
  <c r="M11" i="1"/>
  <c r="M12" i="1"/>
  <c r="M13" i="1"/>
  <c r="M14" i="1"/>
  <c r="M47" i="1"/>
  <c r="M46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E72" i="4" l="1"/>
  <c r="F72" i="4"/>
  <c r="N70" i="4"/>
  <c r="O71" i="4" s="1"/>
  <c r="N68" i="4"/>
  <c r="O69" i="4" s="1"/>
  <c r="N66" i="4"/>
  <c r="O67" i="4" s="1"/>
  <c r="N64" i="4"/>
  <c r="O65" i="4" s="1"/>
  <c r="G72" i="4"/>
  <c r="H72" i="4"/>
  <c r="I72" i="4"/>
  <c r="J72" i="4"/>
  <c r="K72" i="4"/>
  <c r="L72" i="4"/>
  <c r="N48" i="1"/>
  <c r="D72" i="4"/>
  <c r="N72" i="4" s="1"/>
  <c r="N62" i="4"/>
  <c r="O63" i="4" s="1"/>
  <c r="O72" i="4" s="1"/>
  <c r="N50" i="11"/>
  <c r="O51" i="11" s="1"/>
  <c r="O61" i="11" s="1"/>
  <c r="N50" i="10"/>
  <c r="O51" i="10" s="1"/>
  <c r="O61" i="10" s="1"/>
  <c r="N50" i="9"/>
  <c r="O51" i="9" s="1"/>
  <c r="O61" i="9" s="1"/>
  <c r="N50" i="8"/>
  <c r="O51" i="8" s="1"/>
  <c r="O61" i="8" s="1"/>
  <c r="N50" i="7"/>
  <c r="O51" i="7" s="1"/>
  <c r="O61" i="7" s="1"/>
  <c r="N50" i="6"/>
  <c r="O51" i="6" s="1"/>
  <c r="O61" i="6" s="1"/>
</calcChain>
</file>

<file path=xl/sharedStrings.xml><?xml version="1.0" encoding="utf-8"?>
<sst xmlns="http://schemas.openxmlformats.org/spreadsheetml/2006/main" count="387" uniqueCount="51">
  <si>
    <t>氏　名</t>
    <phoneticPr fontId="2"/>
  </si>
  <si>
    <t>評　　　　　　　　　定</t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</si>
  <si>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</si>
  <si>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</si>
  <si>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</si>
  <si>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</si>
  <si>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</si>
  <si>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</si>
  <si>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</si>
  <si>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技術・家庭</t>
    <rPh sb="0" eb="2">
      <t>ギジュツ</t>
    </rPh>
    <rPh sb="3" eb="5">
      <t>カテイ</t>
    </rPh>
    <phoneticPr fontId="2"/>
  </si>
  <si>
    <t>段階値の合計</t>
    <rPh sb="0" eb="2">
      <t>ダンカイ</t>
    </rPh>
    <rPh sb="2" eb="3">
      <t>チ</t>
    </rPh>
    <rPh sb="4" eb="6">
      <t>ゴウケイ</t>
    </rPh>
    <phoneticPr fontId="2"/>
  </si>
  <si>
    <t>備考</t>
    <rPh sb="0" eb="2">
      <t>ビコウ</t>
    </rPh>
    <phoneticPr fontId="2"/>
  </si>
  <si>
    <t xml:space="preserve">                           </t>
    <phoneticPr fontId="2"/>
  </si>
  <si>
    <t>小計</t>
    <rPh sb="0" eb="2">
      <t>ショウケイ</t>
    </rPh>
    <phoneticPr fontId="2"/>
  </si>
  <si>
    <t>※</t>
  </si>
  <si>
    <t>a</t>
  </si>
  <si>
    <t>b</t>
  </si>
  <si>
    <t>評定5の数</t>
  </si>
  <si>
    <t>評定4の数</t>
  </si>
  <si>
    <t>評定3の数</t>
  </si>
  <si>
    <t>評定2の数</t>
  </si>
  <si>
    <t>評定1の数</t>
  </si>
  <si>
    <t>計</t>
  </si>
  <si>
    <t>小　　計</t>
  </si>
  <si>
    <t>c</t>
  </si>
  <si>
    <t>d</t>
  </si>
  <si>
    <t>e</t>
  </si>
  <si>
    <t>　※欄の数字は一致すること。</t>
    <phoneticPr fontId="2"/>
  </si>
  <si>
    <t xml:space="preserve">                           </t>
    <phoneticPr fontId="2"/>
  </si>
  <si>
    <t>氏　名</t>
    <phoneticPr fontId="2"/>
  </si>
  <si>
    <t>　※欄の数字は一致すること。</t>
    <phoneticPr fontId="2"/>
  </si>
  <si>
    <t xml:space="preserve">                           </t>
    <phoneticPr fontId="2"/>
  </si>
  <si>
    <t>氏　名</t>
    <phoneticPr fontId="2"/>
  </si>
  <si>
    <t>　※欄の数字は一致すること。</t>
    <phoneticPr fontId="2"/>
  </si>
  <si>
    <t>合　　計</t>
    <rPh sb="0" eb="1">
      <t>ゴウ</t>
    </rPh>
    <phoneticPr fontId="2"/>
  </si>
  <si>
    <t xml:space="preserve">                           </t>
    <phoneticPr fontId="2"/>
  </si>
  <si>
    <t>氏　名</t>
    <phoneticPr fontId="2"/>
  </si>
  <si>
    <t>　※欄の数字は一致すること。</t>
    <phoneticPr fontId="2"/>
  </si>
  <si>
    <r>
      <t>a</t>
    </r>
    <r>
      <rPr>
        <sz val="7"/>
        <rFont val="ＭＳ 明朝"/>
        <family val="1"/>
        <charset val="128"/>
      </rPr>
      <t>×5</t>
    </r>
  </si>
  <si>
    <r>
      <t>b</t>
    </r>
    <r>
      <rPr>
        <sz val="7"/>
        <rFont val="ＭＳ 明朝"/>
        <family val="1"/>
        <charset val="128"/>
      </rPr>
      <t>×4</t>
    </r>
  </si>
  <si>
    <r>
      <t>c</t>
    </r>
    <r>
      <rPr>
        <sz val="7"/>
        <rFont val="ＭＳ 明朝"/>
        <family val="1"/>
        <charset val="128"/>
      </rPr>
      <t>×3</t>
    </r>
  </si>
  <si>
    <r>
      <t>d</t>
    </r>
    <r>
      <rPr>
        <sz val="7"/>
        <rFont val="ＭＳ 明朝"/>
        <family val="1"/>
        <charset val="128"/>
      </rPr>
      <t>×2</t>
    </r>
  </si>
  <si>
    <r>
      <t>e</t>
    </r>
    <r>
      <rPr>
        <sz val="7"/>
        <rFont val="ＭＳ 明朝"/>
        <family val="1"/>
        <charset val="128"/>
      </rPr>
      <t>×1</t>
    </r>
  </si>
  <si>
    <t>外国語
(英語)</t>
    <rPh sb="0" eb="3">
      <t>ガイコクゴ</t>
    </rPh>
    <rPh sb="5" eb="7">
      <t>エイゴ</t>
    </rPh>
    <phoneticPr fontId="2"/>
  </si>
  <si>
    <r>
      <t>　　</t>
    </r>
    <r>
      <rPr>
        <u/>
        <sz val="10.5"/>
        <rFont val="ＭＳ 明朝"/>
        <family val="1"/>
        <charset val="128"/>
      </rPr>
      <t xml:space="preserve"> 　　 　　　　　　</t>
    </r>
    <r>
      <rPr>
        <sz val="10.5"/>
        <rFont val="ＭＳ 明朝"/>
        <family val="1"/>
        <charset val="128"/>
      </rPr>
      <t>学校長　印</t>
    </r>
    <phoneticPr fontId="2"/>
  </si>
  <si>
    <r>
      <t xml:space="preserve">　 </t>
    </r>
    <r>
      <rPr>
        <u/>
        <sz val="10.5"/>
        <rFont val="ＭＳ 明朝"/>
        <family val="1"/>
        <charset val="128"/>
      </rPr>
      <t xml:space="preserve">　　 　　　　　    </t>
    </r>
    <r>
      <rPr>
        <sz val="10.5"/>
        <rFont val="ＭＳ 明朝"/>
        <family val="1"/>
        <charset val="128"/>
      </rPr>
      <t>学校長　印</t>
    </r>
    <phoneticPr fontId="2"/>
  </si>
  <si>
    <r>
      <t>　　</t>
    </r>
    <r>
      <rPr>
        <u/>
        <sz val="10.5"/>
        <rFont val="ＭＳ 明朝"/>
        <family val="1"/>
        <charset val="128"/>
      </rPr>
      <t xml:space="preserve">  　　　　　　　　</t>
    </r>
    <r>
      <rPr>
        <sz val="10.5"/>
        <rFont val="ＭＳ 明朝"/>
        <family val="1"/>
        <charset val="128"/>
      </rPr>
      <t>学校長　印</t>
    </r>
    <phoneticPr fontId="2"/>
  </si>
  <si>
    <r>
      <t>　　</t>
    </r>
    <r>
      <rPr>
        <u/>
        <sz val="10.5"/>
        <rFont val="ＭＳ 明朝"/>
        <family val="1"/>
        <charset val="128"/>
      </rPr>
      <t xml:space="preserve">   　　　　　　　 </t>
    </r>
    <r>
      <rPr>
        <sz val="10.5"/>
        <rFont val="ＭＳ 明朝"/>
        <family val="1"/>
        <charset val="128"/>
      </rPr>
      <t>学校長　印</t>
    </r>
    <phoneticPr fontId="2"/>
  </si>
  <si>
    <r>
      <t xml:space="preserve">　 </t>
    </r>
    <r>
      <rPr>
        <u/>
        <sz val="10.5"/>
        <rFont val="ＭＳ 明朝"/>
        <family val="1"/>
        <charset val="128"/>
      </rPr>
      <t xml:space="preserve">　  　　　　　　　 </t>
    </r>
    <r>
      <rPr>
        <sz val="10.5"/>
        <rFont val="ＭＳ 明朝"/>
        <family val="1"/>
        <charset val="128"/>
      </rPr>
      <t>学校長　印</t>
    </r>
    <phoneticPr fontId="2"/>
  </si>
  <si>
    <r>
      <t>　　</t>
    </r>
    <r>
      <rPr>
        <u/>
        <sz val="10.5"/>
        <rFont val="ＭＳ 明朝"/>
        <family val="1"/>
        <charset val="128"/>
      </rPr>
      <t xml:space="preserve">     　　　　　　</t>
    </r>
    <r>
      <rPr>
        <sz val="10.5"/>
        <rFont val="ＭＳ 明朝"/>
        <family val="1"/>
        <charset val="128"/>
      </rPr>
      <t>学校長　印</t>
    </r>
    <phoneticPr fontId="2"/>
  </si>
  <si>
    <t xml:space="preserve"> 　　　　年度卒業（見込み）第３学年　評定一覧表　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</si>
</sst>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8" formatCode="#;\-#;&quot;&quot;;@"/>
  </numFmts>
  <fonts count="1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9"/>
      <name val="Century"/>
      <family val="1"/>
    </font>
    <font>
      <sz val="10"/>
      <name val="Century"/>
      <family val="1"/>
    </font>
    <font>
      <sz val="7"/>
      <name val="Century"/>
      <family val="1"/>
    </font>
    <font>
      <u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 applyProtection="1">
      <alignment horizontal="distributed" vertical="center"/>
      <protection locked="0"/>
    </xf>
    <xf numFmtId="176" fontId="3" fillId="0" borderId="3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178" fontId="4" fillId="0" borderId="0" xfId="0" applyNumberFormat="1" applyFont="1" applyBorder="1">
      <alignment vertical="center"/>
    </xf>
    <xf numFmtId="178" fontId="3" fillId="0" borderId="14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8" fontId="3" fillId="0" borderId="19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3" fillId="0" borderId="13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8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78" fontId="3" fillId="0" borderId="19" xfId="0" applyNumberFormat="1" applyFont="1" applyBorder="1" applyAlignment="1" applyProtection="1">
      <alignment horizontal="right" vertical="center"/>
      <protection hidden="1"/>
    </xf>
    <xf numFmtId="178" fontId="3" fillId="0" borderId="20" xfId="0" applyNumberFormat="1" applyFont="1" applyBorder="1" applyAlignment="1" applyProtection="1">
      <alignment horizontal="right" vertical="center"/>
      <protection hidden="1"/>
    </xf>
    <xf numFmtId="0" fontId="0" fillId="0" borderId="16" xfId="0" applyBorder="1">
      <alignment vertical="center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28575</xdr:colOff>
      <xdr:row>1</xdr:row>
      <xdr:rowOff>161926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0" y="1"/>
          <a:ext cx="1257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（様式６）</a:t>
          </a:r>
        </a:p>
      </xdr:txBody>
    </xdr:sp>
    <xdr:clientData/>
  </xdr:twoCellAnchor>
  <xdr:twoCellAnchor>
    <xdr:from>
      <xdr:col>8</xdr:col>
      <xdr:colOff>257175</xdr:colOff>
      <xdr:row>1</xdr:row>
      <xdr:rowOff>95250</xdr:rowOff>
    </xdr:from>
    <xdr:to>
      <xdr:col>10</xdr:col>
      <xdr:colOff>276225</xdr:colOff>
      <xdr:row>5</xdr:row>
      <xdr:rowOff>85725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629025" y="238125"/>
          <a:ext cx="1028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枚中の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　　　枚</a:t>
          </a:r>
        </a:p>
      </xdr:txBody>
    </xdr:sp>
    <xdr:clientData/>
  </xdr:twoCellAnchor>
  <xdr:twoCellAnchor>
    <xdr:from>
      <xdr:col>8</xdr:col>
      <xdr:colOff>200025</xdr:colOff>
      <xdr:row>1</xdr:row>
      <xdr:rowOff>95250</xdr:rowOff>
    </xdr:from>
    <xdr:to>
      <xdr:col>10</xdr:col>
      <xdr:colOff>171450</xdr:colOff>
      <xdr:row>3</xdr:row>
      <xdr:rowOff>123825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571875" y="238125"/>
          <a:ext cx="9810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514350</xdr:colOff>
      <xdr:row>0</xdr:row>
      <xdr:rowOff>95250</xdr:rowOff>
    </xdr:from>
    <xdr:to>
      <xdr:col>15</xdr:col>
      <xdr:colOff>342900</xdr:colOff>
      <xdr:row>4</xdr:row>
      <xdr:rowOff>47625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6343650" y="95250"/>
          <a:ext cx="609600" cy="62865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</xdr:row>
      <xdr:rowOff>9525</xdr:rowOff>
    </xdr:from>
    <xdr:to>
      <xdr:col>2</xdr:col>
      <xdr:colOff>104775</xdr:colOff>
      <xdr:row>6</xdr:row>
      <xdr:rowOff>76200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23825" y="838200"/>
          <a:ext cx="438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6</xdr:row>
      <xdr:rowOff>247650</xdr:rowOff>
    </xdr:from>
    <xdr:to>
      <xdr:col>1</xdr:col>
      <xdr:colOff>381000</xdr:colOff>
      <xdr:row>7</xdr:row>
      <xdr:rowOff>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28575" y="1257300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0</xdr:col>
      <xdr:colOff>0</xdr:colOff>
      <xdr:row>1</xdr:row>
      <xdr:rowOff>95250</xdr:rowOff>
    </xdr:from>
    <xdr:to>
      <xdr:col>2</xdr:col>
      <xdr:colOff>104775</xdr:colOff>
      <xdr:row>4</xdr:row>
      <xdr:rowOff>76200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238125"/>
          <a:ext cx="561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28575</xdr:colOff>
      <xdr:row>2</xdr:row>
      <xdr:rowOff>38100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0" y="0"/>
          <a:ext cx="1257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（様式６）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1</xdr:row>
      <xdr:rowOff>95250</xdr:rowOff>
    </xdr:from>
    <xdr:to>
      <xdr:col>10</xdr:col>
      <xdr:colOff>295275</xdr:colOff>
      <xdr:row>4</xdr:row>
      <xdr:rowOff>95250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3648075" y="238125"/>
          <a:ext cx="10287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枚中の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　　　枚</a:t>
          </a:r>
        </a:p>
      </xdr:txBody>
    </xdr:sp>
    <xdr:clientData/>
  </xdr:twoCellAnchor>
  <xdr:twoCellAnchor>
    <xdr:from>
      <xdr:col>13</xdr:col>
      <xdr:colOff>514350</xdr:colOff>
      <xdr:row>0</xdr:row>
      <xdr:rowOff>95250</xdr:rowOff>
    </xdr:from>
    <xdr:to>
      <xdr:col>15</xdr:col>
      <xdr:colOff>342900</xdr:colOff>
      <xdr:row>4</xdr:row>
      <xdr:rowOff>47625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6343650" y="95250"/>
          <a:ext cx="609600" cy="62865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</xdr:row>
      <xdr:rowOff>9525</xdr:rowOff>
    </xdr:from>
    <xdr:to>
      <xdr:col>2</xdr:col>
      <xdr:colOff>104775</xdr:colOff>
      <xdr:row>6</xdr:row>
      <xdr:rowOff>76200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123825" y="838200"/>
          <a:ext cx="438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6</xdr:row>
      <xdr:rowOff>247650</xdr:rowOff>
    </xdr:from>
    <xdr:to>
      <xdr:col>1</xdr:col>
      <xdr:colOff>381000</xdr:colOff>
      <xdr:row>7</xdr:row>
      <xdr:rowOff>0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28575" y="1257300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8</xdr:col>
      <xdr:colOff>200025</xdr:colOff>
      <xdr:row>1</xdr:row>
      <xdr:rowOff>95250</xdr:rowOff>
    </xdr:from>
    <xdr:to>
      <xdr:col>10</xdr:col>
      <xdr:colOff>171450</xdr:colOff>
      <xdr:row>3</xdr:row>
      <xdr:rowOff>123825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3571875" y="238125"/>
          <a:ext cx="9810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95250</xdr:rowOff>
    </xdr:from>
    <xdr:to>
      <xdr:col>2</xdr:col>
      <xdr:colOff>104775</xdr:colOff>
      <xdr:row>4</xdr:row>
      <xdr:rowOff>76200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238125"/>
          <a:ext cx="561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28575</xdr:colOff>
      <xdr:row>2</xdr:row>
      <xdr:rowOff>38100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0" y="0"/>
          <a:ext cx="1257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（様式６）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1</xdr:row>
      <xdr:rowOff>85725</xdr:rowOff>
    </xdr:from>
    <xdr:to>
      <xdr:col>10</xdr:col>
      <xdr:colOff>295275</xdr:colOff>
      <xdr:row>5</xdr:row>
      <xdr:rowOff>76200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3648075" y="228600"/>
          <a:ext cx="1028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枚中の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　　　枚</a:t>
          </a:r>
        </a:p>
      </xdr:txBody>
    </xdr:sp>
    <xdr:clientData/>
  </xdr:twoCellAnchor>
  <xdr:twoCellAnchor>
    <xdr:from>
      <xdr:col>13</xdr:col>
      <xdr:colOff>514350</xdr:colOff>
      <xdr:row>0</xdr:row>
      <xdr:rowOff>95250</xdr:rowOff>
    </xdr:from>
    <xdr:to>
      <xdr:col>15</xdr:col>
      <xdr:colOff>342900</xdr:colOff>
      <xdr:row>4</xdr:row>
      <xdr:rowOff>47625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6343650" y="95250"/>
          <a:ext cx="609600" cy="62865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</xdr:row>
      <xdr:rowOff>9525</xdr:rowOff>
    </xdr:from>
    <xdr:to>
      <xdr:col>2</xdr:col>
      <xdr:colOff>104775</xdr:colOff>
      <xdr:row>6</xdr:row>
      <xdr:rowOff>76200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123825" y="838200"/>
          <a:ext cx="438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6</xdr:row>
      <xdr:rowOff>247650</xdr:rowOff>
    </xdr:from>
    <xdr:to>
      <xdr:col>1</xdr:col>
      <xdr:colOff>381000</xdr:colOff>
      <xdr:row>7</xdr:row>
      <xdr:rowOff>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28575" y="1257300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8</xdr:col>
      <xdr:colOff>200025</xdr:colOff>
      <xdr:row>1</xdr:row>
      <xdr:rowOff>95250</xdr:rowOff>
    </xdr:from>
    <xdr:to>
      <xdr:col>10</xdr:col>
      <xdr:colOff>171450</xdr:colOff>
      <xdr:row>3</xdr:row>
      <xdr:rowOff>123825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3571875" y="238125"/>
          <a:ext cx="9810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76200</xdr:rowOff>
    </xdr:from>
    <xdr:to>
      <xdr:col>2</xdr:col>
      <xdr:colOff>104775</xdr:colOff>
      <xdr:row>4</xdr:row>
      <xdr:rowOff>57150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219075"/>
          <a:ext cx="561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28575</xdr:colOff>
      <xdr:row>2</xdr:row>
      <xdr:rowOff>38100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0" y="0"/>
          <a:ext cx="1257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（様式６）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285750</xdr:colOff>
      <xdr:row>1</xdr:row>
      <xdr:rowOff>76201</xdr:rowOff>
    </xdr:from>
    <xdr:to>
      <xdr:col>10</xdr:col>
      <xdr:colOff>304800</xdr:colOff>
      <xdr:row>4</xdr:row>
      <xdr:rowOff>57151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3657600" y="219076"/>
          <a:ext cx="10287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枚中の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　　　枚</a:t>
          </a:r>
        </a:p>
      </xdr:txBody>
    </xdr:sp>
    <xdr:clientData/>
  </xdr:twoCellAnchor>
  <xdr:twoCellAnchor>
    <xdr:from>
      <xdr:col>13</xdr:col>
      <xdr:colOff>514350</xdr:colOff>
      <xdr:row>0</xdr:row>
      <xdr:rowOff>95250</xdr:rowOff>
    </xdr:from>
    <xdr:to>
      <xdr:col>15</xdr:col>
      <xdr:colOff>342900</xdr:colOff>
      <xdr:row>4</xdr:row>
      <xdr:rowOff>47625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6343650" y="95250"/>
          <a:ext cx="609600" cy="62865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</xdr:row>
      <xdr:rowOff>9525</xdr:rowOff>
    </xdr:from>
    <xdr:to>
      <xdr:col>2</xdr:col>
      <xdr:colOff>104775</xdr:colOff>
      <xdr:row>6</xdr:row>
      <xdr:rowOff>76200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123825" y="838200"/>
          <a:ext cx="438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6</xdr:row>
      <xdr:rowOff>247650</xdr:rowOff>
    </xdr:from>
    <xdr:to>
      <xdr:col>1</xdr:col>
      <xdr:colOff>381000</xdr:colOff>
      <xdr:row>7</xdr:row>
      <xdr:rowOff>0</xdr:rowOff>
    </xdr:to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28575" y="1257300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8</xdr:col>
      <xdr:colOff>200025</xdr:colOff>
      <xdr:row>1</xdr:row>
      <xdr:rowOff>95250</xdr:rowOff>
    </xdr:from>
    <xdr:to>
      <xdr:col>10</xdr:col>
      <xdr:colOff>171450</xdr:colOff>
      <xdr:row>3</xdr:row>
      <xdr:rowOff>123825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3571875" y="238125"/>
          <a:ext cx="9810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95250</xdr:rowOff>
    </xdr:from>
    <xdr:to>
      <xdr:col>2</xdr:col>
      <xdr:colOff>104775</xdr:colOff>
      <xdr:row>4</xdr:row>
      <xdr:rowOff>76200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238125"/>
          <a:ext cx="561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28575</xdr:colOff>
      <xdr:row>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1257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（様式６）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285750</xdr:colOff>
      <xdr:row>1</xdr:row>
      <xdr:rowOff>85725</xdr:rowOff>
    </xdr:from>
    <xdr:to>
      <xdr:col>10</xdr:col>
      <xdr:colOff>304800</xdr:colOff>
      <xdr:row>4</xdr:row>
      <xdr:rowOff>57150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57600" y="228600"/>
          <a:ext cx="10287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枚中の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　　　枚</a:t>
          </a:r>
        </a:p>
      </xdr:txBody>
    </xdr:sp>
    <xdr:clientData/>
  </xdr:twoCellAnchor>
  <xdr:twoCellAnchor>
    <xdr:from>
      <xdr:col>13</xdr:col>
      <xdr:colOff>514350</xdr:colOff>
      <xdr:row>0</xdr:row>
      <xdr:rowOff>95250</xdr:rowOff>
    </xdr:from>
    <xdr:to>
      <xdr:col>15</xdr:col>
      <xdr:colOff>342900</xdr:colOff>
      <xdr:row>4</xdr:row>
      <xdr:rowOff>47625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6343650" y="95250"/>
          <a:ext cx="609600" cy="62865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</xdr:row>
      <xdr:rowOff>9525</xdr:rowOff>
    </xdr:from>
    <xdr:to>
      <xdr:col>2</xdr:col>
      <xdr:colOff>104775</xdr:colOff>
      <xdr:row>6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3825" y="838200"/>
          <a:ext cx="438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6</xdr:row>
      <xdr:rowOff>247650</xdr:rowOff>
    </xdr:from>
    <xdr:to>
      <xdr:col>1</xdr:col>
      <xdr:colOff>381000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8575" y="1257300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8</xdr:col>
      <xdr:colOff>200025</xdr:colOff>
      <xdr:row>1</xdr:row>
      <xdr:rowOff>95250</xdr:rowOff>
    </xdr:from>
    <xdr:to>
      <xdr:col>10</xdr:col>
      <xdr:colOff>171450</xdr:colOff>
      <xdr:row>3</xdr:row>
      <xdr:rowOff>123825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3571875" y="238125"/>
          <a:ext cx="9810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95250</xdr:rowOff>
    </xdr:from>
    <xdr:to>
      <xdr:col>2</xdr:col>
      <xdr:colOff>104775</xdr:colOff>
      <xdr:row>4</xdr:row>
      <xdr:rowOff>76200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238125"/>
          <a:ext cx="561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28575</xdr:colOff>
      <xdr:row>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1257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（様式６）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1</xdr:row>
      <xdr:rowOff>95249</xdr:rowOff>
    </xdr:from>
    <xdr:to>
      <xdr:col>10</xdr:col>
      <xdr:colOff>295275</xdr:colOff>
      <xdr:row>4</xdr:row>
      <xdr:rowOff>104774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48075" y="238124"/>
          <a:ext cx="10287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枚中の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　　　枚</a:t>
          </a:r>
        </a:p>
      </xdr:txBody>
    </xdr:sp>
    <xdr:clientData/>
  </xdr:twoCellAnchor>
  <xdr:twoCellAnchor>
    <xdr:from>
      <xdr:col>13</xdr:col>
      <xdr:colOff>514350</xdr:colOff>
      <xdr:row>0</xdr:row>
      <xdr:rowOff>95250</xdr:rowOff>
    </xdr:from>
    <xdr:to>
      <xdr:col>15</xdr:col>
      <xdr:colOff>342900</xdr:colOff>
      <xdr:row>4</xdr:row>
      <xdr:rowOff>47625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6343650" y="95250"/>
          <a:ext cx="609600" cy="62865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</xdr:row>
      <xdr:rowOff>9525</xdr:rowOff>
    </xdr:from>
    <xdr:to>
      <xdr:col>2</xdr:col>
      <xdr:colOff>104775</xdr:colOff>
      <xdr:row>6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3825" y="838200"/>
          <a:ext cx="438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6</xdr:row>
      <xdr:rowOff>247650</xdr:rowOff>
    </xdr:from>
    <xdr:to>
      <xdr:col>1</xdr:col>
      <xdr:colOff>381000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8575" y="1257300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8</xdr:col>
      <xdr:colOff>200025</xdr:colOff>
      <xdr:row>1</xdr:row>
      <xdr:rowOff>95250</xdr:rowOff>
    </xdr:from>
    <xdr:to>
      <xdr:col>10</xdr:col>
      <xdr:colOff>171450</xdr:colOff>
      <xdr:row>3</xdr:row>
      <xdr:rowOff>123825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3571875" y="238125"/>
          <a:ext cx="9810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95250</xdr:rowOff>
    </xdr:from>
    <xdr:to>
      <xdr:col>2</xdr:col>
      <xdr:colOff>104775</xdr:colOff>
      <xdr:row>4</xdr:row>
      <xdr:rowOff>76200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238125"/>
          <a:ext cx="561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28575</xdr:colOff>
      <xdr:row>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1257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（様式６）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1</xdr:row>
      <xdr:rowOff>76200</xdr:rowOff>
    </xdr:from>
    <xdr:to>
      <xdr:col>10</xdr:col>
      <xdr:colOff>295275</xdr:colOff>
      <xdr:row>4</xdr:row>
      <xdr:rowOff>85725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48075" y="219075"/>
          <a:ext cx="10287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枚中の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　　　枚</a:t>
          </a:r>
        </a:p>
      </xdr:txBody>
    </xdr:sp>
    <xdr:clientData/>
  </xdr:twoCellAnchor>
  <xdr:twoCellAnchor>
    <xdr:from>
      <xdr:col>13</xdr:col>
      <xdr:colOff>514350</xdr:colOff>
      <xdr:row>0</xdr:row>
      <xdr:rowOff>95250</xdr:rowOff>
    </xdr:from>
    <xdr:to>
      <xdr:col>15</xdr:col>
      <xdr:colOff>342900</xdr:colOff>
      <xdr:row>4</xdr:row>
      <xdr:rowOff>47625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6343650" y="95250"/>
          <a:ext cx="609600" cy="62865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</xdr:row>
      <xdr:rowOff>9525</xdr:rowOff>
    </xdr:from>
    <xdr:to>
      <xdr:col>2</xdr:col>
      <xdr:colOff>104775</xdr:colOff>
      <xdr:row>6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3825" y="838200"/>
          <a:ext cx="438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6</xdr:row>
      <xdr:rowOff>247650</xdr:rowOff>
    </xdr:from>
    <xdr:to>
      <xdr:col>1</xdr:col>
      <xdr:colOff>381000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8575" y="1257300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8</xdr:col>
      <xdr:colOff>200025</xdr:colOff>
      <xdr:row>1</xdr:row>
      <xdr:rowOff>95250</xdr:rowOff>
    </xdr:from>
    <xdr:to>
      <xdr:col>10</xdr:col>
      <xdr:colOff>171450</xdr:colOff>
      <xdr:row>3</xdr:row>
      <xdr:rowOff>123825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3571875" y="238125"/>
          <a:ext cx="9810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85725</xdr:rowOff>
    </xdr:from>
    <xdr:to>
      <xdr:col>2</xdr:col>
      <xdr:colOff>104775</xdr:colOff>
      <xdr:row>4</xdr:row>
      <xdr:rowOff>66675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228600"/>
          <a:ext cx="561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28575</xdr:colOff>
      <xdr:row>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1257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（様式６）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257175</xdr:colOff>
      <xdr:row>1</xdr:row>
      <xdr:rowOff>95251</xdr:rowOff>
    </xdr:from>
    <xdr:to>
      <xdr:col>10</xdr:col>
      <xdr:colOff>276225</xdr:colOff>
      <xdr:row>4</xdr:row>
      <xdr:rowOff>57151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29025" y="238126"/>
          <a:ext cx="1028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枚中の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　　　枚</a:t>
          </a:r>
        </a:p>
      </xdr:txBody>
    </xdr:sp>
    <xdr:clientData/>
  </xdr:twoCellAnchor>
  <xdr:twoCellAnchor>
    <xdr:from>
      <xdr:col>13</xdr:col>
      <xdr:colOff>514350</xdr:colOff>
      <xdr:row>0</xdr:row>
      <xdr:rowOff>95250</xdr:rowOff>
    </xdr:from>
    <xdr:to>
      <xdr:col>15</xdr:col>
      <xdr:colOff>342900</xdr:colOff>
      <xdr:row>4</xdr:row>
      <xdr:rowOff>47625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6343650" y="95250"/>
          <a:ext cx="609600" cy="62865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</xdr:row>
      <xdr:rowOff>9525</xdr:rowOff>
    </xdr:from>
    <xdr:to>
      <xdr:col>2</xdr:col>
      <xdr:colOff>104775</xdr:colOff>
      <xdr:row>6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3825" y="838200"/>
          <a:ext cx="438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6</xdr:row>
      <xdr:rowOff>247650</xdr:rowOff>
    </xdr:from>
    <xdr:to>
      <xdr:col>1</xdr:col>
      <xdr:colOff>381000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8575" y="1257300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8</xdr:col>
      <xdr:colOff>200025</xdr:colOff>
      <xdr:row>1</xdr:row>
      <xdr:rowOff>95250</xdr:rowOff>
    </xdr:from>
    <xdr:to>
      <xdr:col>10</xdr:col>
      <xdr:colOff>171450</xdr:colOff>
      <xdr:row>3</xdr:row>
      <xdr:rowOff>123825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3571875" y="238125"/>
          <a:ext cx="9810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104775</xdr:rowOff>
    </xdr:from>
    <xdr:to>
      <xdr:col>2</xdr:col>
      <xdr:colOff>104775</xdr:colOff>
      <xdr:row>4</xdr:row>
      <xdr:rowOff>85725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247650"/>
          <a:ext cx="561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28575</xdr:colOff>
      <xdr:row>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1257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（様式６）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1</xdr:row>
      <xdr:rowOff>95250</xdr:rowOff>
    </xdr:from>
    <xdr:to>
      <xdr:col>10</xdr:col>
      <xdr:colOff>295275</xdr:colOff>
      <xdr:row>4</xdr:row>
      <xdr:rowOff>76200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48075" y="238125"/>
          <a:ext cx="10287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枚中の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　　　枚</a:t>
          </a:r>
        </a:p>
      </xdr:txBody>
    </xdr:sp>
    <xdr:clientData/>
  </xdr:twoCellAnchor>
  <xdr:twoCellAnchor>
    <xdr:from>
      <xdr:col>13</xdr:col>
      <xdr:colOff>514350</xdr:colOff>
      <xdr:row>0</xdr:row>
      <xdr:rowOff>95250</xdr:rowOff>
    </xdr:from>
    <xdr:to>
      <xdr:col>15</xdr:col>
      <xdr:colOff>342900</xdr:colOff>
      <xdr:row>4</xdr:row>
      <xdr:rowOff>47625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6343650" y="95250"/>
          <a:ext cx="609600" cy="62865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</xdr:row>
      <xdr:rowOff>9525</xdr:rowOff>
    </xdr:from>
    <xdr:to>
      <xdr:col>2</xdr:col>
      <xdr:colOff>104775</xdr:colOff>
      <xdr:row>6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3825" y="838200"/>
          <a:ext cx="438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6</xdr:row>
      <xdr:rowOff>247650</xdr:rowOff>
    </xdr:from>
    <xdr:to>
      <xdr:col>1</xdr:col>
      <xdr:colOff>381000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8575" y="1257300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8</xdr:col>
      <xdr:colOff>200025</xdr:colOff>
      <xdr:row>1</xdr:row>
      <xdr:rowOff>95250</xdr:rowOff>
    </xdr:from>
    <xdr:to>
      <xdr:col>10</xdr:col>
      <xdr:colOff>171450</xdr:colOff>
      <xdr:row>3</xdr:row>
      <xdr:rowOff>123825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3571875" y="238125"/>
          <a:ext cx="9810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95250</xdr:rowOff>
    </xdr:from>
    <xdr:to>
      <xdr:col>2</xdr:col>
      <xdr:colOff>104775</xdr:colOff>
      <xdr:row>4</xdr:row>
      <xdr:rowOff>76200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238125"/>
          <a:ext cx="561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28575</xdr:colOff>
      <xdr:row>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1257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（様式６）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1</xdr:row>
      <xdr:rowOff>85725</xdr:rowOff>
    </xdr:from>
    <xdr:to>
      <xdr:col>10</xdr:col>
      <xdr:colOff>295275</xdr:colOff>
      <xdr:row>4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48075" y="228600"/>
          <a:ext cx="10287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枚中の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　　　枚</a:t>
          </a:r>
        </a:p>
      </xdr:txBody>
    </xdr:sp>
    <xdr:clientData/>
  </xdr:twoCellAnchor>
  <xdr:twoCellAnchor>
    <xdr:from>
      <xdr:col>13</xdr:col>
      <xdr:colOff>514350</xdr:colOff>
      <xdr:row>0</xdr:row>
      <xdr:rowOff>95250</xdr:rowOff>
    </xdr:from>
    <xdr:to>
      <xdr:col>15</xdr:col>
      <xdr:colOff>342900</xdr:colOff>
      <xdr:row>4</xdr:row>
      <xdr:rowOff>47625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6343650" y="95250"/>
          <a:ext cx="609600" cy="62865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5</xdr:row>
      <xdr:rowOff>9525</xdr:rowOff>
    </xdr:from>
    <xdr:to>
      <xdr:col>2</xdr:col>
      <xdr:colOff>104775</xdr:colOff>
      <xdr:row>6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3825" y="838200"/>
          <a:ext cx="438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6</xdr:row>
      <xdr:rowOff>247650</xdr:rowOff>
    </xdr:from>
    <xdr:to>
      <xdr:col>1</xdr:col>
      <xdr:colOff>381000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8575" y="1257300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8</xdr:col>
      <xdr:colOff>200025</xdr:colOff>
      <xdr:row>1</xdr:row>
      <xdr:rowOff>95250</xdr:rowOff>
    </xdr:from>
    <xdr:to>
      <xdr:col>10</xdr:col>
      <xdr:colOff>171450</xdr:colOff>
      <xdr:row>3</xdr:row>
      <xdr:rowOff>123825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3571875" y="238125"/>
          <a:ext cx="9810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95250</xdr:rowOff>
    </xdr:from>
    <xdr:to>
      <xdr:col>2</xdr:col>
      <xdr:colOff>104775</xdr:colOff>
      <xdr:row>4</xdr:row>
      <xdr:rowOff>76200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238125"/>
          <a:ext cx="561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F1205"/>
  <sheetViews>
    <sheetView tabSelected="1" zoomScaleNormal="100" zoomScaleSheetLayoutView="120" workbookViewId="0">
      <pane xSplit="3" ySplit="7" topLeftCell="D8" activePane="bottomRight" state="frozen"/>
      <selection activeCell="K46" sqref="K46"/>
      <selection pane="topRight" activeCell="K46" sqref="K46"/>
      <selection pane="bottomLeft" activeCell="K46" sqref="K46"/>
      <selection pane="bottomRight" activeCell="F2" sqref="F2"/>
    </sheetView>
  </sheetViews>
  <sheetFormatPr defaultRowHeight="11.25"/>
  <cols>
    <col min="1" max="1" width="0.625" style="1" customWidth="1"/>
    <col min="2" max="2" width="5.375" style="1" customWidth="1"/>
    <col min="3" max="3" width="10.125" style="1" customWidth="1"/>
    <col min="4" max="9" width="5.625" style="1" customWidth="1"/>
    <col min="10" max="10" width="7.625" style="1" customWidth="1"/>
    <col min="11" max="11" width="9.25" style="1" customWidth="1"/>
    <col min="12" max="12" width="6.625" style="1" customWidth="1"/>
    <col min="13" max="13" width="3.125" style="1" bestFit="1" customWidth="1"/>
    <col min="14" max="14" width="8.75" style="1" customWidth="1"/>
    <col min="15" max="15" width="1.5" style="1" customWidth="1"/>
    <col min="16" max="16" width="5.25" style="1" customWidth="1"/>
    <col min="17" max="58" width="9" style="15"/>
    <col min="59" max="16384" width="9" style="1"/>
  </cols>
  <sheetData>
    <row r="2" spans="2:16" ht="18" customHeight="1"/>
    <row r="3" spans="2:16" ht="12.75">
      <c r="B3" s="8" t="s">
        <v>50</v>
      </c>
      <c r="K3" s="16" t="s">
        <v>44</v>
      </c>
    </row>
    <row r="5" spans="2:16" ht="12" thickBot="1"/>
    <row r="6" spans="2:16" ht="14.25" customHeight="1">
      <c r="B6" s="30" t="s">
        <v>12</v>
      </c>
      <c r="C6" s="28" t="s">
        <v>0</v>
      </c>
      <c r="D6" s="28" t="s">
        <v>1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4" t="s">
        <v>11</v>
      </c>
      <c r="P6" s="25"/>
    </row>
    <row r="7" spans="2:16" ht="36" customHeight="1">
      <c r="B7" s="31"/>
      <c r="C7" s="29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23" t="s">
        <v>43</v>
      </c>
      <c r="M7" s="32" t="s">
        <v>10</v>
      </c>
      <c r="N7" s="33"/>
      <c r="O7" s="26"/>
      <c r="P7" s="27"/>
    </row>
    <row r="8" spans="2:16" ht="13.5">
      <c r="B8" s="9">
        <v>1</v>
      </c>
      <c r="C8" s="6"/>
      <c r="D8" s="7"/>
      <c r="E8" s="7"/>
      <c r="F8" s="7"/>
      <c r="G8" s="7"/>
      <c r="H8" s="7"/>
      <c r="I8" s="7"/>
      <c r="J8" s="7"/>
      <c r="K8" s="7"/>
      <c r="L8" s="7"/>
      <c r="M8" s="59">
        <f>SUM(D8:L8)</f>
        <v>0</v>
      </c>
      <c r="N8" s="60"/>
      <c r="O8" s="62"/>
      <c r="P8" s="63"/>
    </row>
    <row r="9" spans="2:16" ht="13.5">
      <c r="B9" s="9">
        <v>2</v>
      </c>
      <c r="C9" s="6"/>
      <c r="D9" s="7"/>
      <c r="E9" s="7"/>
      <c r="F9" s="7"/>
      <c r="G9" s="7"/>
      <c r="H9" s="7"/>
      <c r="I9" s="7"/>
      <c r="J9" s="7"/>
      <c r="K9" s="7"/>
      <c r="L9" s="7"/>
      <c r="M9" s="34">
        <f t="shared" ref="M9:M46" si="0">SUM(D9:L9)</f>
        <v>0</v>
      </c>
      <c r="N9" s="35"/>
      <c r="O9" s="64"/>
      <c r="P9" s="65"/>
    </row>
    <row r="10" spans="2:16" ht="13.5">
      <c r="B10" s="9">
        <v>3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34">
        <f t="shared" si="0"/>
        <v>0</v>
      </c>
      <c r="N10" s="35"/>
      <c r="O10" s="64"/>
      <c r="P10" s="65"/>
    </row>
    <row r="11" spans="2:16" ht="13.5">
      <c r="B11" s="9">
        <v>4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34">
        <f t="shared" si="0"/>
        <v>0</v>
      </c>
      <c r="N11" s="35"/>
      <c r="O11" s="64"/>
      <c r="P11" s="65"/>
    </row>
    <row r="12" spans="2:16" ht="13.5">
      <c r="B12" s="9">
        <v>5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34">
        <f t="shared" si="0"/>
        <v>0</v>
      </c>
      <c r="N12" s="35"/>
      <c r="O12" s="64"/>
      <c r="P12" s="65"/>
    </row>
    <row r="13" spans="2:16" ht="13.5">
      <c r="B13" s="9">
        <v>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34">
        <f t="shared" si="0"/>
        <v>0</v>
      </c>
      <c r="N13" s="35"/>
      <c r="O13" s="64"/>
      <c r="P13" s="65"/>
    </row>
    <row r="14" spans="2:16" ht="13.5">
      <c r="B14" s="9">
        <v>7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34">
        <f t="shared" si="0"/>
        <v>0</v>
      </c>
      <c r="N14" s="35"/>
      <c r="O14" s="64"/>
      <c r="P14" s="65"/>
    </row>
    <row r="15" spans="2:16" ht="13.5">
      <c r="B15" s="9">
        <v>8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34">
        <f t="shared" si="0"/>
        <v>0</v>
      </c>
      <c r="N15" s="35"/>
      <c r="O15" s="64"/>
      <c r="P15" s="65"/>
    </row>
    <row r="16" spans="2:16" ht="13.5">
      <c r="B16" s="9">
        <v>9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34">
        <f t="shared" si="0"/>
        <v>0</v>
      </c>
      <c r="N16" s="35"/>
      <c r="O16" s="64"/>
      <c r="P16" s="65"/>
    </row>
    <row r="17" spans="2:16" ht="13.5">
      <c r="B17" s="9">
        <v>10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34">
        <f t="shared" si="0"/>
        <v>0</v>
      </c>
      <c r="N17" s="35"/>
      <c r="O17" s="64"/>
      <c r="P17" s="65"/>
    </row>
    <row r="18" spans="2:16" ht="13.5">
      <c r="B18" s="9">
        <v>11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34">
        <f t="shared" si="0"/>
        <v>0</v>
      </c>
      <c r="N18" s="35"/>
      <c r="O18" s="64"/>
      <c r="P18" s="65"/>
    </row>
    <row r="19" spans="2:16" ht="13.5">
      <c r="B19" s="9">
        <v>12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34">
        <f t="shared" si="0"/>
        <v>0</v>
      </c>
      <c r="N19" s="35"/>
      <c r="O19" s="64"/>
      <c r="P19" s="65"/>
    </row>
    <row r="20" spans="2:16" ht="13.5">
      <c r="B20" s="9">
        <v>13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34">
        <f t="shared" si="0"/>
        <v>0</v>
      </c>
      <c r="N20" s="35"/>
      <c r="O20" s="64"/>
      <c r="P20" s="65"/>
    </row>
    <row r="21" spans="2:16" ht="13.5">
      <c r="B21" s="9">
        <v>14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34">
        <f t="shared" si="0"/>
        <v>0</v>
      </c>
      <c r="N21" s="35"/>
      <c r="O21" s="64"/>
      <c r="P21" s="65"/>
    </row>
    <row r="22" spans="2:16" ht="13.5">
      <c r="B22" s="9">
        <v>15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34">
        <f t="shared" si="0"/>
        <v>0</v>
      </c>
      <c r="N22" s="35"/>
      <c r="O22" s="64"/>
      <c r="P22" s="65"/>
    </row>
    <row r="23" spans="2:16" ht="13.5">
      <c r="B23" s="9">
        <v>16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34">
        <f t="shared" si="0"/>
        <v>0</v>
      </c>
      <c r="N23" s="35"/>
      <c r="O23" s="64"/>
      <c r="P23" s="65"/>
    </row>
    <row r="24" spans="2:16" ht="13.5">
      <c r="B24" s="9">
        <v>17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34">
        <f t="shared" si="0"/>
        <v>0</v>
      </c>
      <c r="N24" s="35"/>
      <c r="O24" s="64"/>
      <c r="P24" s="65"/>
    </row>
    <row r="25" spans="2:16" ht="13.5">
      <c r="B25" s="9">
        <v>18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34">
        <f t="shared" si="0"/>
        <v>0</v>
      </c>
      <c r="N25" s="35"/>
      <c r="O25" s="64"/>
      <c r="P25" s="65"/>
    </row>
    <row r="26" spans="2:16" ht="13.5">
      <c r="B26" s="9">
        <v>19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34">
        <f t="shared" si="0"/>
        <v>0</v>
      </c>
      <c r="N26" s="35"/>
      <c r="O26" s="64"/>
      <c r="P26" s="65"/>
    </row>
    <row r="27" spans="2:16" ht="13.5">
      <c r="B27" s="9">
        <v>20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34">
        <f t="shared" si="0"/>
        <v>0</v>
      </c>
      <c r="N27" s="35"/>
      <c r="O27" s="64"/>
      <c r="P27" s="65"/>
    </row>
    <row r="28" spans="2:16" ht="13.5">
      <c r="B28" s="9">
        <v>21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34">
        <f t="shared" si="0"/>
        <v>0</v>
      </c>
      <c r="N28" s="35"/>
      <c r="O28" s="64"/>
      <c r="P28" s="65"/>
    </row>
    <row r="29" spans="2:16" ht="13.5">
      <c r="B29" s="9">
        <v>22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34">
        <f t="shared" si="0"/>
        <v>0</v>
      </c>
      <c r="N29" s="35"/>
      <c r="O29" s="64"/>
      <c r="P29" s="65"/>
    </row>
    <row r="30" spans="2:16" ht="13.5">
      <c r="B30" s="9">
        <v>23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34">
        <f t="shared" si="0"/>
        <v>0</v>
      </c>
      <c r="N30" s="35"/>
      <c r="O30" s="64"/>
      <c r="P30" s="65"/>
    </row>
    <row r="31" spans="2:16" ht="13.5">
      <c r="B31" s="9">
        <v>24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34">
        <f t="shared" si="0"/>
        <v>0</v>
      </c>
      <c r="N31" s="35"/>
      <c r="O31" s="64"/>
      <c r="P31" s="65"/>
    </row>
    <row r="32" spans="2:16" ht="13.5">
      <c r="B32" s="9">
        <v>25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34">
        <f t="shared" si="0"/>
        <v>0</v>
      </c>
      <c r="N32" s="35"/>
      <c r="O32" s="64"/>
      <c r="P32" s="65"/>
    </row>
    <row r="33" spans="2:16" ht="13.5">
      <c r="B33" s="9">
        <v>26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34">
        <f t="shared" si="0"/>
        <v>0</v>
      </c>
      <c r="N33" s="35"/>
      <c r="O33" s="64"/>
      <c r="P33" s="65"/>
    </row>
    <row r="34" spans="2:16" ht="13.5">
      <c r="B34" s="9">
        <v>27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34">
        <f t="shared" si="0"/>
        <v>0</v>
      </c>
      <c r="N34" s="35"/>
      <c r="O34" s="64"/>
      <c r="P34" s="65"/>
    </row>
    <row r="35" spans="2:16" ht="13.5">
      <c r="B35" s="9">
        <v>28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34">
        <f t="shared" si="0"/>
        <v>0</v>
      </c>
      <c r="N35" s="35"/>
      <c r="O35" s="64"/>
      <c r="P35" s="65"/>
    </row>
    <row r="36" spans="2:16" ht="13.5">
      <c r="B36" s="9">
        <v>29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34">
        <f t="shared" si="0"/>
        <v>0</v>
      </c>
      <c r="N36" s="35"/>
      <c r="O36" s="64"/>
      <c r="P36" s="65"/>
    </row>
    <row r="37" spans="2:16" ht="13.5">
      <c r="B37" s="9">
        <v>30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34">
        <f t="shared" si="0"/>
        <v>0</v>
      </c>
      <c r="N37" s="35"/>
      <c r="O37" s="64"/>
      <c r="P37" s="65"/>
    </row>
    <row r="38" spans="2:16" ht="13.5">
      <c r="B38" s="9">
        <v>31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34">
        <f t="shared" si="0"/>
        <v>0</v>
      </c>
      <c r="N38" s="35"/>
      <c r="O38" s="64"/>
      <c r="P38" s="65"/>
    </row>
    <row r="39" spans="2:16" ht="13.5">
      <c r="B39" s="9">
        <v>32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34">
        <f t="shared" si="0"/>
        <v>0</v>
      </c>
      <c r="N39" s="35"/>
      <c r="O39" s="64"/>
      <c r="P39" s="65"/>
    </row>
    <row r="40" spans="2:16" ht="13.5">
      <c r="B40" s="9">
        <v>33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34">
        <f t="shared" si="0"/>
        <v>0</v>
      </c>
      <c r="N40" s="35"/>
      <c r="O40" s="64"/>
      <c r="P40" s="65"/>
    </row>
    <row r="41" spans="2:16" ht="13.5">
      <c r="B41" s="9">
        <v>34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34">
        <f t="shared" si="0"/>
        <v>0</v>
      </c>
      <c r="N41" s="35"/>
      <c r="O41" s="64"/>
      <c r="P41" s="65"/>
    </row>
    <row r="42" spans="2:16" ht="13.5">
      <c r="B42" s="9">
        <v>35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34">
        <f t="shared" si="0"/>
        <v>0</v>
      </c>
      <c r="N42" s="35"/>
      <c r="O42" s="64"/>
      <c r="P42" s="65"/>
    </row>
    <row r="43" spans="2:16" ht="13.5">
      <c r="B43" s="9">
        <v>36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34">
        <f t="shared" si="0"/>
        <v>0</v>
      </c>
      <c r="N43" s="35"/>
      <c r="O43" s="64"/>
      <c r="P43" s="65"/>
    </row>
    <row r="44" spans="2:16" ht="13.5">
      <c r="B44" s="9">
        <v>37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34">
        <f t="shared" si="0"/>
        <v>0</v>
      </c>
      <c r="N44" s="35"/>
      <c r="O44" s="64"/>
      <c r="P44" s="65"/>
    </row>
    <row r="45" spans="2:16" ht="13.5">
      <c r="B45" s="9">
        <v>38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34">
        <f t="shared" si="0"/>
        <v>0</v>
      </c>
      <c r="N45" s="35"/>
      <c r="O45" s="64"/>
      <c r="P45" s="65"/>
    </row>
    <row r="46" spans="2:16" ht="13.5">
      <c r="B46" s="9">
        <v>39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34">
        <f t="shared" si="0"/>
        <v>0</v>
      </c>
      <c r="N46" s="35"/>
      <c r="O46" s="64"/>
      <c r="P46" s="65"/>
    </row>
    <row r="47" spans="2:16" ht="13.5">
      <c r="B47" s="9">
        <v>40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34">
        <f>SUM(D47:L47)</f>
        <v>0</v>
      </c>
      <c r="N47" s="35"/>
      <c r="O47" s="64"/>
      <c r="P47" s="65"/>
    </row>
    <row r="48" spans="2:16">
      <c r="B48" s="10" t="s">
        <v>13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1" t="s">
        <v>14</v>
      </c>
      <c r="N48" s="22">
        <f>SUM(M8:N47)</f>
        <v>0</v>
      </c>
      <c r="O48" s="66"/>
      <c r="P48" s="67"/>
    </row>
    <row r="49" spans="2:16" ht="2.25" customHeight="1"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</row>
    <row r="50" spans="2:16" ht="10.5" customHeight="1">
      <c r="B50" s="36" t="s">
        <v>23</v>
      </c>
      <c r="C50" s="49" t="s">
        <v>17</v>
      </c>
      <c r="D50" s="50">
        <f t="shared" ref="D50:L50" si="1">COUNTIF(D8:D47,5)</f>
        <v>0</v>
      </c>
      <c r="E50" s="50">
        <f t="shared" si="1"/>
        <v>0</v>
      </c>
      <c r="F50" s="50">
        <f t="shared" si="1"/>
        <v>0</v>
      </c>
      <c r="G50" s="50">
        <f t="shared" si="1"/>
        <v>0</v>
      </c>
      <c r="H50" s="50">
        <f t="shared" si="1"/>
        <v>0</v>
      </c>
      <c r="I50" s="50">
        <f t="shared" si="1"/>
        <v>0</v>
      </c>
      <c r="J50" s="50">
        <f t="shared" si="1"/>
        <v>0</v>
      </c>
      <c r="K50" s="50">
        <f t="shared" si="1"/>
        <v>0</v>
      </c>
      <c r="L50" s="50">
        <f t="shared" si="1"/>
        <v>0</v>
      </c>
      <c r="M50" s="53" t="s">
        <v>15</v>
      </c>
      <c r="N50" s="52">
        <f>SUM(D50:L51)</f>
        <v>0</v>
      </c>
      <c r="O50" s="17" t="s">
        <v>38</v>
      </c>
      <c r="P50" s="3"/>
    </row>
    <row r="51" spans="2:16" ht="10.5" customHeight="1">
      <c r="B51" s="37"/>
      <c r="C51" s="48"/>
      <c r="D51" s="40"/>
      <c r="E51" s="40"/>
      <c r="F51" s="40"/>
      <c r="G51" s="40"/>
      <c r="H51" s="40"/>
      <c r="I51" s="40"/>
      <c r="J51" s="40"/>
      <c r="K51" s="40"/>
      <c r="L51" s="40"/>
      <c r="M51" s="43"/>
      <c r="N51" s="51"/>
      <c r="O51" s="56">
        <f>N50*5</f>
        <v>0</v>
      </c>
      <c r="P51" s="61"/>
    </row>
    <row r="52" spans="2:16" ht="10.5" customHeight="1">
      <c r="B52" s="37"/>
      <c r="C52" s="48" t="s">
        <v>18</v>
      </c>
      <c r="D52" s="40">
        <f>COUNTIF(D8:D47,4)</f>
        <v>0</v>
      </c>
      <c r="E52" s="40">
        <f t="shared" ref="E52:L52" si="2">COUNTIF(E8:E47,4)</f>
        <v>0</v>
      </c>
      <c r="F52" s="40">
        <f t="shared" si="2"/>
        <v>0</v>
      </c>
      <c r="G52" s="40">
        <f t="shared" si="2"/>
        <v>0</v>
      </c>
      <c r="H52" s="40">
        <f t="shared" si="2"/>
        <v>0</v>
      </c>
      <c r="I52" s="40">
        <f t="shared" si="2"/>
        <v>0</v>
      </c>
      <c r="J52" s="40">
        <f t="shared" si="2"/>
        <v>0</v>
      </c>
      <c r="K52" s="40">
        <f t="shared" si="2"/>
        <v>0</v>
      </c>
      <c r="L52" s="40">
        <f t="shared" si="2"/>
        <v>0</v>
      </c>
      <c r="M52" s="42" t="s">
        <v>16</v>
      </c>
      <c r="N52" s="46">
        <f>SUM(D52:L53)</f>
        <v>0</v>
      </c>
      <c r="O52" s="18" t="s">
        <v>39</v>
      </c>
      <c r="P52" s="5"/>
    </row>
    <row r="53" spans="2:16" ht="10.5" customHeight="1">
      <c r="B53" s="37"/>
      <c r="C53" s="48"/>
      <c r="D53" s="40"/>
      <c r="E53" s="40"/>
      <c r="F53" s="40"/>
      <c r="G53" s="40"/>
      <c r="H53" s="40"/>
      <c r="I53" s="40"/>
      <c r="J53" s="40"/>
      <c r="K53" s="40"/>
      <c r="L53" s="40"/>
      <c r="M53" s="43"/>
      <c r="N53" s="51"/>
      <c r="O53" s="56">
        <f>N52*4</f>
        <v>0</v>
      </c>
      <c r="P53" s="57"/>
    </row>
    <row r="54" spans="2:16" ht="10.5" customHeight="1">
      <c r="B54" s="37"/>
      <c r="C54" s="48" t="s">
        <v>19</v>
      </c>
      <c r="D54" s="40">
        <f>COUNTIF(D8:D47,3)</f>
        <v>0</v>
      </c>
      <c r="E54" s="40">
        <f t="shared" ref="E54:L54" si="3">COUNTIF(E8:E47,3)</f>
        <v>0</v>
      </c>
      <c r="F54" s="40">
        <f t="shared" si="3"/>
        <v>0</v>
      </c>
      <c r="G54" s="40">
        <f t="shared" si="3"/>
        <v>0</v>
      </c>
      <c r="H54" s="40">
        <f t="shared" si="3"/>
        <v>0</v>
      </c>
      <c r="I54" s="40">
        <f t="shared" si="3"/>
        <v>0</v>
      </c>
      <c r="J54" s="40">
        <f t="shared" si="3"/>
        <v>0</v>
      </c>
      <c r="K54" s="40">
        <f t="shared" si="3"/>
        <v>0</v>
      </c>
      <c r="L54" s="40">
        <f t="shared" si="3"/>
        <v>0</v>
      </c>
      <c r="M54" s="42" t="s">
        <v>24</v>
      </c>
      <c r="N54" s="46">
        <f>SUM(D54:L55)</f>
        <v>0</v>
      </c>
      <c r="O54" s="18" t="s">
        <v>40</v>
      </c>
      <c r="P54" s="5"/>
    </row>
    <row r="55" spans="2:16" ht="10.5" customHeight="1">
      <c r="B55" s="37"/>
      <c r="C55" s="48"/>
      <c r="D55" s="40"/>
      <c r="E55" s="40"/>
      <c r="F55" s="40"/>
      <c r="G55" s="40"/>
      <c r="H55" s="40"/>
      <c r="I55" s="40"/>
      <c r="J55" s="40"/>
      <c r="K55" s="40"/>
      <c r="L55" s="40"/>
      <c r="M55" s="43"/>
      <c r="N55" s="51"/>
      <c r="O55" s="56">
        <f>N54*3</f>
        <v>0</v>
      </c>
      <c r="P55" s="57"/>
    </row>
    <row r="56" spans="2:16" ht="10.5" customHeight="1">
      <c r="B56" s="37"/>
      <c r="C56" s="48" t="s">
        <v>20</v>
      </c>
      <c r="D56" s="40">
        <f>COUNTIF(D8:D47,2)</f>
        <v>0</v>
      </c>
      <c r="E56" s="40">
        <f t="shared" ref="E56:L56" si="4">COUNTIF(E8:E47,2)</f>
        <v>0</v>
      </c>
      <c r="F56" s="40">
        <f t="shared" si="4"/>
        <v>0</v>
      </c>
      <c r="G56" s="40">
        <f t="shared" si="4"/>
        <v>0</v>
      </c>
      <c r="H56" s="40">
        <f t="shared" si="4"/>
        <v>0</v>
      </c>
      <c r="I56" s="40">
        <f t="shared" si="4"/>
        <v>0</v>
      </c>
      <c r="J56" s="40">
        <f t="shared" si="4"/>
        <v>0</v>
      </c>
      <c r="K56" s="40">
        <f t="shared" si="4"/>
        <v>0</v>
      </c>
      <c r="L56" s="40">
        <f t="shared" si="4"/>
        <v>0</v>
      </c>
      <c r="M56" s="42" t="s">
        <v>25</v>
      </c>
      <c r="N56" s="46">
        <f>SUM(D56:L57)</f>
        <v>0</v>
      </c>
      <c r="O56" s="18" t="s">
        <v>41</v>
      </c>
      <c r="P56" s="5"/>
    </row>
    <row r="57" spans="2:16" ht="10.5" customHeight="1">
      <c r="B57" s="37"/>
      <c r="C57" s="48"/>
      <c r="D57" s="40"/>
      <c r="E57" s="40"/>
      <c r="F57" s="40"/>
      <c r="G57" s="40"/>
      <c r="H57" s="40"/>
      <c r="I57" s="40"/>
      <c r="J57" s="40"/>
      <c r="K57" s="40"/>
      <c r="L57" s="40"/>
      <c r="M57" s="43"/>
      <c r="N57" s="51"/>
      <c r="O57" s="56">
        <f>N56*2</f>
        <v>0</v>
      </c>
      <c r="P57" s="57"/>
    </row>
    <row r="58" spans="2:16" ht="10.5" customHeight="1">
      <c r="B58" s="37"/>
      <c r="C58" s="48" t="s">
        <v>21</v>
      </c>
      <c r="D58" s="40">
        <f>COUNTIF(D8:D47,1)</f>
        <v>0</v>
      </c>
      <c r="E58" s="40">
        <f t="shared" ref="E58:L58" si="5">COUNTIF(E8:E47,1)</f>
        <v>0</v>
      </c>
      <c r="F58" s="40">
        <f t="shared" si="5"/>
        <v>0</v>
      </c>
      <c r="G58" s="40">
        <f t="shared" si="5"/>
        <v>0</v>
      </c>
      <c r="H58" s="40">
        <f t="shared" si="5"/>
        <v>0</v>
      </c>
      <c r="I58" s="40">
        <f t="shared" si="5"/>
        <v>0</v>
      </c>
      <c r="J58" s="40">
        <f t="shared" si="5"/>
        <v>0</v>
      </c>
      <c r="K58" s="40">
        <f t="shared" si="5"/>
        <v>0</v>
      </c>
      <c r="L58" s="40">
        <f t="shared" si="5"/>
        <v>0</v>
      </c>
      <c r="M58" s="42" t="s">
        <v>26</v>
      </c>
      <c r="N58" s="46">
        <f>SUM(D58:L59)</f>
        <v>0</v>
      </c>
      <c r="O58" s="18" t="s">
        <v>42</v>
      </c>
      <c r="P58" s="5"/>
    </row>
    <row r="59" spans="2:16" ht="10.5" customHeight="1">
      <c r="B59" s="37"/>
      <c r="C59" s="48"/>
      <c r="D59" s="40"/>
      <c r="E59" s="40"/>
      <c r="F59" s="40"/>
      <c r="G59" s="40"/>
      <c r="H59" s="40"/>
      <c r="I59" s="40"/>
      <c r="J59" s="40"/>
      <c r="K59" s="40"/>
      <c r="L59" s="40"/>
      <c r="M59" s="43"/>
      <c r="N59" s="51"/>
      <c r="O59" s="56">
        <f>N58</f>
        <v>0</v>
      </c>
      <c r="P59" s="57"/>
    </row>
    <row r="60" spans="2:16" ht="10.5" customHeight="1">
      <c r="B60" s="37"/>
      <c r="C60" s="29" t="s">
        <v>22</v>
      </c>
      <c r="D60" s="40">
        <f t="shared" ref="D60:L60" si="6">SUM(D50:D59)</f>
        <v>0</v>
      </c>
      <c r="E60" s="40">
        <f t="shared" si="6"/>
        <v>0</v>
      </c>
      <c r="F60" s="40">
        <f t="shared" si="6"/>
        <v>0</v>
      </c>
      <c r="G60" s="40">
        <f t="shared" si="6"/>
        <v>0</v>
      </c>
      <c r="H60" s="40">
        <f t="shared" si="6"/>
        <v>0</v>
      </c>
      <c r="I60" s="40">
        <f t="shared" si="6"/>
        <v>0</v>
      </c>
      <c r="J60" s="40">
        <f t="shared" si="6"/>
        <v>0</v>
      </c>
      <c r="K60" s="40">
        <f t="shared" si="6"/>
        <v>0</v>
      </c>
      <c r="L60" s="40">
        <f t="shared" si="6"/>
        <v>0</v>
      </c>
      <c r="M60" s="44"/>
      <c r="N60" s="46">
        <f>SUM(D60:L61)</f>
        <v>0</v>
      </c>
      <c r="O60" s="54" t="s">
        <v>14</v>
      </c>
      <c r="P60" s="55"/>
    </row>
    <row r="61" spans="2:16" ht="10.5" customHeight="1" thickBot="1">
      <c r="B61" s="38"/>
      <c r="C61" s="39"/>
      <c r="D61" s="41"/>
      <c r="E61" s="41"/>
      <c r="F61" s="41"/>
      <c r="G61" s="41"/>
      <c r="H61" s="41"/>
      <c r="I61" s="41"/>
      <c r="J61" s="41"/>
      <c r="K61" s="41"/>
      <c r="L61" s="41"/>
      <c r="M61" s="45"/>
      <c r="N61" s="47"/>
      <c r="O61" s="45">
        <f>SUM(O51,O53,O55,O57,O59)</f>
        <v>0</v>
      </c>
      <c r="P61" s="58"/>
    </row>
    <row r="62" spans="2:16" ht="12" customHeight="1">
      <c r="B62" s="11" t="s">
        <v>27</v>
      </c>
      <c r="O62" s="19"/>
    </row>
    <row r="63" spans="2:16" s="15" customFormat="1" ht="7.5" customHeight="1"/>
    <row r="64" spans="2:16" s="15" customFormat="1" ht="7.5" customHeight="1">
      <c r="O64" s="20"/>
    </row>
    <row r="65" spans="15:15" s="15" customFormat="1" ht="7.5" customHeight="1"/>
    <row r="66" spans="15:15" s="15" customFormat="1" ht="7.5" customHeight="1">
      <c r="O66" s="20"/>
    </row>
    <row r="67" spans="15:15" s="15" customFormat="1" ht="7.5" customHeight="1"/>
    <row r="68" spans="15:15" s="15" customFormat="1" ht="7.5" customHeight="1">
      <c r="O68" s="20"/>
    </row>
    <row r="69" spans="15:15" s="15" customFormat="1" ht="7.5" customHeight="1"/>
    <row r="70" spans="15:15" s="15" customFormat="1" ht="7.5" customHeight="1">
      <c r="O70" s="20"/>
    </row>
    <row r="71" spans="15:15" s="15" customFormat="1" ht="7.5" customHeight="1"/>
    <row r="72" spans="15:15" s="15" customFormat="1" ht="6" customHeight="1"/>
    <row r="73" spans="15:15" s="15" customFormat="1" ht="10.5" customHeight="1"/>
    <row r="74" spans="15:15" s="15" customFormat="1"/>
    <row r="75" spans="15:15" s="15" customFormat="1"/>
    <row r="76" spans="15:15" s="15" customFormat="1"/>
    <row r="77" spans="15:15" s="15" customFormat="1"/>
    <row r="78" spans="15:15" s="15" customFormat="1"/>
    <row r="79" spans="15:15" s="15" customFormat="1"/>
    <row r="80" spans="15:15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  <row r="168" s="15" customFormat="1"/>
    <row r="169" s="15" customFormat="1"/>
    <row r="170" s="15" customFormat="1"/>
    <row r="171" s="15" customFormat="1"/>
    <row r="172" s="15" customFormat="1"/>
    <row r="173" s="15" customFormat="1"/>
    <row r="174" s="15" customFormat="1"/>
    <row r="175" s="15" customFormat="1"/>
    <row r="176" s="15" customFormat="1"/>
    <row r="177" s="15" customFormat="1"/>
    <row r="178" s="15" customFormat="1"/>
    <row r="179" s="15" customFormat="1"/>
    <row r="180" s="15" customFormat="1"/>
    <row r="181" s="15" customFormat="1"/>
    <row r="182" s="15" customFormat="1"/>
    <row r="183" s="15" customFormat="1"/>
    <row r="184" s="15" customFormat="1"/>
    <row r="185" s="15" customFormat="1"/>
    <row r="186" s="15" customFormat="1"/>
    <row r="187" s="15" customFormat="1"/>
    <row r="188" s="15" customFormat="1"/>
    <row r="189" s="15" customFormat="1"/>
    <row r="190" s="15" customFormat="1"/>
    <row r="191" s="15" customFormat="1"/>
    <row r="192" s="15" customFormat="1"/>
    <row r="193" s="15" customFormat="1"/>
    <row r="194" s="15" customFormat="1"/>
    <row r="195" s="15" customFormat="1"/>
    <row r="196" s="15" customFormat="1"/>
    <row r="197" s="15" customFormat="1"/>
    <row r="198" s="15" customFormat="1"/>
    <row r="199" s="15" customFormat="1"/>
    <row r="200" s="15" customFormat="1"/>
    <row r="201" s="15" customFormat="1"/>
    <row r="202" s="15" customFormat="1"/>
    <row r="203" s="15" customFormat="1"/>
    <row r="204" s="15" customFormat="1"/>
    <row r="205" s="15" customFormat="1"/>
    <row r="206" s="15" customFormat="1"/>
    <row r="207" s="15" customFormat="1"/>
    <row r="208" s="15" customFormat="1"/>
    <row r="209" s="15" customFormat="1"/>
    <row r="210" s="15" customFormat="1"/>
    <row r="211" s="15" customFormat="1"/>
    <row r="212" s="15" customFormat="1"/>
    <row r="213" s="15" customFormat="1"/>
    <row r="214" s="15" customFormat="1"/>
    <row r="215" s="15" customFormat="1"/>
    <row r="216" s="15" customFormat="1"/>
    <row r="217" s="15" customFormat="1"/>
    <row r="218" s="15" customFormat="1"/>
    <row r="219" s="15" customFormat="1"/>
    <row r="220" s="15" customFormat="1"/>
    <row r="221" s="15" customFormat="1"/>
    <row r="222" s="15" customFormat="1"/>
    <row r="223" s="15" customFormat="1"/>
    <row r="224" s="15" customFormat="1"/>
    <row r="225" s="15" customFormat="1"/>
    <row r="226" s="15" customFormat="1"/>
    <row r="227" s="15" customFormat="1"/>
    <row r="228" s="15" customFormat="1"/>
    <row r="229" s="15" customFormat="1"/>
    <row r="230" s="15" customFormat="1"/>
    <row r="231" s="15" customFormat="1"/>
    <row r="232" s="15" customFormat="1"/>
    <row r="233" s="15" customFormat="1"/>
    <row r="234" s="15" customFormat="1"/>
    <row r="235" s="15" customFormat="1"/>
    <row r="236" s="15" customFormat="1"/>
    <row r="237" s="15" customFormat="1"/>
    <row r="238" s="15" customFormat="1"/>
    <row r="239" s="15" customFormat="1"/>
    <row r="240" s="15" customFormat="1"/>
    <row r="241" s="15" customFormat="1"/>
    <row r="242" s="15" customFormat="1"/>
    <row r="243" s="15" customFormat="1"/>
    <row r="244" s="15" customFormat="1"/>
    <row r="245" s="15" customFormat="1"/>
    <row r="246" s="15" customFormat="1"/>
    <row r="247" s="15" customFormat="1"/>
    <row r="248" s="15" customFormat="1"/>
    <row r="249" s="15" customFormat="1"/>
    <row r="250" s="15" customFormat="1"/>
    <row r="251" s="15" customFormat="1"/>
    <row r="252" s="15" customFormat="1"/>
    <row r="253" s="15" customFormat="1"/>
    <row r="254" s="15" customFormat="1"/>
    <row r="255" s="15" customFormat="1"/>
    <row r="256" s="15" customFormat="1"/>
    <row r="257" s="15" customFormat="1"/>
    <row r="258" s="15" customFormat="1"/>
    <row r="259" s="15" customFormat="1"/>
    <row r="260" s="15" customFormat="1"/>
    <row r="261" s="15" customFormat="1"/>
    <row r="262" s="15" customFormat="1"/>
    <row r="263" s="15" customFormat="1"/>
    <row r="264" s="15" customFormat="1"/>
    <row r="265" s="15" customFormat="1"/>
    <row r="266" s="15" customFormat="1"/>
    <row r="267" s="15" customFormat="1"/>
    <row r="268" s="15" customFormat="1"/>
    <row r="269" s="15" customFormat="1"/>
    <row r="270" s="15" customFormat="1"/>
    <row r="271" s="15" customFormat="1"/>
    <row r="272" s="15" customFormat="1"/>
    <row r="273" s="15" customFormat="1"/>
    <row r="274" s="15" customFormat="1"/>
    <row r="275" s="15" customFormat="1"/>
    <row r="276" s="15" customFormat="1"/>
    <row r="277" s="15" customFormat="1"/>
    <row r="278" s="15" customFormat="1"/>
    <row r="279" s="15" customFormat="1"/>
    <row r="280" s="15" customFormat="1"/>
    <row r="281" s="15" customFormat="1"/>
    <row r="282" s="15" customFormat="1"/>
    <row r="283" s="15" customFormat="1"/>
    <row r="284" s="15" customFormat="1"/>
    <row r="285" s="15" customFormat="1"/>
    <row r="286" s="15" customFormat="1"/>
    <row r="287" s="15" customFormat="1"/>
    <row r="288" s="15" customFormat="1"/>
    <row r="289" s="15" customFormat="1"/>
    <row r="290" s="15" customFormat="1"/>
    <row r="291" s="15" customFormat="1"/>
    <row r="292" s="15" customFormat="1"/>
    <row r="293" s="15" customFormat="1"/>
    <row r="294" s="15" customFormat="1"/>
    <row r="295" s="15" customFormat="1"/>
    <row r="296" s="15" customFormat="1"/>
    <row r="297" s="15" customFormat="1"/>
    <row r="298" s="15" customFormat="1"/>
    <row r="299" s="15" customFormat="1"/>
    <row r="300" s="15" customFormat="1"/>
    <row r="301" s="15" customFormat="1"/>
    <row r="302" s="15" customFormat="1"/>
    <row r="303" s="15" customFormat="1"/>
    <row r="304" s="15" customFormat="1"/>
    <row r="305" s="15" customFormat="1"/>
    <row r="306" s="15" customFormat="1"/>
    <row r="307" s="15" customFormat="1"/>
    <row r="308" s="15" customFormat="1"/>
    <row r="309" s="15" customFormat="1"/>
    <row r="310" s="15" customFormat="1"/>
    <row r="311" s="15" customFormat="1"/>
    <row r="312" s="15" customFormat="1"/>
    <row r="313" s="15" customFormat="1"/>
    <row r="314" s="15" customFormat="1"/>
    <row r="315" s="15" customFormat="1"/>
    <row r="316" s="15" customFormat="1"/>
    <row r="317" s="15" customFormat="1"/>
    <row r="318" s="15" customFormat="1"/>
    <row r="319" s="15" customFormat="1"/>
    <row r="320" s="15" customFormat="1"/>
    <row r="321" s="15" customFormat="1"/>
    <row r="322" s="15" customFormat="1"/>
    <row r="323" s="15" customFormat="1"/>
    <row r="324" s="15" customFormat="1"/>
    <row r="325" s="15" customFormat="1"/>
    <row r="326" s="15" customFormat="1"/>
    <row r="327" s="15" customFormat="1"/>
    <row r="328" s="15" customFormat="1"/>
    <row r="329" s="15" customFormat="1"/>
    <row r="330" s="15" customFormat="1"/>
    <row r="331" s="15" customFormat="1"/>
    <row r="332" s="15" customFormat="1"/>
    <row r="333" s="15" customFormat="1"/>
    <row r="334" s="15" customFormat="1"/>
    <row r="335" s="15" customFormat="1"/>
    <row r="336" s="15" customFormat="1"/>
    <row r="337" s="15" customFormat="1"/>
    <row r="338" s="15" customFormat="1"/>
    <row r="339" s="15" customFormat="1"/>
    <row r="340" s="15" customFormat="1"/>
    <row r="341" s="15" customFormat="1"/>
    <row r="342" s="15" customFormat="1"/>
    <row r="343" s="15" customFormat="1"/>
    <row r="344" s="15" customFormat="1"/>
    <row r="345" s="15" customFormat="1"/>
    <row r="346" s="15" customFormat="1"/>
    <row r="347" s="15" customFormat="1"/>
    <row r="348" s="15" customFormat="1"/>
    <row r="349" s="15" customFormat="1"/>
    <row r="350" s="15" customFormat="1"/>
    <row r="351" s="15" customFormat="1"/>
    <row r="352" s="15" customFormat="1"/>
    <row r="353" s="15" customFormat="1"/>
    <row r="354" s="15" customFormat="1"/>
    <row r="355" s="15" customFormat="1"/>
    <row r="356" s="15" customFormat="1"/>
    <row r="357" s="15" customFormat="1"/>
    <row r="358" s="15" customFormat="1"/>
    <row r="359" s="15" customFormat="1"/>
    <row r="360" s="15" customFormat="1"/>
    <row r="361" s="15" customFormat="1"/>
    <row r="362" s="15" customFormat="1"/>
    <row r="363" s="15" customFormat="1"/>
    <row r="364" s="15" customFormat="1"/>
    <row r="365" s="15" customFormat="1"/>
    <row r="366" s="15" customFormat="1"/>
    <row r="367" s="15" customFormat="1"/>
    <row r="368" s="15" customFormat="1"/>
    <row r="369" s="15" customFormat="1"/>
    <row r="370" s="15" customFormat="1"/>
    <row r="371" s="15" customFormat="1"/>
    <row r="372" s="15" customFormat="1"/>
    <row r="373" s="15" customFormat="1"/>
    <row r="374" s="15" customFormat="1"/>
    <row r="375" s="15" customFormat="1"/>
    <row r="376" s="15" customFormat="1"/>
    <row r="377" s="15" customFormat="1"/>
    <row r="378" s="15" customFormat="1"/>
    <row r="379" s="15" customFormat="1"/>
    <row r="380" s="15" customFormat="1"/>
    <row r="381" s="15" customFormat="1"/>
    <row r="382" s="15" customFormat="1"/>
    <row r="383" s="15" customFormat="1"/>
    <row r="384" s="15" customFormat="1"/>
    <row r="385" s="15" customFormat="1"/>
    <row r="386" s="15" customFormat="1"/>
    <row r="387" s="15" customFormat="1"/>
    <row r="388" s="15" customFormat="1"/>
    <row r="389" s="15" customFormat="1"/>
    <row r="390" s="15" customFormat="1"/>
    <row r="391" s="15" customFormat="1"/>
    <row r="392" s="15" customFormat="1"/>
    <row r="393" s="15" customFormat="1"/>
    <row r="394" s="15" customFormat="1"/>
    <row r="395" s="15" customFormat="1"/>
    <row r="396" s="15" customFormat="1"/>
    <row r="397" s="15" customFormat="1"/>
    <row r="398" s="15" customFormat="1"/>
    <row r="399" s="15" customFormat="1"/>
    <row r="400" s="15" customFormat="1"/>
    <row r="401" s="15" customFormat="1"/>
    <row r="402" s="15" customFormat="1"/>
    <row r="403" s="15" customFormat="1"/>
    <row r="404" s="15" customFormat="1"/>
    <row r="405" s="15" customFormat="1"/>
    <row r="406" s="15" customFormat="1"/>
    <row r="407" s="15" customFormat="1"/>
    <row r="408" s="15" customFormat="1"/>
    <row r="409" s="15" customFormat="1"/>
    <row r="410" s="15" customFormat="1"/>
    <row r="411" s="15" customFormat="1"/>
    <row r="412" s="15" customFormat="1"/>
    <row r="413" s="15" customFormat="1"/>
    <row r="414" s="15" customFormat="1"/>
    <row r="415" s="15" customFormat="1"/>
    <row r="416" s="15" customFormat="1"/>
    <row r="417" s="15" customFormat="1"/>
    <row r="418" s="15" customFormat="1"/>
    <row r="419" s="15" customFormat="1"/>
    <row r="420" s="15" customFormat="1"/>
    <row r="421" s="15" customFormat="1"/>
    <row r="422" s="15" customFormat="1"/>
    <row r="423" s="15" customFormat="1"/>
    <row r="424" s="15" customFormat="1"/>
    <row r="425" s="15" customFormat="1"/>
    <row r="426" s="15" customFormat="1"/>
    <row r="427" s="15" customFormat="1"/>
    <row r="428" s="15" customFormat="1"/>
    <row r="429" s="15" customFormat="1"/>
    <row r="430" s="15" customFormat="1"/>
    <row r="431" s="15" customFormat="1"/>
    <row r="432" s="15" customFormat="1"/>
    <row r="433" s="15" customFormat="1"/>
    <row r="434" s="15" customFormat="1"/>
    <row r="435" s="15" customFormat="1"/>
    <row r="436" s="15" customFormat="1"/>
    <row r="437" s="15" customFormat="1"/>
    <row r="438" s="15" customFormat="1"/>
    <row r="439" s="15" customFormat="1"/>
    <row r="440" s="15" customFormat="1"/>
    <row r="441" s="15" customFormat="1"/>
    <row r="442" s="15" customFormat="1"/>
    <row r="443" s="15" customFormat="1"/>
    <row r="444" s="15" customFormat="1"/>
    <row r="445" s="15" customFormat="1"/>
    <row r="446" s="15" customFormat="1"/>
    <row r="447" s="15" customFormat="1"/>
    <row r="448" s="15" customFormat="1"/>
    <row r="449" s="15" customFormat="1"/>
    <row r="450" s="15" customFormat="1"/>
    <row r="451" s="15" customFormat="1"/>
    <row r="452" s="15" customFormat="1"/>
    <row r="453" s="15" customFormat="1"/>
    <row r="454" s="15" customFormat="1"/>
    <row r="455" s="15" customFormat="1"/>
    <row r="456" s="15" customFormat="1"/>
    <row r="457" s="15" customFormat="1"/>
    <row r="458" s="15" customFormat="1"/>
    <row r="459" s="15" customFormat="1"/>
    <row r="460" s="15" customFormat="1"/>
    <row r="461" s="15" customFormat="1"/>
    <row r="462" s="15" customFormat="1"/>
    <row r="463" s="15" customFormat="1"/>
    <row r="464" s="15" customFormat="1"/>
    <row r="465" s="15" customFormat="1"/>
    <row r="466" s="15" customFormat="1"/>
    <row r="467" s="15" customFormat="1"/>
    <row r="468" s="15" customFormat="1"/>
    <row r="469" s="15" customFormat="1"/>
    <row r="470" s="15" customFormat="1"/>
    <row r="471" s="15" customFormat="1"/>
    <row r="472" s="15" customFormat="1"/>
    <row r="473" s="15" customFormat="1"/>
    <row r="474" s="15" customFormat="1"/>
    <row r="475" s="15" customFormat="1"/>
    <row r="476" s="15" customFormat="1"/>
    <row r="477" s="15" customFormat="1"/>
    <row r="478" s="15" customFormat="1"/>
    <row r="479" s="15" customFormat="1"/>
    <row r="480" s="15" customFormat="1"/>
    <row r="481" s="15" customFormat="1"/>
    <row r="482" s="15" customFormat="1"/>
    <row r="483" s="15" customFormat="1"/>
    <row r="484" s="15" customFormat="1"/>
    <row r="485" s="15" customFormat="1"/>
    <row r="486" s="15" customFormat="1"/>
    <row r="487" s="15" customFormat="1"/>
    <row r="488" s="15" customFormat="1"/>
    <row r="489" s="15" customFormat="1"/>
    <row r="490" s="15" customFormat="1"/>
    <row r="491" s="15" customFormat="1"/>
    <row r="492" s="15" customFormat="1"/>
    <row r="493" s="15" customFormat="1"/>
    <row r="494" s="15" customFormat="1"/>
    <row r="495" s="15" customFormat="1"/>
    <row r="496" s="15" customFormat="1"/>
    <row r="497" s="15" customFormat="1"/>
    <row r="498" s="15" customFormat="1"/>
    <row r="499" s="15" customFormat="1"/>
    <row r="500" s="15" customFormat="1"/>
    <row r="501" s="15" customFormat="1"/>
    <row r="502" s="15" customFormat="1"/>
    <row r="503" s="15" customFormat="1"/>
    <row r="504" s="15" customFormat="1"/>
    <row r="505" s="15" customFormat="1"/>
    <row r="506" s="15" customFormat="1"/>
    <row r="507" s="15" customFormat="1"/>
    <row r="508" s="15" customFormat="1"/>
    <row r="509" s="15" customFormat="1"/>
    <row r="510" s="15" customFormat="1"/>
    <row r="511" s="15" customFormat="1"/>
    <row r="512" s="15" customFormat="1"/>
    <row r="513" s="15" customFormat="1"/>
    <row r="514" s="15" customFormat="1"/>
    <row r="515" s="15" customFormat="1"/>
    <row r="516" s="15" customFormat="1"/>
    <row r="517" s="15" customFormat="1"/>
    <row r="518" s="15" customFormat="1"/>
    <row r="519" s="15" customFormat="1"/>
    <row r="520" s="15" customFormat="1"/>
    <row r="521" s="15" customFormat="1"/>
    <row r="522" s="15" customFormat="1"/>
    <row r="523" s="15" customFormat="1"/>
    <row r="524" s="15" customFormat="1"/>
    <row r="525" s="15" customFormat="1"/>
    <row r="526" s="15" customFormat="1"/>
    <row r="527" s="15" customFormat="1"/>
    <row r="528" s="15" customFormat="1"/>
    <row r="529" s="15" customFormat="1"/>
    <row r="530" s="15" customFormat="1"/>
    <row r="531" s="15" customFormat="1"/>
    <row r="532" s="15" customFormat="1"/>
    <row r="533" s="15" customFormat="1"/>
    <row r="534" s="15" customFormat="1"/>
    <row r="535" s="15" customFormat="1"/>
    <row r="536" s="15" customFormat="1"/>
    <row r="537" s="15" customFormat="1"/>
    <row r="538" s="15" customFormat="1"/>
    <row r="539" s="15" customFormat="1"/>
    <row r="540" s="15" customFormat="1"/>
    <row r="541" s="15" customFormat="1"/>
    <row r="542" s="15" customFormat="1"/>
    <row r="543" s="15" customFormat="1"/>
    <row r="544" s="15" customFormat="1"/>
    <row r="545" s="15" customFormat="1"/>
    <row r="546" s="15" customFormat="1"/>
    <row r="547" s="15" customFormat="1"/>
    <row r="548" s="15" customFormat="1"/>
    <row r="549" s="15" customFormat="1"/>
    <row r="550" s="15" customFormat="1"/>
    <row r="551" s="15" customFormat="1"/>
    <row r="552" s="15" customFormat="1"/>
    <row r="553" s="15" customFormat="1"/>
    <row r="554" s="15" customFormat="1"/>
    <row r="555" s="15" customFormat="1"/>
    <row r="556" s="15" customFormat="1"/>
    <row r="557" s="15" customFormat="1"/>
    <row r="558" s="15" customFormat="1"/>
    <row r="559" s="15" customFormat="1"/>
    <row r="560" s="15" customFormat="1"/>
    <row r="561" s="15" customFormat="1"/>
    <row r="562" s="15" customFormat="1"/>
    <row r="563" s="15" customFormat="1"/>
    <row r="564" s="15" customFormat="1"/>
    <row r="565" s="15" customFormat="1"/>
    <row r="566" s="15" customFormat="1"/>
    <row r="567" s="15" customFormat="1"/>
    <row r="568" s="15" customFormat="1"/>
    <row r="569" s="15" customFormat="1"/>
    <row r="570" s="15" customFormat="1"/>
    <row r="571" s="15" customFormat="1"/>
    <row r="572" s="15" customFormat="1"/>
    <row r="573" s="15" customFormat="1"/>
    <row r="574" s="15" customFormat="1"/>
    <row r="575" s="15" customFormat="1"/>
    <row r="576" s="15" customFormat="1"/>
    <row r="577" s="15" customFormat="1"/>
    <row r="578" s="15" customFormat="1"/>
    <row r="579" s="15" customFormat="1"/>
    <row r="580" s="15" customFormat="1"/>
    <row r="581" s="15" customFormat="1"/>
    <row r="582" s="15" customFormat="1"/>
    <row r="583" s="15" customFormat="1"/>
    <row r="584" s="15" customFormat="1"/>
    <row r="585" s="15" customFormat="1"/>
    <row r="586" s="15" customFormat="1"/>
    <row r="587" s="15" customFormat="1"/>
    <row r="588" s="15" customFormat="1"/>
    <row r="589" s="15" customFormat="1"/>
    <row r="590" s="15" customFormat="1"/>
    <row r="591" s="15" customFormat="1"/>
    <row r="592" s="15" customFormat="1"/>
    <row r="593" s="15" customFormat="1"/>
    <row r="594" s="15" customFormat="1"/>
    <row r="595" s="15" customFormat="1"/>
    <row r="596" s="15" customFormat="1"/>
    <row r="597" s="15" customFormat="1"/>
    <row r="598" s="15" customFormat="1"/>
    <row r="599" s="15" customFormat="1"/>
    <row r="600" s="15" customFormat="1"/>
    <row r="601" s="15" customFormat="1"/>
    <row r="602" s="15" customFormat="1"/>
    <row r="603" s="15" customFormat="1"/>
    <row r="604" s="15" customFormat="1"/>
    <row r="605" s="15" customFormat="1"/>
    <row r="606" s="15" customFormat="1"/>
    <row r="607" s="15" customFormat="1"/>
    <row r="608" s="15" customFormat="1"/>
    <row r="609" s="15" customFormat="1"/>
    <row r="610" s="15" customFormat="1"/>
    <row r="611" s="15" customFormat="1"/>
    <row r="612" s="15" customFormat="1"/>
    <row r="613" s="15" customFormat="1"/>
    <row r="614" s="15" customFormat="1"/>
    <row r="615" s="15" customFormat="1"/>
    <row r="616" s="15" customFormat="1"/>
    <row r="617" s="15" customFormat="1"/>
    <row r="618" s="15" customFormat="1"/>
    <row r="619" s="15" customFormat="1"/>
    <row r="620" s="15" customFormat="1"/>
    <row r="621" s="15" customFormat="1"/>
    <row r="622" s="15" customFormat="1"/>
    <row r="623" s="15" customFormat="1"/>
    <row r="624" s="15" customFormat="1"/>
    <row r="625" s="15" customFormat="1"/>
    <row r="626" s="15" customFormat="1"/>
    <row r="627" s="15" customFormat="1"/>
    <row r="628" s="15" customFormat="1"/>
    <row r="629" s="15" customFormat="1"/>
    <row r="630" s="15" customFormat="1"/>
    <row r="631" s="15" customFormat="1"/>
    <row r="632" s="15" customFormat="1"/>
    <row r="633" s="15" customFormat="1"/>
    <row r="634" s="15" customFormat="1"/>
    <row r="635" s="15" customFormat="1"/>
    <row r="636" s="15" customFormat="1"/>
    <row r="637" s="15" customFormat="1"/>
    <row r="638" s="15" customFormat="1"/>
    <row r="639" s="15" customFormat="1"/>
    <row r="640" s="15" customFormat="1"/>
    <row r="641" s="15" customFormat="1"/>
    <row r="642" s="15" customFormat="1"/>
    <row r="643" s="15" customFormat="1"/>
    <row r="644" s="15" customFormat="1"/>
    <row r="645" s="15" customFormat="1"/>
    <row r="646" s="15" customFormat="1"/>
    <row r="647" s="15" customFormat="1"/>
    <row r="648" s="15" customFormat="1"/>
    <row r="649" s="15" customFormat="1"/>
    <row r="650" s="15" customFormat="1"/>
    <row r="651" s="15" customFormat="1"/>
    <row r="652" s="15" customFormat="1"/>
    <row r="653" s="15" customFormat="1"/>
    <row r="654" s="15" customFormat="1"/>
    <row r="655" s="15" customFormat="1"/>
    <row r="656" s="15" customFormat="1"/>
    <row r="657" s="15" customFormat="1"/>
    <row r="658" s="15" customFormat="1"/>
    <row r="659" s="15" customFormat="1"/>
    <row r="660" s="15" customFormat="1"/>
    <row r="661" s="15" customFormat="1"/>
    <row r="662" s="15" customFormat="1"/>
    <row r="663" s="15" customFormat="1"/>
    <row r="664" s="15" customFormat="1"/>
    <row r="665" s="15" customFormat="1"/>
    <row r="666" s="15" customFormat="1"/>
    <row r="667" s="15" customFormat="1"/>
    <row r="668" s="15" customFormat="1"/>
    <row r="669" s="15" customFormat="1"/>
    <row r="670" s="15" customFormat="1"/>
    <row r="671" s="15" customFormat="1"/>
    <row r="672" s="15" customFormat="1"/>
    <row r="673" s="15" customFormat="1"/>
    <row r="674" s="15" customFormat="1"/>
    <row r="675" s="15" customFormat="1"/>
    <row r="676" s="15" customFormat="1"/>
    <row r="677" s="15" customFormat="1"/>
    <row r="678" s="15" customFormat="1"/>
    <row r="679" s="15" customFormat="1"/>
    <row r="680" s="15" customFormat="1"/>
    <row r="681" s="15" customFormat="1"/>
    <row r="682" s="15" customFormat="1"/>
    <row r="683" s="15" customFormat="1"/>
    <row r="684" s="15" customFormat="1"/>
    <row r="685" s="15" customFormat="1"/>
    <row r="686" s="15" customFormat="1"/>
    <row r="687" s="15" customFormat="1"/>
    <row r="688" s="15" customFormat="1"/>
    <row r="689" s="15" customFormat="1"/>
    <row r="690" s="15" customFormat="1"/>
    <row r="691" s="15" customFormat="1"/>
    <row r="692" s="15" customFormat="1"/>
    <row r="693" s="15" customFormat="1"/>
    <row r="694" s="15" customFormat="1"/>
    <row r="695" s="15" customFormat="1"/>
    <row r="696" s="15" customFormat="1"/>
    <row r="697" s="15" customFormat="1"/>
    <row r="698" s="15" customFormat="1"/>
    <row r="699" s="15" customFormat="1"/>
    <row r="700" s="15" customFormat="1"/>
    <row r="701" s="15" customFormat="1"/>
    <row r="702" s="15" customFormat="1"/>
    <row r="703" s="15" customFormat="1"/>
    <row r="704" s="15" customFormat="1"/>
    <row r="705" s="15" customFormat="1"/>
    <row r="706" s="15" customFormat="1"/>
    <row r="707" s="15" customFormat="1"/>
    <row r="708" s="15" customFormat="1"/>
    <row r="709" s="15" customFormat="1"/>
    <row r="710" s="15" customFormat="1"/>
    <row r="711" s="15" customFormat="1"/>
    <row r="712" s="15" customFormat="1"/>
    <row r="713" s="15" customFormat="1"/>
    <row r="714" s="15" customFormat="1"/>
    <row r="715" s="15" customFormat="1"/>
    <row r="716" s="15" customFormat="1"/>
    <row r="717" s="15" customFormat="1"/>
    <row r="718" s="15" customFormat="1"/>
    <row r="719" s="15" customFormat="1"/>
    <row r="720" s="15" customFormat="1"/>
    <row r="721" s="15" customFormat="1"/>
    <row r="722" s="15" customFormat="1"/>
    <row r="723" s="15" customFormat="1"/>
    <row r="724" s="15" customFormat="1"/>
    <row r="725" s="15" customFormat="1"/>
    <row r="726" s="15" customFormat="1"/>
    <row r="727" s="15" customFormat="1"/>
    <row r="728" s="15" customFormat="1"/>
    <row r="729" s="15" customFormat="1"/>
    <row r="730" s="15" customFormat="1"/>
    <row r="731" s="15" customFormat="1"/>
    <row r="732" s="15" customFormat="1"/>
    <row r="733" s="15" customFormat="1"/>
    <row r="734" s="15" customFormat="1"/>
    <row r="735" s="15" customFormat="1"/>
    <row r="736" s="15" customFormat="1"/>
    <row r="737" s="15" customFormat="1"/>
    <row r="738" s="15" customFormat="1"/>
    <row r="739" s="15" customFormat="1"/>
    <row r="740" s="15" customFormat="1"/>
    <row r="741" s="15" customFormat="1"/>
    <row r="742" s="15" customFormat="1"/>
    <row r="743" s="15" customFormat="1"/>
    <row r="744" s="15" customFormat="1"/>
    <row r="745" s="15" customFormat="1"/>
    <row r="746" s="15" customFormat="1"/>
    <row r="747" s="15" customFormat="1"/>
    <row r="748" s="15" customFormat="1"/>
    <row r="749" s="15" customFormat="1"/>
    <row r="750" s="15" customFormat="1"/>
    <row r="751" s="15" customFormat="1"/>
    <row r="752" s="15" customFormat="1"/>
    <row r="753" s="15" customFormat="1"/>
    <row r="754" s="15" customFormat="1"/>
    <row r="755" s="15" customFormat="1"/>
    <row r="756" s="15" customFormat="1"/>
    <row r="757" s="15" customFormat="1"/>
    <row r="758" s="15" customFormat="1"/>
    <row r="759" s="15" customFormat="1"/>
    <row r="760" s="15" customFormat="1"/>
    <row r="761" s="15" customFormat="1"/>
    <row r="762" s="15" customFormat="1"/>
    <row r="763" s="15" customFormat="1"/>
    <row r="764" s="15" customFormat="1"/>
    <row r="765" s="15" customFormat="1"/>
    <row r="766" s="15" customFormat="1"/>
    <row r="767" s="15" customFormat="1"/>
    <row r="768" s="15" customFormat="1"/>
    <row r="769" s="15" customFormat="1"/>
    <row r="770" s="15" customFormat="1"/>
    <row r="771" s="15" customFormat="1"/>
    <row r="772" s="15" customFormat="1"/>
    <row r="773" s="15" customFormat="1"/>
    <row r="774" s="15" customFormat="1"/>
    <row r="775" s="15" customFormat="1"/>
    <row r="776" s="15" customFormat="1"/>
    <row r="777" s="15" customFormat="1"/>
    <row r="778" s="15" customFormat="1"/>
    <row r="779" s="15" customFormat="1"/>
    <row r="780" s="15" customFormat="1"/>
    <row r="781" s="15" customFormat="1"/>
    <row r="782" s="15" customFormat="1"/>
    <row r="783" s="15" customFormat="1"/>
    <row r="784" s="15" customFormat="1"/>
    <row r="785" s="15" customFormat="1"/>
    <row r="786" s="15" customFormat="1"/>
    <row r="787" s="15" customFormat="1"/>
    <row r="788" s="15" customFormat="1"/>
    <row r="789" s="15" customFormat="1"/>
    <row r="790" s="15" customFormat="1"/>
    <row r="791" s="15" customFormat="1"/>
    <row r="792" s="15" customFormat="1"/>
    <row r="793" s="15" customFormat="1"/>
    <row r="794" s="15" customFormat="1"/>
    <row r="795" s="15" customFormat="1"/>
    <row r="796" s="15" customFormat="1"/>
    <row r="797" s="15" customFormat="1"/>
    <row r="798" s="15" customFormat="1"/>
    <row r="799" s="15" customFormat="1"/>
    <row r="800" s="15" customFormat="1"/>
    <row r="801" s="15" customFormat="1"/>
    <row r="802" s="15" customFormat="1"/>
    <row r="803" s="15" customFormat="1"/>
    <row r="804" s="15" customFormat="1"/>
    <row r="805" s="15" customFormat="1"/>
    <row r="806" s="15" customFormat="1"/>
    <row r="807" s="15" customFormat="1"/>
    <row r="808" s="15" customFormat="1"/>
    <row r="809" s="15" customFormat="1"/>
    <row r="810" s="15" customFormat="1"/>
    <row r="811" s="15" customFormat="1"/>
    <row r="812" s="15" customFormat="1"/>
    <row r="813" s="15" customFormat="1"/>
    <row r="814" s="15" customFormat="1"/>
    <row r="815" s="15" customFormat="1"/>
    <row r="816" s="15" customFormat="1"/>
    <row r="817" s="15" customFormat="1"/>
    <row r="818" s="15" customFormat="1"/>
    <row r="819" s="15" customFormat="1"/>
    <row r="820" s="15" customFormat="1"/>
    <row r="821" s="15" customFormat="1"/>
    <row r="822" s="15" customFormat="1"/>
    <row r="823" s="15" customFormat="1"/>
    <row r="824" s="15" customFormat="1"/>
    <row r="825" s="15" customFormat="1"/>
    <row r="826" s="15" customFormat="1"/>
    <row r="827" s="15" customFormat="1"/>
    <row r="828" s="15" customFormat="1"/>
    <row r="829" s="15" customFormat="1"/>
    <row r="830" s="15" customFormat="1"/>
    <row r="831" s="15" customFormat="1"/>
    <row r="832" s="15" customFormat="1"/>
    <row r="833" s="15" customFormat="1"/>
    <row r="834" s="15" customFormat="1"/>
    <row r="835" s="15" customFormat="1"/>
    <row r="836" s="15" customFormat="1"/>
    <row r="837" s="15" customFormat="1"/>
    <row r="838" s="15" customFormat="1"/>
    <row r="839" s="15" customFormat="1"/>
    <row r="840" s="15" customFormat="1"/>
    <row r="841" s="15" customFormat="1"/>
    <row r="842" s="15" customFormat="1"/>
    <row r="843" s="15" customFormat="1"/>
    <row r="844" s="15" customFormat="1"/>
    <row r="845" s="15" customFormat="1"/>
    <row r="846" s="15" customFormat="1"/>
    <row r="847" s="15" customFormat="1"/>
    <row r="848" s="15" customFormat="1"/>
    <row r="849" s="15" customFormat="1"/>
    <row r="850" s="15" customFormat="1"/>
    <row r="851" s="15" customFormat="1"/>
    <row r="852" s="15" customFormat="1"/>
    <row r="853" s="15" customFormat="1"/>
    <row r="854" s="15" customFormat="1"/>
    <row r="855" s="15" customFormat="1"/>
    <row r="856" s="15" customFormat="1"/>
    <row r="857" s="15" customFormat="1"/>
    <row r="858" s="15" customFormat="1"/>
    <row r="859" s="15" customFormat="1"/>
    <row r="860" s="15" customFormat="1"/>
    <row r="861" s="15" customFormat="1"/>
    <row r="862" s="15" customFormat="1"/>
    <row r="863" s="15" customFormat="1"/>
    <row r="864" s="15" customFormat="1"/>
    <row r="865" s="15" customFormat="1"/>
    <row r="866" s="15" customFormat="1"/>
    <row r="867" s="15" customFormat="1"/>
    <row r="868" s="15" customFormat="1"/>
    <row r="869" s="15" customFormat="1"/>
    <row r="870" s="15" customFormat="1"/>
    <row r="871" s="15" customFormat="1"/>
    <row r="872" s="15" customFormat="1"/>
    <row r="873" s="15" customFormat="1"/>
    <row r="874" s="15" customFormat="1"/>
    <row r="875" s="15" customFormat="1"/>
    <row r="876" s="15" customFormat="1"/>
    <row r="877" s="15" customFormat="1"/>
    <row r="878" s="15" customFormat="1"/>
    <row r="879" s="15" customFormat="1"/>
    <row r="880" s="15" customFormat="1"/>
    <row r="881" s="15" customFormat="1"/>
    <row r="882" s="15" customFormat="1"/>
    <row r="883" s="15" customFormat="1"/>
    <row r="884" s="15" customFormat="1"/>
    <row r="885" s="15" customFormat="1"/>
    <row r="886" s="15" customFormat="1"/>
    <row r="887" s="15" customFormat="1"/>
    <row r="888" s="15" customFormat="1"/>
    <row r="889" s="15" customFormat="1"/>
    <row r="890" s="15" customFormat="1"/>
    <row r="891" s="15" customFormat="1"/>
    <row r="892" s="15" customFormat="1"/>
    <row r="893" s="15" customFormat="1"/>
    <row r="894" s="15" customFormat="1"/>
    <row r="895" s="15" customFormat="1"/>
    <row r="896" s="15" customFormat="1"/>
    <row r="897" s="15" customFormat="1"/>
    <row r="898" s="15" customFormat="1"/>
    <row r="899" s="15" customFormat="1"/>
    <row r="900" s="15" customFormat="1"/>
    <row r="901" s="15" customFormat="1"/>
    <row r="902" s="15" customFormat="1"/>
    <row r="903" s="15" customFormat="1"/>
    <row r="904" s="15" customFormat="1"/>
    <row r="905" s="15" customFormat="1"/>
    <row r="906" s="15" customFormat="1"/>
    <row r="907" s="15" customFormat="1"/>
    <row r="908" s="15" customFormat="1"/>
    <row r="909" s="15" customFormat="1"/>
    <row r="910" s="15" customFormat="1"/>
    <row r="911" s="15" customFormat="1"/>
    <row r="912" s="15" customFormat="1"/>
    <row r="913" s="15" customFormat="1"/>
    <row r="914" s="15" customFormat="1"/>
    <row r="915" s="15" customFormat="1"/>
    <row r="916" s="15" customFormat="1"/>
    <row r="917" s="15" customFormat="1"/>
    <row r="918" s="15" customFormat="1"/>
    <row r="919" s="15" customFormat="1"/>
    <row r="920" s="15" customFormat="1"/>
    <row r="921" s="15" customFormat="1"/>
    <row r="922" s="15" customFormat="1"/>
    <row r="923" s="15" customFormat="1"/>
    <row r="924" s="15" customFormat="1"/>
    <row r="925" s="15" customFormat="1"/>
    <row r="926" s="15" customFormat="1"/>
    <row r="927" s="15" customFormat="1"/>
    <row r="928" s="15" customFormat="1"/>
    <row r="929" s="15" customFormat="1"/>
    <row r="930" s="15" customFormat="1"/>
    <row r="931" s="15" customFormat="1"/>
    <row r="932" s="15" customFormat="1"/>
    <row r="933" s="15" customFormat="1"/>
    <row r="934" s="15" customFormat="1"/>
    <row r="935" s="15" customFormat="1"/>
    <row r="936" s="15" customFormat="1"/>
    <row r="937" s="15" customFormat="1"/>
    <row r="938" s="15" customFormat="1"/>
    <row r="939" s="15" customFormat="1"/>
    <row r="940" s="15" customFormat="1"/>
    <row r="941" s="15" customFormat="1"/>
    <row r="942" s="15" customFormat="1"/>
    <row r="943" s="15" customFormat="1"/>
    <row r="944" s="15" customFormat="1"/>
    <row r="945" s="15" customFormat="1"/>
    <row r="946" s="15" customFormat="1"/>
    <row r="947" s="15" customFormat="1"/>
    <row r="948" s="15" customFormat="1"/>
    <row r="949" s="15" customFormat="1"/>
    <row r="950" s="15" customFormat="1"/>
    <row r="951" s="15" customFormat="1"/>
    <row r="952" s="15" customFormat="1"/>
    <row r="953" s="15" customFormat="1"/>
    <row r="954" s="15" customFormat="1"/>
    <row r="955" s="15" customFormat="1"/>
    <row r="956" s="15" customFormat="1"/>
    <row r="957" s="15" customFormat="1"/>
    <row r="958" s="15" customFormat="1"/>
    <row r="959" s="15" customFormat="1"/>
    <row r="960" s="15" customFormat="1"/>
    <row r="961" s="15" customFormat="1"/>
    <row r="962" s="15" customFormat="1"/>
    <row r="963" s="15" customFormat="1"/>
    <row r="964" s="15" customFormat="1"/>
    <row r="965" s="15" customFormat="1"/>
    <row r="966" s="15" customFormat="1"/>
    <row r="967" s="15" customFormat="1"/>
    <row r="968" s="15" customFormat="1"/>
    <row r="969" s="15" customFormat="1"/>
    <row r="970" s="15" customFormat="1"/>
    <row r="971" s="15" customFormat="1"/>
    <row r="972" s="15" customFormat="1"/>
    <row r="973" s="15" customFormat="1"/>
    <row r="974" s="15" customFormat="1"/>
    <row r="975" s="15" customFormat="1"/>
    <row r="976" s="15" customFormat="1"/>
    <row r="977" s="15" customFormat="1"/>
    <row r="978" s="15" customFormat="1"/>
    <row r="979" s="15" customFormat="1"/>
    <row r="980" s="15" customFormat="1"/>
    <row r="981" s="15" customFormat="1"/>
    <row r="982" s="15" customFormat="1"/>
    <row r="983" s="15" customFormat="1"/>
    <row r="984" s="15" customFormat="1"/>
    <row r="985" s="15" customFormat="1"/>
    <row r="986" s="15" customFormat="1"/>
    <row r="987" s="15" customFormat="1"/>
    <row r="988" s="15" customFormat="1"/>
    <row r="989" s="15" customFormat="1"/>
    <row r="990" s="15" customFormat="1"/>
    <row r="991" s="15" customFormat="1"/>
    <row r="992" s="15" customFormat="1"/>
    <row r="993" s="15" customFormat="1"/>
    <row r="994" s="15" customFormat="1"/>
    <row r="995" s="15" customFormat="1"/>
    <row r="996" s="15" customFormat="1"/>
    <row r="997" s="15" customFormat="1"/>
    <row r="998" s="15" customFormat="1"/>
    <row r="999" s="15" customFormat="1"/>
    <row r="1000" s="15" customFormat="1"/>
    <row r="1001" s="15" customFormat="1"/>
    <row r="1002" s="15" customFormat="1"/>
    <row r="1003" s="15" customFormat="1"/>
    <row r="1004" s="15" customFormat="1"/>
    <row r="1005" s="15" customFormat="1"/>
    <row r="1006" s="15" customFormat="1"/>
    <row r="1007" s="15" customFormat="1"/>
    <row r="1008" s="15" customFormat="1"/>
    <row r="1009" s="15" customFormat="1"/>
    <row r="1010" s="15" customFormat="1"/>
    <row r="1011" s="15" customFormat="1"/>
    <row r="1012" s="15" customFormat="1"/>
    <row r="1013" s="15" customFormat="1"/>
    <row r="1014" s="15" customFormat="1"/>
    <row r="1015" s="15" customFormat="1"/>
    <row r="1016" s="15" customFormat="1"/>
    <row r="1017" s="15" customFormat="1"/>
    <row r="1018" s="15" customFormat="1"/>
    <row r="1019" s="15" customFormat="1"/>
    <row r="1020" s="15" customFormat="1"/>
    <row r="1021" s="15" customFormat="1"/>
    <row r="1022" s="15" customFormat="1"/>
    <row r="1023" s="15" customFormat="1"/>
    <row r="1024" s="15" customFormat="1"/>
    <row r="1025" s="15" customFormat="1"/>
    <row r="1026" s="15" customFormat="1"/>
    <row r="1027" s="15" customFormat="1"/>
    <row r="1028" s="15" customFormat="1"/>
    <row r="1029" s="15" customFormat="1"/>
    <row r="1030" s="15" customFormat="1"/>
    <row r="1031" s="15" customFormat="1"/>
    <row r="1032" s="15" customFormat="1"/>
    <row r="1033" s="15" customFormat="1"/>
    <row r="1034" s="15" customFormat="1"/>
    <row r="1035" s="15" customFormat="1"/>
    <row r="1036" s="15" customFormat="1"/>
    <row r="1037" s="15" customFormat="1"/>
    <row r="1038" s="15" customFormat="1"/>
    <row r="1039" s="15" customFormat="1"/>
    <row r="1040" s="15" customFormat="1"/>
    <row r="1041" s="15" customFormat="1"/>
    <row r="1042" s="15" customFormat="1"/>
    <row r="1043" s="15" customFormat="1"/>
    <row r="1044" s="15" customFormat="1"/>
    <row r="1045" s="15" customFormat="1"/>
    <row r="1046" s="15" customFormat="1"/>
    <row r="1047" s="15" customFormat="1"/>
    <row r="1048" s="15" customFormat="1"/>
    <row r="1049" s="15" customFormat="1"/>
    <row r="1050" s="15" customFormat="1"/>
    <row r="1051" s="15" customFormat="1"/>
    <row r="1052" s="15" customFormat="1"/>
    <row r="1053" s="15" customFormat="1"/>
    <row r="1054" s="15" customFormat="1"/>
    <row r="1055" s="15" customFormat="1"/>
    <row r="1056" s="15" customFormat="1"/>
    <row r="1057" s="15" customFormat="1"/>
    <row r="1058" s="15" customFormat="1"/>
    <row r="1059" s="15" customFormat="1"/>
    <row r="1060" s="15" customFormat="1"/>
    <row r="1061" s="15" customFormat="1"/>
    <row r="1062" s="15" customFormat="1"/>
    <row r="1063" s="15" customFormat="1"/>
    <row r="1064" s="15" customFormat="1"/>
    <row r="1065" s="15" customFormat="1"/>
    <row r="1066" s="15" customFormat="1"/>
    <row r="1067" s="15" customFormat="1"/>
    <row r="1068" s="15" customFormat="1"/>
    <row r="1069" s="15" customFormat="1"/>
    <row r="1070" s="15" customFormat="1"/>
    <row r="1071" s="15" customFormat="1"/>
    <row r="1072" s="15" customFormat="1"/>
    <row r="1073" s="15" customFormat="1"/>
    <row r="1074" s="15" customFormat="1"/>
    <row r="1075" s="15" customFormat="1"/>
    <row r="1076" s="15" customFormat="1"/>
    <row r="1077" s="15" customFormat="1"/>
    <row r="1078" s="15" customFormat="1"/>
    <row r="1079" s="15" customFormat="1"/>
    <row r="1080" s="15" customFormat="1"/>
    <row r="1081" s="15" customFormat="1"/>
    <row r="1082" s="15" customFormat="1"/>
    <row r="1083" s="15" customFormat="1"/>
    <row r="1084" s="15" customFormat="1"/>
    <row r="1085" s="15" customFormat="1"/>
    <row r="1086" s="15" customFormat="1"/>
    <row r="1087" s="15" customFormat="1"/>
    <row r="1088" s="15" customFormat="1"/>
    <row r="1089" s="15" customFormat="1"/>
    <row r="1090" s="15" customFormat="1"/>
    <row r="1091" s="15" customFormat="1"/>
    <row r="1092" s="15" customFormat="1"/>
    <row r="1093" s="15" customFormat="1"/>
    <row r="1094" s="15" customFormat="1"/>
    <row r="1095" s="15" customFormat="1"/>
    <row r="1096" s="15" customFormat="1"/>
    <row r="1097" s="15" customFormat="1"/>
    <row r="1098" s="15" customFormat="1"/>
    <row r="1099" s="15" customFormat="1"/>
    <row r="1100" s="15" customFormat="1"/>
    <row r="1101" s="15" customFormat="1"/>
    <row r="1102" s="15" customFormat="1"/>
    <row r="1103" s="15" customFormat="1"/>
    <row r="1104" s="15" customFormat="1"/>
    <row r="1105" s="15" customFormat="1"/>
    <row r="1106" s="15" customFormat="1"/>
    <row r="1107" s="15" customFormat="1"/>
    <row r="1108" s="15" customFormat="1"/>
    <row r="1109" s="15" customFormat="1"/>
    <row r="1110" s="15" customFormat="1"/>
    <row r="1111" s="15" customFormat="1"/>
    <row r="1112" s="15" customFormat="1"/>
    <row r="1113" s="15" customFormat="1"/>
    <row r="1114" s="15" customFormat="1"/>
    <row r="1115" s="15" customFormat="1"/>
    <row r="1116" s="15" customFormat="1"/>
    <row r="1117" s="15" customFormat="1"/>
    <row r="1118" s="15" customFormat="1"/>
    <row r="1119" s="15" customFormat="1"/>
    <row r="1120" s="15" customFormat="1"/>
    <row r="1121" s="15" customFormat="1"/>
    <row r="1122" s="15" customFormat="1"/>
    <row r="1123" s="15" customFormat="1"/>
    <row r="1124" s="15" customFormat="1"/>
    <row r="1125" s="15" customFormat="1"/>
    <row r="1126" s="15" customFormat="1"/>
    <row r="1127" s="15" customFormat="1"/>
    <row r="1128" s="15" customFormat="1"/>
    <row r="1129" s="15" customFormat="1"/>
    <row r="1130" s="15" customFormat="1"/>
    <row r="1131" s="15" customFormat="1"/>
    <row r="1132" s="15" customFormat="1"/>
    <row r="1133" s="15" customFormat="1"/>
    <row r="1134" s="15" customFormat="1"/>
    <row r="1135" s="15" customFormat="1"/>
    <row r="1136" s="15" customFormat="1"/>
    <row r="1137" s="15" customFormat="1"/>
    <row r="1138" s="15" customFormat="1"/>
    <row r="1139" s="15" customFormat="1"/>
    <row r="1140" s="15" customFormat="1"/>
    <row r="1141" s="15" customFormat="1"/>
    <row r="1142" s="15" customFormat="1"/>
    <row r="1143" s="15" customFormat="1"/>
    <row r="1144" s="15" customFormat="1"/>
    <row r="1145" s="15" customFormat="1"/>
    <row r="1146" s="15" customFormat="1"/>
    <row r="1147" s="15" customFormat="1"/>
    <row r="1148" s="15" customFormat="1"/>
    <row r="1149" s="15" customFormat="1"/>
    <row r="1150" s="15" customFormat="1"/>
    <row r="1151" s="15" customFormat="1"/>
    <row r="1152" s="15" customFormat="1"/>
    <row r="1153" s="15" customFormat="1"/>
    <row r="1154" s="15" customFormat="1"/>
    <row r="1155" s="15" customFormat="1"/>
    <row r="1156" s="15" customFormat="1"/>
    <row r="1157" s="15" customFormat="1"/>
    <row r="1158" s="15" customFormat="1"/>
    <row r="1159" s="15" customFormat="1"/>
    <row r="1160" s="15" customFormat="1"/>
    <row r="1161" s="15" customFormat="1"/>
    <row r="1162" s="15" customFormat="1"/>
    <row r="1163" s="15" customFormat="1"/>
    <row r="1164" s="15" customFormat="1"/>
    <row r="1165" s="15" customFormat="1"/>
    <row r="1166" s="15" customFormat="1"/>
    <row r="1167" s="15" customFormat="1"/>
    <row r="1168" s="15" customFormat="1"/>
    <row r="1169" s="15" customFormat="1"/>
    <row r="1170" s="15" customFormat="1"/>
    <row r="1171" s="15" customFormat="1"/>
    <row r="1172" s="15" customFormat="1"/>
    <row r="1173" s="15" customFormat="1"/>
    <row r="1174" s="15" customFormat="1"/>
    <row r="1175" s="15" customFormat="1"/>
    <row r="1176" s="15" customFormat="1"/>
    <row r="1177" s="15" customFormat="1"/>
    <row r="1178" s="15" customFormat="1"/>
    <row r="1179" s="15" customFormat="1"/>
    <row r="1180" s="15" customFormat="1"/>
    <row r="1181" s="15" customFormat="1"/>
    <row r="1182" s="15" customFormat="1"/>
    <row r="1183" s="15" customFormat="1"/>
    <row r="1184" s="15" customFormat="1"/>
    <row r="1185" s="15" customFormat="1"/>
    <row r="1186" s="15" customFormat="1"/>
    <row r="1187" s="15" customFormat="1"/>
    <row r="1188" s="15" customFormat="1"/>
    <row r="1189" s="15" customFormat="1"/>
    <row r="1190" s="15" customFormat="1"/>
    <row r="1191" s="15" customFormat="1"/>
    <row r="1192" s="15" customFormat="1"/>
    <row r="1193" s="15" customFormat="1"/>
    <row r="1194" s="15" customFormat="1"/>
    <row r="1195" s="15" customFormat="1"/>
    <row r="1196" s="15" customFormat="1"/>
    <row r="1197" s="15" customFormat="1"/>
    <row r="1198" s="15" customFormat="1"/>
    <row r="1199" s="15" customFormat="1"/>
    <row r="1200" s="15" customFormat="1"/>
    <row r="1201" s="15" customFormat="1"/>
    <row r="1202" s="15" customFormat="1"/>
    <row r="1203" s="15" customFormat="1"/>
    <row r="1204" s="15" customFormat="1"/>
    <row r="1205" s="15" customFormat="1"/>
  </sheetData>
  <mergeCells count="126">
    <mergeCell ref="O60:P60"/>
    <mergeCell ref="O59:P59"/>
    <mergeCell ref="O61:P61"/>
    <mergeCell ref="M8:N8"/>
    <mergeCell ref="M9:N9"/>
    <mergeCell ref="M10:N10"/>
    <mergeCell ref="M11:N11"/>
    <mergeCell ref="M12:N12"/>
    <mergeCell ref="M13:N13"/>
    <mergeCell ref="M14:N14"/>
    <mergeCell ref="M15:N15"/>
    <mergeCell ref="O51:P51"/>
    <mergeCell ref="O53:P53"/>
    <mergeCell ref="O55:P55"/>
    <mergeCell ref="O8:P48"/>
    <mergeCell ref="M16:N16"/>
    <mergeCell ref="M17:N17"/>
    <mergeCell ref="M18:N18"/>
    <mergeCell ref="M19:N19"/>
    <mergeCell ref="M20:N20"/>
    <mergeCell ref="O57:P57"/>
    <mergeCell ref="M21:N21"/>
    <mergeCell ref="M22:N22"/>
    <mergeCell ref="M23:N23"/>
    <mergeCell ref="N58:N59"/>
    <mergeCell ref="N50:N51"/>
    <mergeCell ref="N52:N53"/>
    <mergeCell ref="N54:N55"/>
    <mergeCell ref="N56:N57"/>
    <mergeCell ref="M50:M51"/>
    <mergeCell ref="M52:M53"/>
    <mergeCell ref="M54:M55"/>
    <mergeCell ref="L54:L55"/>
    <mergeCell ref="J56:J57"/>
    <mergeCell ref="K56:K57"/>
    <mergeCell ref="F54:F55"/>
    <mergeCell ref="G54:G55"/>
    <mergeCell ref="H54:H55"/>
    <mergeCell ref="I54:I55"/>
    <mergeCell ref="J54:J55"/>
    <mergeCell ref="K54:K55"/>
    <mergeCell ref="L56:L57"/>
    <mergeCell ref="J60:J61"/>
    <mergeCell ref="J58:J59"/>
    <mergeCell ref="K58:K59"/>
    <mergeCell ref="L58:L59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F52:F53"/>
    <mergeCell ref="G52:G53"/>
    <mergeCell ref="H52:H53"/>
    <mergeCell ref="I52:I53"/>
    <mergeCell ref="J52:J53"/>
    <mergeCell ref="K52:K53"/>
    <mergeCell ref="L52:L53"/>
    <mergeCell ref="D56:D57"/>
    <mergeCell ref="E56:E57"/>
    <mergeCell ref="F56:F57"/>
    <mergeCell ref="G56:G57"/>
    <mergeCell ref="G58:G59"/>
    <mergeCell ref="H58:H59"/>
    <mergeCell ref="I58:I59"/>
    <mergeCell ref="F60:F61"/>
    <mergeCell ref="G60:G61"/>
    <mergeCell ref="H60:H61"/>
    <mergeCell ref="I60:I61"/>
    <mergeCell ref="C50:C51"/>
    <mergeCell ref="C52:C53"/>
    <mergeCell ref="C54:C55"/>
    <mergeCell ref="C56:C57"/>
    <mergeCell ref="D58:D59"/>
    <mergeCell ref="E58:E59"/>
    <mergeCell ref="D54:D55"/>
    <mergeCell ref="E54:E55"/>
    <mergeCell ref="H56:H57"/>
    <mergeCell ref="I56:I57"/>
    <mergeCell ref="B50:B61"/>
    <mergeCell ref="C60:C61"/>
    <mergeCell ref="D60:D61"/>
    <mergeCell ref="E60:E61"/>
    <mergeCell ref="D52:D53"/>
    <mergeCell ref="E52:E53"/>
    <mergeCell ref="M25:N25"/>
    <mergeCell ref="M26:N26"/>
    <mergeCell ref="M27:N27"/>
    <mergeCell ref="M28:N28"/>
    <mergeCell ref="M46:N46"/>
    <mergeCell ref="M47:N47"/>
    <mergeCell ref="M58:M59"/>
    <mergeCell ref="M56:M57"/>
    <mergeCell ref="M41:N41"/>
    <mergeCell ref="M42:N42"/>
    <mergeCell ref="M43:N43"/>
    <mergeCell ref="M44:N44"/>
    <mergeCell ref="K60:K61"/>
    <mergeCell ref="L60:L61"/>
    <mergeCell ref="M60:M61"/>
    <mergeCell ref="N60:N61"/>
    <mergeCell ref="C58:C59"/>
    <mergeCell ref="F58:F59"/>
    <mergeCell ref="O6:P7"/>
    <mergeCell ref="D6:N6"/>
    <mergeCell ref="C6:C7"/>
    <mergeCell ref="B6:B7"/>
    <mergeCell ref="M7:N7"/>
    <mergeCell ref="M45:N45"/>
    <mergeCell ref="M37:N37"/>
    <mergeCell ref="M38:N38"/>
    <mergeCell ref="M39:N39"/>
    <mergeCell ref="M40:N40"/>
    <mergeCell ref="M24:N24"/>
    <mergeCell ref="M33:N33"/>
    <mergeCell ref="M34:N34"/>
    <mergeCell ref="M35:N35"/>
    <mergeCell ref="M36:N36"/>
    <mergeCell ref="M29:N29"/>
    <mergeCell ref="M30:N30"/>
    <mergeCell ref="M31:N31"/>
    <mergeCell ref="M32:N32"/>
  </mergeCells>
  <phoneticPr fontId="2"/>
  <pageMargins left="0.59055118110236227" right="0.39370078740157483" top="0.62992125984251968" bottom="0.74803149606299213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F74"/>
  <sheetViews>
    <sheetView zoomScaleNormal="100" zoomScaleSheetLayoutView="120" workbookViewId="0">
      <pane xSplit="3" ySplit="7" topLeftCell="D8" activePane="bottomRight" state="frozen"/>
      <selection activeCell="L11" sqref="L11"/>
      <selection pane="topRight" activeCell="L11" sqref="L11"/>
      <selection pane="bottomLeft" activeCell="L11" sqref="L11"/>
      <selection pane="bottomRight" activeCell="E2" sqref="E2"/>
    </sheetView>
  </sheetViews>
  <sheetFormatPr defaultRowHeight="11.25"/>
  <cols>
    <col min="1" max="1" width="0.625" style="1" customWidth="1"/>
    <col min="2" max="2" width="5.375" style="1" customWidth="1"/>
    <col min="3" max="3" width="10.125" style="1" customWidth="1"/>
    <col min="4" max="9" width="5.625" style="1" customWidth="1"/>
    <col min="10" max="10" width="7.625" style="1" customWidth="1"/>
    <col min="11" max="11" width="9.25" style="1" customWidth="1"/>
    <col min="12" max="12" width="6.625" style="1" customWidth="1"/>
    <col min="13" max="13" width="3.125" style="1" bestFit="1" customWidth="1"/>
    <col min="14" max="14" width="8.75" style="1" customWidth="1"/>
    <col min="15" max="15" width="1.5" style="1" customWidth="1"/>
    <col min="16" max="16" width="5.25" style="1" customWidth="1"/>
    <col min="17" max="58" width="9" style="15"/>
    <col min="59" max="16384" width="9" style="1"/>
  </cols>
  <sheetData>
    <row r="2" spans="2:16" ht="18" customHeight="1"/>
    <row r="3" spans="2:16" ht="12.75">
      <c r="B3" s="8" t="s">
        <v>50</v>
      </c>
      <c r="K3" s="16" t="s">
        <v>49</v>
      </c>
    </row>
    <row r="5" spans="2:16" ht="12" thickBot="1"/>
    <row r="6" spans="2:16" ht="14.25" customHeight="1">
      <c r="B6" s="30" t="s">
        <v>31</v>
      </c>
      <c r="C6" s="28" t="s">
        <v>32</v>
      </c>
      <c r="D6" s="28" t="s">
        <v>1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4" t="s">
        <v>11</v>
      </c>
      <c r="P6" s="25"/>
    </row>
    <row r="7" spans="2:16" ht="36" customHeight="1">
      <c r="B7" s="31"/>
      <c r="C7" s="29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23" t="s">
        <v>43</v>
      </c>
      <c r="M7" s="32" t="s">
        <v>10</v>
      </c>
      <c r="N7" s="33"/>
      <c r="O7" s="26"/>
      <c r="P7" s="27"/>
    </row>
    <row r="8" spans="2:16" ht="13.5">
      <c r="B8" s="9">
        <v>1</v>
      </c>
      <c r="C8" s="6"/>
      <c r="D8" s="7"/>
      <c r="E8" s="7"/>
      <c r="F8" s="7"/>
      <c r="G8" s="7"/>
      <c r="H8" s="7"/>
      <c r="I8" s="7"/>
      <c r="J8" s="7"/>
      <c r="K8" s="7"/>
      <c r="L8" s="7"/>
      <c r="M8" s="59">
        <f t="shared" ref="M8:M47" si="0">SUM(D8:L8)</f>
        <v>0</v>
      </c>
      <c r="N8" s="60"/>
      <c r="O8" s="62"/>
      <c r="P8" s="63"/>
    </row>
    <row r="9" spans="2:16" ht="13.5">
      <c r="B9" s="9">
        <v>2</v>
      </c>
      <c r="C9" s="6"/>
      <c r="D9" s="7"/>
      <c r="E9" s="7"/>
      <c r="F9" s="7"/>
      <c r="G9" s="7"/>
      <c r="H9" s="7"/>
      <c r="I9" s="7"/>
      <c r="J9" s="7"/>
      <c r="K9" s="7"/>
      <c r="L9" s="7"/>
      <c r="M9" s="34">
        <f t="shared" si="0"/>
        <v>0</v>
      </c>
      <c r="N9" s="35"/>
      <c r="O9" s="64"/>
      <c r="P9" s="65"/>
    </row>
    <row r="10" spans="2:16" ht="13.5">
      <c r="B10" s="9">
        <v>3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34">
        <f t="shared" si="0"/>
        <v>0</v>
      </c>
      <c r="N10" s="35"/>
      <c r="O10" s="64"/>
      <c r="P10" s="65"/>
    </row>
    <row r="11" spans="2:16" ht="13.5">
      <c r="B11" s="9">
        <v>4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34">
        <f t="shared" si="0"/>
        <v>0</v>
      </c>
      <c r="N11" s="35"/>
      <c r="O11" s="64"/>
      <c r="P11" s="65"/>
    </row>
    <row r="12" spans="2:16" ht="13.5">
      <c r="B12" s="9">
        <v>5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34">
        <f t="shared" si="0"/>
        <v>0</v>
      </c>
      <c r="N12" s="35"/>
      <c r="O12" s="64"/>
      <c r="P12" s="65"/>
    </row>
    <row r="13" spans="2:16" ht="13.5">
      <c r="B13" s="9">
        <v>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34">
        <f t="shared" si="0"/>
        <v>0</v>
      </c>
      <c r="N13" s="35"/>
      <c r="O13" s="64"/>
      <c r="P13" s="65"/>
    </row>
    <row r="14" spans="2:16" ht="13.5">
      <c r="B14" s="9">
        <v>7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34">
        <f t="shared" si="0"/>
        <v>0</v>
      </c>
      <c r="N14" s="35"/>
      <c r="O14" s="64"/>
      <c r="P14" s="65"/>
    </row>
    <row r="15" spans="2:16" ht="13.5">
      <c r="B15" s="9">
        <v>8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34">
        <f t="shared" si="0"/>
        <v>0</v>
      </c>
      <c r="N15" s="35"/>
      <c r="O15" s="64"/>
      <c r="P15" s="65"/>
    </row>
    <row r="16" spans="2:16" ht="13.5">
      <c r="B16" s="9">
        <v>9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34">
        <f t="shared" si="0"/>
        <v>0</v>
      </c>
      <c r="N16" s="35"/>
      <c r="O16" s="64"/>
      <c r="P16" s="65"/>
    </row>
    <row r="17" spans="2:16" ht="13.5">
      <c r="B17" s="9">
        <v>10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34">
        <f t="shared" si="0"/>
        <v>0</v>
      </c>
      <c r="N17" s="35"/>
      <c r="O17" s="64"/>
      <c r="P17" s="65"/>
    </row>
    <row r="18" spans="2:16" ht="13.5">
      <c r="B18" s="9">
        <v>11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34">
        <f t="shared" si="0"/>
        <v>0</v>
      </c>
      <c r="N18" s="35"/>
      <c r="O18" s="64"/>
      <c r="P18" s="65"/>
    </row>
    <row r="19" spans="2:16" ht="13.5">
      <c r="B19" s="9">
        <v>12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34">
        <f t="shared" si="0"/>
        <v>0</v>
      </c>
      <c r="N19" s="35"/>
      <c r="O19" s="64"/>
      <c r="P19" s="65"/>
    </row>
    <row r="20" spans="2:16" ht="13.5">
      <c r="B20" s="9">
        <v>13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34">
        <f t="shared" si="0"/>
        <v>0</v>
      </c>
      <c r="N20" s="35"/>
      <c r="O20" s="64"/>
      <c r="P20" s="65"/>
    </row>
    <row r="21" spans="2:16" ht="13.5">
      <c r="B21" s="9">
        <v>14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34">
        <f t="shared" si="0"/>
        <v>0</v>
      </c>
      <c r="N21" s="35"/>
      <c r="O21" s="64"/>
      <c r="P21" s="65"/>
    </row>
    <row r="22" spans="2:16" ht="13.5">
      <c r="B22" s="9">
        <v>15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34">
        <f t="shared" si="0"/>
        <v>0</v>
      </c>
      <c r="N22" s="35"/>
      <c r="O22" s="64"/>
      <c r="P22" s="65"/>
    </row>
    <row r="23" spans="2:16" ht="13.5">
      <c r="B23" s="9">
        <v>16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34">
        <f t="shared" si="0"/>
        <v>0</v>
      </c>
      <c r="N23" s="35"/>
      <c r="O23" s="64"/>
      <c r="P23" s="65"/>
    </row>
    <row r="24" spans="2:16" ht="13.5">
      <c r="B24" s="9">
        <v>17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34">
        <f t="shared" si="0"/>
        <v>0</v>
      </c>
      <c r="N24" s="35"/>
      <c r="O24" s="64"/>
      <c r="P24" s="65"/>
    </row>
    <row r="25" spans="2:16" ht="13.5">
      <c r="B25" s="9">
        <v>18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34">
        <f t="shared" si="0"/>
        <v>0</v>
      </c>
      <c r="N25" s="35"/>
      <c r="O25" s="64"/>
      <c r="P25" s="65"/>
    </row>
    <row r="26" spans="2:16" ht="13.5">
      <c r="B26" s="9">
        <v>19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34">
        <f t="shared" si="0"/>
        <v>0</v>
      </c>
      <c r="N26" s="35"/>
      <c r="O26" s="64"/>
      <c r="P26" s="65"/>
    </row>
    <row r="27" spans="2:16" ht="13.5">
      <c r="B27" s="9">
        <v>20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34">
        <f t="shared" si="0"/>
        <v>0</v>
      </c>
      <c r="N27" s="35"/>
      <c r="O27" s="64"/>
      <c r="P27" s="65"/>
    </row>
    <row r="28" spans="2:16" ht="13.5">
      <c r="B28" s="9">
        <v>21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34">
        <f t="shared" si="0"/>
        <v>0</v>
      </c>
      <c r="N28" s="35"/>
      <c r="O28" s="64"/>
      <c r="P28" s="65"/>
    </row>
    <row r="29" spans="2:16" ht="13.5">
      <c r="B29" s="9">
        <v>22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34">
        <f t="shared" si="0"/>
        <v>0</v>
      </c>
      <c r="N29" s="35"/>
      <c r="O29" s="64"/>
      <c r="P29" s="65"/>
    </row>
    <row r="30" spans="2:16" ht="13.5">
      <c r="B30" s="9">
        <v>23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34">
        <f t="shared" si="0"/>
        <v>0</v>
      </c>
      <c r="N30" s="35"/>
      <c r="O30" s="64"/>
      <c r="P30" s="65"/>
    </row>
    <row r="31" spans="2:16" ht="13.5">
      <c r="B31" s="9">
        <v>24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34">
        <f t="shared" si="0"/>
        <v>0</v>
      </c>
      <c r="N31" s="35"/>
      <c r="O31" s="64"/>
      <c r="P31" s="65"/>
    </row>
    <row r="32" spans="2:16" ht="13.5">
      <c r="B32" s="9">
        <v>25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34">
        <f t="shared" si="0"/>
        <v>0</v>
      </c>
      <c r="N32" s="35"/>
      <c r="O32" s="64"/>
      <c r="P32" s="65"/>
    </row>
    <row r="33" spans="2:16" ht="13.5">
      <c r="B33" s="9">
        <v>26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34">
        <f t="shared" si="0"/>
        <v>0</v>
      </c>
      <c r="N33" s="35"/>
      <c r="O33" s="64"/>
      <c r="P33" s="65"/>
    </row>
    <row r="34" spans="2:16" ht="13.5">
      <c r="B34" s="9">
        <v>27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34">
        <f t="shared" si="0"/>
        <v>0</v>
      </c>
      <c r="N34" s="35"/>
      <c r="O34" s="64"/>
      <c r="P34" s="65"/>
    </row>
    <row r="35" spans="2:16" ht="13.5">
      <c r="B35" s="9">
        <v>28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34">
        <f t="shared" si="0"/>
        <v>0</v>
      </c>
      <c r="N35" s="35"/>
      <c r="O35" s="64"/>
      <c r="P35" s="65"/>
    </row>
    <row r="36" spans="2:16" ht="13.5">
      <c r="B36" s="9">
        <v>29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34">
        <f t="shared" si="0"/>
        <v>0</v>
      </c>
      <c r="N36" s="35"/>
      <c r="O36" s="64"/>
      <c r="P36" s="65"/>
    </row>
    <row r="37" spans="2:16" ht="13.5">
      <c r="B37" s="9">
        <v>30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34">
        <f t="shared" si="0"/>
        <v>0</v>
      </c>
      <c r="N37" s="35"/>
      <c r="O37" s="64"/>
      <c r="P37" s="65"/>
    </row>
    <row r="38" spans="2:16" ht="13.5">
      <c r="B38" s="9">
        <v>31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34">
        <f t="shared" ref="M38:M46" si="1">SUM(D38:L38)</f>
        <v>0</v>
      </c>
      <c r="N38" s="35"/>
      <c r="O38" s="64"/>
      <c r="P38" s="65"/>
    </row>
    <row r="39" spans="2:16" ht="13.5">
      <c r="B39" s="9">
        <v>32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34">
        <f t="shared" si="1"/>
        <v>0</v>
      </c>
      <c r="N39" s="35"/>
      <c r="O39" s="64"/>
      <c r="P39" s="65"/>
    </row>
    <row r="40" spans="2:16" ht="13.5">
      <c r="B40" s="9">
        <v>33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34">
        <f t="shared" si="1"/>
        <v>0</v>
      </c>
      <c r="N40" s="35"/>
      <c r="O40" s="64"/>
      <c r="P40" s="65"/>
    </row>
    <row r="41" spans="2:16" ht="13.5">
      <c r="B41" s="9">
        <v>34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34">
        <f t="shared" si="1"/>
        <v>0</v>
      </c>
      <c r="N41" s="35"/>
      <c r="O41" s="64"/>
      <c r="P41" s="65"/>
    </row>
    <row r="42" spans="2:16" ht="13.5">
      <c r="B42" s="9">
        <v>35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34">
        <f t="shared" si="1"/>
        <v>0</v>
      </c>
      <c r="N42" s="35"/>
      <c r="O42" s="64"/>
      <c r="P42" s="65"/>
    </row>
    <row r="43" spans="2:16" ht="13.5">
      <c r="B43" s="9">
        <v>36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34">
        <f t="shared" si="1"/>
        <v>0</v>
      </c>
      <c r="N43" s="35"/>
      <c r="O43" s="64"/>
      <c r="P43" s="65"/>
    </row>
    <row r="44" spans="2:16" ht="13.5">
      <c r="B44" s="9">
        <v>37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34">
        <f t="shared" si="1"/>
        <v>0</v>
      </c>
      <c r="N44" s="35"/>
      <c r="O44" s="64"/>
      <c r="P44" s="65"/>
    </row>
    <row r="45" spans="2:16" ht="13.5">
      <c r="B45" s="9">
        <v>38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34">
        <f t="shared" si="1"/>
        <v>0</v>
      </c>
      <c r="N45" s="35"/>
      <c r="O45" s="64"/>
      <c r="P45" s="65"/>
    </row>
    <row r="46" spans="2:16" ht="13.5">
      <c r="B46" s="9">
        <v>39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34">
        <f t="shared" si="1"/>
        <v>0</v>
      </c>
      <c r="N46" s="35"/>
      <c r="O46" s="64"/>
      <c r="P46" s="65"/>
    </row>
    <row r="47" spans="2:16" ht="13.5">
      <c r="B47" s="9">
        <v>40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34">
        <f t="shared" si="0"/>
        <v>0</v>
      </c>
      <c r="N47" s="35"/>
      <c r="O47" s="64"/>
      <c r="P47" s="65"/>
    </row>
    <row r="48" spans="2:16">
      <c r="B48" s="10" t="s">
        <v>13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1" t="s">
        <v>14</v>
      </c>
      <c r="N48" s="22">
        <f>SUM(M8:N47)</f>
        <v>0</v>
      </c>
      <c r="O48" s="66"/>
      <c r="P48" s="67"/>
    </row>
    <row r="49" spans="2:16" ht="2.25" customHeight="1"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</row>
    <row r="50" spans="2:16" ht="10.5" customHeight="1">
      <c r="B50" s="36" t="s">
        <v>23</v>
      </c>
      <c r="C50" s="49" t="s">
        <v>17</v>
      </c>
      <c r="D50" s="50">
        <f t="shared" ref="D50:L50" si="2">COUNTIF(D8:D47,5)</f>
        <v>0</v>
      </c>
      <c r="E50" s="50">
        <f t="shared" si="2"/>
        <v>0</v>
      </c>
      <c r="F50" s="50">
        <f t="shared" si="2"/>
        <v>0</v>
      </c>
      <c r="G50" s="50">
        <f t="shared" si="2"/>
        <v>0</v>
      </c>
      <c r="H50" s="50">
        <f t="shared" si="2"/>
        <v>0</v>
      </c>
      <c r="I50" s="50">
        <f t="shared" si="2"/>
        <v>0</v>
      </c>
      <c r="J50" s="50">
        <f t="shared" si="2"/>
        <v>0</v>
      </c>
      <c r="K50" s="50">
        <f t="shared" si="2"/>
        <v>0</v>
      </c>
      <c r="L50" s="50">
        <f t="shared" si="2"/>
        <v>0</v>
      </c>
      <c r="M50" s="53" t="s">
        <v>15</v>
      </c>
      <c r="N50" s="52">
        <f>SUM(D50:L51)</f>
        <v>0</v>
      </c>
      <c r="O50" s="17" t="s">
        <v>38</v>
      </c>
      <c r="P50" s="3"/>
    </row>
    <row r="51" spans="2:16" ht="10.5" customHeight="1">
      <c r="B51" s="37"/>
      <c r="C51" s="48"/>
      <c r="D51" s="40"/>
      <c r="E51" s="40"/>
      <c r="F51" s="40"/>
      <c r="G51" s="40"/>
      <c r="H51" s="40"/>
      <c r="I51" s="40"/>
      <c r="J51" s="40"/>
      <c r="K51" s="40"/>
      <c r="L51" s="40"/>
      <c r="M51" s="43"/>
      <c r="N51" s="51"/>
      <c r="O51" s="56">
        <f>N50*5</f>
        <v>0</v>
      </c>
      <c r="P51" s="61"/>
    </row>
    <row r="52" spans="2:16" ht="10.5" customHeight="1">
      <c r="B52" s="37"/>
      <c r="C52" s="48" t="s">
        <v>18</v>
      </c>
      <c r="D52" s="40">
        <f t="shared" ref="D52:L52" si="3">COUNTIF(D8:D47,4)</f>
        <v>0</v>
      </c>
      <c r="E52" s="40">
        <f t="shared" si="3"/>
        <v>0</v>
      </c>
      <c r="F52" s="40">
        <f t="shared" si="3"/>
        <v>0</v>
      </c>
      <c r="G52" s="40">
        <f t="shared" si="3"/>
        <v>0</v>
      </c>
      <c r="H52" s="40">
        <f t="shared" si="3"/>
        <v>0</v>
      </c>
      <c r="I52" s="40">
        <f t="shared" si="3"/>
        <v>0</v>
      </c>
      <c r="J52" s="40">
        <f t="shared" si="3"/>
        <v>0</v>
      </c>
      <c r="K52" s="40">
        <f t="shared" si="3"/>
        <v>0</v>
      </c>
      <c r="L52" s="40">
        <f t="shared" si="3"/>
        <v>0</v>
      </c>
      <c r="M52" s="42" t="s">
        <v>16</v>
      </c>
      <c r="N52" s="46">
        <f>SUM(D52:L53)</f>
        <v>0</v>
      </c>
      <c r="O52" s="18" t="s">
        <v>39</v>
      </c>
      <c r="P52" s="5"/>
    </row>
    <row r="53" spans="2:16" ht="10.5" customHeight="1">
      <c r="B53" s="37"/>
      <c r="C53" s="48"/>
      <c r="D53" s="40"/>
      <c r="E53" s="40"/>
      <c r="F53" s="40"/>
      <c r="G53" s="40"/>
      <c r="H53" s="40"/>
      <c r="I53" s="40"/>
      <c r="J53" s="40"/>
      <c r="K53" s="40"/>
      <c r="L53" s="40"/>
      <c r="M53" s="43"/>
      <c r="N53" s="51"/>
      <c r="O53" s="56">
        <f>N52*4</f>
        <v>0</v>
      </c>
      <c r="P53" s="57"/>
    </row>
    <row r="54" spans="2:16" ht="10.5" customHeight="1">
      <c r="B54" s="37"/>
      <c r="C54" s="48" t="s">
        <v>19</v>
      </c>
      <c r="D54" s="40">
        <f t="shared" ref="D54:L54" si="4">COUNTIF(D8:D47,3)</f>
        <v>0</v>
      </c>
      <c r="E54" s="40">
        <f t="shared" si="4"/>
        <v>0</v>
      </c>
      <c r="F54" s="40">
        <f t="shared" si="4"/>
        <v>0</v>
      </c>
      <c r="G54" s="40">
        <f t="shared" si="4"/>
        <v>0</v>
      </c>
      <c r="H54" s="40">
        <f t="shared" si="4"/>
        <v>0</v>
      </c>
      <c r="I54" s="40">
        <f t="shared" si="4"/>
        <v>0</v>
      </c>
      <c r="J54" s="40">
        <f t="shared" si="4"/>
        <v>0</v>
      </c>
      <c r="K54" s="40">
        <f t="shared" si="4"/>
        <v>0</v>
      </c>
      <c r="L54" s="40">
        <f t="shared" si="4"/>
        <v>0</v>
      </c>
      <c r="M54" s="42" t="s">
        <v>24</v>
      </c>
      <c r="N54" s="46">
        <f>SUM(D54:L55)</f>
        <v>0</v>
      </c>
      <c r="O54" s="18" t="s">
        <v>40</v>
      </c>
      <c r="P54" s="5"/>
    </row>
    <row r="55" spans="2:16" ht="10.5" customHeight="1">
      <c r="B55" s="37"/>
      <c r="C55" s="48"/>
      <c r="D55" s="40"/>
      <c r="E55" s="40"/>
      <c r="F55" s="40"/>
      <c r="G55" s="40"/>
      <c r="H55" s="40"/>
      <c r="I55" s="40"/>
      <c r="J55" s="40"/>
      <c r="K55" s="40"/>
      <c r="L55" s="40"/>
      <c r="M55" s="43"/>
      <c r="N55" s="51"/>
      <c r="O55" s="56">
        <f>N54*3</f>
        <v>0</v>
      </c>
      <c r="P55" s="57"/>
    </row>
    <row r="56" spans="2:16" ht="10.5" customHeight="1">
      <c r="B56" s="37"/>
      <c r="C56" s="48" t="s">
        <v>20</v>
      </c>
      <c r="D56" s="40">
        <f t="shared" ref="D56:L56" si="5">COUNTIF(D8:D47,2)</f>
        <v>0</v>
      </c>
      <c r="E56" s="40">
        <f t="shared" si="5"/>
        <v>0</v>
      </c>
      <c r="F56" s="40">
        <f t="shared" si="5"/>
        <v>0</v>
      </c>
      <c r="G56" s="40">
        <f t="shared" si="5"/>
        <v>0</v>
      </c>
      <c r="H56" s="40">
        <f t="shared" si="5"/>
        <v>0</v>
      </c>
      <c r="I56" s="40">
        <f t="shared" si="5"/>
        <v>0</v>
      </c>
      <c r="J56" s="40">
        <f t="shared" si="5"/>
        <v>0</v>
      </c>
      <c r="K56" s="40">
        <f t="shared" si="5"/>
        <v>0</v>
      </c>
      <c r="L56" s="40">
        <f t="shared" si="5"/>
        <v>0</v>
      </c>
      <c r="M56" s="42" t="s">
        <v>25</v>
      </c>
      <c r="N56" s="46">
        <f>SUM(D56:L57)</f>
        <v>0</v>
      </c>
      <c r="O56" s="18" t="s">
        <v>41</v>
      </c>
      <c r="P56" s="5"/>
    </row>
    <row r="57" spans="2:16" ht="10.5" customHeight="1">
      <c r="B57" s="37"/>
      <c r="C57" s="48"/>
      <c r="D57" s="40"/>
      <c r="E57" s="40"/>
      <c r="F57" s="40"/>
      <c r="G57" s="40"/>
      <c r="H57" s="40"/>
      <c r="I57" s="40"/>
      <c r="J57" s="40"/>
      <c r="K57" s="40"/>
      <c r="L57" s="40"/>
      <c r="M57" s="43"/>
      <c r="N57" s="51"/>
      <c r="O57" s="56">
        <f>N56*2</f>
        <v>0</v>
      </c>
      <c r="P57" s="57"/>
    </row>
    <row r="58" spans="2:16" ht="10.5" customHeight="1">
      <c r="B58" s="37"/>
      <c r="C58" s="48" t="s">
        <v>21</v>
      </c>
      <c r="D58" s="40">
        <f t="shared" ref="D58:L58" si="6">COUNTIF(D8:D47,1)</f>
        <v>0</v>
      </c>
      <c r="E58" s="40">
        <f t="shared" si="6"/>
        <v>0</v>
      </c>
      <c r="F58" s="40">
        <f t="shared" si="6"/>
        <v>0</v>
      </c>
      <c r="G58" s="40">
        <f t="shared" si="6"/>
        <v>0</v>
      </c>
      <c r="H58" s="40">
        <f t="shared" si="6"/>
        <v>0</v>
      </c>
      <c r="I58" s="40">
        <f t="shared" si="6"/>
        <v>0</v>
      </c>
      <c r="J58" s="40">
        <f t="shared" si="6"/>
        <v>0</v>
      </c>
      <c r="K58" s="40">
        <f t="shared" si="6"/>
        <v>0</v>
      </c>
      <c r="L58" s="40">
        <f t="shared" si="6"/>
        <v>0</v>
      </c>
      <c r="M58" s="42" t="s">
        <v>26</v>
      </c>
      <c r="N58" s="46">
        <f>SUM(D58:L59)</f>
        <v>0</v>
      </c>
      <c r="O58" s="18" t="s">
        <v>42</v>
      </c>
      <c r="P58" s="5"/>
    </row>
    <row r="59" spans="2:16" ht="10.5" customHeight="1">
      <c r="B59" s="37"/>
      <c r="C59" s="48"/>
      <c r="D59" s="40"/>
      <c r="E59" s="40"/>
      <c r="F59" s="40"/>
      <c r="G59" s="40"/>
      <c r="H59" s="40"/>
      <c r="I59" s="40"/>
      <c r="J59" s="40"/>
      <c r="K59" s="40"/>
      <c r="L59" s="40"/>
      <c r="M59" s="43"/>
      <c r="N59" s="51"/>
      <c r="O59" s="56">
        <f>N58</f>
        <v>0</v>
      </c>
      <c r="P59" s="57"/>
    </row>
    <row r="60" spans="2:16" ht="10.5" customHeight="1">
      <c r="B60" s="37"/>
      <c r="C60" s="29" t="s">
        <v>22</v>
      </c>
      <c r="D60" s="40">
        <f t="shared" ref="D60:L60" si="7">SUM(D50:D59)</f>
        <v>0</v>
      </c>
      <c r="E60" s="40">
        <f t="shared" si="7"/>
        <v>0</v>
      </c>
      <c r="F60" s="40">
        <f t="shared" si="7"/>
        <v>0</v>
      </c>
      <c r="G60" s="40">
        <f t="shared" si="7"/>
        <v>0</v>
      </c>
      <c r="H60" s="40">
        <f t="shared" si="7"/>
        <v>0</v>
      </c>
      <c r="I60" s="40">
        <f t="shared" si="7"/>
        <v>0</v>
      </c>
      <c r="J60" s="40">
        <f t="shared" si="7"/>
        <v>0</v>
      </c>
      <c r="K60" s="40">
        <f t="shared" si="7"/>
        <v>0</v>
      </c>
      <c r="L60" s="40">
        <f t="shared" si="7"/>
        <v>0</v>
      </c>
      <c r="M60" s="44"/>
      <c r="N60" s="46">
        <f>SUM(D60:L61)</f>
        <v>0</v>
      </c>
      <c r="O60" s="54" t="s">
        <v>14</v>
      </c>
      <c r="P60" s="55"/>
    </row>
    <row r="61" spans="2:16" ht="10.5" customHeight="1" thickBot="1">
      <c r="B61" s="38"/>
      <c r="C61" s="39"/>
      <c r="D61" s="41"/>
      <c r="E61" s="41"/>
      <c r="F61" s="41"/>
      <c r="G61" s="41"/>
      <c r="H61" s="41"/>
      <c r="I61" s="41"/>
      <c r="J61" s="41"/>
      <c r="K61" s="41"/>
      <c r="L61" s="41"/>
      <c r="M61" s="45"/>
      <c r="N61" s="47"/>
      <c r="O61" s="45">
        <f>SUM(O51,O53,O55,O57,O59)</f>
        <v>0</v>
      </c>
      <c r="P61" s="58"/>
    </row>
    <row r="62" spans="2:16" ht="10.5" customHeight="1">
      <c r="B62" s="36" t="s">
        <v>34</v>
      </c>
      <c r="C62" s="49" t="s">
        <v>17</v>
      </c>
      <c r="D62" s="50">
        <f>評定一覧表!D50+' (2)'!D50+' (3)'!D50+' (4)'!D50+' (5)'!D50+' (6)'!D50+' (7)'!D50+' (8)'!D50+' (9)'!D50+D50</f>
        <v>0</v>
      </c>
      <c r="E62" s="50">
        <f>評定一覧表!E50+' (2)'!E50+' (3)'!E50+' (4)'!E50+' (5)'!E50+' (6)'!E50+' (7)'!E50+' (8)'!E50+' (9)'!E50+E50</f>
        <v>0</v>
      </c>
      <c r="F62" s="50">
        <f>評定一覧表!F50+' (2)'!F50+' (3)'!F50+' (4)'!F50+' (5)'!F50+' (6)'!F50+' (7)'!F50+' (8)'!F50+' (9)'!F50+F50</f>
        <v>0</v>
      </c>
      <c r="G62" s="50">
        <f>評定一覧表!G50+' (2)'!G50+' (3)'!G50+' (4)'!G50+' (5)'!G50+' (6)'!G50+' (7)'!G50+' (8)'!G50+' (9)'!G50+G50</f>
        <v>0</v>
      </c>
      <c r="H62" s="50">
        <f>評定一覧表!H50+' (2)'!H50+' (3)'!H50+' (4)'!H50+' (5)'!H50+' (6)'!H50+' (7)'!H50+' (8)'!H50+' (9)'!H50+H50</f>
        <v>0</v>
      </c>
      <c r="I62" s="50">
        <f>評定一覧表!I50+' (2)'!I50+' (3)'!I50+' (4)'!I50+' (5)'!I50+' (6)'!I50+' (7)'!I50+' (8)'!I50+' (9)'!I50+I50</f>
        <v>0</v>
      </c>
      <c r="J62" s="50">
        <f>評定一覧表!J50+' (2)'!J50+' (3)'!J50+' (4)'!J50+' (5)'!J50+' (6)'!J50+' (7)'!J50+' (8)'!J50+' (9)'!J50+J50</f>
        <v>0</v>
      </c>
      <c r="K62" s="50">
        <f>評定一覧表!K50+' (2)'!K50+' (3)'!K50+' (4)'!K50+' (5)'!K50+' (6)'!K50+' (7)'!K50+' (8)'!K50+' (9)'!K50+K50</f>
        <v>0</v>
      </c>
      <c r="L62" s="50">
        <f>評定一覧表!L50+' (2)'!L50+' (3)'!L50+' (4)'!L50+' (5)'!L50+' (6)'!L50+' (7)'!L50+' (8)'!L50+' (9)'!L50+L50</f>
        <v>0</v>
      </c>
      <c r="M62" s="53" t="s">
        <v>15</v>
      </c>
      <c r="N62" s="52">
        <f>SUM(D62:L63)</f>
        <v>0</v>
      </c>
      <c r="O62" s="17" t="s">
        <v>38</v>
      </c>
      <c r="P62" s="3"/>
    </row>
    <row r="63" spans="2:16" ht="10.5" customHeight="1">
      <c r="B63" s="37"/>
      <c r="C63" s="48"/>
      <c r="D63" s="40"/>
      <c r="E63" s="40"/>
      <c r="F63" s="40"/>
      <c r="G63" s="40"/>
      <c r="H63" s="40"/>
      <c r="I63" s="40"/>
      <c r="J63" s="40"/>
      <c r="K63" s="40"/>
      <c r="L63" s="40"/>
      <c r="M63" s="43"/>
      <c r="N63" s="51"/>
      <c r="O63" s="56">
        <f>N62*5</f>
        <v>0</v>
      </c>
      <c r="P63" s="57"/>
    </row>
    <row r="64" spans="2:16" ht="10.5" customHeight="1">
      <c r="B64" s="37"/>
      <c r="C64" s="48" t="s">
        <v>18</v>
      </c>
      <c r="D64" s="50">
        <f>評定一覧表!D52+' (2)'!D52+' (3)'!D52+' (4)'!D52+' (5)'!D52+' (6)'!D52+' (7)'!D52+' (8)'!D52+' (9)'!D52+D52</f>
        <v>0</v>
      </c>
      <c r="E64" s="50">
        <f>評定一覧表!E52+' (2)'!E52+' (3)'!E52+' (4)'!E52+' (5)'!E52+' (6)'!E52+' (7)'!E52+' (8)'!E52+' (9)'!E52+E52</f>
        <v>0</v>
      </c>
      <c r="F64" s="50">
        <f>評定一覧表!F52+' (2)'!F52+' (3)'!F52+' (4)'!F52+' (5)'!F52+' (6)'!F52+' (7)'!F52+' (8)'!F52+' (9)'!F52+F52</f>
        <v>0</v>
      </c>
      <c r="G64" s="50">
        <f>評定一覧表!G52+' (2)'!G52+' (3)'!G52+' (4)'!G52+' (5)'!G52+' (6)'!G52+' (7)'!G52+' (8)'!G52+' (9)'!G52+G52</f>
        <v>0</v>
      </c>
      <c r="H64" s="50">
        <f>評定一覧表!H52+' (2)'!H52+' (3)'!H52+' (4)'!H52+' (5)'!H52+' (6)'!H52+' (7)'!H52+' (8)'!H52+' (9)'!H52+H52</f>
        <v>0</v>
      </c>
      <c r="I64" s="50">
        <f>評定一覧表!I52+' (2)'!I52+' (3)'!I52+' (4)'!I52+' (5)'!I52+' (6)'!I52+' (7)'!I52+' (8)'!I52+' (9)'!I52+I52</f>
        <v>0</v>
      </c>
      <c r="J64" s="50">
        <f>評定一覧表!J52+' (2)'!J52+' (3)'!J52+' (4)'!J52+' (5)'!J52+' (6)'!J52+' (7)'!J52+' (8)'!J52+' (9)'!J52+J52</f>
        <v>0</v>
      </c>
      <c r="K64" s="50">
        <f>評定一覧表!K52+' (2)'!K52+' (3)'!K52+' (4)'!K52+' (5)'!K52+' (6)'!K52+' (7)'!K52+' (8)'!K52+' (9)'!K52+K52</f>
        <v>0</v>
      </c>
      <c r="L64" s="50">
        <f>評定一覧表!L52+' (2)'!L52+' (3)'!L52+' (4)'!L52+' (5)'!L52+' (6)'!L52+' (7)'!L52+' (8)'!L52+' (9)'!L52+L52</f>
        <v>0</v>
      </c>
      <c r="M64" s="42" t="s">
        <v>16</v>
      </c>
      <c r="N64" s="46">
        <f>SUM(D64:L65)</f>
        <v>0</v>
      </c>
      <c r="O64" s="18" t="s">
        <v>39</v>
      </c>
      <c r="P64" s="5"/>
    </row>
    <row r="65" spans="2:16" ht="10.5" customHeight="1">
      <c r="B65" s="37"/>
      <c r="C65" s="48"/>
      <c r="D65" s="40"/>
      <c r="E65" s="40"/>
      <c r="F65" s="40"/>
      <c r="G65" s="40"/>
      <c r="H65" s="40"/>
      <c r="I65" s="40"/>
      <c r="J65" s="40"/>
      <c r="K65" s="40"/>
      <c r="L65" s="40"/>
      <c r="M65" s="43"/>
      <c r="N65" s="51"/>
      <c r="O65" s="56">
        <f>N64*4</f>
        <v>0</v>
      </c>
      <c r="P65" s="57"/>
    </row>
    <row r="66" spans="2:16" ht="10.5" customHeight="1">
      <c r="B66" s="37"/>
      <c r="C66" s="48" t="s">
        <v>19</v>
      </c>
      <c r="D66" s="50">
        <f>評定一覧表!D54+' (2)'!D54+' (3)'!D54+' (4)'!D54+' (5)'!D54+' (6)'!D54+' (7)'!D54+' (8)'!D54+' (9)'!D54+D54</f>
        <v>0</v>
      </c>
      <c r="E66" s="50">
        <f>評定一覧表!E54+' (2)'!E54+' (3)'!E54+' (4)'!E54+' (5)'!E54+' (6)'!E54+' (7)'!E54+' (8)'!E54+' (9)'!E54+E54</f>
        <v>0</v>
      </c>
      <c r="F66" s="50">
        <f>評定一覧表!F54+' (2)'!F54+' (3)'!F54+' (4)'!F54+' (5)'!F54+' (6)'!F54+' (7)'!F54+' (8)'!F54+' (9)'!F54+F54</f>
        <v>0</v>
      </c>
      <c r="G66" s="50">
        <f>評定一覧表!G54+' (2)'!G54+' (3)'!G54+' (4)'!G54+' (5)'!G54+' (6)'!G54+' (7)'!G54+' (8)'!G54+' (9)'!G54+G54</f>
        <v>0</v>
      </c>
      <c r="H66" s="50">
        <f>評定一覧表!H54+' (2)'!H54+' (3)'!H54+' (4)'!H54+' (5)'!H54+' (6)'!H54+' (7)'!H54+' (8)'!H54+' (9)'!H54+H54</f>
        <v>0</v>
      </c>
      <c r="I66" s="50">
        <f>評定一覧表!I54+' (2)'!I54+' (3)'!I54+' (4)'!I54+' (5)'!I54+' (6)'!I54+' (7)'!I54+' (8)'!I54+' (9)'!I54+I54</f>
        <v>0</v>
      </c>
      <c r="J66" s="50">
        <f>評定一覧表!J54+' (2)'!J54+' (3)'!J54+' (4)'!J54+' (5)'!J54+' (6)'!J54+' (7)'!J54+' (8)'!J54+' (9)'!J54+J54</f>
        <v>0</v>
      </c>
      <c r="K66" s="50">
        <f>評定一覧表!K54+' (2)'!K54+' (3)'!K54+' (4)'!K54+' (5)'!K54+' (6)'!K54+' (7)'!K54+' (8)'!K54+' (9)'!K54+K54</f>
        <v>0</v>
      </c>
      <c r="L66" s="50">
        <f>評定一覧表!L54+' (2)'!L54+' (3)'!L54+' (4)'!L54+' (5)'!L54+' (6)'!L54+' (7)'!L54+' (8)'!L54+' (9)'!L54+L54</f>
        <v>0</v>
      </c>
      <c r="M66" s="42" t="s">
        <v>24</v>
      </c>
      <c r="N66" s="46">
        <f>SUM(D66:L67)</f>
        <v>0</v>
      </c>
      <c r="O66" s="18" t="s">
        <v>40</v>
      </c>
      <c r="P66" s="5"/>
    </row>
    <row r="67" spans="2:16" ht="10.5" customHeight="1">
      <c r="B67" s="37"/>
      <c r="C67" s="48"/>
      <c r="D67" s="40"/>
      <c r="E67" s="40"/>
      <c r="F67" s="40"/>
      <c r="G67" s="40"/>
      <c r="H67" s="40"/>
      <c r="I67" s="40"/>
      <c r="J67" s="40"/>
      <c r="K67" s="40"/>
      <c r="L67" s="40"/>
      <c r="M67" s="43"/>
      <c r="N67" s="51"/>
      <c r="O67" s="56">
        <f>N66*3</f>
        <v>0</v>
      </c>
      <c r="P67" s="57"/>
    </row>
    <row r="68" spans="2:16" ht="10.5" customHeight="1">
      <c r="B68" s="37"/>
      <c r="C68" s="48" t="s">
        <v>20</v>
      </c>
      <c r="D68" s="50">
        <f>評定一覧表!D56+' (2)'!D56+' (3)'!D56+' (4)'!D56+' (5)'!D56+' (6)'!D56+' (7)'!D56+' (8)'!D56+' (9)'!D56+D56</f>
        <v>0</v>
      </c>
      <c r="E68" s="50">
        <f>評定一覧表!E56+' (2)'!E56+' (3)'!E56+' (4)'!E56+' (5)'!E56+' (6)'!E56+' (7)'!E56+' (8)'!E56+' (9)'!E56+E56</f>
        <v>0</v>
      </c>
      <c r="F68" s="50">
        <f>評定一覧表!F56+' (2)'!F56+' (3)'!F56+' (4)'!F56+' (5)'!F56+' (6)'!F56+' (7)'!F56+' (8)'!F56+' (9)'!F56+F56</f>
        <v>0</v>
      </c>
      <c r="G68" s="50">
        <f>評定一覧表!G56+' (2)'!G56+' (3)'!G56+' (4)'!G56+' (5)'!G56+' (6)'!G56+' (7)'!G56+' (8)'!G56+' (9)'!G56+G56</f>
        <v>0</v>
      </c>
      <c r="H68" s="50">
        <f>評定一覧表!H56+' (2)'!H56+' (3)'!H56+' (4)'!H56+' (5)'!H56+' (6)'!H56+' (7)'!H56+' (8)'!H56+' (9)'!H56+H56</f>
        <v>0</v>
      </c>
      <c r="I68" s="50">
        <f>評定一覧表!I56+' (2)'!I56+' (3)'!I56+' (4)'!I56+' (5)'!I56+' (6)'!I56+' (7)'!I56+' (8)'!I56+' (9)'!I56+I56</f>
        <v>0</v>
      </c>
      <c r="J68" s="50">
        <f>評定一覧表!J56+' (2)'!J56+' (3)'!J56+' (4)'!J56+' (5)'!J56+' (6)'!J56+' (7)'!J56+' (8)'!J56+' (9)'!J56+J56</f>
        <v>0</v>
      </c>
      <c r="K68" s="50">
        <f>評定一覧表!K56+' (2)'!K56+' (3)'!K56+' (4)'!K56+' (5)'!K56+' (6)'!K56+' (7)'!K56+' (8)'!K56+' (9)'!K56+K56</f>
        <v>0</v>
      </c>
      <c r="L68" s="50">
        <f>評定一覧表!L56+' (2)'!L56+' (3)'!L56+' (4)'!L56+' (5)'!L56+' (6)'!L56+' (7)'!L56+' (8)'!L56+' (9)'!L56+L56</f>
        <v>0</v>
      </c>
      <c r="M68" s="42" t="s">
        <v>25</v>
      </c>
      <c r="N68" s="46">
        <f>SUM(D68:L69)</f>
        <v>0</v>
      </c>
      <c r="O68" s="18" t="s">
        <v>41</v>
      </c>
      <c r="P68" s="5"/>
    </row>
    <row r="69" spans="2:16" ht="10.5" customHeight="1">
      <c r="B69" s="37"/>
      <c r="C69" s="48"/>
      <c r="D69" s="40"/>
      <c r="E69" s="40"/>
      <c r="F69" s="40"/>
      <c r="G69" s="40"/>
      <c r="H69" s="40"/>
      <c r="I69" s="40"/>
      <c r="J69" s="40"/>
      <c r="K69" s="40"/>
      <c r="L69" s="40"/>
      <c r="M69" s="43"/>
      <c r="N69" s="51"/>
      <c r="O69" s="56">
        <f>N68*2</f>
        <v>0</v>
      </c>
      <c r="P69" s="57"/>
    </row>
    <row r="70" spans="2:16" ht="10.5" customHeight="1">
      <c r="B70" s="37"/>
      <c r="C70" s="48" t="s">
        <v>21</v>
      </c>
      <c r="D70" s="50">
        <f>評定一覧表!D58+' (2)'!D58+' (3)'!D58+' (4)'!D58+' (5)'!D58+' (6)'!D58+' (7)'!D58+' (8)'!D58+' (9)'!D58+D58</f>
        <v>0</v>
      </c>
      <c r="E70" s="50">
        <f>評定一覧表!E58+' (2)'!E58+' (3)'!E58+' (4)'!E58+' (5)'!E58+' (6)'!E58+' (7)'!E58+' (8)'!E58+' (9)'!E58+E58</f>
        <v>0</v>
      </c>
      <c r="F70" s="50">
        <f>評定一覧表!F58+' (2)'!F58+' (3)'!F58+' (4)'!F58+' (5)'!F58+' (6)'!F58+' (7)'!F58+' (8)'!F58+' (9)'!F58+F58</f>
        <v>0</v>
      </c>
      <c r="G70" s="50">
        <f>評定一覧表!G58+' (2)'!G58+' (3)'!G58+' (4)'!G58+' (5)'!G58+' (6)'!G58+' (7)'!G58+' (8)'!G58+' (9)'!G58+G58</f>
        <v>0</v>
      </c>
      <c r="H70" s="50">
        <f>評定一覧表!H58+' (2)'!H58+' (3)'!H58+' (4)'!H58+' (5)'!H58+' (6)'!H58+' (7)'!H58+' (8)'!H58+' (9)'!H58+H58</f>
        <v>0</v>
      </c>
      <c r="I70" s="50">
        <f>評定一覧表!I58+' (2)'!I58+' (3)'!I58+' (4)'!I58+' (5)'!I58+' (6)'!I58+' (7)'!I58+' (8)'!I58+' (9)'!I58+I58</f>
        <v>0</v>
      </c>
      <c r="J70" s="50">
        <f>評定一覧表!J58+' (2)'!J58+' (3)'!J58+' (4)'!J58+' (5)'!J58+' (6)'!J58+' (7)'!J58+' (8)'!J58+' (9)'!J58+J58</f>
        <v>0</v>
      </c>
      <c r="K70" s="50">
        <f>評定一覧表!K58+' (2)'!K58+' (3)'!K58+' (4)'!K58+' (5)'!K58+' (6)'!K58+' (7)'!K58+' (8)'!K58+' (9)'!K58+K58</f>
        <v>0</v>
      </c>
      <c r="L70" s="50">
        <f>評定一覧表!L58+' (2)'!L58+' (3)'!L58+' (4)'!L58+' (5)'!L58+' (6)'!L58+' (7)'!L58+' (8)'!L58+' (9)'!L58+L58</f>
        <v>0</v>
      </c>
      <c r="M70" s="42" t="s">
        <v>26</v>
      </c>
      <c r="N70" s="46">
        <f>SUM(D70:L71)</f>
        <v>0</v>
      </c>
      <c r="O70" s="18" t="s">
        <v>42</v>
      </c>
      <c r="P70" s="5"/>
    </row>
    <row r="71" spans="2:16" ht="10.5" customHeight="1">
      <c r="B71" s="37"/>
      <c r="C71" s="48"/>
      <c r="D71" s="40"/>
      <c r="E71" s="40"/>
      <c r="F71" s="40"/>
      <c r="G71" s="40"/>
      <c r="H71" s="40"/>
      <c r="I71" s="40"/>
      <c r="J71" s="40"/>
      <c r="K71" s="40"/>
      <c r="L71" s="40"/>
      <c r="M71" s="43"/>
      <c r="N71" s="51"/>
      <c r="O71" s="56">
        <f>N70</f>
        <v>0</v>
      </c>
      <c r="P71" s="57"/>
    </row>
    <row r="72" spans="2:16" ht="6" customHeight="1">
      <c r="B72" s="37"/>
      <c r="C72" s="29" t="s">
        <v>22</v>
      </c>
      <c r="D72" s="40">
        <f>SUM(D62:D71)</f>
        <v>0</v>
      </c>
      <c r="E72" s="40">
        <f t="shared" ref="E72:L72" si="8">SUM(E62:E71)</f>
        <v>0</v>
      </c>
      <c r="F72" s="40">
        <f t="shared" si="8"/>
        <v>0</v>
      </c>
      <c r="G72" s="40">
        <f t="shared" si="8"/>
        <v>0</v>
      </c>
      <c r="H72" s="40">
        <f t="shared" si="8"/>
        <v>0</v>
      </c>
      <c r="I72" s="40">
        <f t="shared" si="8"/>
        <v>0</v>
      </c>
      <c r="J72" s="40">
        <f t="shared" si="8"/>
        <v>0</v>
      </c>
      <c r="K72" s="40">
        <f t="shared" si="8"/>
        <v>0</v>
      </c>
      <c r="L72" s="40">
        <f t="shared" si="8"/>
        <v>0</v>
      </c>
      <c r="M72" s="44"/>
      <c r="N72" s="46">
        <f>SUM(D72:L73)</f>
        <v>0</v>
      </c>
      <c r="O72" s="44">
        <f>SUM(O63,O65,O67,O69,O71)</f>
        <v>0</v>
      </c>
      <c r="P72" s="68"/>
    </row>
    <row r="73" spans="2:16" ht="9.75" customHeight="1" thickBot="1">
      <c r="B73" s="38"/>
      <c r="C73" s="39"/>
      <c r="D73" s="41"/>
      <c r="E73" s="41"/>
      <c r="F73" s="41"/>
      <c r="G73" s="41"/>
      <c r="H73" s="41"/>
      <c r="I73" s="41"/>
      <c r="J73" s="41"/>
      <c r="K73" s="41"/>
      <c r="L73" s="41"/>
      <c r="M73" s="45"/>
      <c r="N73" s="47"/>
      <c r="O73" s="45"/>
      <c r="P73" s="58"/>
    </row>
    <row r="74" spans="2:16">
      <c r="B74" s="11" t="s">
        <v>33</v>
      </c>
    </row>
  </sheetData>
  <mergeCells count="205">
    <mergeCell ref="M15:N15"/>
    <mergeCell ref="M8:N8"/>
    <mergeCell ref="M9:N9"/>
    <mergeCell ref="M10:N10"/>
    <mergeCell ref="M11:N11"/>
    <mergeCell ref="O72:P73"/>
    <mergeCell ref="O60:P60"/>
    <mergeCell ref="O59:P59"/>
    <mergeCell ref="O61:P61"/>
    <mergeCell ref="O65:P65"/>
    <mergeCell ref="M16:N16"/>
    <mergeCell ref="M17:N17"/>
    <mergeCell ref="M18:N18"/>
    <mergeCell ref="M19:N19"/>
    <mergeCell ref="O51:P51"/>
    <mergeCell ref="O53:P53"/>
    <mergeCell ref="O8:P48"/>
    <mergeCell ref="M12:N12"/>
    <mergeCell ref="M13:N13"/>
    <mergeCell ref="M14:N14"/>
    <mergeCell ref="N58:N59"/>
    <mergeCell ref="N50:N51"/>
    <mergeCell ref="N52:N53"/>
    <mergeCell ref="M50:M51"/>
    <mergeCell ref="M20:N20"/>
    <mergeCell ref="H54:H55"/>
    <mergeCell ref="I54:I55"/>
    <mergeCell ref="F52:F53"/>
    <mergeCell ref="G52:G53"/>
    <mergeCell ref="H52:H53"/>
    <mergeCell ref="I52:I53"/>
    <mergeCell ref="F54:F55"/>
    <mergeCell ref="G54:G55"/>
    <mergeCell ref="M21:N21"/>
    <mergeCell ref="M22:N22"/>
    <mergeCell ref="M23:N23"/>
    <mergeCell ref="M24:N24"/>
    <mergeCell ref="M29:N29"/>
    <mergeCell ref="M30:N30"/>
    <mergeCell ref="M31:N31"/>
    <mergeCell ref="O57:P57"/>
    <mergeCell ref="L56:L57"/>
    <mergeCell ref="O55:P55"/>
    <mergeCell ref="K56:K57"/>
    <mergeCell ref="J52:J53"/>
    <mergeCell ref="K52:K53"/>
    <mergeCell ref="L52:L53"/>
    <mergeCell ref="K54:K55"/>
    <mergeCell ref="L54:L55"/>
    <mergeCell ref="J56:J57"/>
    <mergeCell ref="J54:J55"/>
    <mergeCell ref="N54:N55"/>
    <mergeCell ref="N56:N57"/>
    <mergeCell ref="M52:M53"/>
    <mergeCell ref="I60:I61"/>
    <mergeCell ref="J60:J61"/>
    <mergeCell ref="K60:K61"/>
    <mergeCell ref="L58:L59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F58:F59"/>
    <mergeCell ref="G58:G59"/>
    <mergeCell ref="H58:H59"/>
    <mergeCell ref="I58:I59"/>
    <mergeCell ref="J58:J59"/>
    <mergeCell ref="K58:K59"/>
    <mergeCell ref="F56:F57"/>
    <mergeCell ref="G56:G57"/>
    <mergeCell ref="H56:H57"/>
    <mergeCell ref="I56:I57"/>
    <mergeCell ref="B50:B61"/>
    <mergeCell ref="C60:C61"/>
    <mergeCell ref="D60:D61"/>
    <mergeCell ref="E60:E61"/>
    <mergeCell ref="D52:D53"/>
    <mergeCell ref="E52:E53"/>
    <mergeCell ref="D54:D55"/>
    <mergeCell ref="E54:E55"/>
    <mergeCell ref="D56:D57"/>
    <mergeCell ref="E56:E57"/>
    <mergeCell ref="C58:C59"/>
    <mergeCell ref="C50:C51"/>
    <mergeCell ref="C52:C53"/>
    <mergeCell ref="C54:C55"/>
    <mergeCell ref="C56:C57"/>
    <mergeCell ref="D58:D59"/>
    <mergeCell ref="E58:E59"/>
    <mergeCell ref="K64:K65"/>
    <mergeCell ref="L64:L65"/>
    <mergeCell ref="M64:M65"/>
    <mergeCell ref="N64:N65"/>
    <mergeCell ref="N62:N63"/>
    <mergeCell ref="O63:P63"/>
    <mergeCell ref="K66:K67"/>
    <mergeCell ref="B6:B7"/>
    <mergeCell ref="M7:N7"/>
    <mergeCell ref="M45:N45"/>
    <mergeCell ref="M46:N46"/>
    <mergeCell ref="M47:N47"/>
    <mergeCell ref="M58:M59"/>
    <mergeCell ref="M56:M57"/>
    <mergeCell ref="M54:M55"/>
    <mergeCell ref="M41:N41"/>
    <mergeCell ref="M42:N42"/>
    <mergeCell ref="M32:N32"/>
    <mergeCell ref="M25:N25"/>
    <mergeCell ref="M26:N26"/>
    <mergeCell ref="M27:N27"/>
    <mergeCell ref="M28:N28"/>
    <mergeCell ref="M38:N38"/>
    <mergeCell ref="M39:N39"/>
    <mergeCell ref="O6:P7"/>
    <mergeCell ref="D6:N6"/>
    <mergeCell ref="C6:C7"/>
    <mergeCell ref="M43:N43"/>
    <mergeCell ref="M44:N44"/>
    <mergeCell ref="M37:N37"/>
    <mergeCell ref="F62:F63"/>
    <mergeCell ref="G62:G63"/>
    <mergeCell ref="H62:H63"/>
    <mergeCell ref="I62:I63"/>
    <mergeCell ref="K62:K63"/>
    <mergeCell ref="L62:L63"/>
    <mergeCell ref="M62:M63"/>
    <mergeCell ref="M40:N40"/>
    <mergeCell ref="M33:N33"/>
    <mergeCell ref="M34:N34"/>
    <mergeCell ref="M35:N35"/>
    <mergeCell ref="M36:N36"/>
    <mergeCell ref="L60:L61"/>
    <mergeCell ref="M60:M61"/>
    <mergeCell ref="N60:N61"/>
    <mergeCell ref="F60:F61"/>
    <mergeCell ref="G60:G61"/>
    <mergeCell ref="H60:H61"/>
    <mergeCell ref="B62:B73"/>
    <mergeCell ref="C62:C63"/>
    <mergeCell ref="D62:D63"/>
    <mergeCell ref="E62:E63"/>
    <mergeCell ref="C68:C69"/>
    <mergeCell ref="D68:D69"/>
    <mergeCell ref="I64:I65"/>
    <mergeCell ref="J64:J65"/>
    <mergeCell ref="J62:J63"/>
    <mergeCell ref="C64:C65"/>
    <mergeCell ref="D64:D65"/>
    <mergeCell ref="E64:E65"/>
    <mergeCell ref="F64:F65"/>
    <mergeCell ref="G64:G65"/>
    <mergeCell ref="H64:H65"/>
    <mergeCell ref="J66:J67"/>
    <mergeCell ref="C72:C73"/>
    <mergeCell ref="D72:D73"/>
    <mergeCell ref="E72:E73"/>
    <mergeCell ref="F72:F73"/>
    <mergeCell ref="E68:E69"/>
    <mergeCell ref="C66:C67"/>
    <mergeCell ref="D66:D67"/>
    <mergeCell ref="E66:E67"/>
    <mergeCell ref="L66:L67"/>
    <mergeCell ref="M66:M67"/>
    <mergeCell ref="F66:F67"/>
    <mergeCell ref="G66:G67"/>
    <mergeCell ref="H66:H67"/>
    <mergeCell ref="I66:I67"/>
    <mergeCell ref="N66:N67"/>
    <mergeCell ref="O67:P67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9:P69"/>
    <mergeCell ref="C70:C71"/>
    <mergeCell ref="D70:D71"/>
    <mergeCell ref="E70:E71"/>
    <mergeCell ref="F70:F71"/>
    <mergeCell ref="G70:G71"/>
    <mergeCell ref="H70:H71"/>
    <mergeCell ref="K70:K71"/>
    <mergeCell ref="L70:L71"/>
    <mergeCell ref="I70:I71"/>
    <mergeCell ref="J70:J71"/>
    <mergeCell ref="O71:P71"/>
    <mergeCell ref="K72:K73"/>
    <mergeCell ref="L72:L73"/>
    <mergeCell ref="M72:M73"/>
    <mergeCell ref="N72:N73"/>
    <mergeCell ref="G72:G73"/>
    <mergeCell ref="H72:H73"/>
    <mergeCell ref="I72:I73"/>
    <mergeCell ref="J72:J73"/>
    <mergeCell ref="M70:M71"/>
    <mergeCell ref="N70:N71"/>
  </mergeCells>
  <phoneticPr fontId="2"/>
  <pageMargins left="0.59055118110236227" right="0.59055118110236227" top="0.15748031496062992" bottom="0.11811023622047245" header="0.15748031496062992" footer="0.1574803149606299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F1205"/>
  <sheetViews>
    <sheetView zoomScaleNormal="100" zoomScaleSheetLayoutView="120" workbookViewId="0">
      <pane xSplit="3" ySplit="7" topLeftCell="D8" activePane="bottomRight" state="frozen"/>
      <selection activeCell="L11" sqref="L11"/>
      <selection pane="topRight" activeCell="L11" sqref="L11"/>
      <selection pane="bottomLeft" activeCell="L11" sqref="L11"/>
      <selection pane="bottomRight" activeCell="E54" sqref="E54:E55"/>
    </sheetView>
  </sheetViews>
  <sheetFormatPr defaultRowHeight="11.25"/>
  <cols>
    <col min="1" max="1" width="0.625" style="1" customWidth="1"/>
    <col min="2" max="2" width="5.375" style="1" customWidth="1"/>
    <col min="3" max="3" width="10.125" style="1" customWidth="1"/>
    <col min="4" max="9" width="5.625" style="1" customWidth="1"/>
    <col min="10" max="10" width="7.625" style="1" customWidth="1"/>
    <col min="11" max="11" width="9.25" style="1" customWidth="1"/>
    <col min="12" max="12" width="6.625" style="1" customWidth="1"/>
    <col min="13" max="13" width="3.125" style="1" bestFit="1" customWidth="1"/>
    <col min="14" max="14" width="8.75" style="1" customWidth="1"/>
    <col min="15" max="15" width="1.5" style="1" customWidth="1"/>
    <col min="16" max="16" width="5.25" style="1" customWidth="1"/>
    <col min="17" max="58" width="9" style="15"/>
    <col min="59" max="16384" width="9" style="1"/>
  </cols>
  <sheetData>
    <row r="2" spans="2:16" ht="18" customHeight="1"/>
    <row r="3" spans="2:16" ht="12.75">
      <c r="B3" s="8" t="s">
        <v>50</v>
      </c>
      <c r="K3" s="16" t="s">
        <v>45</v>
      </c>
    </row>
    <row r="5" spans="2:16" ht="12" thickBot="1"/>
    <row r="6" spans="2:16" ht="14.25" customHeight="1">
      <c r="B6" s="30" t="s">
        <v>28</v>
      </c>
      <c r="C6" s="28" t="s">
        <v>29</v>
      </c>
      <c r="D6" s="28" t="s">
        <v>1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4" t="s">
        <v>11</v>
      </c>
      <c r="P6" s="25"/>
    </row>
    <row r="7" spans="2:16" ht="36" customHeight="1">
      <c r="B7" s="31"/>
      <c r="C7" s="29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23" t="s">
        <v>43</v>
      </c>
      <c r="M7" s="32" t="s">
        <v>10</v>
      </c>
      <c r="N7" s="33"/>
      <c r="O7" s="26"/>
      <c r="P7" s="27"/>
    </row>
    <row r="8" spans="2:16" ht="13.5">
      <c r="B8" s="9">
        <v>1</v>
      </c>
      <c r="C8" s="6"/>
      <c r="D8" s="7"/>
      <c r="E8" s="7"/>
      <c r="F8" s="7"/>
      <c r="G8" s="7"/>
      <c r="H8" s="7"/>
      <c r="I8" s="7"/>
      <c r="J8" s="7"/>
      <c r="K8" s="7"/>
      <c r="L8" s="7"/>
      <c r="M8" s="59">
        <f t="shared" ref="M8:M47" si="0">SUM(D8:L8)</f>
        <v>0</v>
      </c>
      <c r="N8" s="60"/>
      <c r="O8" s="62"/>
      <c r="P8" s="63"/>
    </row>
    <row r="9" spans="2:16" ht="13.5">
      <c r="B9" s="9">
        <v>2</v>
      </c>
      <c r="C9" s="6"/>
      <c r="D9" s="7"/>
      <c r="E9" s="7"/>
      <c r="F9" s="7"/>
      <c r="G9" s="7"/>
      <c r="H9" s="7"/>
      <c r="I9" s="7"/>
      <c r="J9" s="7"/>
      <c r="K9" s="7"/>
      <c r="L9" s="7"/>
      <c r="M9" s="34">
        <f t="shared" si="0"/>
        <v>0</v>
      </c>
      <c r="N9" s="35"/>
      <c r="O9" s="64"/>
      <c r="P9" s="65"/>
    </row>
    <row r="10" spans="2:16" ht="13.5">
      <c r="B10" s="9">
        <v>3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34">
        <f t="shared" si="0"/>
        <v>0</v>
      </c>
      <c r="N10" s="35"/>
      <c r="O10" s="64"/>
      <c r="P10" s="65"/>
    </row>
    <row r="11" spans="2:16" ht="13.5">
      <c r="B11" s="9">
        <v>4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34">
        <f t="shared" si="0"/>
        <v>0</v>
      </c>
      <c r="N11" s="35"/>
      <c r="O11" s="64"/>
      <c r="P11" s="65"/>
    </row>
    <row r="12" spans="2:16" ht="13.5">
      <c r="B12" s="9">
        <v>5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34">
        <f t="shared" si="0"/>
        <v>0</v>
      </c>
      <c r="N12" s="35"/>
      <c r="O12" s="64"/>
      <c r="P12" s="65"/>
    </row>
    <row r="13" spans="2:16" ht="13.5">
      <c r="B13" s="9">
        <v>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34">
        <f t="shared" si="0"/>
        <v>0</v>
      </c>
      <c r="N13" s="35"/>
      <c r="O13" s="64"/>
      <c r="P13" s="65"/>
    </row>
    <row r="14" spans="2:16" ht="13.5">
      <c r="B14" s="9">
        <v>7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34">
        <f t="shared" si="0"/>
        <v>0</v>
      </c>
      <c r="N14" s="35"/>
      <c r="O14" s="64"/>
      <c r="P14" s="65"/>
    </row>
    <row r="15" spans="2:16" ht="13.5">
      <c r="B15" s="9">
        <v>8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34">
        <f t="shared" si="0"/>
        <v>0</v>
      </c>
      <c r="N15" s="35"/>
      <c r="O15" s="64"/>
      <c r="P15" s="65"/>
    </row>
    <row r="16" spans="2:16" ht="13.5">
      <c r="B16" s="9">
        <v>9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34">
        <f t="shared" si="0"/>
        <v>0</v>
      </c>
      <c r="N16" s="35"/>
      <c r="O16" s="64"/>
      <c r="P16" s="65"/>
    </row>
    <row r="17" spans="2:16" ht="13.5">
      <c r="B17" s="9">
        <v>10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34">
        <f t="shared" si="0"/>
        <v>0</v>
      </c>
      <c r="N17" s="35"/>
      <c r="O17" s="64"/>
      <c r="P17" s="65"/>
    </row>
    <row r="18" spans="2:16" ht="13.5">
      <c r="B18" s="9">
        <v>11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34">
        <f t="shared" si="0"/>
        <v>0</v>
      </c>
      <c r="N18" s="35"/>
      <c r="O18" s="64"/>
      <c r="P18" s="65"/>
    </row>
    <row r="19" spans="2:16" ht="13.5">
      <c r="B19" s="9">
        <v>12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34">
        <f t="shared" si="0"/>
        <v>0</v>
      </c>
      <c r="N19" s="35"/>
      <c r="O19" s="64"/>
      <c r="P19" s="65"/>
    </row>
    <row r="20" spans="2:16" ht="13.5">
      <c r="B20" s="9">
        <v>13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34">
        <f t="shared" si="0"/>
        <v>0</v>
      </c>
      <c r="N20" s="35"/>
      <c r="O20" s="64"/>
      <c r="P20" s="65"/>
    </row>
    <row r="21" spans="2:16" ht="13.5">
      <c r="B21" s="9">
        <v>14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34">
        <f t="shared" si="0"/>
        <v>0</v>
      </c>
      <c r="N21" s="35"/>
      <c r="O21" s="64"/>
      <c r="P21" s="65"/>
    </row>
    <row r="22" spans="2:16" ht="13.5">
      <c r="B22" s="9">
        <v>15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34">
        <f t="shared" si="0"/>
        <v>0</v>
      </c>
      <c r="N22" s="35"/>
      <c r="O22" s="64"/>
      <c r="P22" s="65"/>
    </row>
    <row r="23" spans="2:16" ht="13.5">
      <c r="B23" s="9">
        <v>16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34">
        <f t="shared" si="0"/>
        <v>0</v>
      </c>
      <c r="N23" s="35"/>
      <c r="O23" s="64"/>
      <c r="P23" s="65"/>
    </row>
    <row r="24" spans="2:16" ht="13.5">
      <c r="B24" s="9">
        <v>17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34">
        <f t="shared" si="0"/>
        <v>0</v>
      </c>
      <c r="N24" s="35"/>
      <c r="O24" s="64"/>
      <c r="P24" s="65"/>
    </row>
    <row r="25" spans="2:16" ht="13.5">
      <c r="B25" s="9">
        <v>18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34">
        <f t="shared" si="0"/>
        <v>0</v>
      </c>
      <c r="N25" s="35"/>
      <c r="O25" s="64"/>
      <c r="P25" s="65"/>
    </row>
    <row r="26" spans="2:16" ht="13.5">
      <c r="B26" s="9">
        <v>19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34">
        <f t="shared" si="0"/>
        <v>0</v>
      </c>
      <c r="N26" s="35"/>
      <c r="O26" s="64"/>
      <c r="P26" s="65"/>
    </row>
    <row r="27" spans="2:16" ht="13.5">
      <c r="B27" s="9">
        <v>20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34">
        <f t="shared" si="0"/>
        <v>0</v>
      </c>
      <c r="N27" s="35"/>
      <c r="O27" s="64"/>
      <c r="P27" s="65"/>
    </row>
    <row r="28" spans="2:16" ht="13.5">
      <c r="B28" s="9">
        <v>21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34">
        <f t="shared" si="0"/>
        <v>0</v>
      </c>
      <c r="N28" s="35"/>
      <c r="O28" s="64"/>
      <c r="P28" s="65"/>
    </row>
    <row r="29" spans="2:16" ht="13.5">
      <c r="B29" s="9">
        <v>22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34">
        <f t="shared" si="0"/>
        <v>0</v>
      </c>
      <c r="N29" s="35"/>
      <c r="O29" s="64"/>
      <c r="P29" s="65"/>
    </row>
    <row r="30" spans="2:16" ht="13.5">
      <c r="B30" s="9">
        <v>23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34">
        <f t="shared" si="0"/>
        <v>0</v>
      </c>
      <c r="N30" s="35"/>
      <c r="O30" s="64"/>
      <c r="P30" s="65"/>
    </row>
    <row r="31" spans="2:16" ht="13.5">
      <c r="B31" s="9">
        <v>24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34">
        <f t="shared" si="0"/>
        <v>0</v>
      </c>
      <c r="N31" s="35"/>
      <c r="O31" s="64"/>
      <c r="P31" s="65"/>
    </row>
    <row r="32" spans="2:16" ht="13.5">
      <c r="B32" s="9">
        <v>25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34">
        <f t="shared" si="0"/>
        <v>0</v>
      </c>
      <c r="N32" s="35"/>
      <c r="O32" s="64"/>
      <c r="P32" s="65"/>
    </row>
    <row r="33" spans="2:16" ht="13.5">
      <c r="B33" s="9">
        <v>26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34">
        <f t="shared" si="0"/>
        <v>0</v>
      </c>
      <c r="N33" s="35"/>
      <c r="O33" s="64"/>
      <c r="P33" s="65"/>
    </row>
    <row r="34" spans="2:16" ht="13.5">
      <c r="B34" s="9">
        <v>27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34">
        <f t="shared" si="0"/>
        <v>0</v>
      </c>
      <c r="N34" s="35"/>
      <c r="O34" s="64"/>
      <c r="P34" s="65"/>
    </row>
    <row r="35" spans="2:16" ht="13.5">
      <c r="B35" s="9">
        <v>28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34">
        <f t="shared" si="0"/>
        <v>0</v>
      </c>
      <c r="N35" s="35"/>
      <c r="O35" s="64"/>
      <c r="P35" s="65"/>
    </row>
    <row r="36" spans="2:16" ht="13.5">
      <c r="B36" s="9">
        <v>29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34">
        <f t="shared" si="0"/>
        <v>0</v>
      </c>
      <c r="N36" s="35"/>
      <c r="O36" s="64"/>
      <c r="P36" s="65"/>
    </row>
    <row r="37" spans="2:16" ht="13.5">
      <c r="B37" s="9">
        <v>30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34">
        <f t="shared" si="0"/>
        <v>0</v>
      </c>
      <c r="N37" s="35"/>
      <c r="O37" s="64"/>
      <c r="P37" s="65"/>
    </row>
    <row r="38" spans="2:16" ht="13.5">
      <c r="B38" s="9">
        <v>31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34">
        <f t="shared" si="0"/>
        <v>0</v>
      </c>
      <c r="N38" s="35"/>
      <c r="O38" s="64"/>
      <c r="P38" s="65"/>
    </row>
    <row r="39" spans="2:16" ht="13.5">
      <c r="B39" s="9">
        <v>32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34">
        <f t="shared" si="0"/>
        <v>0</v>
      </c>
      <c r="N39" s="35"/>
      <c r="O39" s="64"/>
      <c r="P39" s="65"/>
    </row>
    <row r="40" spans="2:16" ht="13.5">
      <c r="B40" s="9">
        <v>33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34">
        <f t="shared" si="0"/>
        <v>0</v>
      </c>
      <c r="N40" s="35"/>
      <c r="O40" s="64"/>
      <c r="P40" s="65"/>
    </row>
    <row r="41" spans="2:16" ht="13.5">
      <c r="B41" s="9">
        <v>34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34">
        <f t="shared" si="0"/>
        <v>0</v>
      </c>
      <c r="N41" s="35"/>
      <c r="O41" s="64"/>
      <c r="P41" s="65"/>
    </row>
    <row r="42" spans="2:16" ht="13.5">
      <c r="B42" s="9">
        <v>35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34">
        <f t="shared" si="0"/>
        <v>0</v>
      </c>
      <c r="N42" s="35"/>
      <c r="O42" s="64"/>
      <c r="P42" s="65"/>
    </row>
    <row r="43" spans="2:16" ht="13.5">
      <c r="B43" s="9">
        <v>36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34">
        <f t="shared" si="0"/>
        <v>0</v>
      </c>
      <c r="N43" s="35"/>
      <c r="O43" s="64"/>
      <c r="P43" s="65"/>
    </row>
    <row r="44" spans="2:16" ht="13.5">
      <c r="B44" s="9">
        <v>37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34">
        <f t="shared" si="0"/>
        <v>0</v>
      </c>
      <c r="N44" s="35"/>
      <c r="O44" s="64"/>
      <c r="P44" s="65"/>
    </row>
    <row r="45" spans="2:16" ht="13.5">
      <c r="B45" s="9">
        <v>38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34">
        <f t="shared" si="0"/>
        <v>0</v>
      </c>
      <c r="N45" s="35"/>
      <c r="O45" s="64"/>
      <c r="P45" s="65"/>
    </row>
    <row r="46" spans="2:16" ht="13.5">
      <c r="B46" s="9">
        <v>39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34">
        <f t="shared" si="0"/>
        <v>0</v>
      </c>
      <c r="N46" s="35"/>
      <c r="O46" s="64"/>
      <c r="P46" s="65"/>
    </row>
    <row r="47" spans="2:16" ht="13.5">
      <c r="B47" s="9">
        <v>40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34">
        <f t="shared" si="0"/>
        <v>0</v>
      </c>
      <c r="N47" s="35"/>
      <c r="O47" s="64"/>
      <c r="P47" s="65"/>
    </row>
    <row r="48" spans="2:16">
      <c r="B48" s="10" t="s">
        <v>13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1" t="s">
        <v>14</v>
      </c>
      <c r="N48" s="22">
        <f>SUM(M8:N47)</f>
        <v>0</v>
      </c>
      <c r="O48" s="66"/>
      <c r="P48" s="67"/>
    </row>
    <row r="49" spans="2:16" ht="2.25" customHeight="1"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</row>
    <row r="50" spans="2:16" ht="10.5" customHeight="1">
      <c r="B50" s="36" t="s">
        <v>23</v>
      </c>
      <c r="C50" s="49" t="s">
        <v>17</v>
      </c>
      <c r="D50" s="50">
        <f t="shared" ref="D50:L50" si="1">COUNTIF(D8:D47,5)</f>
        <v>0</v>
      </c>
      <c r="E50" s="50">
        <f t="shared" si="1"/>
        <v>0</v>
      </c>
      <c r="F50" s="50">
        <f t="shared" si="1"/>
        <v>0</v>
      </c>
      <c r="G50" s="50">
        <f t="shared" si="1"/>
        <v>0</v>
      </c>
      <c r="H50" s="50">
        <f t="shared" si="1"/>
        <v>0</v>
      </c>
      <c r="I50" s="50">
        <f t="shared" si="1"/>
        <v>0</v>
      </c>
      <c r="J50" s="50">
        <f t="shared" si="1"/>
        <v>0</v>
      </c>
      <c r="K50" s="50">
        <f t="shared" si="1"/>
        <v>0</v>
      </c>
      <c r="L50" s="50">
        <f t="shared" si="1"/>
        <v>0</v>
      </c>
      <c r="M50" s="53" t="s">
        <v>15</v>
      </c>
      <c r="N50" s="52">
        <f>SUM(D50:L51)</f>
        <v>0</v>
      </c>
      <c r="O50" s="17" t="s">
        <v>38</v>
      </c>
      <c r="P50" s="3"/>
    </row>
    <row r="51" spans="2:16" ht="10.5" customHeight="1">
      <c r="B51" s="37"/>
      <c r="C51" s="48"/>
      <c r="D51" s="40"/>
      <c r="E51" s="40"/>
      <c r="F51" s="40"/>
      <c r="G51" s="40"/>
      <c r="H51" s="40"/>
      <c r="I51" s="40"/>
      <c r="J51" s="40"/>
      <c r="K51" s="40"/>
      <c r="L51" s="40"/>
      <c r="M51" s="43"/>
      <c r="N51" s="51"/>
      <c r="O51" s="56">
        <f>N50*5</f>
        <v>0</v>
      </c>
      <c r="P51" s="61"/>
    </row>
    <row r="52" spans="2:16" ht="10.5" customHeight="1">
      <c r="B52" s="37"/>
      <c r="C52" s="48" t="s">
        <v>18</v>
      </c>
      <c r="D52" s="40">
        <f t="shared" ref="D52:L52" si="2">COUNTIF(D8:D47,4)</f>
        <v>0</v>
      </c>
      <c r="E52" s="40">
        <f t="shared" si="2"/>
        <v>0</v>
      </c>
      <c r="F52" s="40">
        <f t="shared" si="2"/>
        <v>0</v>
      </c>
      <c r="G52" s="40">
        <f t="shared" si="2"/>
        <v>0</v>
      </c>
      <c r="H52" s="40">
        <f t="shared" si="2"/>
        <v>0</v>
      </c>
      <c r="I52" s="40">
        <f t="shared" si="2"/>
        <v>0</v>
      </c>
      <c r="J52" s="40">
        <f t="shared" si="2"/>
        <v>0</v>
      </c>
      <c r="K52" s="40">
        <f t="shared" si="2"/>
        <v>0</v>
      </c>
      <c r="L52" s="40">
        <f t="shared" si="2"/>
        <v>0</v>
      </c>
      <c r="M52" s="42" t="s">
        <v>16</v>
      </c>
      <c r="N52" s="46">
        <f>SUM(D52:L53)</f>
        <v>0</v>
      </c>
      <c r="O52" s="18" t="s">
        <v>39</v>
      </c>
      <c r="P52" s="5"/>
    </row>
    <row r="53" spans="2:16" ht="10.5" customHeight="1">
      <c r="B53" s="37"/>
      <c r="C53" s="48"/>
      <c r="D53" s="40"/>
      <c r="E53" s="40"/>
      <c r="F53" s="40"/>
      <c r="G53" s="40"/>
      <c r="H53" s="40"/>
      <c r="I53" s="40"/>
      <c r="J53" s="40"/>
      <c r="K53" s="40"/>
      <c r="L53" s="40"/>
      <c r="M53" s="43"/>
      <c r="N53" s="51"/>
      <c r="O53" s="56">
        <f>N52*4</f>
        <v>0</v>
      </c>
      <c r="P53" s="57"/>
    </row>
    <row r="54" spans="2:16" ht="10.5" customHeight="1">
      <c r="B54" s="37"/>
      <c r="C54" s="48" t="s">
        <v>19</v>
      </c>
      <c r="D54" s="40">
        <f t="shared" ref="D54:L54" si="3">COUNTIF(D8:D47,3)</f>
        <v>0</v>
      </c>
      <c r="E54" s="40">
        <f t="shared" si="3"/>
        <v>0</v>
      </c>
      <c r="F54" s="40">
        <f t="shared" si="3"/>
        <v>0</v>
      </c>
      <c r="G54" s="40">
        <f t="shared" si="3"/>
        <v>0</v>
      </c>
      <c r="H54" s="40">
        <f t="shared" si="3"/>
        <v>0</v>
      </c>
      <c r="I54" s="40">
        <f t="shared" si="3"/>
        <v>0</v>
      </c>
      <c r="J54" s="40">
        <f t="shared" si="3"/>
        <v>0</v>
      </c>
      <c r="K54" s="40">
        <f t="shared" si="3"/>
        <v>0</v>
      </c>
      <c r="L54" s="40">
        <f t="shared" si="3"/>
        <v>0</v>
      </c>
      <c r="M54" s="42" t="s">
        <v>24</v>
      </c>
      <c r="N54" s="46">
        <f>SUM(D54:L55)</f>
        <v>0</v>
      </c>
      <c r="O54" s="18" t="s">
        <v>40</v>
      </c>
      <c r="P54" s="5"/>
    </row>
    <row r="55" spans="2:16" ht="10.5" customHeight="1">
      <c r="B55" s="37"/>
      <c r="C55" s="48"/>
      <c r="D55" s="40"/>
      <c r="E55" s="40"/>
      <c r="F55" s="40"/>
      <c r="G55" s="40"/>
      <c r="H55" s="40"/>
      <c r="I55" s="40"/>
      <c r="J55" s="40"/>
      <c r="K55" s="40"/>
      <c r="L55" s="40"/>
      <c r="M55" s="43"/>
      <c r="N55" s="51"/>
      <c r="O55" s="56">
        <f>N54*3</f>
        <v>0</v>
      </c>
      <c r="P55" s="57"/>
    </row>
    <row r="56" spans="2:16" ht="10.5" customHeight="1">
      <c r="B56" s="37"/>
      <c r="C56" s="48" t="s">
        <v>20</v>
      </c>
      <c r="D56" s="40">
        <f t="shared" ref="D56:L56" si="4">COUNTIF(D8:D47,2)</f>
        <v>0</v>
      </c>
      <c r="E56" s="40">
        <f t="shared" si="4"/>
        <v>0</v>
      </c>
      <c r="F56" s="40">
        <f t="shared" si="4"/>
        <v>0</v>
      </c>
      <c r="G56" s="40">
        <f t="shared" si="4"/>
        <v>0</v>
      </c>
      <c r="H56" s="40">
        <f t="shared" si="4"/>
        <v>0</v>
      </c>
      <c r="I56" s="40">
        <f t="shared" si="4"/>
        <v>0</v>
      </c>
      <c r="J56" s="40">
        <f t="shared" si="4"/>
        <v>0</v>
      </c>
      <c r="K56" s="40">
        <f t="shared" si="4"/>
        <v>0</v>
      </c>
      <c r="L56" s="40">
        <f t="shared" si="4"/>
        <v>0</v>
      </c>
      <c r="M56" s="42" t="s">
        <v>25</v>
      </c>
      <c r="N56" s="46">
        <f>SUM(D56:L57)</f>
        <v>0</v>
      </c>
      <c r="O56" s="18" t="s">
        <v>41</v>
      </c>
      <c r="P56" s="5"/>
    </row>
    <row r="57" spans="2:16" ht="10.5" customHeight="1">
      <c r="B57" s="37"/>
      <c r="C57" s="48"/>
      <c r="D57" s="40"/>
      <c r="E57" s="40"/>
      <c r="F57" s="40"/>
      <c r="G57" s="40"/>
      <c r="H57" s="40"/>
      <c r="I57" s="40"/>
      <c r="J57" s="40"/>
      <c r="K57" s="40"/>
      <c r="L57" s="40"/>
      <c r="M57" s="43"/>
      <c r="N57" s="51"/>
      <c r="O57" s="56">
        <f>N56*2</f>
        <v>0</v>
      </c>
      <c r="P57" s="57"/>
    </row>
    <row r="58" spans="2:16" ht="10.5" customHeight="1">
      <c r="B58" s="37"/>
      <c r="C58" s="48" t="s">
        <v>21</v>
      </c>
      <c r="D58" s="40">
        <f t="shared" ref="D58:L58" si="5">COUNTIF(D8:D47,1)</f>
        <v>0</v>
      </c>
      <c r="E58" s="40">
        <f t="shared" si="5"/>
        <v>0</v>
      </c>
      <c r="F58" s="40">
        <f t="shared" si="5"/>
        <v>0</v>
      </c>
      <c r="G58" s="40">
        <f t="shared" si="5"/>
        <v>0</v>
      </c>
      <c r="H58" s="40">
        <f t="shared" si="5"/>
        <v>0</v>
      </c>
      <c r="I58" s="40">
        <f t="shared" si="5"/>
        <v>0</v>
      </c>
      <c r="J58" s="40">
        <f t="shared" si="5"/>
        <v>0</v>
      </c>
      <c r="K58" s="40">
        <f t="shared" si="5"/>
        <v>0</v>
      </c>
      <c r="L58" s="40">
        <f t="shared" si="5"/>
        <v>0</v>
      </c>
      <c r="M58" s="42" t="s">
        <v>26</v>
      </c>
      <c r="N58" s="46">
        <f>SUM(D58:L59)</f>
        <v>0</v>
      </c>
      <c r="O58" s="18" t="s">
        <v>42</v>
      </c>
      <c r="P58" s="5"/>
    </row>
    <row r="59" spans="2:16" ht="10.5" customHeight="1">
      <c r="B59" s="37"/>
      <c r="C59" s="48"/>
      <c r="D59" s="40"/>
      <c r="E59" s="40"/>
      <c r="F59" s="40"/>
      <c r="G59" s="40"/>
      <c r="H59" s="40"/>
      <c r="I59" s="40"/>
      <c r="J59" s="40"/>
      <c r="K59" s="40"/>
      <c r="L59" s="40"/>
      <c r="M59" s="43"/>
      <c r="N59" s="51"/>
      <c r="O59" s="56">
        <f>N58</f>
        <v>0</v>
      </c>
      <c r="P59" s="57"/>
    </row>
    <row r="60" spans="2:16" ht="10.5" customHeight="1">
      <c r="B60" s="37"/>
      <c r="C60" s="29" t="s">
        <v>22</v>
      </c>
      <c r="D60" s="40">
        <f t="shared" ref="D60:L60" si="6">SUM(D50:D59)</f>
        <v>0</v>
      </c>
      <c r="E60" s="40">
        <f t="shared" si="6"/>
        <v>0</v>
      </c>
      <c r="F60" s="40">
        <f t="shared" si="6"/>
        <v>0</v>
      </c>
      <c r="G60" s="40">
        <f t="shared" si="6"/>
        <v>0</v>
      </c>
      <c r="H60" s="40">
        <f t="shared" si="6"/>
        <v>0</v>
      </c>
      <c r="I60" s="40">
        <f t="shared" si="6"/>
        <v>0</v>
      </c>
      <c r="J60" s="40">
        <f t="shared" si="6"/>
        <v>0</v>
      </c>
      <c r="K60" s="40">
        <f t="shared" si="6"/>
        <v>0</v>
      </c>
      <c r="L60" s="40">
        <f t="shared" si="6"/>
        <v>0</v>
      </c>
      <c r="M60" s="44"/>
      <c r="N60" s="46">
        <f>SUM(D60:L61)</f>
        <v>0</v>
      </c>
      <c r="O60" s="54" t="s">
        <v>14</v>
      </c>
      <c r="P60" s="55"/>
    </row>
    <row r="61" spans="2:16" ht="10.5" customHeight="1" thickBot="1">
      <c r="B61" s="38"/>
      <c r="C61" s="39"/>
      <c r="D61" s="41"/>
      <c r="E61" s="41"/>
      <c r="F61" s="41"/>
      <c r="G61" s="41"/>
      <c r="H61" s="41"/>
      <c r="I61" s="41"/>
      <c r="J61" s="41"/>
      <c r="K61" s="41"/>
      <c r="L61" s="41"/>
      <c r="M61" s="45"/>
      <c r="N61" s="47"/>
      <c r="O61" s="45">
        <f>SUM(O51,O53,O55,O57,O59)</f>
        <v>0</v>
      </c>
      <c r="P61" s="58"/>
    </row>
    <row r="62" spans="2:16" ht="12" customHeight="1">
      <c r="B62" s="11" t="s">
        <v>30</v>
      </c>
      <c r="O62" s="19"/>
    </row>
    <row r="63" spans="2:16" s="15" customFormat="1" ht="7.5" customHeight="1"/>
    <row r="64" spans="2:16" s="15" customFormat="1" ht="7.5" customHeight="1">
      <c r="O64" s="20"/>
    </row>
    <row r="65" spans="15:15" s="15" customFormat="1" ht="7.5" customHeight="1"/>
    <row r="66" spans="15:15" s="15" customFormat="1" ht="7.5" customHeight="1">
      <c r="O66" s="20"/>
    </row>
    <row r="67" spans="15:15" s="15" customFormat="1" ht="7.5" customHeight="1"/>
    <row r="68" spans="15:15" s="15" customFormat="1" ht="7.5" customHeight="1">
      <c r="O68" s="20"/>
    </row>
    <row r="69" spans="15:15" s="15" customFormat="1" ht="7.5" customHeight="1"/>
    <row r="70" spans="15:15" s="15" customFormat="1" ht="7.5" customHeight="1">
      <c r="O70" s="20"/>
    </row>
    <row r="71" spans="15:15" s="15" customFormat="1" ht="7.5" customHeight="1"/>
    <row r="72" spans="15:15" s="15" customFormat="1" ht="6" customHeight="1"/>
    <row r="73" spans="15:15" s="15" customFormat="1" ht="10.5" customHeight="1"/>
    <row r="74" spans="15:15" s="15" customFormat="1"/>
    <row r="75" spans="15:15" s="15" customFormat="1"/>
    <row r="76" spans="15:15" s="15" customFormat="1"/>
    <row r="77" spans="15:15" s="15" customFormat="1"/>
    <row r="78" spans="15:15" s="15" customFormat="1"/>
    <row r="79" spans="15:15" s="15" customFormat="1"/>
    <row r="80" spans="15:15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  <row r="168" s="15" customFormat="1"/>
    <row r="169" s="15" customFormat="1"/>
    <row r="170" s="15" customFormat="1"/>
    <row r="171" s="15" customFormat="1"/>
    <row r="172" s="15" customFormat="1"/>
    <row r="173" s="15" customFormat="1"/>
    <row r="174" s="15" customFormat="1"/>
    <row r="175" s="15" customFormat="1"/>
    <row r="176" s="15" customFormat="1"/>
    <row r="177" s="15" customFormat="1"/>
    <row r="178" s="15" customFormat="1"/>
    <row r="179" s="15" customFormat="1"/>
    <row r="180" s="15" customFormat="1"/>
    <row r="181" s="15" customFormat="1"/>
    <row r="182" s="15" customFormat="1"/>
    <row r="183" s="15" customFormat="1"/>
    <row r="184" s="15" customFormat="1"/>
    <row r="185" s="15" customFormat="1"/>
    <row r="186" s="15" customFormat="1"/>
    <row r="187" s="15" customFormat="1"/>
    <row r="188" s="15" customFormat="1"/>
    <row r="189" s="15" customFormat="1"/>
    <row r="190" s="15" customFormat="1"/>
    <row r="191" s="15" customFormat="1"/>
    <row r="192" s="15" customFormat="1"/>
    <row r="193" s="15" customFormat="1"/>
    <row r="194" s="15" customFormat="1"/>
    <row r="195" s="15" customFormat="1"/>
    <row r="196" s="15" customFormat="1"/>
    <row r="197" s="15" customFormat="1"/>
    <row r="198" s="15" customFormat="1"/>
    <row r="199" s="15" customFormat="1"/>
    <row r="200" s="15" customFormat="1"/>
    <row r="201" s="15" customFormat="1"/>
    <row r="202" s="15" customFormat="1"/>
    <row r="203" s="15" customFormat="1"/>
    <row r="204" s="15" customFormat="1"/>
    <row r="205" s="15" customFormat="1"/>
    <row r="206" s="15" customFormat="1"/>
    <row r="207" s="15" customFormat="1"/>
    <row r="208" s="15" customFormat="1"/>
    <row r="209" s="15" customFormat="1"/>
    <row r="210" s="15" customFormat="1"/>
    <row r="211" s="15" customFormat="1"/>
    <row r="212" s="15" customFormat="1"/>
    <row r="213" s="15" customFormat="1"/>
    <row r="214" s="15" customFormat="1"/>
    <row r="215" s="15" customFormat="1"/>
    <row r="216" s="15" customFormat="1"/>
    <row r="217" s="15" customFormat="1"/>
    <row r="218" s="15" customFormat="1"/>
    <row r="219" s="15" customFormat="1"/>
    <row r="220" s="15" customFormat="1"/>
    <row r="221" s="15" customFormat="1"/>
    <row r="222" s="15" customFormat="1"/>
    <row r="223" s="15" customFormat="1"/>
    <row r="224" s="15" customFormat="1"/>
    <row r="225" s="15" customFormat="1"/>
    <row r="226" s="15" customFormat="1"/>
    <row r="227" s="15" customFormat="1"/>
    <row r="228" s="15" customFormat="1"/>
    <row r="229" s="15" customFormat="1"/>
    <row r="230" s="15" customFormat="1"/>
    <row r="231" s="15" customFormat="1"/>
    <row r="232" s="15" customFormat="1"/>
    <row r="233" s="15" customFormat="1"/>
    <row r="234" s="15" customFormat="1"/>
    <row r="235" s="15" customFormat="1"/>
    <row r="236" s="15" customFormat="1"/>
    <row r="237" s="15" customFormat="1"/>
    <row r="238" s="15" customFormat="1"/>
    <row r="239" s="15" customFormat="1"/>
    <row r="240" s="15" customFormat="1"/>
    <row r="241" s="15" customFormat="1"/>
    <row r="242" s="15" customFormat="1"/>
    <row r="243" s="15" customFormat="1"/>
    <row r="244" s="15" customFormat="1"/>
    <row r="245" s="15" customFormat="1"/>
    <row r="246" s="15" customFormat="1"/>
    <row r="247" s="15" customFormat="1"/>
    <row r="248" s="15" customFormat="1"/>
    <row r="249" s="15" customFormat="1"/>
    <row r="250" s="15" customFormat="1"/>
    <row r="251" s="15" customFormat="1"/>
    <row r="252" s="15" customFormat="1"/>
    <row r="253" s="15" customFormat="1"/>
    <row r="254" s="15" customFormat="1"/>
    <row r="255" s="15" customFormat="1"/>
    <row r="256" s="15" customFormat="1"/>
    <row r="257" s="15" customFormat="1"/>
    <row r="258" s="15" customFormat="1"/>
    <row r="259" s="15" customFormat="1"/>
    <row r="260" s="15" customFormat="1"/>
    <row r="261" s="15" customFormat="1"/>
    <row r="262" s="15" customFormat="1"/>
    <row r="263" s="15" customFormat="1"/>
    <row r="264" s="15" customFormat="1"/>
    <row r="265" s="15" customFormat="1"/>
    <row r="266" s="15" customFormat="1"/>
    <row r="267" s="15" customFormat="1"/>
    <row r="268" s="15" customFormat="1"/>
    <row r="269" s="15" customFormat="1"/>
    <row r="270" s="15" customFormat="1"/>
    <row r="271" s="15" customFormat="1"/>
    <row r="272" s="15" customFormat="1"/>
    <row r="273" s="15" customFormat="1"/>
    <row r="274" s="15" customFormat="1"/>
    <row r="275" s="15" customFormat="1"/>
    <row r="276" s="15" customFormat="1"/>
    <row r="277" s="15" customFormat="1"/>
    <row r="278" s="15" customFormat="1"/>
    <row r="279" s="15" customFormat="1"/>
    <row r="280" s="15" customFormat="1"/>
    <row r="281" s="15" customFormat="1"/>
    <row r="282" s="15" customFormat="1"/>
    <row r="283" s="15" customFormat="1"/>
    <row r="284" s="15" customFormat="1"/>
    <row r="285" s="15" customFormat="1"/>
    <row r="286" s="15" customFormat="1"/>
    <row r="287" s="15" customFormat="1"/>
    <row r="288" s="15" customFormat="1"/>
    <row r="289" s="15" customFormat="1"/>
    <row r="290" s="15" customFormat="1"/>
    <row r="291" s="15" customFormat="1"/>
    <row r="292" s="15" customFormat="1"/>
    <row r="293" s="15" customFormat="1"/>
    <row r="294" s="15" customFormat="1"/>
    <row r="295" s="15" customFormat="1"/>
    <row r="296" s="15" customFormat="1"/>
    <row r="297" s="15" customFormat="1"/>
    <row r="298" s="15" customFormat="1"/>
    <row r="299" s="15" customFormat="1"/>
    <row r="300" s="15" customFormat="1"/>
    <row r="301" s="15" customFormat="1"/>
    <row r="302" s="15" customFormat="1"/>
    <row r="303" s="15" customFormat="1"/>
    <row r="304" s="15" customFormat="1"/>
    <row r="305" s="15" customFormat="1"/>
    <row r="306" s="15" customFormat="1"/>
    <row r="307" s="15" customFormat="1"/>
    <row r="308" s="15" customFormat="1"/>
    <row r="309" s="15" customFormat="1"/>
    <row r="310" s="15" customFormat="1"/>
    <row r="311" s="15" customFormat="1"/>
    <row r="312" s="15" customFormat="1"/>
    <row r="313" s="15" customFormat="1"/>
    <row r="314" s="15" customFormat="1"/>
    <row r="315" s="15" customFormat="1"/>
    <row r="316" s="15" customFormat="1"/>
    <row r="317" s="15" customFormat="1"/>
    <row r="318" s="15" customFormat="1"/>
    <row r="319" s="15" customFormat="1"/>
    <row r="320" s="15" customFormat="1"/>
    <row r="321" s="15" customFormat="1"/>
    <row r="322" s="15" customFormat="1"/>
    <row r="323" s="15" customFormat="1"/>
    <row r="324" s="15" customFormat="1"/>
    <row r="325" s="15" customFormat="1"/>
    <row r="326" s="15" customFormat="1"/>
    <row r="327" s="15" customFormat="1"/>
    <row r="328" s="15" customFormat="1"/>
    <row r="329" s="15" customFormat="1"/>
    <row r="330" s="15" customFormat="1"/>
    <row r="331" s="15" customFormat="1"/>
    <row r="332" s="15" customFormat="1"/>
    <row r="333" s="15" customFormat="1"/>
    <row r="334" s="15" customFormat="1"/>
    <row r="335" s="15" customFormat="1"/>
    <row r="336" s="15" customFormat="1"/>
    <row r="337" s="15" customFormat="1"/>
    <row r="338" s="15" customFormat="1"/>
    <row r="339" s="15" customFormat="1"/>
    <row r="340" s="15" customFormat="1"/>
    <row r="341" s="15" customFormat="1"/>
    <row r="342" s="15" customFormat="1"/>
    <row r="343" s="15" customFormat="1"/>
    <row r="344" s="15" customFormat="1"/>
    <row r="345" s="15" customFormat="1"/>
    <row r="346" s="15" customFormat="1"/>
    <row r="347" s="15" customFormat="1"/>
    <row r="348" s="15" customFormat="1"/>
    <row r="349" s="15" customFormat="1"/>
    <row r="350" s="15" customFormat="1"/>
    <row r="351" s="15" customFormat="1"/>
    <row r="352" s="15" customFormat="1"/>
    <row r="353" s="15" customFormat="1"/>
    <row r="354" s="15" customFormat="1"/>
    <row r="355" s="15" customFormat="1"/>
    <row r="356" s="15" customFormat="1"/>
    <row r="357" s="15" customFormat="1"/>
    <row r="358" s="15" customFormat="1"/>
    <row r="359" s="15" customFormat="1"/>
    <row r="360" s="15" customFormat="1"/>
    <row r="361" s="15" customFormat="1"/>
    <row r="362" s="15" customFormat="1"/>
    <row r="363" s="15" customFormat="1"/>
    <row r="364" s="15" customFormat="1"/>
    <row r="365" s="15" customFormat="1"/>
    <row r="366" s="15" customFormat="1"/>
    <row r="367" s="15" customFormat="1"/>
    <row r="368" s="15" customFormat="1"/>
    <row r="369" s="15" customFormat="1"/>
    <row r="370" s="15" customFormat="1"/>
    <row r="371" s="15" customFormat="1"/>
    <row r="372" s="15" customFormat="1"/>
    <row r="373" s="15" customFormat="1"/>
    <row r="374" s="15" customFormat="1"/>
    <row r="375" s="15" customFormat="1"/>
    <row r="376" s="15" customFormat="1"/>
    <row r="377" s="15" customFormat="1"/>
    <row r="378" s="15" customFormat="1"/>
    <row r="379" s="15" customFormat="1"/>
    <row r="380" s="15" customFormat="1"/>
    <row r="381" s="15" customFormat="1"/>
    <row r="382" s="15" customFormat="1"/>
    <row r="383" s="15" customFormat="1"/>
    <row r="384" s="15" customFormat="1"/>
    <row r="385" s="15" customFormat="1"/>
    <row r="386" s="15" customFormat="1"/>
    <row r="387" s="15" customFormat="1"/>
    <row r="388" s="15" customFormat="1"/>
    <row r="389" s="15" customFormat="1"/>
    <row r="390" s="15" customFormat="1"/>
    <row r="391" s="15" customFormat="1"/>
    <row r="392" s="15" customFormat="1"/>
    <row r="393" s="15" customFormat="1"/>
    <row r="394" s="15" customFormat="1"/>
    <row r="395" s="15" customFormat="1"/>
    <row r="396" s="15" customFormat="1"/>
    <row r="397" s="15" customFormat="1"/>
    <row r="398" s="15" customFormat="1"/>
    <row r="399" s="15" customFormat="1"/>
    <row r="400" s="15" customFormat="1"/>
    <row r="401" s="15" customFormat="1"/>
    <row r="402" s="15" customFormat="1"/>
    <row r="403" s="15" customFormat="1"/>
    <row r="404" s="15" customFormat="1"/>
    <row r="405" s="15" customFormat="1"/>
    <row r="406" s="15" customFormat="1"/>
    <row r="407" s="15" customFormat="1"/>
    <row r="408" s="15" customFormat="1"/>
    <row r="409" s="15" customFormat="1"/>
    <row r="410" s="15" customFormat="1"/>
    <row r="411" s="15" customFormat="1"/>
    <row r="412" s="15" customFormat="1"/>
    <row r="413" s="15" customFormat="1"/>
    <row r="414" s="15" customFormat="1"/>
    <row r="415" s="15" customFormat="1"/>
    <row r="416" s="15" customFormat="1"/>
    <row r="417" s="15" customFormat="1"/>
    <row r="418" s="15" customFormat="1"/>
    <row r="419" s="15" customFormat="1"/>
    <row r="420" s="15" customFormat="1"/>
    <row r="421" s="15" customFormat="1"/>
    <row r="422" s="15" customFormat="1"/>
    <row r="423" s="15" customFormat="1"/>
    <row r="424" s="15" customFormat="1"/>
    <row r="425" s="15" customFormat="1"/>
    <row r="426" s="15" customFormat="1"/>
    <row r="427" s="15" customFormat="1"/>
    <row r="428" s="15" customFormat="1"/>
    <row r="429" s="15" customFormat="1"/>
    <row r="430" s="15" customFormat="1"/>
    <row r="431" s="15" customFormat="1"/>
    <row r="432" s="15" customFormat="1"/>
    <row r="433" s="15" customFormat="1"/>
    <row r="434" s="15" customFormat="1"/>
    <row r="435" s="15" customFormat="1"/>
    <row r="436" s="15" customFormat="1"/>
    <row r="437" s="15" customFormat="1"/>
    <row r="438" s="15" customFormat="1"/>
    <row r="439" s="15" customFormat="1"/>
    <row r="440" s="15" customFormat="1"/>
    <row r="441" s="15" customFormat="1"/>
    <row r="442" s="15" customFormat="1"/>
    <row r="443" s="15" customFormat="1"/>
    <row r="444" s="15" customFormat="1"/>
    <row r="445" s="15" customFormat="1"/>
    <row r="446" s="15" customFormat="1"/>
    <row r="447" s="15" customFormat="1"/>
    <row r="448" s="15" customFormat="1"/>
    <row r="449" s="15" customFormat="1"/>
    <row r="450" s="15" customFormat="1"/>
    <row r="451" s="15" customFormat="1"/>
    <row r="452" s="15" customFormat="1"/>
    <row r="453" s="15" customFormat="1"/>
    <row r="454" s="15" customFormat="1"/>
    <row r="455" s="15" customFormat="1"/>
    <row r="456" s="15" customFormat="1"/>
    <row r="457" s="15" customFormat="1"/>
    <row r="458" s="15" customFormat="1"/>
    <row r="459" s="15" customFormat="1"/>
    <row r="460" s="15" customFormat="1"/>
    <row r="461" s="15" customFormat="1"/>
    <row r="462" s="15" customFormat="1"/>
    <row r="463" s="15" customFormat="1"/>
    <row r="464" s="15" customFormat="1"/>
    <row r="465" s="15" customFormat="1"/>
    <row r="466" s="15" customFormat="1"/>
    <row r="467" s="15" customFormat="1"/>
    <row r="468" s="15" customFormat="1"/>
    <row r="469" s="15" customFormat="1"/>
    <row r="470" s="15" customFormat="1"/>
    <row r="471" s="15" customFormat="1"/>
    <row r="472" s="15" customFormat="1"/>
    <row r="473" s="15" customFormat="1"/>
    <row r="474" s="15" customFormat="1"/>
    <row r="475" s="15" customFormat="1"/>
    <row r="476" s="15" customFormat="1"/>
    <row r="477" s="15" customFormat="1"/>
    <row r="478" s="15" customFormat="1"/>
    <row r="479" s="15" customFormat="1"/>
    <row r="480" s="15" customFormat="1"/>
    <row r="481" s="15" customFormat="1"/>
    <row r="482" s="15" customFormat="1"/>
    <row r="483" s="15" customFormat="1"/>
    <row r="484" s="15" customFormat="1"/>
    <row r="485" s="15" customFormat="1"/>
    <row r="486" s="15" customFormat="1"/>
    <row r="487" s="15" customFormat="1"/>
    <row r="488" s="15" customFormat="1"/>
    <row r="489" s="15" customFormat="1"/>
    <row r="490" s="15" customFormat="1"/>
    <row r="491" s="15" customFormat="1"/>
    <row r="492" s="15" customFormat="1"/>
    <row r="493" s="15" customFormat="1"/>
    <row r="494" s="15" customFormat="1"/>
    <row r="495" s="15" customFormat="1"/>
    <row r="496" s="15" customFormat="1"/>
    <row r="497" s="15" customFormat="1"/>
    <row r="498" s="15" customFormat="1"/>
    <row r="499" s="15" customFormat="1"/>
    <row r="500" s="15" customFormat="1"/>
    <row r="501" s="15" customFormat="1"/>
    <row r="502" s="15" customFormat="1"/>
    <row r="503" s="15" customFormat="1"/>
    <row r="504" s="15" customFormat="1"/>
    <row r="505" s="15" customFormat="1"/>
    <row r="506" s="15" customFormat="1"/>
    <row r="507" s="15" customFormat="1"/>
    <row r="508" s="15" customFormat="1"/>
    <row r="509" s="15" customFormat="1"/>
    <row r="510" s="15" customFormat="1"/>
    <row r="511" s="15" customFormat="1"/>
    <row r="512" s="15" customFormat="1"/>
    <row r="513" s="15" customFormat="1"/>
    <row r="514" s="15" customFormat="1"/>
    <row r="515" s="15" customFormat="1"/>
    <row r="516" s="15" customFormat="1"/>
    <row r="517" s="15" customFormat="1"/>
    <row r="518" s="15" customFormat="1"/>
    <row r="519" s="15" customFormat="1"/>
    <row r="520" s="15" customFormat="1"/>
    <row r="521" s="15" customFormat="1"/>
    <row r="522" s="15" customFormat="1"/>
    <row r="523" s="15" customFormat="1"/>
    <row r="524" s="15" customFormat="1"/>
    <row r="525" s="15" customFormat="1"/>
    <row r="526" s="15" customFormat="1"/>
    <row r="527" s="15" customFormat="1"/>
    <row r="528" s="15" customFormat="1"/>
    <row r="529" s="15" customFormat="1"/>
    <row r="530" s="15" customFormat="1"/>
    <row r="531" s="15" customFormat="1"/>
    <row r="532" s="15" customFormat="1"/>
    <row r="533" s="15" customFormat="1"/>
    <row r="534" s="15" customFormat="1"/>
    <row r="535" s="15" customFormat="1"/>
    <row r="536" s="15" customFormat="1"/>
    <row r="537" s="15" customFormat="1"/>
    <row r="538" s="15" customFormat="1"/>
    <row r="539" s="15" customFormat="1"/>
    <row r="540" s="15" customFormat="1"/>
    <row r="541" s="15" customFormat="1"/>
    <row r="542" s="15" customFormat="1"/>
    <row r="543" s="15" customFormat="1"/>
    <row r="544" s="15" customFormat="1"/>
    <row r="545" s="15" customFormat="1"/>
    <row r="546" s="15" customFormat="1"/>
    <row r="547" s="15" customFormat="1"/>
    <row r="548" s="15" customFormat="1"/>
    <row r="549" s="15" customFormat="1"/>
    <row r="550" s="15" customFormat="1"/>
    <row r="551" s="15" customFormat="1"/>
    <row r="552" s="15" customFormat="1"/>
    <row r="553" s="15" customFormat="1"/>
    <row r="554" s="15" customFormat="1"/>
    <row r="555" s="15" customFormat="1"/>
    <row r="556" s="15" customFormat="1"/>
    <row r="557" s="15" customFormat="1"/>
    <row r="558" s="15" customFormat="1"/>
    <row r="559" s="15" customFormat="1"/>
    <row r="560" s="15" customFormat="1"/>
    <row r="561" s="15" customFormat="1"/>
    <row r="562" s="15" customFormat="1"/>
    <row r="563" s="15" customFormat="1"/>
    <row r="564" s="15" customFormat="1"/>
    <row r="565" s="15" customFormat="1"/>
    <row r="566" s="15" customFormat="1"/>
    <row r="567" s="15" customFormat="1"/>
    <row r="568" s="15" customFormat="1"/>
    <row r="569" s="15" customFormat="1"/>
    <row r="570" s="15" customFormat="1"/>
    <row r="571" s="15" customFormat="1"/>
    <row r="572" s="15" customFormat="1"/>
    <row r="573" s="15" customFormat="1"/>
    <row r="574" s="15" customFormat="1"/>
    <row r="575" s="15" customFormat="1"/>
    <row r="576" s="15" customFormat="1"/>
    <row r="577" s="15" customFormat="1"/>
    <row r="578" s="15" customFormat="1"/>
    <row r="579" s="15" customFormat="1"/>
    <row r="580" s="15" customFormat="1"/>
    <row r="581" s="15" customFormat="1"/>
    <row r="582" s="15" customFormat="1"/>
    <row r="583" s="15" customFormat="1"/>
    <row r="584" s="15" customFormat="1"/>
    <row r="585" s="15" customFormat="1"/>
    <row r="586" s="15" customFormat="1"/>
    <row r="587" s="15" customFormat="1"/>
    <row r="588" s="15" customFormat="1"/>
    <row r="589" s="15" customFormat="1"/>
    <row r="590" s="15" customFormat="1"/>
    <row r="591" s="15" customFormat="1"/>
    <row r="592" s="15" customFormat="1"/>
    <row r="593" s="15" customFormat="1"/>
    <row r="594" s="15" customFormat="1"/>
    <row r="595" s="15" customFormat="1"/>
    <row r="596" s="15" customFormat="1"/>
    <row r="597" s="15" customFormat="1"/>
    <row r="598" s="15" customFormat="1"/>
    <row r="599" s="15" customFormat="1"/>
    <row r="600" s="15" customFormat="1"/>
    <row r="601" s="15" customFormat="1"/>
    <row r="602" s="15" customFormat="1"/>
    <row r="603" s="15" customFormat="1"/>
    <row r="604" s="15" customFormat="1"/>
    <row r="605" s="15" customFormat="1"/>
    <row r="606" s="15" customFormat="1"/>
    <row r="607" s="15" customFormat="1"/>
    <row r="608" s="15" customFormat="1"/>
    <row r="609" s="15" customFormat="1"/>
    <row r="610" s="15" customFormat="1"/>
    <row r="611" s="15" customFormat="1"/>
    <row r="612" s="15" customFormat="1"/>
    <row r="613" s="15" customFormat="1"/>
    <row r="614" s="15" customFormat="1"/>
    <row r="615" s="15" customFormat="1"/>
    <row r="616" s="15" customFormat="1"/>
    <row r="617" s="15" customFormat="1"/>
    <row r="618" s="15" customFormat="1"/>
    <row r="619" s="15" customFormat="1"/>
    <row r="620" s="15" customFormat="1"/>
    <row r="621" s="15" customFormat="1"/>
    <row r="622" s="15" customFormat="1"/>
    <row r="623" s="15" customFormat="1"/>
    <row r="624" s="15" customFormat="1"/>
    <row r="625" s="15" customFormat="1"/>
    <row r="626" s="15" customFormat="1"/>
    <row r="627" s="15" customFormat="1"/>
    <row r="628" s="15" customFormat="1"/>
    <row r="629" s="15" customFormat="1"/>
    <row r="630" s="15" customFormat="1"/>
    <row r="631" s="15" customFormat="1"/>
    <row r="632" s="15" customFormat="1"/>
    <row r="633" s="15" customFormat="1"/>
    <row r="634" s="15" customFormat="1"/>
    <row r="635" s="15" customFormat="1"/>
    <row r="636" s="15" customFormat="1"/>
    <row r="637" s="15" customFormat="1"/>
    <row r="638" s="15" customFormat="1"/>
    <row r="639" s="15" customFormat="1"/>
    <row r="640" s="15" customFormat="1"/>
    <row r="641" s="15" customFormat="1"/>
    <row r="642" s="15" customFormat="1"/>
    <row r="643" s="15" customFormat="1"/>
    <row r="644" s="15" customFormat="1"/>
    <row r="645" s="15" customFormat="1"/>
    <row r="646" s="15" customFormat="1"/>
    <row r="647" s="15" customFormat="1"/>
    <row r="648" s="15" customFormat="1"/>
    <row r="649" s="15" customFormat="1"/>
    <row r="650" s="15" customFormat="1"/>
    <row r="651" s="15" customFormat="1"/>
    <row r="652" s="15" customFormat="1"/>
    <row r="653" s="15" customFormat="1"/>
    <row r="654" s="15" customFormat="1"/>
    <row r="655" s="15" customFormat="1"/>
    <row r="656" s="15" customFormat="1"/>
    <row r="657" s="15" customFormat="1"/>
    <row r="658" s="15" customFormat="1"/>
    <row r="659" s="15" customFormat="1"/>
    <row r="660" s="15" customFormat="1"/>
    <row r="661" s="15" customFormat="1"/>
    <row r="662" s="15" customFormat="1"/>
    <row r="663" s="15" customFormat="1"/>
    <row r="664" s="15" customFormat="1"/>
    <row r="665" s="15" customFormat="1"/>
    <row r="666" s="15" customFormat="1"/>
    <row r="667" s="15" customFormat="1"/>
    <row r="668" s="15" customFormat="1"/>
    <row r="669" s="15" customFormat="1"/>
    <row r="670" s="15" customFormat="1"/>
    <row r="671" s="15" customFormat="1"/>
    <row r="672" s="15" customFormat="1"/>
    <row r="673" s="15" customFormat="1"/>
    <row r="674" s="15" customFormat="1"/>
    <row r="675" s="15" customFormat="1"/>
    <row r="676" s="15" customFormat="1"/>
    <row r="677" s="15" customFormat="1"/>
    <row r="678" s="15" customFormat="1"/>
    <row r="679" s="15" customFormat="1"/>
    <row r="680" s="15" customFormat="1"/>
    <row r="681" s="15" customFormat="1"/>
    <row r="682" s="15" customFormat="1"/>
    <row r="683" s="15" customFormat="1"/>
    <row r="684" s="15" customFormat="1"/>
    <row r="685" s="15" customFormat="1"/>
    <row r="686" s="15" customFormat="1"/>
    <row r="687" s="15" customFormat="1"/>
    <row r="688" s="15" customFormat="1"/>
    <row r="689" s="15" customFormat="1"/>
    <row r="690" s="15" customFormat="1"/>
    <row r="691" s="15" customFormat="1"/>
    <row r="692" s="15" customFormat="1"/>
    <row r="693" s="15" customFormat="1"/>
    <row r="694" s="15" customFormat="1"/>
    <row r="695" s="15" customFormat="1"/>
    <row r="696" s="15" customFormat="1"/>
    <row r="697" s="15" customFormat="1"/>
    <row r="698" s="15" customFormat="1"/>
    <row r="699" s="15" customFormat="1"/>
    <row r="700" s="15" customFormat="1"/>
    <row r="701" s="15" customFormat="1"/>
    <row r="702" s="15" customFormat="1"/>
    <row r="703" s="15" customFormat="1"/>
    <row r="704" s="15" customFormat="1"/>
    <row r="705" s="15" customFormat="1"/>
    <row r="706" s="15" customFormat="1"/>
    <row r="707" s="15" customFormat="1"/>
    <row r="708" s="15" customFormat="1"/>
    <row r="709" s="15" customFormat="1"/>
    <row r="710" s="15" customFormat="1"/>
    <row r="711" s="15" customFormat="1"/>
    <row r="712" s="15" customFormat="1"/>
    <row r="713" s="15" customFormat="1"/>
    <row r="714" s="15" customFormat="1"/>
    <row r="715" s="15" customFormat="1"/>
    <row r="716" s="15" customFormat="1"/>
    <row r="717" s="15" customFormat="1"/>
    <row r="718" s="15" customFormat="1"/>
    <row r="719" s="15" customFormat="1"/>
    <row r="720" s="15" customFormat="1"/>
    <row r="721" s="15" customFormat="1"/>
    <row r="722" s="15" customFormat="1"/>
    <row r="723" s="15" customFormat="1"/>
    <row r="724" s="15" customFormat="1"/>
    <row r="725" s="15" customFormat="1"/>
    <row r="726" s="15" customFormat="1"/>
    <row r="727" s="15" customFormat="1"/>
    <row r="728" s="15" customFormat="1"/>
    <row r="729" s="15" customFormat="1"/>
    <row r="730" s="15" customFormat="1"/>
    <row r="731" s="15" customFormat="1"/>
    <row r="732" s="15" customFormat="1"/>
    <row r="733" s="15" customFormat="1"/>
    <row r="734" s="15" customFormat="1"/>
    <row r="735" s="15" customFormat="1"/>
    <row r="736" s="15" customFormat="1"/>
    <row r="737" s="15" customFormat="1"/>
    <row r="738" s="15" customFormat="1"/>
    <row r="739" s="15" customFormat="1"/>
    <row r="740" s="15" customFormat="1"/>
    <row r="741" s="15" customFormat="1"/>
    <row r="742" s="15" customFormat="1"/>
    <row r="743" s="15" customFormat="1"/>
    <row r="744" s="15" customFormat="1"/>
    <row r="745" s="15" customFormat="1"/>
    <row r="746" s="15" customFormat="1"/>
    <row r="747" s="15" customFormat="1"/>
    <row r="748" s="15" customFormat="1"/>
    <row r="749" s="15" customFormat="1"/>
    <row r="750" s="15" customFormat="1"/>
    <row r="751" s="15" customFormat="1"/>
    <row r="752" s="15" customFormat="1"/>
    <row r="753" s="15" customFormat="1"/>
    <row r="754" s="15" customFormat="1"/>
    <row r="755" s="15" customFormat="1"/>
    <row r="756" s="15" customFormat="1"/>
    <row r="757" s="15" customFormat="1"/>
    <row r="758" s="15" customFormat="1"/>
    <row r="759" s="15" customFormat="1"/>
    <row r="760" s="15" customFormat="1"/>
    <row r="761" s="15" customFormat="1"/>
    <row r="762" s="15" customFormat="1"/>
    <row r="763" s="15" customFormat="1"/>
    <row r="764" s="15" customFormat="1"/>
    <row r="765" s="15" customFormat="1"/>
    <row r="766" s="15" customFormat="1"/>
    <row r="767" s="15" customFormat="1"/>
    <row r="768" s="15" customFormat="1"/>
    <row r="769" s="15" customFormat="1"/>
    <row r="770" s="15" customFormat="1"/>
    <row r="771" s="15" customFormat="1"/>
    <row r="772" s="15" customFormat="1"/>
    <row r="773" s="15" customFormat="1"/>
    <row r="774" s="15" customFormat="1"/>
    <row r="775" s="15" customFormat="1"/>
    <row r="776" s="15" customFormat="1"/>
    <row r="777" s="15" customFormat="1"/>
    <row r="778" s="15" customFormat="1"/>
    <row r="779" s="15" customFormat="1"/>
    <row r="780" s="15" customFormat="1"/>
    <row r="781" s="15" customFormat="1"/>
    <row r="782" s="15" customFormat="1"/>
    <row r="783" s="15" customFormat="1"/>
    <row r="784" s="15" customFormat="1"/>
    <row r="785" s="15" customFormat="1"/>
    <row r="786" s="15" customFormat="1"/>
    <row r="787" s="15" customFormat="1"/>
    <row r="788" s="15" customFormat="1"/>
    <row r="789" s="15" customFormat="1"/>
    <row r="790" s="15" customFormat="1"/>
    <row r="791" s="15" customFormat="1"/>
    <row r="792" s="15" customFormat="1"/>
    <row r="793" s="15" customFormat="1"/>
    <row r="794" s="15" customFormat="1"/>
    <row r="795" s="15" customFormat="1"/>
    <row r="796" s="15" customFormat="1"/>
    <row r="797" s="15" customFormat="1"/>
    <row r="798" s="15" customFormat="1"/>
    <row r="799" s="15" customFormat="1"/>
    <row r="800" s="15" customFormat="1"/>
    <row r="801" s="15" customFormat="1"/>
    <row r="802" s="15" customFormat="1"/>
    <row r="803" s="15" customFormat="1"/>
    <row r="804" s="15" customFormat="1"/>
    <row r="805" s="15" customFormat="1"/>
    <row r="806" s="15" customFormat="1"/>
    <row r="807" s="15" customFormat="1"/>
    <row r="808" s="15" customFormat="1"/>
    <row r="809" s="15" customFormat="1"/>
    <row r="810" s="15" customFormat="1"/>
    <row r="811" s="15" customFormat="1"/>
    <row r="812" s="15" customFormat="1"/>
    <row r="813" s="15" customFormat="1"/>
    <row r="814" s="15" customFormat="1"/>
    <row r="815" s="15" customFormat="1"/>
    <row r="816" s="15" customFormat="1"/>
    <row r="817" s="15" customFormat="1"/>
    <row r="818" s="15" customFormat="1"/>
    <row r="819" s="15" customFormat="1"/>
    <row r="820" s="15" customFormat="1"/>
    <row r="821" s="15" customFormat="1"/>
    <row r="822" s="15" customFormat="1"/>
    <row r="823" s="15" customFormat="1"/>
    <row r="824" s="15" customFormat="1"/>
    <row r="825" s="15" customFormat="1"/>
    <row r="826" s="15" customFormat="1"/>
    <row r="827" s="15" customFormat="1"/>
    <row r="828" s="15" customFormat="1"/>
    <row r="829" s="15" customFormat="1"/>
    <row r="830" s="15" customFormat="1"/>
    <row r="831" s="15" customFormat="1"/>
    <row r="832" s="15" customFormat="1"/>
    <row r="833" s="15" customFormat="1"/>
    <row r="834" s="15" customFormat="1"/>
    <row r="835" s="15" customFormat="1"/>
    <row r="836" s="15" customFormat="1"/>
    <row r="837" s="15" customFormat="1"/>
    <row r="838" s="15" customFormat="1"/>
    <row r="839" s="15" customFormat="1"/>
    <row r="840" s="15" customFormat="1"/>
    <row r="841" s="15" customFormat="1"/>
    <row r="842" s="15" customFormat="1"/>
    <row r="843" s="15" customFormat="1"/>
    <row r="844" s="15" customFormat="1"/>
    <row r="845" s="15" customFormat="1"/>
    <row r="846" s="15" customFormat="1"/>
    <row r="847" s="15" customFormat="1"/>
    <row r="848" s="15" customFormat="1"/>
    <row r="849" s="15" customFormat="1"/>
    <row r="850" s="15" customFormat="1"/>
    <row r="851" s="15" customFormat="1"/>
    <row r="852" s="15" customFormat="1"/>
    <row r="853" s="15" customFormat="1"/>
    <row r="854" s="15" customFormat="1"/>
    <row r="855" s="15" customFormat="1"/>
    <row r="856" s="15" customFormat="1"/>
    <row r="857" s="15" customFormat="1"/>
    <row r="858" s="15" customFormat="1"/>
    <row r="859" s="15" customFormat="1"/>
    <row r="860" s="15" customFormat="1"/>
    <row r="861" s="15" customFormat="1"/>
    <row r="862" s="15" customFormat="1"/>
    <row r="863" s="15" customFormat="1"/>
    <row r="864" s="15" customFormat="1"/>
    <row r="865" s="15" customFormat="1"/>
    <row r="866" s="15" customFormat="1"/>
    <row r="867" s="15" customFormat="1"/>
    <row r="868" s="15" customFormat="1"/>
    <row r="869" s="15" customFormat="1"/>
    <row r="870" s="15" customFormat="1"/>
    <row r="871" s="15" customFormat="1"/>
    <row r="872" s="15" customFormat="1"/>
    <row r="873" s="15" customFormat="1"/>
    <row r="874" s="15" customFormat="1"/>
    <row r="875" s="15" customFormat="1"/>
    <row r="876" s="15" customFormat="1"/>
    <row r="877" s="15" customFormat="1"/>
    <row r="878" s="15" customFormat="1"/>
    <row r="879" s="15" customFormat="1"/>
    <row r="880" s="15" customFormat="1"/>
    <row r="881" s="15" customFormat="1"/>
    <row r="882" s="15" customFormat="1"/>
    <row r="883" s="15" customFormat="1"/>
    <row r="884" s="15" customFormat="1"/>
    <row r="885" s="15" customFormat="1"/>
    <row r="886" s="15" customFormat="1"/>
    <row r="887" s="15" customFormat="1"/>
    <row r="888" s="15" customFormat="1"/>
    <row r="889" s="15" customFormat="1"/>
    <row r="890" s="15" customFormat="1"/>
    <row r="891" s="15" customFormat="1"/>
    <row r="892" s="15" customFormat="1"/>
    <row r="893" s="15" customFormat="1"/>
    <row r="894" s="15" customFormat="1"/>
    <row r="895" s="15" customFormat="1"/>
    <row r="896" s="15" customFormat="1"/>
    <row r="897" s="15" customFormat="1"/>
    <row r="898" s="15" customFormat="1"/>
    <row r="899" s="15" customFormat="1"/>
    <row r="900" s="15" customFormat="1"/>
    <row r="901" s="15" customFormat="1"/>
    <row r="902" s="15" customFormat="1"/>
    <row r="903" s="15" customFormat="1"/>
    <row r="904" s="15" customFormat="1"/>
    <row r="905" s="15" customFormat="1"/>
    <row r="906" s="15" customFormat="1"/>
    <row r="907" s="15" customFormat="1"/>
    <row r="908" s="15" customFormat="1"/>
    <row r="909" s="15" customFormat="1"/>
    <row r="910" s="15" customFormat="1"/>
    <row r="911" s="15" customFormat="1"/>
    <row r="912" s="15" customFormat="1"/>
    <row r="913" s="15" customFormat="1"/>
    <row r="914" s="15" customFormat="1"/>
    <row r="915" s="15" customFormat="1"/>
    <row r="916" s="15" customFormat="1"/>
    <row r="917" s="15" customFormat="1"/>
    <row r="918" s="15" customFormat="1"/>
    <row r="919" s="15" customFormat="1"/>
    <row r="920" s="15" customFormat="1"/>
    <row r="921" s="15" customFormat="1"/>
    <row r="922" s="15" customFormat="1"/>
    <row r="923" s="15" customFormat="1"/>
    <row r="924" s="15" customFormat="1"/>
    <row r="925" s="15" customFormat="1"/>
    <row r="926" s="15" customFormat="1"/>
    <row r="927" s="15" customFormat="1"/>
    <row r="928" s="15" customFormat="1"/>
    <row r="929" s="15" customFormat="1"/>
    <row r="930" s="15" customFormat="1"/>
    <row r="931" s="15" customFormat="1"/>
    <row r="932" s="15" customFormat="1"/>
    <row r="933" s="15" customFormat="1"/>
    <row r="934" s="15" customFormat="1"/>
    <row r="935" s="15" customFormat="1"/>
    <row r="936" s="15" customFormat="1"/>
    <row r="937" s="15" customFormat="1"/>
    <row r="938" s="15" customFormat="1"/>
    <row r="939" s="15" customFormat="1"/>
    <row r="940" s="15" customFormat="1"/>
    <row r="941" s="15" customFormat="1"/>
    <row r="942" s="15" customFormat="1"/>
    <row r="943" s="15" customFormat="1"/>
    <row r="944" s="15" customFormat="1"/>
    <row r="945" s="15" customFormat="1"/>
    <row r="946" s="15" customFormat="1"/>
    <row r="947" s="15" customFormat="1"/>
    <row r="948" s="15" customFormat="1"/>
    <row r="949" s="15" customFormat="1"/>
    <row r="950" s="15" customFormat="1"/>
    <row r="951" s="15" customFormat="1"/>
    <row r="952" s="15" customFormat="1"/>
    <row r="953" s="15" customFormat="1"/>
    <row r="954" s="15" customFormat="1"/>
    <row r="955" s="15" customFormat="1"/>
    <row r="956" s="15" customFormat="1"/>
    <row r="957" s="15" customFormat="1"/>
    <row r="958" s="15" customFormat="1"/>
    <row r="959" s="15" customFormat="1"/>
    <row r="960" s="15" customFormat="1"/>
    <row r="961" s="15" customFormat="1"/>
    <row r="962" s="15" customFormat="1"/>
    <row r="963" s="15" customFormat="1"/>
    <row r="964" s="15" customFormat="1"/>
    <row r="965" s="15" customFormat="1"/>
    <row r="966" s="15" customFormat="1"/>
    <row r="967" s="15" customFormat="1"/>
    <row r="968" s="15" customFormat="1"/>
    <row r="969" s="15" customFormat="1"/>
    <row r="970" s="15" customFormat="1"/>
    <row r="971" s="15" customFormat="1"/>
    <row r="972" s="15" customFormat="1"/>
    <row r="973" s="15" customFormat="1"/>
    <row r="974" s="15" customFormat="1"/>
    <row r="975" s="15" customFormat="1"/>
    <row r="976" s="15" customFormat="1"/>
    <row r="977" s="15" customFormat="1"/>
    <row r="978" s="15" customFormat="1"/>
    <row r="979" s="15" customFormat="1"/>
    <row r="980" s="15" customFormat="1"/>
    <row r="981" s="15" customFormat="1"/>
    <row r="982" s="15" customFormat="1"/>
    <row r="983" s="15" customFormat="1"/>
    <row r="984" s="15" customFormat="1"/>
    <row r="985" s="15" customFormat="1"/>
    <row r="986" s="15" customFormat="1"/>
    <row r="987" s="15" customFormat="1"/>
    <row r="988" s="15" customFormat="1"/>
    <row r="989" s="15" customFormat="1"/>
    <row r="990" s="15" customFormat="1"/>
    <row r="991" s="15" customFormat="1"/>
    <row r="992" s="15" customFormat="1"/>
    <row r="993" s="15" customFormat="1"/>
    <row r="994" s="15" customFormat="1"/>
    <row r="995" s="15" customFormat="1"/>
    <row r="996" s="15" customFormat="1"/>
    <row r="997" s="15" customFormat="1"/>
    <row r="998" s="15" customFormat="1"/>
    <row r="999" s="15" customFormat="1"/>
    <row r="1000" s="15" customFormat="1"/>
    <row r="1001" s="15" customFormat="1"/>
    <row r="1002" s="15" customFormat="1"/>
    <row r="1003" s="15" customFormat="1"/>
    <row r="1004" s="15" customFormat="1"/>
    <row r="1005" s="15" customFormat="1"/>
    <row r="1006" s="15" customFormat="1"/>
    <row r="1007" s="15" customFormat="1"/>
    <row r="1008" s="15" customFormat="1"/>
    <row r="1009" s="15" customFormat="1"/>
    <row r="1010" s="15" customFormat="1"/>
    <row r="1011" s="15" customFormat="1"/>
    <row r="1012" s="15" customFormat="1"/>
    <row r="1013" s="15" customFormat="1"/>
    <row r="1014" s="15" customFormat="1"/>
    <row r="1015" s="15" customFormat="1"/>
    <row r="1016" s="15" customFormat="1"/>
    <row r="1017" s="15" customFormat="1"/>
    <row r="1018" s="15" customFormat="1"/>
    <row r="1019" s="15" customFormat="1"/>
    <row r="1020" s="15" customFormat="1"/>
    <row r="1021" s="15" customFormat="1"/>
    <row r="1022" s="15" customFormat="1"/>
    <row r="1023" s="15" customFormat="1"/>
    <row r="1024" s="15" customFormat="1"/>
    <row r="1025" s="15" customFormat="1"/>
    <row r="1026" s="15" customFormat="1"/>
    <row r="1027" s="15" customFormat="1"/>
    <row r="1028" s="15" customFormat="1"/>
    <row r="1029" s="15" customFormat="1"/>
    <row r="1030" s="15" customFormat="1"/>
    <row r="1031" s="15" customFormat="1"/>
    <row r="1032" s="15" customFormat="1"/>
    <row r="1033" s="15" customFormat="1"/>
    <row r="1034" s="15" customFormat="1"/>
    <row r="1035" s="15" customFormat="1"/>
    <row r="1036" s="15" customFormat="1"/>
    <row r="1037" s="15" customFormat="1"/>
    <row r="1038" s="15" customFormat="1"/>
    <row r="1039" s="15" customFormat="1"/>
    <row r="1040" s="15" customFormat="1"/>
    <row r="1041" s="15" customFormat="1"/>
    <row r="1042" s="15" customFormat="1"/>
    <row r="1043" s="15" customFormat="1"/>
    <row r="1044" s="15" customFormat="1"/>
    <row r="1045" s="15" customFormat="1"/>
    <row r="1046" s="15" customFormat="1"/>
    <row r="1047" s="15" customFormat="1"/>
    <row r="1048" s="15" customFormat="1"/>
    <row r="1049" s="15" customFormat="1"/>
    <row r="1050" s="15" customFormat="1"/>
    <row r="1051" s="15" customFormat="1"/>
    <row r="1052" s="15" customFormat="1"/>
    <row r="1053" s="15" customFormat="1"/>
    <row r="1054" s="15" customFormat="1"/>
    <row r="1055" s="15" customFormat="1"/>
    <row r="1056" s="15" customFormat="1"/>
    <row r="1057" s="15" customFormat="1"/>
    <row r="1058" s="15" customFormat="1"/>
    <row r="1059" s="15" customFormat="1"/>
    <row r="1060" s="15" customFormat="1"/>
    <row r="1061" s="15" customFormat="1"/>
    <row r="1062" s="15" customFormat="1"/>
    <row r="1063" s="15" customFormat="1"/>
    <row r="1064" s="15" customFormat="1"/>
    <row r="1065" s="15" customFormat="1"/>
    <row r="1066" s="15" customFormat="1"/>
    <row r="1067" s="15" customFormat="1"/>
    <row r="1068" s="15" customFormat="1"/>
    <row r="1069" s="15" customFormat="1"/>
    <row r="1070" s="15" customFormat="1"/>
    <row r="1071" s="15" customFormat="1"/>
    <row r="1072" s="15" customFormat="1"/>
    <row r="1073" s="15" customFormat="1"/>
    <row r="1074" s="15" customFormat="1"/>
    <row r="1075" s="15" customFormat="1"/>
    <row r="1076" s="15" customFormat="1"/>
    <row r="1077" s="15" customFormat="1"/>
    <row r="1078" s="15" customFormat="1"/>
    <row r="1079" s="15" customFormat="1"/>
    <row r="1080" s="15" customFormat="1"/>
    <row r="1081" s="15" customFormat="1"/>
    <row r="1082" s="15" customFormat="1"/>
    <row r="1083" s="15" customFormat="1"/>
    <row r="1084" s="15" customFormat="1"/>
    <row r="1085" s="15" customFormat="1"/>
    <row r="1086" s="15" customFormat="1"/>
    <row r="1087" s="15" customFormat="1"/>
    <row r="1088" s="15" customFormat="1"/>
    <row r="1089" s="15" customFormat="1"/>
    <row r="1090" s="15" customFormat="1"/>
    <row r="1091" s="15" customFormat="1"/>
    <row r="1092" s="15" customFormat="1"/>
    <row r="1093" s="15" customFormat="1"/>
    <row r="1094" s="15" customFormat="1"/>
    <row r="1095" s="15" customFormat="1"/>
    <row r="1096" s="15" customFormat="1"/>
    <row r="1097" s="15" customFormat="1"/>
    <row r="1098" s="15" customFormat="1"/>
    <row r="1099" s="15" customFormat="1"/>
    <row r="1100" s="15" customFormat="1"/>
    <row r="1101" s="15" customFormat="1"/>
    <row r="1102" s="15" customFormat="1"/>
    <row r="1103" s="15" customFormat="1"/>
    <row r="1104" s="15" customFormat="1"/>
    <row r="1105" s="15" customFormat="1"/>
    <row r="1106" s="15" customFormat="1"/>
    <row r="1107" s="15" customFormat="1"/>
    <row r="1108" s="15" customFormat="1"/>
    <row r="1109" s="15" customFormat="1"/>
    <row r="1110" s="15" customFormat="1"/>
    <row r="1111" s="15" customFormat="1"/>
    <row r="1112" s="15" customFormat="1"/>
    <row r="1113" s="15" customFormat="1"/>
    <row r="1114" s="15" customFormat="1"/>
    <row r="1115" s="15" customFormat="1"/>
    <row r="1116" s="15" customFormat="1"/>
    <row r="1117" s="15" customFormat="1"/>
    <row r="1118" s="15" customFormat="1"/>
    <row r="1119" s="15" customFormat="1"/>
    <row r="1120" s="15" customFormat="1"/>
    <row r="1121" s="15" customFormat="1"/>
    <row r="1122" s="15" customFormat="1"/>
    <row r="1123" s="15" customFormat="1"/>
    <row r="1124" s="15" customFormat="1"/>
    <row r="1125" s="15" customFormat="1"/>
    <row r="1126" s="15" customFormat="1"/>
    <row r="1127" s="15" customFormat="1"/>
    <row r="1128" s="15" customFormat="1"/>
    <row r="1129" s="15" customFormat="1"/>
    <row r="1130" s="15" customFormat="1"/>
    <row r="1131" s="15" customFormat="1"/>
    <row r="1132" s="15" customFormat="1"/>
    <row r="1133" s="15" customFormat="1"/>
    <row r="1134" s="15" customFormat="1"/>
    <row r="1135" s="15" customFormat="1"/>
    <row r="1136" s="15" customFormat="1"/>
    <row r="1137" s="15" customFormat="1"/>
    <row r="1138" s="15" customFormat="1"/>
    <row r="1139" s="15" customFormat="1"/>
    <row r="1140" s="15" customFormat="1"/>
    <row r="1141" s="15" customFormat="1"/>
    <row r="1142" s="15" customFormat="1"/>
    <row r="1143" s="15" customFormat="1"/>
    <row r="1144" s="15" customFormat="1"/>
    <row r="1145" s="15" customFormat="1"/>
    <row r="1146" s="15" customFormat="1"/>
    <row r="1147" s="15" customFormat="1"/>
    <row r="1148" s="15" customFormat="1"/>
    <row r="1149" s="15" customFormat="1"/>
    <row r="1150" s="15" customFormat="1"/>
    <row r="1151" s="15" customFormat="1"/>
    <row r="1152" s="15" customFormat="1"/>
    <row r="1153" s="15" customFormat="1"/>
    <row r="1154" s="15" customFormat="1"/>
    <row r="1155" s="15" customFormat="1"/>
    <row r="1156" s="15" customFormat="1"/>
    <row r="1157" s="15" customFormat="1"/>
    <row r="1158" s="15" customFormat="1"/>
    <row r="1159" s="15" customFormat="1"/>
    <row r="1160" s="15" customFormat="1"/>
    <row r="1161" s="15" customFormat="1"/>
    <row r="1162" s="15" customFormat="1"/>
    <row r="1163" s="15" customFormat="1"/>
    <row r="1164" s="15" customFormat="1"/>
    <row r="1165" s="15" customFormat="1"/>
    <row r="1166" s="15" customFormat="1"/>
    <row r="1167" s="15" customFormat="1"/>
    <row r="1168" s="15" customFormat="1"/>
    <row r="1169" s="15" customFormat="1"/>
    <row r="1170" s="15" customFormat="1"/>
    <row r="1171" s="15" customFormat="1"/>
    <row r="1172" s="15" customFormat="1"/>
    <row r="1173" s="15" customFormat="1"/>
    <row r="1174" s="15" customFormat="1"/>
    <row r="1175" s="15" customFormat="1"/>
    <row r="1176" s="15" customFormat="1"/>
    <row r="1177" s="15" customFormat="1"/>
    <row r="1178" s="15" customFormat="1"/>
    <row r="1179" s="15" customFormat="1"/>
    <row r="1180" s="15" customFormat="1"/>
    <row r="1181" s="15" customFormat="1"/>
    <row r="1182" s="15" customFormat="1"/>
    <row r="1183" s="15" customFormat="1"/>
    <row r="1184" s="15" customFormat="1"/>
    <row r="1185" s="15" customFormat="1"/>
    <row r="1186" s="15" customFormat="1"/>
    <row r="1187" s="15" customFormat="1"/>
    <row r="1188" s="15" customFormat="1"/>
    <row r="1189" s="15" customFormat="1"/>
    <row r="1190" s="15" customFormat="1"/>
    <row r="1191" s="15" customFormat="1"/>
    <row r="1192" s="15" customFormat="1"/>
    <row r="1193" s="15" customFormat="1"/>
    <row r="1194" s="15" customFormat="1"/>
    <row r="1195" s="15" customFormat="1"/>
    <row r="1196" s="15" customFormat="1"/>
    <row r="1197" s="15" customFormat="1"/>
    <row r="1198" s="15" customFormat="1"/>
    <row r="1199" s="15" customFormat="1"/>
    <row r="1200" s="15" customFormat="1"/>
    <row r="1201" s="15" customFormat="1"/>
    <row r="1202" s="15" customFormat="1"/>
    <row r="1203" s="15" customFormat="1"/>
    <row r="1204" s="15" customFormat="1"/>
    <row r="1205" s="15" customFormat="1"/>
  </sheetData>
  <mergeCells count="126">
    <mergeCell ref="C6:C7"/>
    <mergeCell ref="B6:B7"/>
    <mergeCell ref="M7:N7"/>
    <mergeCell ref="M45:N45"/>
    <mergeCell ref="M46:N46"/>
    <mergeCell ref="M47:N47"/>
    <mergeCell ref="M58:M59"/>
    <mergeCell ref="M56:M57"/>
    <mergeCell ref="O6:P7"/>
    <mergeCell ref="D6:N6"/>
    <mergeCell ref="M39:N39"/>
    <mergeCell ref="M40:N40"/>
    <mergeCell ref="M41:N41"/>
    <mergeCell ref="M42:N42"/>
    <mergeCell ref="M43:N43"/>
    <mergeCell ref="M44:N44"/>
    <mergeCell ref="M33:N33"/>
    <mergeCell ref="M34:N34"/>
    <mergeCell ref="M35:N35"/>
    <mergeCell ref="M36:N36"/>
    <mergeCell ref="M37:N37"/>
    <mergeCell ref="M38:N38"/>
    <mergeCell ref="M27:N27"/>
    <mergeCell ref="M28:N28"/>
    <mergeCell ref="F60:F61"/>
    <mergeCell ref="G60:G61"/>
    <mergeCell ref="H60:H61"/>
    <mergeCell ref="I60:I61"/>
    <mergeCell ref="M21:N21"/>
    <mergeCell ref="M22:N22"/>
    <mergeCell ref="M23:N23"/>
    <mergeCell ref="M24:N24"/>
    <mergeCell ref="M25:N25"/>
    <mergeCell ref="M26:N26"/>
    <mergeCell ref="J60:J61"/>
    <mergeCell ref="K60:K61"/>
    <mergeCell ref="L60:L61"/>
    <mergeCell ref="M60:M61"/>
    <mergeCell ref="F52:F53"/>
    <mergeCell ref="G52:G53"/>
    <mergeCell ref="H52:H53"/>
    <mergeCell ref="I52:I53"/>
    <mergeCell ref="L58:L59"/>
    <mergeCell ref="N58:N59"/>
    <mergeCell ref="B50:B61"/>
    <mergeCell ref="C60:C61"/>
    <mergeCell ref="D60:D61"/>
    <mergeCell ref="E60:E61"/>
    <mergeCell ref="D52:D53"/>
    <mergeCell ref="E52:E53"/>
    <mergeCell ref="N60:N61"/>
    <mergeCell ref="C58:C59"/>
    <mergeCell ref="C50:C51"/>
    <mergeCell ref="C52:C53"/>
    <mergeCell ref="C54:C55"/>
    <mergeCell ref="C56:C57"/>
    <mergeCell ref="D58:D59"/>
    <mergeCell ref="E58:E59"/>
    <mergeCell ref="F58:F59"/>
    <mergeCell ref="G58:G59"/>
    <mergeCell ref="I50:I51"/>
    <mergeCell ref="J50:J51"/>
    <mergeCell ref="K50:K51"/>
    <mergeCell ref="L50:L51"/>
    <mergeCell ref="H58:H59"/>
    <mergeCell ref="I58:I59"/>
    <mergeCell ref="J58:J59"/>
    <mergeCell ref="K58:K59"/>
    <mergeCell ref="O57:P57"/>
    <mergeCell ref="L56:L57"/>
    <mergeCell ref="D50:D51"/>
    <mergeCell ref="E50:E51"/>
    <mergeCell ref="F50:F51"/>
    <mergeCell ref="G50:G51"/>
    <mergeCell ref="H50:H51"/>
    <mergeCell ref="J52:J53"/>
    <mergeCell ref="K52:K53"/>
    <mergeCell ref="L52:L53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18:N18"/>
    <mergeCell ref="M19:N19"/>
    <mergeCell ref="M20:N20"/>
    <mergeCell ref="D56:D57"/>
    <mergeCell ref="E56:E57"/>
    <mergeCell ref="F56:F57"/>
    <mergeCell ref="G56:G57"/>
    <mergeCell ref="H56:H57"/>
    <mergeCell ref="I56:I57"/>
    <mergeCell ref="J56:J57"/>
    <mergeCell ref="K56:K57"/>
    <mergeCell ref="M29:N29"/>
    <mergeCell ref="M30:N30"/>
    <mergeCell ref="M31:N31"/>
    <mergeCell ref="M32:N32"/>
    <mergeCell ref="O60:P60"/>
    <mergeCell ref="O59:P59"/>
    <mergeCell ref="O61:P61"/>
    <mergeCell ref="M8:N8"/>
    <mergeCell ref="M9:N9"/>
    <mergeCell ref="M10:N10"/>
    <mergeCell ref="M11:N11"/>
    <mergeCell ref="M12:N12"/>
    <mergeCell ref="M13:N13"/>
    <mergeCell ref="M14:N14"/>
    <mergeCell ref="N50:N51"/>
    <mergeCell ref="N52:N53"/>
    <mergeCell ref="N54:N55"/>
    <mergeCell ref="N56:N57"/>
    <mergeCell ref="M50:M51"/>
    <mergeCell ref="M52:M53"/>
    <mergeCell ref="M54:M55"/>
    <mergeCell ref="M15:N15"/>
    <mergeCell ref="O51:P51"/>
    <mergeCell ref="O53:P53"/>
    <mergeCell ref="O55:P55"/>
    <mergeCell ref="O8:P48"/>
    <mergeCell ref="M16:N16"/>
    <mergeCell ref="M17:N17"/>
  </mergeCells>
  <phoneticPr fontId="2"/>
  <pageMargins left="0.59055118110236227" right="0.59055118110236227" top="0.63" bottom="0.76" header="0.51181102362204722" footer="0.5118110236220472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F1205"/>
  <sheetViews>
    <sheetView zoomScaleNormal="100" zoomScaleSheetLayoutView="120" workbookViewId="0">
      <pane xSplit="3" ySplit="7" topLeftCell="D34" activePane="bottomRight" state="frozen"/>
      <selection activeCell="L11" sqref="L11"/>
      <selection pane="topRight" activeCell="L11" sqref="L11"/>
      <selection pane="bottomLeft" activeCell="L11" sqref="L11"/>
      <selection pane="bottomRight" activeCell="E7" sqref="E7"/>
    </sheetView>
  </sheetViews>
  <sheetFormatPr defaultRowHeight="11.25"/>
  <cols>
    <col min="1" max="1" width="0.625" style="1" customWidth="1"/>
    <col min="2" max="2" width="5.375" style="1" customWidth="1"/>
    <col min="3" max="3" width="10.125" style="1" customWidth="1"/>
    <col min="4" max="9" width="5.625" style="1" customWidth="1"/>
    <col min="10" max="10" width="7.625" style="1" customWidth="1"/>
    <col min="11" max="11" width="9.25" style="1" customWidth="1"/>
    <col min="12" max="12" width="6.625" style="1" customWidth="1"/>
    <col min="13" max="13" width="3.125" style="1" bestFit="1" customWidth="1"/>
    <col min="14" max="14" width="8.75" style="1" customWidth="1"/>
    <col min="15" max="15" width="1.5" style="1" customWidth="1"/>
    <col min="16" max="16" width="5.25" style="1" customWidth="1"/>
    <col min="17" max="58" width="9" style="15"/>
    <col min="59" max="16384" width="9" style="1"/>
  </cols>
  <sheetData>
    <row r="2" spans="2:16" ht="18" customHeight="1"/>
    <row r="3" spans="2:16" ht="12.75">
      <c r="B3" s="8" t="s">
        <v>50</v>
      </c>
      <c r="K3" s="16" t="s">
        <v>46</v>
      </c>
    </row>
    <row r="5" spans="2:16" ht="12" thickBot="1"/>
    <row r="6" spans="2:16" ht="14.25" customHeight="1">
      <c r="B6" s="30" t="s">
        <v>35</v>
      </c>
      <c r="C6" s="28" t="s">
        <v>36</v>
      </c>
      <c r="D6" s="28" t="s">
        <v>1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4" t="s">
        <v>11</v>
      </c>
      <c r="P6" s="25"/>
    </row>
    <row r="7" spans="2:16" ht="36" customHeight="1">
      <c r="B7" s="31"/>
      <c r="C7" s="29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23" t="s">
        <v>43</v>
      </c>
      <c r="M7" s="32" t="s">
        <v>10</v>
      </c>
      <c r="N7" s="33"/>
      <c r="O7" s="26"/>
      <c r="P7" s="27"/>
    </row>
    <row r="8" spans="2:16" ht="13.5">
      <c r="B8" s="9">
        <v>1</v>
      </c>
      <c r="C8" s="6"/>
      <c r="D8" s="7"/>
      <c r="E8" s="7"/>
      <c r="F8" s="7"/>
      <c r="G8" s="7"/>
      <c r="H8" s="7"/>
      <c r="I8" s="7"/>
      <c r="J8" s="7"/>
      <c r="K8" s="7"/>
      <c r="L8" s="7"/>
      <c r="M8" s="59">
        <f t="shared" ref="M8:M47" si="0">SUM(D8:L8)</f>
        <v>0</v>
      </c>
      <c r="N8" s="60"/>
      <c r="O8" s="62"/>
      <c r="P8" s="63"/>
    </row>
    <row r="9" spans="2:16" ht="13.5">
      <c r="B9" s="9">
        <v>2</v>
      </c>
      <c r="C9" s="6"/>
      <c r="D9" s="7"/>
      <c r="E9" s="7"/>
      <c r="F9" s="7"/>
      <c r="G9" s="7"/>
      <c r="H9" s="7"/>
      <c r="I9" s="7"/>
      <c r="J9" s="7"/>
      <c r="K9" s="7"/>
      <c r="L9" s="7"/>
      <c r="M9" s="34">
        <f t="shared" si="0"/>
        <v>0</v>
      </c>
      <c r="N9" s="35"/>
      <c r="O9" s="64"/>
      <c r="P9" s="65"/>
    </row>
    <row r="10" spans="2:16" ht="13.5">
      <c r="B10" s="9">
        <v>3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34">
        <f t="shared" si="0"/>
        <v>0</v>
      </c>
      <c r="N10" s="35"/>
      <c r="O10" s="64"/>
      <c r="P10" s="65"/>
    </row>
    <row r="11" spans="2:16" ht="13.5">
      <c r="B11" s="9">
        <v>4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34">
        <f t="shared" si="0"/>
        <v>0</v>
      </c>
      <c r="N11" s="35"/>
      <c r="O11" s="64"/>
      <c r="P11" s="65"/>
    </row>
    <row r="12" spans="2:16" ht="13.5">
      <c r="B12" s="9">
        <v>5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34">
        <f t="shared" si="0"/>
        <v>0</v>
      </c>
      <c r="N12" s="35"/>
      <c r="O12" s="64"/>
      <c r="P12" s="65"/>
    </row>
    <row r="13" spans="2:16" ht="13.5">
      <c r="B13" s="9">
        <v>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34">
        <f t="shared" si="0"/>
        <v>0</v>
      </c>
      <c r="N13" s="35"/>
      <c r="O13" s="64"/>
      <c r="P13" s="65"/>
    </row>
    <row r="14" spans="2:16" ht="13.5">
      <c r="B14" s="9">
        <v>7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34">
        <f t="shared" si="0"/>
        <v>0</v>
      </c>
      <c r="N14" s="35"/>
      <c r="O14" s="64"/>
      <c r="P14" s="65"/>
    </row>
    <row r="15" spans="2:16" ht="13.5">
      <c r="B15" s="9">
        <v>8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34">
        <f t="shared" si="0"/>
        <v>0</v>
      </c>
      <c r="N15" s="35"/>
      <c r="O15" s="64"/>
      <c r="P15" s="65"/>
    </row>
    <row r="16" spans="2:16" ht="13.5">
      <c r="B16" s="9">
        <v>9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34">
        <f t="shared" si="0"/>
        <v>0</v>
      </c>
      <c r="N16" s="35"/>
      <c r="O16" s="64"/>
      <c r="P16" s="65"/>
    </row>
    <row r="17" spans="2:16" ht="13.5">
      <c r="B17" s="9">
        <v>10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34">
        <f t="shared" si="0"/>
        <v>0</v>
      </c>
      <c r="N17" s="35"/>
      <c r="O17" s="64"/>
      <c r="P17" s="65"/>
    </row>
    <row r="18" spans="2:16" ht="13.5">
      <c r="B18" s="9">
        <v>11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34">
        <f t="shared" si="0"/>
        <v>0</v>
      </c>
      <c r="N18" s="35"/>
      <c r="O18" s="64"/>
      <c r="P18" s="65"/>
    </row>
    <row r="19" spans="2:16" ht="13.5">
      <c r="B19" s="9">
        <v>12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34">
        <f t="shared" si="0"/>
        <v>0</v>
      </c>
      <c r="N19" s="35"/>
      <c r="O19" s="64"/>
      <c r="P19" s="65"/>
    </row>
    <row r="20" spans="2:16" ht="13.5">
      <c r="B20" s="9">
        <v>13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34">
        <f t="shared" si="0"/>
        <v>0</v>
      </c>
      <c r="N20" s="35"/>
      <c r="O20" s="64"/>
      <c r="P20" s="65"/>
    </row>
    <row r="21" spans="2:16" ht="13.5">
      <c r="B21" s="9">
        <v>14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34">
        <f t="shared" si="0"/>
        <v>0</v>
      </c>
      <c r="N21" s="35"/>
      <c r="O21" s="64"/>
      <c r="P21" s="65"/>
    </row>
    <row r="22" spans="2:16" ht="13.5">
      <c r="B22" s="9">
        <v>15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34">
        <f t="shared" si="0"/>
        <v>0</v>
      </c>
      <c r="N22" s="35"/>
      <c r="O22" s="64"/>
      <c r="P22" s="65"/>
    </row>
    <row r="23" spans="2:16" ht="13.5">
      <c r="B23" s="9">
        <v>16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34">
        <f t="shared" si="0"/>
        <v>0</v>
      </c>
      <c r="N23" s="35"/>
      <c r="O23" s="64"/>
      <c r="P23" s="65"/>
    </row>
    <row r="24" spans="2:16" ht="13.5">
      <c r="B24" s="9">
        <v>17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34">
        <f t="shared" si="0"/>
        <v>0</v>
      </c>
      <c r="N24" s="35"/>
      <c r="O24" s="64"/>
      <c r="P24" s="65"/>
    </row>
    <row r="25" spans="2:16" ht="13.5">
      <c r="B25" s="9">
        <v>18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34">
        <f t="shared" si="0"/>
        <v>0</v>
      </c>
      <c r="N25" s="35"/>
      <c r="O25" s="64"/>
      <c r="P25" s="65"/>
    </row>
    <row r="26" spans="2:16" ht="13.5">
      <c r="B26" s="9">
        <v>19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34">
        <f t="shared" si="0"/>
        <v>0</v>
      </c>
      <c r="N26" s="35"/>
      <c r="O26" s="64"/>
      <c r="P26" s="65"/>
    </row>
    <row r="27" spans="2:16" ht="13.5">
      <c r="B27" s="9">
        <v>20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34">
        <f t="shared" si="0"/>
        <v>0</v>
      </c>
      <c r="N27" s="35"/>
      <c r="O27" s="64"/>
      <c r="P27" s="65"/>
    </row>
    <row r="28" spans="2:16" ht="13.5">
      <c r="B28" s="9">
        <v>21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34">
        <f t="shared" si="0"/>
        <v>0</v>
      </c>
      <c r="N28" s="35"/>
      <c r="O28" s="64"/>
      <c r="P28" s="65"/>
    </row>
    <row r="29" spans="2:16" ht="13.5">
      <c r="B29" s="9">
        <v>22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34">
        <f t="shared" si="0"/>
        <v>0</v>
      </c>
      <c r="N29" s="35"/>
      <c r="O29" s="64"/>
      <c r="P29" s="65"/>
    </row>
    <row r="30" spans="2:16" ht="13.5">
      <c r="B30" s="9">
        <v>23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34">
        <f t="shared" si="0"/>
        <v>0</v>
      </c>
      <c r="N30" s="35"/>
      <c r="O30" s="64"/>
      <c r="P30" s="65"/>
    </row>
    <row r="31" spans="2:16" ht="13.5">
      <c r="B31" s="9">
        <v>24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34">
        <f t="shared" si="0"/>
        <v>0</v>
      </c>
      <c r="N31" s="35"/>
      <c r="O31" s="64"/>
      <c r="P31" s="65"/>
    </row>
    <row r="32" spans="2:16" ht="13.5">
      <c r="B32" s="9">
        <v>25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34">
        <f t="shared" si="0"/>
        <v>0</v>
      </c>
      <c r="N32" s="35"/>
      <c r="O32" s="64"/>
      <c r="P32" s="65"/>
    </row>
    <row r="33" spans="2:16" ht="13.5">
      <c r="B33" s="9">
        <v>26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34">
        <f t="shared" si="0"/>
        <v>0</v>
      </c>
      <c r="N33" s="35"/>
      <c r="O33" s="64"/>
      <c r="P33" s="65"/>
    </row>
    <row r="34" spans="2:16" ht="13.5">
      <c r="B34" s="9">
        <v>27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34">
        <f t="shared" si="0"/>
        <v>0</v>
      </c>
      <c r="N34" s="35"/>
      <c r="O34" s="64"/>
      <c r="P34" s="65"/>
    </row>
    <row r="35" spans="2:16" ht="13.5">
      <c r="B35" s="9">
        <v>28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34">
        <f t="shared" si="0"/>
        <v>0</v>
      </c>
      <c r="N35" s="35"/>
      <c r="O35" s="64"/>
      <c r="P35" s="65"/>
    </row>
    <row r="36" spans="2:16" ht="13.5">
      <c r="B36" s="9">
        <v>29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34">
        <f t="shared" si="0"/>
        <v>0</v>
      </c>
      <c r="N36" s="35"/>
      <c r="O36" s="64"/>
      <c r="P36" s="65"/>
    </row>
    <row r="37" spans="2:16" ht="13.5">
      <c r="B37" s="9">
        <v>30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34">
        <f t="shared" si="0"/>
        <v>0</v>
      </c>
      <c r="N37" s="35"/>
      <c r="O37" s="64"/>
      <c r="P37" s="65"/>
    </row>
    <row r="38" spans="2:16" ht="13.5">
      <c r="B38" s="9">
        <v>31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34">
        <f t="shared" si="0"/>
        <v>0</v>
      </c>
      <c r="N38" s="35"/>
      <c r="O38" s="64"/>
      <c r="P38" s="65"/>
    </row>
    <row r="39" spans="2:16" ht="13.5">
      <c r="B39" s="9">
        <v>32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34">
        <f t="shared" si="0"/>
        <v>0</v>
      </c>
      <c r="N39" s="35"/>
      <c r="O39" s="64"/>
      <c r="P39" s="65"/>
    </row>
    <row r="40" spans="2:16" ht="13.5">
      <c r="B40" s="9">
        <v>33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34">
        <f t="shared" si="0"/>
        <v>0</v>
      </c>
      <c r="N40" s="35"/>
      <c r="O40" s="64"/>
      <c r="P40" s="65"/>
    </row>
    <row r="41" spans="2:16" ht="13.5">
      <c r="B41" s="9">
        <v>34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34">
        <f t="shared" si="0"/>
        <v>0</v>
      </c>
      <c r="N41" s="35"/>
      <c r="O41" s="64"/>
      <c r="P41" s="65"/>
    </row>
    <row r="42" spans="2:16" ht="13.5">
      <c r="B42" s="9">
        <v>35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34">
        <f t="shared" si="0"/>
        <v>0</v>
      </c>
      <c r="N42" s="35"/>
      <c r="O42" s="64"/>
      <c r="P42" s="65"/>
    </row>
    <row r="43" spans="2:16" ht="13.5">
      <c r="B43" s="9">
        <v>36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34">
        <f t="shared" si="0"/>
        <v>0</v>
      </c>
      <c r="N43" s="35"/>
      <c r="O43" s="64"/>
      <c r="P43" s="65"/>
    </row>
    <row r="44" spans="2:16" ht="13.5">
      <c r="B44" s="9">
        <v>37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34">
        <f t="shared" si="0"/>
        <v>0</v>
      </c>
      <c r="N44" s="35"/>
      <c r="O44" s="64"/>
      <c r="P44" s="65"/>
    </row>
    <row r="45" spans="2:16" ht="13.5">
      <c r="B45" s="9">
        <v>38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34">
        <f t="shared" si="0"/>
        <v>0</v>
      </c>
      <c r="N45" s="35"/>
      <c r="O45" s="64"/>
      <c r="P45" s="65"/>
    </row>
    <row r="46" spans="2:16" ht="13.5">
      <c r="B46" s="9">
        <v>39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34">
        <f t="shared" si="0"/>
        <v>0</v>
      </c>
      <c r="N46" s="35"/>
      <c r="O46" s="64"/>
      <c r="P46" s="65"/>
    </row>
    <row r="47" spans="2:16" ht="13.5">
      <c r="B47" s="9">
        <v>40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34">
        <f t="shared" si="0"/>
        <v>0</v>
      </c>
      <c r="N47" s="35"/>
      <c r="O47" s="64"/>
      <c r="P47" s="65"/>
    </row>
    <row r="48" spans="2:16">
      <c r="B48" s="10" t="s">
        <v>13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1" t="s">
        <v>14</v>
      </c>
      <c r="N48" s="22">
        <f>SUM(M8:N47)</f>
        <v>0</v>
      </c>
      <c r="O48" s="66"/>
      <c r="P48" s="67"/>
    </row>
    <row r="49" spans="2:16" ht="2.25" customHeight="1"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</row>
    <row r="50" spans="2:16" ht="10.5" customHeight="1">
      <c r="B50" s="36" t="s">
        <v>23</v>
      </c>
      <c r="C50" s="49" t="s">
        <v>17</v>
      </c>
      <c r="D50" s="50">
        <f t="shared" ref="D50:L50" si="1">COUNTIF(D8:D47,5)</f>
        <v>0</v>
      </c>
      <c r="E50" s="50">
        <f t="shared" si="1"/>
        <v>0</v>
      </c>
      <c r="F50" s="50">
        <f t="shared" si="1"/>
        <v>0</v>
      </c>
      <c r="G50" s="50">
        <f t="shared" si="1"/>
        <v>0</v>
      </c>
      <c r="H50" s="50">
        <f t="shared" si="1"/>
        <v>0</v>
      </c>
      <c r="I50" s="50">
        <f t="shared" si="1"/>
        <v>0</v>
      </c>
      <c r="J50" s="50">
        <f t="shared" si="1"/>
        <v>0</v>
      </c>
      <c r="K50" s="50">
        <f t="shared" si="1"/>
        <v>0</v>
      </c>
      <c r="L50" s="50">
        <f t="shared" si="1"/>
        <v>0</v>
      </c>
      <c r="M50" s="53" t="s">
        <v>15</v>
      </c>
      <c r="N50" s="52">
        <f>SUM(D50:L51)</f>
        <v>0</v>
      </c>
      <c r="O50" s="17" t="s">
        <v>38</v>
      </c>
      <c r="P50" s="3"/>
    </row>
    <row r="51" spans="2:16" ht="10.5" customHeight="1">
      <c r="B51" s="37"/>
      <c r="C51" s="48"/>
      <c r="D51" s="40"/>
      <c r="E51" s="40"/>
      <c r="F51" s="40"/>
      <c r="G51" s="40"/>
      <c r="H51" s="40"/>
      <c r="I51" s="40"/>
      <c r="J51" s="40"/>
      <c r="K51" s="40"/>
      <c r="L51" s="40"/>
      <c r="M51" s="43"/>
      <c r="N51" s="51"/>
      <c r="O51" s="56">
        <f>N50*5</f>
        <v>0</v>
      </c>
      <c r="P51" s="61"/>
    </row>
    <row r="52" spans="2:16" ht="10.5" customHeight="1">
      <c r="B52" s="37"/>
      <c r="C52" s="48" t="s">
        <v>18</v>
      </c>
      <c r="D52" s="40">
        <f t="shared" ref="D52:L52" si="2">COUNTIF(D8:D47,4)</f>
        <v>0</v>
      </c>
      <c r="E52" s="40">
        <f t="shared" si="2"/>
        <v>0</v>
      </c>
      <c r="F52" s="40">
        <f t="shared" si="2"/>
        <v>0</v>
      </c>
      <c r="G52" s="40">
        <f t="shared" si="2"/>
        <v>0</v>
      </c>
      <c r="H52" s="40">
        <f t="shared" si="2"/>
        <v>0</v>
      </c>
      <c r="I52" s="40">
        <f t="shared" si="2"/>
        <v>0</v>
      </c>
      <c r="J52" s="40">
        <f t="shared" si="2"/>
        <v>0</v>
      </c>
      <c r="K52" s="40">
        <f t="shared" si="2"/>
        <v>0</v>
      </c>
      <c r="L52" s="40">
        <f t="shared" si="2"/>
        <v>0</v>
      </c>
      <c r="M52" s="42" t="s">
        <v>16</v>
      </c>
      <c r="N52" s="46">
        <f>SUM(D52:L53)</f>
        <v>0</v>
      </c>
      <c r="O52" s="18" t="s">
        <v>39</v>
      </c>
      <c r="P52" s="5"/>
    </row>
    <row r="53" spans="2:16" ht="10.5" customHeight="1">
      <c r="B53" s="37"/>
      <c r="C53" s="48"/>
      <c r="D53" s="40"/>
      <c r="E53" s="40"/>
      <c r="F53" s="40"/>
      <c r="G53" s="40"/>
      <c r="H53" s="40"/>
      <c r="I53" s="40"/>
      <c r="J53" s="40"/>
      <c r="K53" s="40"/>
      <c r="L53" s="40"/>
      <c r="M53" s="43"/>
      <c r="N53" s="51"/>
      <c r="O53" s="56">
        <f>N52*4</f>
        <v>0</v>
      </c>
      <c r="P53" s="57"/>
    </row>
    <row r="54" spans="2:16" ht="10.5" customHeight="1">
      <c r="B54" s="37"/>
      <c r="C54" s="48" t="s">
        <v>19</v>
      </c>
      <c r="D54" s="40">
        <f t="shared" ref="D54:L54" si="3">COUNTIF(D8:D47,3)</f>
        <v>0</v>
      </c>
      <c r="E54" s="40">
        <f t="shared" si="3"/>
        <v>0</v>
      </c>
      <c r="F54" s="40">
        <f t="shared" si="3"/>
        <v>0</v>
      </c>
      <c r="G54" s="40">
        <f t="shared" si="3"/>
        <v>0</v>
      </c>
      <c r="H54" s="40">
        <f t="shared" si="3"/>
        <v>0</v>
      </c>
      <c r="I54" s="40">
        <f t="shared" si="3"/>
        <v>0</v>
      </c>
      <c r="J54" s="40">
        <f t="shared" si="3"/>
        <v>0</v>
      </c>
      <c r="K54" s="40">
        <f t="shared" si="3"/>
        <v>0</v>
      </c>
      <c r="L54" s="40">
        <f t="shared" si="3"/>
        <v>0</v>
      </c>
      <c r="M54" s="42" t="s">
        <v>24</v>
      </c>
      <c r="N54" s="46">
        <f>SUM(D54:L55)</f>
        <v>0</v>
      </c>
      <c r="O54" s="18" t="s">
        <v>40</v>
      </c>
      <c r="P54" s="5"/>
    </row>
    <row r="55" spans="2:16" ht="10.5" customHeight="1">
      <c r="B55" s="37"/>
      <c r="C55" s="48"/>
      <c r="D55" s="40"/>
      <c r="E55" s="40"/>
      <c r="F55" s="40"/>
      <c r="G55" s="40"/>
      <c r="H55" s="40"/>
      <c r="I55" s="40"/>
      <c r="J55" s="40"/>
      <c r="K55" s="40"/>
      <c r="L55" s="40"/>
      <c r="M55" s="43"/>
      <c r="N55" s="51"/>
      <c r="O55" s="56">
        <f>N54*3</f>
        <v>0</v>
      </c>
      <c r="P55" s="57"/>
    </row>
    <row r="56" spans="2:16" ht="10.5" customHeight="1">
      <c r="B56" s="37"/>
      <c r="C56" s="48" t="s">
        <v>20</v>
      </c>
      <c r="D56" s="40">
        <f t="shared" ref="D56:L56" si="4">COUNTIF(D8:D47,2)</f>
        <v>0</v>
      </c>
      <c r="E56" s="40">
        <f t="shared" si="4"/>
        <v>0</v>
      </c>
      <c r="F56" s="40">
        <f t="shared" si="4"/>
        <v>0</v>
      </c>
      <c r="G56" s="40">
        <f t="shared" si="4"/>
        <v>0</v>
      </c>
      <c r="H56" s="40">
        <f t="shared" si="4"/>
        <v>0</v>
      </c>
      <c r="I56" s="40">
        <f t="shared" si="4"/>
        <v>0</v>
      </c>
      <c r="J56" s="40">
        <f t="shared" si="4"/>
        <v>0</v>
      </c>
      <c r="K56" s="40">
        <f t="shared" si="4"/>
        <v>0</v>
      </c>
      <c r="L56" s="40">
        <f t="shared" si="4"/>
        <v>0</v>
      </c>
      <c r="M56" s="42" t="s">
        <v>25</v>
      </c>
      <c r="N56" s="46">
        <f>SUM(D56:L57)</f>
        <v>0</v>
      </c>
      <c r="O56" s="18" t="s">
        <v>41</v>
      </c>
      <c r="P56" s="5"/>
    </row>
    <row r="57" spans="2:16" ht="10.5" customHeight="1">
      <c r="B57" s="37"/>
      <c r="C57" s="48"/>
      <c r="D57" s="40"/>
      <c r="E57" s="40"/>
      <c r="F57" s="40"/>
      <c r="G57" s="40"/>
      <c r="H57" s="40"/>
      <c r="I57" s="40"/>
      <c r="J57" s="40"/>
      <c r="K57" s="40"/>
      <c r="L57" s="40"/>
      <c r="M57" s="43"/>
      <c r="N57" s="51"/>
      <c r="O57" s="56">
        <f>N56*2</f>
        <v>0</v>
      </c>
      <c r="P57" s="57"/>
    </row>
    <row r="58" spans="2:16" ht="10.5" customHeight="1">
      <c r="B58" s="37"/>
      <c r="C58" s="48" t="s">
        <v>21</v>
      </c>
      <c r="D58" s="40">
        <f t="shared" ref="D58:L58" si="5">COUNTIF(D8:D47,1)</f>
        <v>0</v>
      </c>
      <c r="E58" s="40">
        <f t="shared" si="5"/>
        <v>0</v>
      </c>
      <c r="F58" s="40">
        <f t="shared" si="5"/>
        <v>0</v>
      </c>
      <c r="G58" s="40">
        <f t="shared" si="5"/>
        <v>0</v>
      </c>
      <c r="H58" s="40">
        <f t="shared" si="5"/>
        <v>0</v>
      </c>
      <c r="I58" s="40">
        <f t="shared" si="5"/>
        <v>0</v>
      </c>
      <c r="J58" s="40">
        <f t="shared" si="5"/>
        <v>0</v>
      </c>
      <c r="K58" s="40">
        <f t="shared" si="5"/>
        <v>0</v>
      </c>
      <c r="L58" s="40">
        <f t="shared" si="5"/>
        <v>0</v>
      </c>
      <c r="M58" s="42" t="s">
        <v>26</v>
      </c>
      <c r="N58" s="46">
        <f>SUM(D58:L59)</f>
        <v>0</v>
      </c>
      <c r="O58" s="18" t="s">
        <v>42</v>
      </c>
      <c r="P58" s="5"/>
    </row>
    <row r="59" spans="2:16" ht="10.5" customHeight="1">
      <c r="B59" s="37"/>
      <c r="C59" s="48"/>
      <c r="D59" s="40"/>
      <c r="E59" s="40"/>
      <c r="F59" s="40"/>
      <c r="G59" s="40"/>
      <c r="H59" s="40"/>
      <c r="I59" s="40"/>
      <c r="J59" s="40"/>
      <c r="K59" s="40"/>
      <c r="L59" s="40"/>
      <c r="M59" s="43"/>
      <c r="N59" s="51"/>
      <c r="O59" s="56">
        <f>N58</f>
        <v>0</v>
      </c>
      <c r="P59" s="57"/>
    </row>
    <row r="60" spans="2:16" ht="10.5" customHeight="1">
      <c r="B60" s="37"/>
      <c r="C60" s="29" t="s">
        <v>22</v>
      </c>
      <c r="D60" s="40">
        <f t="shared" ref="D60:L60" si="6">SUM(D50:D59)</f>
        <v>0</v>
      </c>
      <c r="E60" s="40">
        <f t="shared" si="6"/>
        <v>0</v>
      </c>
      <c r="F60" s="40">
        <f t="shared" si="6"/>
        <v>0</v>
      </c>
      <c r="G60" s="40">
        <f t="shared" si="6"/>
        <v>0</v>
      </c>
      <c r="H60" s="40">
        <f t="shared" si="6"/>
        <v>0</v>
      </c>
      <c r="I60" s="40">
        <f t="shared" si="6"/>
        <v>0</v>
      </c>
      <c r="J60" s="40">
        <f t="shared" si="6"/>
        <v>0</v>
      </c>
      <c r="K60" s="40">
        <f t="shared" si="6"/>
        <v>0</v>
      </c>
      <c r="L60" s="40">
        <f t="shared" si="6"/>
        <v>0</v>
      </c>
      <c r="M60" s="44"/>
      <c r="N60" s="46">
        <f>SUM(D60:L61)</f>
        <v>0</v>
      </c>
      <c r="O60" s="54" t="s">
        <v>14</v>
      </c>
      <c r="P60" s="55"/>
    </row>
    <row r="61" spans="2:16" ht="10.5" customHeight="1" thickBot="1">
      <c r="B61" s="38"/>
      <c r="C61" s="39"/>
      <c r="D61" s="41"/>
      <c r="E61" s="41"/>
      <c r="F61" s="41"/>
      <c r="G61" s="41"/>
      <c r="H61" s="41"/>
      <c r="I61" s="41"/>
      <c r="J61" s="41"/>
      <c r="K61" s="41"/>
      <c r="L61" s="41"/>
      <c r="M61" s="45"/>
      <c r="N61" s="47"/>
      <c r="O61" s="45">
        <f>SUM(O51,O53,O55,O57,O59)</f>
        <v>0</v>
      </c>
      <c r="P61" s="58"/>
    </row>
    <row r="62" spans="2:16" ht="12" customHeight="1">
      <c r="B62" s="11" t="s">
        <v>37</v>
      </c>
      <c r="O62" s="19"/>
    </row>
    <row r="63" spans="2:16" s="15" customFormat="1" ht="7.5" customHeight="1"/>
    <row r="64" spans="2:16" s="15" customFormat="1" ht="7.5" customHeight="1">
      <c r="O64" s="20"/>
    </row>
    <row r="65" spans="15:15" s="15" customFormat="1" ht="7.5" customHeight="1"/>
    <row r="66" spans="15:15" s="15" customFormat="1" ht="7.5" customHeight="1">
      <c r="O66" s="20"/>
    </row>
    <row r="67" spans="15:15" s="15" customFormat="1" ht="7.5" customHeight="1"/>
    <row r="68" spans="15:15" s="15" customFormat="1" ht="7.5" customHeight="1">
      <c r="O68" s="20"/>
    </row>
    <row r="69" spans="15:15" s="15" customFormat="1" ht="7.5" customHeight="1"/>
    <row r="70" spans="15:15" s="15" customFormat="1" ht="7.5" customHeight="1">
      <c r="O70" s="20"/>
    </row>
    <row r="71" spans="15:15" s="15" customFormat="1" ht="7.5" customHeight="1"/>
    <row r="72" spans="15:15" s="15" customFormat="1" ht="6" customHeight="1"/>
    <row r="73" spans="15:15" s="15" customFormat="1" ht="10.5" customHeight="1"/>
    <row r="74" spans="15:15" s="15" customFormat="1"/>
    <row r="75" spans="15:15" s="15" customFormat="1"/>
    <row r="76" spans="15:15" s="15" customFormat="1"/>
    <row r="77" spans="15:15" s="15" customFormat="1"/>
    <row r="78" spans="15:15" s="15" customFormat="1"/>
    <row r="79" spans="15:15" s="15" customFormat="1"/>
    <row r="80" spans="15:15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  <row r="168" s="15" customFormat="1"/>
    <row r="169" s="15" customFormat="1"/>
    <row r="170" s="15" customFormat="1"/>
    <row r="171" s="15" customFormat="1"/>
    <row r="172" s="15" customFormat="1"/>
    <row r="173" s="15" customFormat="1"/>
    <row r="174" s="15" customFormat="1"/>
    <row r="175" s="15" customFormat="1"/>
    <row r="176" s="15" customFormat="1"/>
    <row r="177" s="15" customFormat="1"/>
    <row r="178" s="15" customFormat="1"/>
    <row r="179" s="15" customFormat="1"/>
    <row r="180" s="15" customFormat="1"/>
    <row r="181" s="15" customFormat="1"/>
    <row r="182" s="15" customFormat="1"/>
    <row r="183" s="15" customFormat="1"/>
    <row r="184" s="15" customFormat="1"/>
    <row r="185" s="15" customFormat="1"/>
    <row r="186" s="15" customFormat="1"/>
    <row r="187" s="15" customFormat="1"/>
    <row r="188" s="15" customFormat="1"/>
    <row r="189" s="15" customFormat="1"/>
    <row r="190" s="15" customFormat="1"/>
    <row r="191" s="15" customFormat="1"/>
    <row r="192" s="15" customFormat="1"/>
    <row r="193" s="15" customFormat="1"/>
    <row r="194" s="15" customFormat="1"/>
    <row r="195" s="15" customFormat="1"/>
    <row r="196" s="15" customFormat="1"/>
    <row r="197" s="15" customFormat="1"/>
    <row r="198" s="15" customFormat="1"/>
    <row r="199" s="15" customFormat="1"/>
    <row r="200" s="15" customFormat="1"/>
    <row r="201" s="15" customFormat="1"/>
    <row r="202" s="15" customFormat="1"/>
    <row r="203" s="15" customFormat="1"/>
    <row r="204" s="15" customFormat="1"/>
    <row r="205" s="15" customFormat="1"/>
    <row r="206" s="15" customFormat="1"/>
    <row r="207" s="15" customFormat="1"/>
    <row r="208" s="15" customFormat="1"/>
    <row r="209" s="15" customFormat="1"/>
    <row r="210" s="15" customFormat="1"/>
    <row r="211" s="15" customFormat="1"/>
    <row r="212" s="15" customFormat="1"/>
    <row r="213" s="15" customFormat="1"/>
    <row r="214" s="15" customFormat="1"/>
    <row r="215" s="15" customFormat="1"/>
    <row r="216" s="15" customFormat="1"/>
    <row r="217" s="15" customFormat="1"/>
    <row r="218" s="15" customFormat="1"/>
    <row r="219" s="15" customFormat="1"/>
    <row r="220" s="15" customFormat="1"/>
    <row r="221" s="15" customFormat="1"/>
    <row r="222" s="15" customFormat="1"/>
    <row r="223" s="15" customFormat="1"/>
    <row r="224" s="15" customFormat="1"/>
    <row r="225" s="15" customFormat="1"/>
    <row r="226" s="15" customFormat="1"/>
    <row r="227" s="15" customFormat="1"/>
    <row r="228" s="15" customFormat="1"/>
    <row r="229" s="15" customFormat="1"/>
    <row r="230" s="15" customFormat="1"/>
    <row r="231" s="15" customFormat="1"/>
    <row r="232" s="15" customFormat="1"/>
    <row r="233" s="15" customFormat="1"/>
    <row r="234" s="15" customFormat="1"/>
    <row r="235" s="15" customFormat="1"/>
    <row r="236" s="15" customFormat="1"/>
    <row r="237" s="15" customFormat="1"/>
    <row r="238" s="15" customFormat="1"/>
    <row r="239" s="15" customFormat="1"/>
    <row r="240" s="15" customFormat="1"/>
    <row r="241" s="15" customFormat="1"/>
    <row r="242" s="15" customFormat="1"/>
    <row r="243" s="15" customFormat="1"/>
    <row r="244" s="15" customFormat="1"/>
    <row r="245" s="15" customFormat="1"/>
    <row r="246" s="15" customFormat="1"/>
    <row r="247" s="15" customFormat="1"/>
    <row r="248" s="15" customFormat="1"/>
    <row r="249" s="15" customFormat="1"/>
    <row r="250" s="15" customFormat="1"/>
    <row r="251" s="15" customFormat="1"/>
    <row r="252" s="15" customFormat="1"/>
    <row r="253" s="15" customFormat="1"/>
    <row r="254" s="15" customFormat="1"/>
    <row r="255" s="15" customFormat="1"/>
    <row r="256" s="15" customFormat="1"/>
    <row r="257" s="15" customFormat="1"/>
    <row r="258" s="15" customFormat="1"/>
    <row r="259" s="15" customFormat="1"/>
    <row r="260" s="15" customFormat="1"/>
    <row r="261" s="15" customFormat="1"/>
    <row r="262" s="15" customFormat="1"/>
    <row r="263" s="15" customFormat="1"/>
    <row r="264" s="15" customFormat="1"/>
    <row r="265" s="15" customFormat="1"/>
    <row r="266" s="15" customFormat="1"/>
    <row r="267" s="15" customFormat="1"/>
    <row r="268" s="15" customFormat="1"/>
    <row r="269" s="15" customFormat="1"/>
    <row r="270" s="15" customFormat="1"/>
    <row r="271" s="15" customFormat="1"/>
    <row r="272" s="15" customFormat="1"/>
    <row r="273" s="15" customFormat="1"/>
    <row r="274" s="15" customFormat="1"/>
    <row r="275" s="15" customFormat="1"/>
    <row r="276" s="15" customFormat="1"/>
    <row r="277" s="15" customFormat="1"/>
    <row r="278" s="15" customFormat="1"/>
    <row r="279" s="15" customFormat="1"/>
    <row r="280" s="15" customFormat="1"/>
    <row r="281" s="15" customFormat="1"/>
    <row r="282" s="15" customFormat="1"/>
    <row r="283" s="15" customFormat="1"/>
    <row r="284" s="15" customFormat="1"/>
    <row r="285" s="15" customFormat="1"/>
    <row r="286" s="15" customFormat="1"/>
    <row r="287" s="15" customFormat="1"/>
    <row r="288" s="15" customFormat="1"/>
    <row r="289" s="15" customFormat="1"/>
    <row r="290" s="15" customFormat="1"/>
    <row r="291" s="15" customFormat="1"/>
    <row r="292" s="15" customFormat="1"/>
    <row r="293" s="15" customFormat="1"/>
    <row r="294" s="15" customFormat="1"/>
    <row r="295" s="15" customFormat="1"/>
    <row r="296" s="15" customFormat="1"/>
    <row r="297" s="15" customFormat="1"/>
    <row r="298" s="15" customFormat="1"/>
    <row r="299" s="15" customFormat="1"/>
    <row r="300" s="15" customFormat="1"/>
    <row r="301" s="15" customFormat="1"/>
    <row r="302" s="15" customFormat="1"/>
    <row r="303" s="15" customFormat="1"/>
    <row r="304" s="15" customFormat="1"/>
    <row r="305" s="15" customFormat="1"/>
    <row r="306" s="15" customFormat="1"/>
    <row r="307" s="15" customFormat="1"/>
    <row r="308" s="15" customFormat="1"/>
    <row r="309" s="15" customFormat="1"/>
    <row r="310" s="15" customFormat="1"/>
    <row r="311" s="15" customFormat="1"/>
    <row r="312" s="15" customFormat="1"/>
    <row r="313" s="15" customFormat="1"/>
    <row r="314" s="15" customFormat="1"/>
    <row r="315" s="15" customFormat="1"/>
    <row r="316" s="15" customFormat="1"/>
    <row r="317" s="15" customFormat="1"/>
    <row r="318" s="15" customFormat="1"/>
    <row r="319" s="15" customFormat="1"/>
    <row r="320" s="15" customFormat="1"/>
    <row r="321" s="15" customFormat="1"/>
    <row r="322" s="15" customFormat="1"/>
    <row r="323" s="15" customFormat="1"/>
    <row r="324" s="15" customFormat="1"/>
    <row r="325" s="15" customFormat="1"/>
    <row r="326" s="15" customFormat="1"/>
    <row r="327" s="15" customFormat="1"/>
    <row r="328" s="15" customFormat="1"/>
    <row r="329" s="15" customFormat="1"/>
    <row r="330" s="15" customFormat="1"/>
    <row r="331" s="15" customFormat="1"/>
    <row r="332" s="15" customFormat="1"/>
    <row r="333" s="15" customFormat="1"/>
    <row r="334" s="15" customFormat="1"/>
    <row r="335" s="15" customFormat="1"/>
    <row r="336" s="15" customFormat="1"/>
    <row r="337" s="15" customFormat="1"/>
    <row r="338" s="15" customFormat="1"/>
    <row r="339" s="15" customFormat="1"/>
    <row r="340" s="15" customFormat="1"/>
    <row r="341" s="15" customFormat="1"/>
    <row r="342" s="15" customFormat="1"/>
    <row r="343" s="15" customFormat="1"/>
    <row r="344" s="15" customFormat="1"/>
    <row r="345" s="15" customFormat="1"/>
    <row r="346" s="15" customFormat="1"/>
    <row r="347" s="15" customFormat="1"/>
    <row r="348" s="15" customFormat="1"/>
    <row r="349" s="15" customFormat="1"/>
    <row r="350" s="15" customFormat="1"/>
    <row r="351" s="15" customFormat="1"/>
    <row r="352" s="15" customFormat="1"/>
    <row r="353" s="15" customFormat="1"/>
    <row r="354" s="15" customFormat="1"/>
    <row r="355" s="15" customFormat="1"/>
    <row r="356" s="15" customFormat="1"/>
    <row r="357" s="15" customFormat="1"/>
    <row r="358" s="15" customFormat="1"/>
    <row r="359" s="15" customFormat="1"/>
    <row r="360" s="15" customFormat="1"/>
    <row r="361" s="15" customFormat="1"/>
    <row r="362" s="15" customFormat="1"/>
    <row r="363" s="15" customFormat="1"/>
    <row r="364" s="15" customFormat="1"/>
    <row r="365" s="15" customFormat="1"/>
    <row r="366" s="15" customFormat="1"/>
    <row r="367" s="15" customFormat="1"/>
    <row r="368" s="15" customFormat="1"/>
    <row r="369" s="15" customFormat="1"/>
    <row r="370" s="15" customFormat="1"/>
    <row r="371" s="15" customFormat="1"/>
    <row r="372" s="15" customFormat="1"/>
    <row r="373" s="15" customFormat="1"/>
    <row r="374" s="15" customFormat="1"/>
    <row r="375" s="15" customFormat="1"/>
    <row r="376" s="15" customFormat="1"/>
    <row r="377" s="15" customFormat="1"/>
    <row r="378" s="15" customFormat="1"/>
    <row r="379" s="15" customFormat="1"/>
    <row r="380" s="15" customFormat="1"/>
    <row r="381" s="15" customFormat="1"/>
    <row r="382" s="15" customFormat="1"/>
    <row r="383" s="15" customFormat="1"/>
    <row r="384" s="15" customFormat="1"/>
    <row r="385" s="15" customFormat="1"/>
    <row r="386" s="15" customFormat="1"/>
    <row r="387" s="15" customFormat="1"/>
    <row r="388" s="15" customFormat="1"/>
    <row r="389" s="15" customFormat="1"/>
    <row r="390" s="15" customFormat="1"/>
    <row r="391" s="15" customFormat="1"/>
    <row r="392" s="15" customFormat="1"/>
    <row r="393" s="15" customFormat="1"/>
    <row r="394" s="15" customFormat="1"/>
    <row r="395" s="15" customFormat="1"/>
    <row r="396" s="15" customFormat="1"/>
    <row r="397" s="15" customFormat="1"/>
    <row r="398" s="15" customFormat="1"/>
    <row r="399" s="15" customFormat="1"/>
    <row r="400" s="15" customFormat="1"/>
    <row r="401" s="15" customFormat="1"/>
    <row r="402" s="15" customFormat="1"/>
    <row r="403" s="15" customFormat="1"/>
    <row r="404" s="15" customFormat="1"/>
    <row r="405" s="15" customFormat="1"/>
    <row r="406" s="15" customFormat="1"/>
    <row r="407" s="15" customFormat="1"/>
    <row r="408" s="15" customFormat="1"/>
    <row r="409" s="15" customFormat="1"/>
    <row r="410" s="15" customFormat="1"/>
    <row r="411" s="15" customFormat="1"/>
    <row r="412" s="15" customFormat="1"/>
    <row r="413" s="15" customFormat="1"/>
    <row r="414" s="15" customFormat="1"/>
    <row r="415" s="15" customFormat="1"/>
    <row r="416" s="15" customFormat="1"/>
    <row r="417" s="15" customFormat="1"/>
    <row r="418" s="15" customFormat="1"/>
    <row r="419" s="15" customFormat="1"/>
    <row r="420" s="15" customFormat="1"/>
    <row r="421" s="15" customFormat="1"/>
    <row r="422" s="15" customFormat="1"/>
    <row r="423" s="15" customFormat="1"/>
    <row r="424" s="15" customFormat="1"/>
    <row r="425" s="15" customFormat="1"/>
    <row r="426" s="15" customFormat="1"/>
    <row r="427" s="15" customFormat="1"/>
    <row r="428" s="15" customFormat="1"/>
    <row r="429" s="15" customFormat="1"/>
    <row r="430" s="15" customFormat="1"/>
    <row r="431" s="15" customFormat="1"/>
    <row r="432" s="15" customFormat="1"/>
    <row r="433" s="15" customFormat="1"/>
    <row r="434" s="15" customFormat="1"/>
    <row r="435" s="15" customFormat="1"/>
    <row r="436" s="15" customFormat="1"/>
    <row r="437" s="15" customFormat="1"/>
    <row r="438" s="15" customFormat="1"/>
    <row r="439" s="15" customFormat="1"/>
    <row r="440" s="15" customFormat="1"/>
    <row r="441" s="15" customFormat="1"/>
    <row r="442" s="15" customFormat="1"/>
    <row r="443" s="15" customFormat="1"/>
    <row r="444" s="15" customFormat="1"/>
    <row r="445" s="15" customFormat="1"/>
    <row r="446" s="15" customFormat="1"/>
    <row r="447" s="15" customFormat="1"/>
    <row r="448" s="15" customFormat="1"/>
    <row r="449" s="15" customFormat="1"/>
    <row r="450" s="15" customFormat="1"/>
    <row r="451" s="15" customFormat="1"/>
    <row r="452" s="15" customFormat="1"/>
    <row r="453" s="15" customFormat="1"/>
    <row r="454" s="15" customFormat="1"/>
    <row r="455" s="15" customFormat="1"/>
    <row r="456" s="15" customFormat="1"/>
    <row r="457" s="15" customFormat="1"/>
    <row r="458" s="15" customFormat="1"/>
    <row r="459" s="15" customFormat="1"/>
    <row r="460" s="15" customFormat="1"/>
    <row r="461" s="15" customFormat="1"/>
    <row r="462" s="15" customFormat="1"/>
    <row r="463" s="15" customFormat="1"/>
    <row r="464" s="15" customFormat="1"/>
    <row r="465" s="15" customFormat="1"/>
    <row r="466" s="15" customFormat="1"/>
    <row r="467" s="15" customFormat="1"/>
    <row r="468" s="15" customFormat="1"/>
    <row r="469" s="15" customFormat="1"/>
    <row r="470" s="15" customFormat="1"/>
    <row r="471" s="15" customFormat="1"/>
    <row r="472" s="15" customFormat="1"/>
    <row r="473" s="15" customFormat="1"/>
    <row r="474" s="15" customFormat="1"/>
    <row r="475" s="15" customFormat="1"/>
    <row r="476" s="15" customFormat="1"/>
    <row r="477" s="15" customFormat="1"/>
    <row r="478" s="15" customFormat="1"/>
    <row r="479" s="15" customFormat="1"/>
    <row r="480" s="15" customFormat="1"/>
    <row r="481" s="15" customFormat="1"/>
    <row r="482" s="15" customFormat="1"/>
    <row r="483" s="15" customFormat="1"/>
    <row r="484" s="15" customFormat="1"/>
    <row r="485" s="15" customFormat="1"/>
    <row r="486" s="15" customFormat="1"/>
    <row r="487" s="15" customFormat="1"/>
    <row r="488" s="15" customFormat="1"/>
    <row r="489" s="15" customFormat="1"/>
    <row r="490" s="15" customFormat="1"/>
    <row r="491" s="15" customFormat="1"/>
    <row r="492" s="15" customFormat="1"/>
    <row r="493" s="15" customFormat="1"/>
    <row r="494" s="15" customFormat="1"/>
    <row r="495" s="15" customFormat="1"/>
    <row r="496" s="15" customFormat="1"/>
    <row r="497" s="15" customFormat="1"/>
    <row r="498" s="15" customFormat="1"/>
    <row r="499" s="15" customFormat="1"/>
    <row r="500" s="15" customFormat="1"/>
    <row r="501" s="15" customFormat="1"/>
    <row r="502" s="15" customFormat="1"/>
    <row r="503" s="15" customFormat="1"/>
    <row r="504" s="15" customFormat="1"/>
    <row r="505" s="15" customFormat="1"/>
    <row r="506" s="15" customFormat="1"/>
    <row r="507" s="15" customFormat="1"/>
    <row r="508" s="15" customFormat="1"/>
    <row r="509" s="15" customFormat="1"/>
    <row r="510" s="15" customFormat="1"/>
    <row r="511" s="15" customFormat="1"/>
    <row r="512" s="15" customFormat="1"/>
    <row r="513" s="15" customFormat="1"/>
    <row r="514" s="15" customFormat="1"/>
    <row r="515" s="15" customFormat="1"/>
    <row r="516" s="15" customFormat="1"/>
    <row r="517" s="15" customFormat="1"/>
    <row r="518" s="15" customFormat="1"/>
    <row r="519" s="15" customFormat="1"/>
    <row r="520" s="15" customFormat="1"/>
    <row r="521" s="15" customFormat="1"/>
    <row r="522" s="15" customFormat="1"/>
    <row r="523" s="15" customFormat="1"/>
    <row r="524" s="15" customFormat="1"/>
    <row r="525" s="15" customFormat="1"/>
    <row r="526" s="15" customFormat="1"/>
    <row r="527" s="15" customFormat="1"/>
    <row r="528" s="15" customFormat="1"/>
    <row r="529" s="15" customFormat="1"/>
    <row r="530" s="15" customFormat="1"/>
    <row r="531" s="15" customFormat="1"/>
    <row r="532" s="15" customFormat="1"/>
    <row r="533" s="15" customFormat="1"/>
    <row r="534" s="15" customFormat="1"/>
    <row r="535" s="15" customFormat="1"/>
    <row r="536" s="15" customFormat="1"/>
    <row r="537" s="15" customFormat="1"/>
    <row r="538" s="15" customFormat="1"/>
    <row r="539" s="15" customFormat="1"/>
    <row r="540" s="15" customFormat="1"/>
    <row r="541" s="15" customFormat="1"/>
    <row r="542" s="15" customFormat="1"/>
    <row r="543" s="15" customFormat="1"/>
    <row r="544" s="15" customFormat="1"/>
    <row r="545" s="15" customFormat="1"/>
    <row r="546" s="15" customFormat="1"/>
    <row r="547" s="15" customFormat="1"/>
    <row r="548" s="15" customFormat="1"/>
    <row r="549" s="15" customFormat="1"/>
    <row r="550" s="15" customFormat="1"/>
    <row r="551" s="15" customFormat="1"/>
    <row r="552" s="15" customFormat="1"/>
    <row r="553" s="15" customFormat="1"/>
    <row r="554" s="15" customFormat="1"/>
    <row r="555" s="15" customFormat="1"/>
    <row r="556" s="15" customFormat="1"/>
    <row r="557" s="15" customFormat="1"/>
    <row r="558" s="15" customFormat="1"/>
    <row r="559" s="15" customFormat="1"/>
    <row r="560" s="15" customFormat="1"/>
    <row r="561" s="15" customFormat="1"/>
    <row r="562" s="15" customFormat="1"/>
    <row r="563" s="15" customFormat="1"/>
    <row r="564" s="15" customFormat="1"/>
    <row r="565" s="15" customFormat="1"/>
    <row r="566" s="15" customFormat="1"/>
    <row r="567" s="15" customFormat="1"/>
    <row r="568" s="15" customFormat="1"/>
    <row r="569" s="15" customFormat="1"/>
    <row r="570" s="15" customFormat="1"/>
    <row r="571" s="15" customFormat="1"/>
    <row r="572" s="15" customFormat="1"/>
    <row r="573" s="15" customFormat="1"/>
    <row r="574" s="15" customFormat="1"/>
    <row r="575" s="15" customFormat="1"/>
    <row r="576" s="15" customFormat="1"/>
    <row r="577" s="15" customFormat="1"/>
    <row r="578" s="15" customFormat="1"/>
    <row r="579" s="15" customFormat="1"/>
    <row r="580" s="15" customFormat="1"/>
    <row r="581" s="15" customFormat="1"/>
    <row r="582" s="15" customFormat="1"/>
    <row r="583" s="15" customFormat="1"/>
    <row r="584" s="15" customFormat="1"/>
    <row r="585" s="15" customFormat="1"/>
    <row r="586" s="15" customFormat="1"/>
    <row r="587" s="15" customFormat="1"/>
    <row r="588" s="15" customFormat="1"/>
    <row r="589" s="15" customFormat="1"/>
    <row r="590" s="15" customFormat="1"/>
    <row r="591" s="15" customFormat="1"/>
    <row r="592" s="15" customFormat="1"/>
    <row r="593" s="15" customFormat="1"/>
    <row r="594" s="15" customFormat="1"/>
    <row r="595" s="15" customFormat="1"/>
    <row r="596" s="15" customFormat="1"/>
    <row r="597" s="15" customFormat="1"/>
    <row r="598" s="15" customFormat="1"/>
    <row r="599" s="15" customFormat="1"/>
    <row r="600" s="15" customFormat="1"/>
    <row r="601" s="15" customFormat="1"/>
    <row r="602" s="15" customFormat="1"/>
    <row r="603" s="15" customFormat="1"/>
    <row r="604" s="15" customFormat="1"/>
    <row r="605" s="15" customFormat="1"/>
    <row r="606" s="15" customFormat="1"/>
    <row r="607" s="15" customFormat="1"/>
    <row r="608" s="15" customFormat="1"/>
    <row r="609" s="15" customFormat="1"/>
    <row r="610" s="15" customFormat="1"/>
    <row r="611" s="15" customFormat="1"/>
    <row r="612" s="15" customFormat="1"/>
    <row r="613" s="15" customFormat="1"/>
    <row r="614" s="15" customFormat="1"/>
    <row r="615" s="15" customFormat="1"/>
    <row r="616" s="15" customFormat="1"/>
    <row r="617" s="15" customFormat="1"/>
    <row r="618" s="15" customFormat="1"/>
    <row r="619" s="15" customFormat="1"/>
    <row r="620" s="15" customFormat="1"/>
    <row r="621" s="15" customFormat="1"/>
    <row r="622" s="15" customFormat="1"/>
    <row r="623" s="15" customFormat="1"/>
    <row r="624" s="15" customFormat="1"/>
    <row r="625" s="15" customFormat="1"/>
    <row r="626" s="15" customFormat="1"/>
    <row r="627" s="15" customFormat="1"/>
    <row r="628" s="15" customFormat="1"/>
    <row r="629" s="15" customFormat="1"/>
    <row r="630" s="15" customFormat="1"/>
    <row r="631" s="15" customFormat="1"/>
    <row r="632" s="15" customFormat="1"/>
    <row r="633" s="15" customFormat="1"/>
    <row r="634" s="15" customFormat="1"/>
    <row r="635" s="15" customFormat="1"/>
    <row r="636" s="15" customFormat="1"/>
    <row r="637" s="15" customFormat="1"/>
    <row r="638" s="15" customFormat="1"/>
    <row r="639" s="15" customFormat="1"/>
    <row r="640" s="15" customFormat="1"/>
    <row r="641" s="15" customFormat="1"/>
    <row r="642" s="15" customFormat="1"/>
    <row r="643" s="15" customFormat="1"/>
    <row r="644" s="15" customFormat="1"/>
    <row r="645" s="15" customFormat="1"/>
    <row r="646" s="15" customFormat="1"/>
    <row r="647" s="15" customFormat="1"/>
    <row r="648" s="15" customFormat="1"/>
    <row r="649" s="15" customFormat="1"/>
    <row r="650" s="15" customFormat="1"/>
    <row r="651" s="15" customFormat="1"/>
    <row r="652" s="15" customFormat="1"/>
    <row r="653" s="15" customFormat="1"/>
    <row r="654" s="15" customFormat="1"/>
    <row r="655" s="15" customFormat="1"/>
    <row r="656" s="15" customFormat="1"/>
    <row r="657" s="15" customFormat="1"/>
    <row r="658" s="15" customFormat="1"/>
    <row r="659" s="15" customFormat="1"/>
    <row r="660" s="15" customFormat="1"/>
    <row r="661" s="15" customFormat="1"/>
    <row r="662" s="15" customFormat="1"/>
    <row r="663" s="15" customFormat="1"/>
    <row r="664" s="15" customFormat="1"/>
    <row r="665" s="15" customFormat="1"/>
    <row r="666" s="15" customFormat="1"/>
    <row r="667" s="15" customFormat="1"/>
    <row r="668" s="15" customFormat="1"/>
    <row r="669" s="15" customFormat="1"/>
    <row r="670" s="15" customFormat="1"/>
    <row r="671" s="15" customFormat="1"/>
    <row r="672" s="15" customFormat="1"/>
    <row r="673" s="15" customFormat="1"/>
    <row r="674" s="15" customFormat="1"/>
    <row r="675" s="15" customFormat="1"/>
    <row r="676" s="15" customFormat="1"/>
    <row r="677" s="15" customFormat="1"/>
    <row r="678" s="15" customFormat="1"/>
    <row r="679" s="15" customFormat="1"/>
    <row r="680" s="15" customFormat="1"/>
    <row r="681" s="15" customFormat="1"/>
    <row r="682" s="15" customFormat="1"/>
    <row r="683" s="15" customFormat="1"/>
    <row r="684" s="15" customFormat="1"/>
    <row r="685" s="15" customFormat="1"/>
    <row r="686" s="15" customFormat="1"/>
    <row r="687" s="15" customFormat="1"/>
    <row r="688" s="15" customFormat="1"/>
    <row r="689" s="15" customFormat="1"/>
    <row r="690" s="15" customFormat="1"/>
    <row r="691" s="15" customFormat="1"/>
    <row r="692" s="15" customFormat="1"/>
    <row r="693" s="15" customFormat="1"/>
    <row r="694" s="15" customFormat="1"/>
    <row r="695" s="15" customFormat="1"/>
    <row r="696" s="15" customFormat="1"/>
    <row r="697" s="15" customFormat="1"/>
    <row r="698" s="15" customFormat="1"/>
    <row r="699" s="15" customFormat="1"/>
    <row r="700" s="15" customFormat="1"/>
    <row r="701" s="15" customFormat="1"/>
    <row r="702" s="15" customFormat="1"/>
    <row r="703" s="15" customFormat="1"/>
    <row r="704" s="15" customFormat="1"/>
    <row r="705" s="15" customFormat="1"/>
    <row r="706" s="15" customFormat="1"/>
    <row r="707" s="15" customFormat="1"/>
    <row r="708" s="15" customFormat="1"/>
    <row r="709" s="15" customFormat="1"/>
    <row r="710" s="15" customFormat="1"/>
    <row r="711" s="15" customFormat="1"/>
    <row r="712" s="15" customFormat="1"/>
    <row r="713" s="15" customFormat="1"/>
    <row r="714" s="15" customFormat="1"/>
    <row r="715" s="15" customFormat="1"/>
    <row r="716" s="15" customFormat="1"/>
    <row r="717" s="15" customFormat="1"/>
    <row r="718" s="15" customFormat="1"/>
    <row r="719" s="15" customFormat="1"/>
    <row r="720" s="15" customFormat="1"/>
    <row r="721" s="15" customFormat="1"/>
    <row r="722" s="15" customFormat="1"/>
    <row r="723" s="15" customFormat="1"/>
    <row r="724" s="15" customFormat="1"/>
    <row r="725" s="15" customFormat="1"/>
    <row r="726" s="15" customFormat="1"/>
    <row r="727" s="15" customFormat="1"/>
    <row r="728" s="15" customFormat="1"/>
    <row r="729" s="15" customFormat="1"/>
    <row r="730" s="15" customFormat="1"/>
    <row r="731" s="15" customFormat="1"/>
    <row r="732" s="15" customFormat="1"/>
    <row r="733" s="15" customFormat="1"/>
    <row r="734" s="15" customFormat="1"/>
    <row r="735" s="15" customFormat="1"/>
    <row r="736" s="15" customFormat="1"/>
    <row r="737" s="15" customFormat="1"/>
    <row r="738" s="15" customFormat="1"/>
    <row r="739" s="15" customFormat="1"/>
    <row r="740" s="15" customFormat="1"/>
    <row r="741" s="15" customFormat="1"/>
    <row r="742" s="15" customFormat="1"/>
    <row r="743" s="15" customFormat="1"/>
    <row r="744" s="15" customFormat="1"/>
    <row r="745" s="15" customFormat="1"/>
    <row r="746" s="15" customFormat="1"/>
    <row r="747" s="15" customFormat="1"/>
    <row r="748" s="15" customFormat="1"/>
    <row r="749" s="15" customFormat="1"/>
    <row r="750" s="15" customFormat="1"/>
    <row r="751" s="15" customFormat="1"/>
    <row r="752" s="15" customFormat="1"/>
    <row r="753" s="15" customFormat="1"/>
    <row r="754" s="15" customFormat="1"/>
    <row r="755" s="15" customFormat="1"/>
    <row r="756" s="15" customFormat="1"/>
    <row r="757" s="15" customFormat="1"/>
    <row r="758" s="15" customFormat="1"/>
    <row r="759" s="15" customFormat="1"/>
    <row r="760" s="15" customFormat="1"/>
    <row r="761" s="15" customFormat="1"/>
    <row r="762" s="15" customFormat="1"/>
    <row r="763" s="15" customFormat="1"/>
    <row r="764" s="15" customFormat="1"/>
    <row r="765" s="15" customFormat="1"/>
    <row r="766" s="15" customFormat="1"/>
    <row r="767" s="15" customFormat="1"/>
    <row r="768" s="15" customFormat="1"/>
    <row r="769" s="15" customFormat="1"/>
    <row r="770" s="15" customFormat="1"/>
    <row r="771" s="15" customFormat="1"/>
    <row r="772" s="15" customFormat="1"/>
    <row r="773" s="15" customFormat="1"/>
    <row r="774" s="15" customFormat="1"/>
    <row r="775" s="15" customFormat="1"/>
    <row r="776" s="15" customFormat="1"/>
    <row r="777" s="15" customFormat="1"/>
    <row r="778" s="15" customFormat="1"/>
    <row r="779" s="15" customFormat="1"/>
    <row r="780" s="15" customFormat="1"/>
    <row r="781" s="15" customFormat="1"/>
    <row r="782" s="15" customFormat="1"/>
    <row r="783" s="15" customFormat="1"/>
    <row r="784" s="15" customFormat="1"/>
    <row r="785" s="15" customFormat="1"/>
    <row r="786" s="15" customFormat="1"/>
    <row r="787" s="15" customFormat="1"/>
    <row r="788" s="15" customFormat="1"/>
    <row r="789" s="15" customFormat="1"/>
    <row r="790" s="15" customFormat="1"/>
    <row r="791" s="15" customFormat="1"/>
    <row r="792" s="15" customFormat="1"/>
    <row r="793" s="15" customFormat="1"/>
    <row r="794" s="15" customFormat="1"/>
    <row r="795" s="15" customFormat="1"/>
    <row r="796" s="15" customFormat="1"/>
    <row r="797" s="15" customFormat="1"/>
    <row r="798" s="15" customFormat="1"/>
    <row r="799" s="15" customFormat="1"/>
    <row r="800" s="15" customFormat="1"/>
    <row r="801" s="15" customFormat="1"/>
    <row r="802" s="15" customFormat="1"/>
    <row r="803" s="15" customFormat="1"/>
    <row r="804" s="15" customFormat="1"/>
    <row r="805" s="15" customFormat="1"/>
    <row r="806" s="15" customFormat="1"/>
    <row r="807" s="15" customFormat="1"/>
    <row r="808" s="15" customFormat="1"/>
    <row r="809" s="15" customFormat="1"/>
    <row r="810" s="15" customFormat="1"/>
    <row r="811" s="15" customFormat="1"/>
    <row r="812" s="15" customFormat="1"/>
    <row r="813" s="15" customFormat="1"/>
    <row r="814" s="15" customFormat="1"/>
    <row r="815" s="15" customFormat="1"/>
    <row r="816" s="15" customFormat="1"/>
    <row r="817" s="15" customFormat="1"/>
    <row r="818" s="15" customFormat="1"/>
    <row r="819" s="15" customFormat="1"/>
    <row r="820" s="15" customFormat="1"/>
    <row r="821" s="15" customFormat="1"/>
    <row r="822" s="15" customFormat="1"/>
    <row r="823" s="15" customFormat="1"/>
    <row r="824" s="15" customFormat="1"/>
    <row r="825" s="15" customFormat="1"/>
    <row r="826" s="15" customFormat="1"/>
    <row r="827" s="15" customFormat="1"/>
    <row r="828" s="15" customFormat="1"/>
    <row r="829" s="15" customFormat="1"/>
    <row r="830" s="15" customFormat="1"/>
    <row r="831" s="15" customFormat="1"/>
    <row r="832" s="15" customFormat="1"/>
    <row r="833" s="15" customFormat="1"/>
    <row r="834" s="15" customFormat="1"/>
    <row r="835" s="15" customFormat="1"/>
    <row r="836" s="15" customFormat="1"/>
    <row r="837" s="15" customFormat="1"/>
    <row r="838" s="15" customFormat="1"/>
    <row r="839" s="15" customFormat="1"/>
    <row r="840" s="15" customFormat="1"/>
    <row r="841" s="15" customFormat="1"/>
    <row r="842" s="15" customFormat="1"/>
    <row r="843" s="15" customFormat="1"/>
    <row r="844" s="15" customFormat="1"/>
    <row r="845" s="15" customFormat="1"/>
    <row r="846" s="15" customFormat="1"/>
    <row r="847" s="15" customFormat="1"/>
    <row r="848" s="15" customFormat="1"/>
    <row r="849" s="15" customFormat="1"/>
    <row r="850" s="15" customFormat="1"/>
    <row r="851" s="15" customFormat="1"/>
    <row r="852" s="15" customFormat="1"/>
    <row r="853" s="15" customFormat="1"/>
    <row r="854" s="15" customFormat="1"/>
    <row r="855" s="15" customFormat="1"/>
    <row r="856" s="15" customFormat="1"/>
    <row r="857" s="15" customFormat="1"/>
    <row r="858" s="15" customFormat="1"/>
    <row r="859" s="15" customFormat="1"/>
    <row r="860" s="15" customFormat="1"/>
    <row r="861" s="15" customFormat="1"/>
    <row r="862" s="15" customFormat="1"/>
    <row r="863" s="15" customFormat="1"/>
    <row r="864" s="15" customFormat="1"/>
    <row r="865" s="15" customFormat="1"/>
    <row r="866" s="15" customFormat="1"/>
    <row r="867" s="15" customFormat="1"/>
    <row r="868" s="15" customFormat="1"/>
    <row r="869" s="15" customFormat="1"/>
    <row r="870" s="15" customFormat="1"/>
    <row r="871" s="15" customFormat="1"/>
    <row r="872" s="15" customFormat="1"/>
    <row r="873" s="15" customFormat="1"/>
    <row r="874" s="15" customFormat="1"/>
    <row r="875" s="15" customFormat="1"/>
    <row r="876" s="15" customFormat="1"/>
    <row r="877" s="15" customFormat="1"/>
    <row r="878" s="15" customFormat="1"/>
    <row r="879" s="15" customFormat="1"/>
    <row r="880" s="15" customFormat="1"/>
    <row r="881" s="15" customFormat="1"/>
    <row r="882" s="15" customFormat="1"/>
    <row r="883" s="15" customFormat="1"/>
    <row r="884" s="15" customFormat="1"/>
    <row r="885" s="15" customFormat="1"/>
    <row r="886" s="15" customFormat="1"/>
    <row r="887" s="15" customFormat="1"/>
    <row r="888" s="15" customFormat="1"/>
    <row r="889" s="15" customFormat="1"/>
    <row r="890" s="15" customFormat="1"/>
    <row r="891" s="15" customFormat="1"/>
    <row r="892" s="15" customFormat="1"/>
    <row r="893" s="15" customFormat="1"/>
    <row r="894" s="15" customFormat="1"/>
    <row r="895" s="15" customFormat="1"/>
    <row r="896" s="15" customFormat="1"/>
    <row r="897" s="15" customFormat="1"/>
    <row r="898" s="15" customFormat="1"/>
    <row r="899" s="15" customFormat="1"/>
    <row r="900" s="15" customFormat="1"/>
    <row r="901" s="15" customFormat="1"/>
    <row r="902" s="15" customFormat="1"/>
    <row r="903" s="15" customFormat="1"/>
    <row r="904" s="15" customFormat="1"/>
    <row r="905" s="15" customFormat="1"/>
    <row r="906" s="15" customFormat="1"/>
    <row r="907" s="15" customFormat="1"/>
    <row r="908" s="15" customFormat="1"/>
    <row r="909" s="15" customFormat="1"/>
    <row r="910" s="15" customFormat="1"/>
    <row r="911" s="15" customFormat="1"/>
    <row r="912" s="15" customFormat="1"/>
    <row r="913" s="15" customFormat="1"/>
    <row r="914" s="15" customFormat="1"/>
    <row r="915" s="15" customFormat="1"/>
    <row r="916" s="15" customFormat="1"/>
    <row r="917" s="15" customFormat="1"/>
    <row r="918" s="15" customFormat="1"/>
    <row r="919" s="15" customFormat="1"/>
    <row r="920" s="15" customFormat="1"/>
    <row r="921" s="15" customFormat="1"/>
    <row r="922" s="15" customFormat="1"/>
    <row r="923" s="15" customFormat="1"/>
    <row r="924" s="15" customFormat="1"/>
    <row r="925" s="15" customFormat="1"/>
    <row r="926" s="15" customFormat="1"/>
    <row r="927" s="15" customFormat="1"/>
    <row r="928" s="15" customFormat="1"/>
    <row r="929" s="15" customFormat="1"/>
    <row r="930" s="15" customFormat="1"/>
    <row r="931" s="15" customFormat="1"/>
    <row r="932" s="15" customFormat="1"/>
    <row r="933" s="15" customFormat="1"/>
    <row r="934" s="15" customFormat="1"/>
    <row r="935" s="15" customFormat="1"/>
    <row r="936" s="15" customFormat="1"/>
    <row r="937" s="15" customFormat="1"/>
    <row r="938" s="15" customFormat="1"/>
    <row r="939" s="15" customFormat="1"/>
    <row r="940" s="15" customFormat="1"/>
    <row r="941" s="15" customFormat="1"/>
    <row r="942" s="15" customFormat="1"/>
    <row r="943" s="15" customFormat="1"/>
    <row r="944" s="15" customFormat="1"/>
    <row r="945" s="15" customFormat="1"/>
    <row r="946" s="15" customFormat="1"/>
    <row r="947" s="15" customFormat="1"/>
    <row r="948" s="15" customFormat="1"/>
    <row r="949" s="15" customFormat="1"/>
    <row r="950" s="15" customFormat="1"/>
    <row r="951" s="15" customFormat="1"/>
    <row r="952" s="15" customFormat="1"/>
    <row r="953" s="15" customFormat="1"/>
    <row r="954" s="15" customFormat="1"/>
    <row r="955" s="15" customFormat="1"/>
    <row r="956" s="15" customFormat="1"/>
    <row r="957" s="15" customFormat="1"/>
    <row r="958" s="15" customFormat="1"/>
    <row r="959" s="15" customFormat="1"/>
    <row r="960" s="15" customFormat="1"/>
    <row r="961" s="15" customFormat="1"/>
    <row r="962" s="15" customFormat="1"/>
    <row r="963" s="15" customFormat="1"/>
    <row r="964" s="15" customFormat="1"/>
    <row r="965" s="15" customFormat="1"/>
    <row r="966" s="15" customFormat="1"/>
    <row r="967" s="15" customFormat="1"/>
    <row r="968" s="15" customFormat="1"/>
    <row r="969" s="15" customFormat="1"/>
    <row r="970" s="15" customFormat="1"/>
    <row r="971" s="15" customFormat="1"/>
    <row r="972" s="15" customFormat="1"/>
    <row r="973" s="15" customFormat="1"/>
    <row r="974" s="15" customFormat="1"/>
    <row r="975" s="15" customFormat="1"/>
    <row r="976" s="15" customFormat="1"/>
    <row r="977" s="15" customFormat="1"/>
    <row r="978" s="15" customFormat="1"/>
    <row r="979" s="15" customFormat="1"/>
    <row r="980" s="15" customFormat="1"/>
    <row r="981" s="15" customFormat="1"/>
    <row r="982" s="15" customFormat="1"/>
    <row r="983" s="15" customFormat="1"/>
    <row r="984" s="15" customFormat="1"/>
    <row r="985" s="15" customFormat="1"/>
    <row r="986" s="15" customFormat="1"/>
    <row r="987" s="15" customFormat="1"/>
    <row r="988" s="15" customFormat="1"/>
    <row r="989" s="15" customFormat="1"/>
    <row r="990" s="15" customFormat="1"/>
    <row r="991" s="15" customFormat="1"/>
    <row r="992" s="15" customFormat="1"/>
    <row r="993" s="15" customFormat="1"/>
    <row r="994" s="15" customFormat="1"/>
    <row r="995" s="15" customFormat="1"/>
    <row r="996" s="15" customFormat="1"/>
    <row r="997" s="15" customFormat="1"/>
    <row r="998" s="15" customFormat="1"/>
    <row r="999" s="15" customFormat="1"/>
    <row r="1000" s="15" customFormat="1"/>
    <row r="1001" s="15" customFormat="1"/>
    <row r="1002" s="15" customFormat="1"/>
    <row r="1003" s="15" customFormat="1"/>
    <row r="1004" s="15" customFormat="1"/>
    <row r="1005" s="15" customFormat="1"/>
    <row r="1006" s="15" customFormat="1"/>
    <row r="1007" s="15" customFormat="1"/>
    <row r="1008" s="15" customFormat="1"/>
    <row r="1009" s="15" customFormat="1"/>
    <row r="1010" s="15" customFormat="1"/>
    <row r="1011" s="15" customFormat="1"/>
    <row r="1012" s="15" customFormat="1"/>
    <row r="1013" s="15" customFormat="1"/>
    <row r="1014" s="15" customFormat="1"/>
    <row r="1015" s="15" customFormat="1"/>
    <row r="1016" s="15" customFormat="1"/>
    <row r="1017" s="15" customFormat="1"/>
    <row r="1018" s="15" customFormat="1"/>
    <row r="1019" s="15" customFormat="1"/>
    <row r="1020" s="15" customFormat="1"/>
    <row r="1021" s="15" customFormat="1"/>
    <row r="1022" s="15" customFormat="1"/>
    <row r="1023" s="15" customFormat="1"/>
    <row r="1024" s="15" customFormat="1"/>
    <row r="1025" s="15" customFormat="1"/>
    <row r="1026" s="15" customFormat="1"/>
    <row r="1027" s="15" customFormat="1"/>
    <row r="1028" s="15" customFormat="1"/>
    <row r="1029" s="15" customFormat="1"/>
    <row r="1030" s="15" customFormat="1"/>
    <row r="1031" s="15" customFormat="1"/>
    <row r="1032" s="15" customFormat="1"/>
    <row r="1033" s="15" customFormat="1"/>
    <row r="1034" s="15" customFormat="1"/>
    <row r="1035" s="15" customFormat="1"/>
    <row r="1036" s="15" customFormat="1"/>
    <row r="1037" s="15" customFormat="1"/>
    <row r="1038" s="15" customFormat="1"/>
    <row r="1039" s="15" customFormat="1"/>
    <row r="1040" s="15" customFormat="1"/>
    <row r="1041" s="15" customFormat="1"/>
    <row r="1042" s="15" customFormat="1"/>
    <row r="1043" s="15" customFormat="1"/>
    <row r="1044" s="15" customFormat="1"/>
    <row r="1045" s="15" customFormat="1"/>
    <row r="1046" s="15" customFormat="1"/>
    <row r="1047" s="15" customFormat="1"/>
    <row r="1048" s="15" customFormat="1"/>
    <row r="1049" s="15" customFormat="1"/>
    <row r="1050" s="15" customFormat="1"/>
    <row r="1051" s="15" customFormat="1"/>
    <row r="1052" s="15" customFormat="1"/>
    <row r="1053" s="15" customFormat="1"/>
    <row r="1054" s="15" customFormat="1"/>
    <row r="1055" s="15" customFormat="1"/>
    <row r="1056" s="15" customFormat="1"/>
    <row r="1057" s="15" customFormat="1"/>
    <row r="1058" s="15" customFormat="1"/>
    <row r="1059" s="15" customFormat="1"/>
    <row r="1060" s="15" customFormat="1"/>
    <row r="1061" s="15" customFormat="1"/>
    <row r="1062" s="15" customFormat="1"/>
    <row r="1063" s="15" customFormat="1"/>
    <row r="1064" s="15" customFormat="1"/>
    <row r="1065" s="15" customFormat="1"/>
    <row r="1066" s="15" customFormat="1"/>
    <row r="1067" s="15" customFormat="1"/>
    <row r="1068" s="15" customFormat="1"/>
    <row r="1069" s="15" customFormat="1"/>
    <row r="1070" s="15" customFormat="1"/>
    <row r="1071" s="15" customFormat="1"/>
    <row r="1072" s="15" customFormat="1"/>
    <row r="1073" s="15" customFormat="1"/>
    <row r="1074" s="15" customFormat="1"/>
    <row r="1075" s="15" customFormat="1"/>
    <row r="1076" s="15" customFormat="1"/>
    <row r="1077" s="15" customFormat="1"/>
    <row r="1078" s="15" customFormat="1"/>
    <row r="1079" s="15" customFormat="1"/>
    <row r="1080" s="15" customFormat="1"/>
    <row r="1081" s="15" customFormat="1"/>
    <row r="1082" s="15" customFormat="1"/>
    <row r="1083" s="15" customFormat="1"/>
    <row r="1084" s="15" customFormat="1"/>
    <row r="1085" s="15" customFormat="1"/>
    <row r="1086" s="15" customFormat="1"/>
    <row r="1087" s="15" customFormat="1"/>
    <row r="1088" s="15" customFormat="1"/>
    <row r="1089" s="15" customFormat="1"/>
    <row r="1090" s="15" customFormat="1"/>
    <row r="1091" s="15" customFormat="1"/>
    <row r="1092" s="15" customFormat="1"/>
    <row r="1093" s="15" customFormat="1"/>
    <row r="1094" s="15" customFormat="1"/>
    <row r="1095" s="15" customFormat="1"/>
    <row r="1096" s="15" customFormat="1"/>
    <row r="1097" s="15" customFormat="1"/>
    <row r="1098" s="15" customFormat="1"/>
    <row r="1099" s="15" customFormat="1"/>
    <row r="1100" s="15" customFormat="1"/>
    <row r="1101" s="15" customFormat="1"/>
    <row r="1102" s="15" customFormat="1"/>
    <row r="1103" s="15" customFormat="1"/>
    <row r="1104" s="15" customFormat="1"/>
    <row r="1105" s="15" customFormat="1"/>
    <row r="1106" s="15" customFormat="1"/>
    <row r="1107" s="15" customFormat="1"/>
    <row r="1108" s="15" customFormat="1"/>
    <row r="1109" s="15" customFormat="1"/>
    <row r="1110" s="15" customFormat="1"/>
    <row r="1111" s="15" customFormat="1"/>
    <row r="1112" s="15" customFormat="1"/>
    <row r="1113" s="15" customFormat="1"/>
    <row r="1114" s="15" customFormat="1"/>
    <row r="1115" s="15" customFormat="1"/>
    <row r="1116" s="15" customFormat="1"/>
    <row r="1117" s="15" customFormat="1"/>
    <row r="1118" s="15" customFormat="1"/>
    <row r="1119" s="15" customFormat="1"/>
    <row r="1120" s="15" customFormat="1"/>
    <row r="1121" s="15" customFormat="1"/>
    <row r="1122" s="15" customFormat="1"/>
    <row r="1123" s="15" customFormat="1"/>
    <row r="1124" s="15" customFormat="1"/>
    <row r="1125" s="15" customFormat="1"/>
    <row r="1126" s="15" customFormat="1"/>
    <row r="1127" s="15" customFormat="1"/>
    <row r="1128" s="15" customFormat="1"/>
    <row r="1129" s="15" customFormat="1"/>
    <row r="1130" s="15" customFormat="1"/>
    <row r="1131" s="15" customFormat="1"/>
    <row r="1132" s="15" customFormat="1"/>
    <row r="1133" s="15" customFormat="1"/>
    <row r="1134" s="15" customFormat="1"/>
    <row r="1135" s="15" customFormat="1"/>
    <row r="1136" s="15" customFormat="1"/>
    <row r="1137" s="15" customFormat="1"/>
    <row r="1138" s="15" customFormat="1"/>
    <row r="1139" s="15" customFormat="1"/>
    <row r="1140" s="15" customFormat="1"/>
    <row r="1141" s="15" customFormat="1"/>
    <row r="1142" s="15" customFormat="1"/>
    <row r="1143" s="15" customFormat="1"/>
    <row r="1144" s="15" customFormat="1"/>
    <row r="1145" s="15" customFormat="1"/>
    <row r="1146" s="15" customFormat="1"/>
    <row r="1147" s="15" customFormat="1"/>
    <row r="1148" s="15" customFormat="1"/>
    <row r="1149" s="15" customFormat="1"/>
    <row r="1150" s="15" customFormat="1"/>
    <row r="1151" s="15" customFormat="1"/>
    <row r="1152" s="15" customFormat="1"/>
    <row r="1153" s="15" customFormat="1"/>
    <row r="1154" s="15" customFormat="1"/>
    <row r="1155" s="15" customFormat="1"/>
    <row r="1156" s="15" customFormat="1"/>
    <row r="1157" s="15" customFormat="1"/>
    <row r="1158" s="15" customFormat="1"/>
    <row r="1159" s="15" customFormat="1"/>
    <row r="1160" s="15" customFormat="1"/>
    <row r="1161" s="15" customFormat="1"/>
    <row r="1162" s="15" customFormat="1"/>
    <row r="1163" s="15" customFormat="1"/>
    <row r="1164" s="15" customFormat="1"/>
    <row r="1165" s="15" customFormat="1"/>
    <row r="1166" s="15" customFormat="1"/>
    <row r="1167" s="15" customFormat="1"/>
    <row r="1168" s="15" customFormat="1"/>
    <row r="1169" s="15" customFormat="1"/>
    <row r="1170" s="15" customFormat="1"/>
    <row r="1171" s="15" customFormat="1"/>
    <row r="1172" s="15" customFormat="1"/>
    <row r="1173" s="15" customFormat="1"/>
    <row r="1174" s="15" customFormat="1"/>
    <row r="1175" s="15" customFormat="1"/>
    <row r="1176" s="15" customFormat="1"/>
    <row r="1177" s="15" customFormat="1"/>
    <row r="1178" s="15" customFormat="1"/>
    <row r="1179" s="15" customFormat="1"/>
    <row r="1180" s="15" customFormat="1"/>
    <row r="1181" s="15" customFormat="1"/>
    <row r="1182" s="15" customFormat="1"/>
    <row r="1183" s="15" customFormat="1"/>
    <row r="1184" s="15" customFormat="1"/>
    <row r="1185" s="15" customFormat="1"/>
    <row r="1186" s="15" customFormat="1"/>
    <row r="1187" s="15" customFormat="1"/>
    <row r="1188" s="15" customFormat="1"/>
    <row r="1189" s="15" customFormat="1"/>
    <row r="1190" s="15" customFormat="1"/>
    <row r="1191" s="15" customFormat="1"/>
    <row r="1192" s="15" customFormat="1"/>
    <row r="1193" s="15" customFormat="1"/>
    <row r="1194" s="15" customFormat="1"/>
    <row r="1195" s="15" customFormat="1"/>
    <row r="1196" s="15" customFormat="1"/>
    <row r="1197" s="15" customFormat="1"/>
    <row r="1198" s="15" customFormat="1"/>
    <row r="1199" s="15" customFormat="1"/>
    <row r="1200" s="15" customFormat="1"/>
    <row r="1201" s="15" customFormat="1"/>
    <row r="1202" s="15" customFormat="1"/>
    <row r="1203" s="15" customFormat="1"/>
    <row r="1204" s="15" customFormat="1"/>
    <row r="1205" s="15" customFormat="1"/>
  </sheetData>
  <mergeCells count="126">
    <mergeCell ref="O60:P60"/>
    <mergeCell ref="O59:P59"/>
    <mergeCell ref="O61:P61"/>
    <mergeCell ref="M8:N8"/>
    <mergeCell ref="M9:N9"/>
    <mergeCell ref="M10:N10"/>
    <mergeCell ref="M11:N11"/>
    <mergeCell ref="M12:N12"/>
    <mergeCell ref="M13:N13"/>
    <mergeCell ref="M14:N14"/>
    <mergeCell ref="M15:N15"/>
    <mergeCell ref="O51:P51"/>
    <mergeCell ref="O53:P53"/>
    <mergeCell ref="O55:P55"/>
    <mergeCell ref="O8:P48"/>
    <mergeCell ref="M16:N16"/>
    <mergeCell ref="M17:N17"/>
    <mergeCell ref="M18:N18"/>
    <mergeCell ref="M19:N19"/>
    <mergeCell ref="M20:N20"/>
    <mergeCell ref="O57:P57"/>
    <mergeCell ref="M21:N21"/>
    <mergeCell ref="M22:N22"/>
    <mergeCell ref="M23:N23"/>
    <mergeCell ref="N58:N59"/>
    <mergeCell ref="N50:N51"/>
    <mergeCell ref="N52:N53"/>
    <mergeCell ref="N54:N55"/>
    <mergeCell ref="N56:N57"/>
    <mergeCell ref="M50:M51"/>
    <mergeCell ref="M52:M53"/>
    <mergeCell ref="M54:M55"/>
    <mergeCell ref="L54:L55"/>
    <mergeCell ref="J56:J57"/>
    <mergeCell ref="K56:K57"/>
    <mergeCell ref="F54:F55"/>
    <mergeCell ref="G54:G55"/>
    <mergeCell ref="H54:H55"/>
    <mergeCell ref="I54:I55"/>
    <mergeCell ref="J54:J55"/>
    <mergeCell ref="K54:K55"/>
    <mergeCell ref="L56:L57"/>
    <mergeCell ref="J60:J61"/>
    <mergeCell ref="J58:J59"/>
    <mergeCell ref="K58:K59"/>
    <mergeCell ref="L58:L59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F52:F53"/>
    <mergeCell ref="G52:G53"/>
    <mergeCell ref="H52:H53"/>
    <mergeCell ref="I52:I53"/>
    <mergeCell ref="J52:J53"/>
    <mergeCell ref="K52:K53"/>
    <mergeCell ref="L52:L53"/>
    <mergeCell ref="D56:D57"/>
    <mergeCell ref="E56:E57"/>
    <mergeCell ref="F56:F57"/>
    <mergeCell ref="G56:G57"/>
    <mergeCell ref="G58:G59"/>
    <mergeCell ref="H58:H59"/>
    <mergeCell ref="I58:I59"/>
    <mergeCell ref="F60:F61"/>
    <mergeCell ref="G60:G61"/>
    <mergeCell ref="H60:H61"/>
    <mergeCell ref="I60:I61"/>
    <mergeCell ref="C50:C51"/>
    <mergeCell ref="C52:C53"/>
    <mergeCell ref="C54:C55"/>
    <mergeCell ref="C56:C57"/>
    <mergeCell ref="D58:D59"/>
    <mergeCell ref="E58:E59"/>
    <mergeCell ref="D54:D55"/>
    <mergeCell ref="E54:E55"/>
    <mergeCell ref="H56:H57"/>
    <mergeCell ref="I56:I57"/>
    <mergeCell ref="B50:B61"/>
    <mergeCell ref="C60:C61"/>
    <mergeCell ref="D60:D61"/>
    <mergeCell ref="E60:E61"/>
    <mergeCell ref="D52:D53"/>
    <mergeCell ref="E52:E53"/>
    <mergeCell ref="M25:N25"/>
    <mergeCell ref="M26:N26"/>
    <mergeCell ref="M27:N27"/>
    <mergeCell ref="M28:N28"/>
    <mergeCell ref="M46:N46"/>
    <mergeCell ref="M47:N47"/>
    <mergeCell ref="M58:M59"/>
    <mergeCell ref="M56:M57"/>
    <mergeCell ref="M41:N41"/>
    <mergeCell ref="M42:N42"/>
    <mergeCell ref="M43:N43"/>
    <mergeCell ref="M44:N44"/>
    <mergeCell ref="K60:K61"/>
    <mergeCell ref="L60:L61"/>
    <mergeCell ref="M60:M61"/>
    <mergeCell ref="N60:N61"/>
    <mergeCell ref="C58:C59"/>
    <mergeCell ref="F58:F59"/>
    <mergeCell ref="O6:P7"/>
    <mergeCell ref="D6:N6"/>
    <mergeCell ref="C6:C7"/>
    <mergeCell ref="B6:B7"/>
    <mergeCell ref="M7:N7"/>
    <mergeCell ref="M45:N45"/>
    <mergeCell ref="M37:N37"/>
    <mergeCell ref="M38:N38"/>
    <mergeCell ref="M39:N39"/>
    <mergeCell ref="M40:N40"/>
    <mergeCell ref="M24:N24"/>
    <mergeCell ref="M33:N33"/>
    <mergeCell ref="M34:N34"/>
    <mergeCell ref="M35:N35"/>
    <mergeCell ref="M36:N36"/>
    <mergeCell ref="M29:N29"/>
    <mergeCell ref="M30:N30"/>
    <mergeCell ref="M31:N31"/>
    <mergeCell ref="M32:N32"/>
  </mergeCells>
  <phoneticPr fontId="2"/>
  <pageMargins left="0.59055118110236227" right="0.59055118110236227" top="0.63" bottom="0.76" header="0.51181102362204722" footer="0.5118110236220472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F1205"/>
  <sheetViews>
    <sheetView zoomScaleNormal="100" zoomScaleSheetLayoutView="120" workbookViewId="0">
      <pane xSplit="3" ySplit="7" topLeftCell="D8" activePane="bottomRight" state="frozen"/>
      <selection activeCell="L11" sqref="L11"/>
      <selection pane="topRight" activeCell="L11" sqref="L11"/>
      <selection pane="bottomLeft" activeCell="L11" sqref="L11"/>
      <selection pane="bottomRight" activeCell="E10" sqref="E10"/>
    </sheetView>
  </sheetViews>
  <sheetFormatPr defaultRowHeight="11.25"/>
  <cols>
    <col min="1" max="1" width="0.625" style="1" customWidth="1"/>
    <col min="2" max="2" width="5.375" style="1" customWidth="1"/>
    <col min="3" max="3" width="10.125" style="1" customWidth="1"/>
    <col min="4" max="9" width="5.625" style="1" customWidth="1"/>
    <col min="10" max="10" width="7.625" style="1" customWidth="1"/>
    <col min="11" max="11" width="9.25" style="1" customWidth="1"/>
    <col min="12" max="12" width="6.625" style="1" customWidth="1"/>
    <col min="13" max="13" width="3.125" style="1" bestFit="1" customWidth="1"/>
    <col min="14" max="14" width="8.75" style="1" customWidth="1"/>
    <col min="15" max="15" width="1.5" style="1" customWidth="1"/>
    <col min="16" max="16" width="5.25" style="1" customWidth="1"/>
    <col min="17" max="58" width="9" style="15"/>
    <col min="59" max="16384" width="9" style="1"/>
  </cols>
  <sheetData>
    <row r="2" spans="2:16" ht="18" customHeight="1"/>
    <row r="3" spans="2:16" ht="12.75">
      <c r="B3" s="8" t="s">
        <v>50</v>
      </c>
      <c r="K3" s="16" t="s">
        <v>47</v>
      </c>
    </row>
    <row r="5" spans="2:16" ht="12" thickBot="1"/>
    <row r="6" spans="2:16" ht="14.25" customHeight="1">
      <c r="B6" s="30" t="s">
        <v>12</v>
      </c>
      <c r="C6" s="28" t="s">
        <v>0</v>
      </c>
      <c r="D6" s="28" t="s">
        <v>1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4" t="s">
        <v>11</v>
      </c>
      <c r="P6" s="25"/>
    </row>
    <row r="7" spans="2:16" ht="36" customHeight="1">
      <c r="B7" s="31"/>
      <c r="C7" s="29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23" t="s">
        <v>43</v>
      </c>
      <c r="M7" s="32" t="s">
        <v>10</v>
      </c>
      <c r="N7" s="33"/>
      <c r="O7" s="26"/>
      <c r="P7" s="27"/>
    </row>
    <row r="8" spans="2:16" ht="13.5">
      <c r="B8" s="9">
        <v>1</v>
      </c>
      <c r="C8" s="6"/>
      <c r="D8" s="7"/>
      <c r="E8" s="7"/>
      <c r="F8" s="7"/>
      <c r="G8" s="7"/>
      <c r="H8" s="7"/>
      <c r="I8" s="7"/>
      <c r="J8" s="7"/>
      <c r="K8" s="7"/>
      <c r="L8" s="7"/>
      <c r="M8" s="59">
        <f t="shared" ref="M8:M47" si="0">SUM(D8:L8)</f>
        <v>0</v>
      </c>
      <c r="N8" s="60"/>
      <c r="O8" s="62"/>
      <c r="P8" s="63"/>
    </row>
    <row r="9" spans="2:16" ht="13.5">
      <c r="B9" s="9">
        <v>2</v>
      </c>
      <c r="C9" s="6"/>
      <c r="D9" s="7"/>
      <c r="E9" s="7"/>
      <c r="F9" s="7"/>
      <c r="G9" s="7"/>
      <c r="H9" s="7"/>
      <c r="I9" s="7"/>
      <c r="J9" s="7"/>
      <c r="K9" s="7"/>
      <c r="L9" s="7"/>
      <c r="M9" s="34">
        <f t="shared" si="0"/>
        <v>0</v>
      </c>
      <c r="N9" s="35"/>
      <c r="O9" s="64"/>
      <c r="P9" s="65"/>
    </row>
    <row r="10" spans="2:16" ht="13.5">
      <c r="B10" s="9">
        <v>3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34">
        <f t="shared" si="0"/>
        <v>0</v>
      </c>
      <c r="N10" s="35"/>
      <c r="O10" s="64"/>
      <c r="P10" s="65"/>
    </row>
    <row r="11" spans="2:16" ht="13.5">
      <c r="B11" s="9">
        <v>4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34">
        <f t="shared" si="0"/>
        <v>0</v>
      </c>
      <c r="N11" s="35"/>
      <c r="O11" s="64"/>
      <c r="P11" s="65"/>
    </row>
    <row r="12" spans="2:16" ht="13.5">
      <c r="B12" s="9">
        <v>5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34">
        <f t="shared" si="0"/>
        <v>0</v>
      </c>
      <c r="N12" s="35"/>
      <c r="O12" s="64"/>
      <c r="P12" s="65"/>
    </row>
    <row r="13" spans="2:16" ht="13.5">
      <c r="B13" s="9">
        <v>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34">
        <f t="shared" si="0"/>
        <v>0</v>
      </c>
      <c r="N13" s="35"/>
      <c r="O13" s="64"/>
      <c r="P13" s="65"/>
    </row>
    <row r="14" spans="2:16" ht="13.5">
      <c r="B14" s="9">
        <v>7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34">
        <f t="shared" si="0"/>
        <v>0</v>
      </c>
      <c r="N14" s="35"/>
      <c r="O14" s="64"/>
      <c r="P14" s="65"/>
    </row>
    <row r="15" spans="2:16" ht="13.5">
      <c r="B15" s="9">
        <v>8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34">
        <f t="shared" si="0"/>
        <v>0</v>
      </c>
      <c r="N15" s="35"/>
      <c r="O15" s="64"/>
      <c r="P15" s="65"/>
    </row>
    <row r="16" spans="2:16" ht="13.5">
      <c r="B16" s="9">
        <v>9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34">
        <f t="shared" si="0"/>
        <v>0</v>
      </c>
      <c r="N16" s="35"/>
      <c r="O16" s="64"/>
      <c r="P16" s="65"/>
    </row>
    <row r="17" spans="2:16" ht="13.5">
      <c r="B17" s="9">
        <v>10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34">
        <f t="shared" si="0"/>
        <v>0</v>
      </c>
      <c r="N17" s="35"/>
      <c r="O17" s="64"/>
      <c r="P17" s="65"/>
    </row>
    <row r="18" spans="2:16" ht="13.5">
      <c r="B18" s="9">
        <v>11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34">
        <f t="shared" si="0"/>
        <v>0</v>
      </c>
      <c r="N18" s="35"/>
      <c r="O18" s="64"/>
      <c r="P18" s="65"/>
    </row>
    <row r="19" spans="2:16" ht="13.5">
      <c r="B19" s="9">
        <v>12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34">
        <f t="shared" si="0"/>
        <v>0</v>
      </c>
      <c r="N19" s="35"/>
      <c r="O19" s="64"/>
      <c r="P19" s="65"/>
    </row>
    <row r="20" spans="2:16" ht="13.5">
      <c r="B20" s="9">
        <v>13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34">
        <f t="shared" si="0"/>
        <v>0</v>
      </c>
      <c r="N20" s="35"/>
      <c r="O20" s="64"/>
      <c r="P20" s="65"/>
    </row>
    <row r="21" spans="2:16" ht="13.5">
      <c r="B21" s="9">
        <v>14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34">
        <f t="shared" si="0"/>
        <v>0</v>
      </c>
      <c r="N21" s="35"/>
      <c r="O21" s="64"/>
      <c r="P21" s="65"/>
    </row>
    <row r="22" spans="2:16" ht="13.5">
      <c r="B22" s="9">
        <v>15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34">
        <f t="shared" si="0"/>
        <v>0</v>
      </c>
      <c r="N22" s="35"/>
      <c r="O22" s="64"/>
      <c r="P22" s="65"/>
    </row>
    <row r="23" spans="2:16" ht="13.5">
      <c r="B23" s="9">
        <v>16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34">
        <f t="shared" si="0"/>
        <v>0</v>
      </c>
      <c r="N23" s="35"/>
      <c r="O23" s="64"/>
      <c r="P23" s="65"/>
    </row>
    <row r="24" spans="2:16" ht="13.5">
      <c r="B24" s="9">
        <v>17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34">
        <f t="shared" si="0"/>
        <v>0</v>
      </c>
      <c r="N24" s="35"/>
      <c r="O24" s="64"/>
      <c r="P24" s="65"/>
    </row>
    <row r="25" spans="2:16" ht="13.5">
      <c r="B25" s="9">
        <v>18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34">
        <f t="shared" si="0"/>
        <v>0</v>
      </c>
      <c r="N25" s="35"/>
      <c r="O25" s="64"/>
      <c r="P25" s="65"/>
    </row>
    <row r="26" spans="2:16" ht="13.5">
      <c r="B26" s="9">
        <v>19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34">
        <f t="shared" si="0"/>
        <v>0</v>
      </c>
      <c r="N26" s="35"/>
      <c r="O26" s="64"/>
      <c r="P26" s="65"/>
    </row>
    <row r="27" spans="2:16" ht="13.5">
      <c r="B27" s="9">
        <v>20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34">
        <f t="shared" si="0"/>
        <v>0</v>
      </c>
      <c r="N27" s="35"/>
      <c r="O27" s="64"/>
      <c r="P27" s="65"/>
    </row>
    <row r="28" spans="2:16" ht="13.5">
      <c r="B28" s="9">
        <v>21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34">
        <f t="shared" si="0"/>
        <v>0</v>
      </c>
      <c r="N28" s="35"/>
      <c r="O28" s="64"/>
      <c r="P28" s="65"/>
    </row>
    <row r="29" spans="2:16" ht="13.5">
      <c r="B29" s="9">
        <v>22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34">
        <f t="shared" si="0"/>
        <v>0</v>
      </c>
      <c r="N29" s="35"/>
      <c r="O29" s="64"/>
      <c r="P29" s="65"/>
    </row>
    <row r="30" spans="2:16" ht="13.5">
      <c r="B30" s="9">
        <v>23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34">
        <f t="shared" si="0"/>
        <v>0</v>
      </c>
      <c r="N30" s="35"/>
      <c r="O30" s="64"/>
      <c r="P30" s="65"/>
    </row>
    <row r="31" spans="2:16" ht="13.5">
      <c r="B31" s="9">
        <v>24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34">
        <f t="shared" si="0"/>
        <v>0</v>
      </c>
      <c r="N31" s="35"/>
      <c r="O31" s="64"/>
      <c r="P31" s="65"/>
    </row>
    <row r="32" spans="2:16" ht="13.5">
      <c r="B32" s="9">
        <v>25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34">
        <f t="shared" si="0"/>
        <v>0</v>
      </c>
      <c r="N32" s="35"/>
      <c r="O32" s="64"/>
      <c r="P32" s="65"/>
    </row>
    <row r="33" spans="2:16" ht="13.5">
      <c r="B33" s="9">
        <v>26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34">
        <f t="shared" si="0"/>
        <v>0</v>
      </c>
      <c r="N33" s="35"/>
      <c r="O33" s="64"/>
      <c r="P33" s="65"/>
    </row>
    <row r="34" spans="2:16" ht="13.5">
      <c r="B34" s="9">
        <v>27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34">
        <f t="shared" si="0"/>
        <v>0</v>
      </c>
      <c r="N34" s="35"/>
      <c r="O34" s="64"/>
      <c r="P34" s="65"/>
    </row>
    <row r="35" spans="2:16" ht="13.5">
      <c r="B35" s="9">
        <v>28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34">
        <f t="shared" si="0"/>
        <v>0</v>
      </c>
      <c r="N35" s="35"/>
      <c r="O35" s="64"/>
      <c r="P35" s="65"/>
    </row>
    <row r="36" spans="2:16" ht="13.5">
      <c r="B36" s="9">
        <v>29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34">
        <f t="shared" si="0"/>
        <v>0</v>
      </c>
      <c r="N36" s="35"/>
      <c r="O36" s="64"/>
      <c r="P36" s="65"/>
    </row>
    <row r="37" spans="2:16" ht="13.5">
      <c r="B37" s="9">
        <v>30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34">
        <f t="shared" si="0"/>
        <v>0</v>
      </c>
      <c r="N37" s="35"/>
      <c r="O37" s="64"/>
      <c r="P37" s="65"/>
    </row>
    <row r="38" spans="2:16" ht="13.5">
      <c r="B38" s="9">
        <v>31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34">
        <f t="shared" si="0"/>
        <v>0</v>
      </c>
      <c r="N38" s="35"/>
      <c r="O38" s="64"/>
      <c r="P38" s="65"/>
    </row>
    <row r="39" spans="2:16" ht="13.5">
      <c r="B39" s="9">
        <v>32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34">
        <f t="shared" si="0"/>
        <v>0</v>
      </c>
      <c r="N39" s="35"/>
      <c r="O39" s="64"/>
      <c r="P39" s="65"/>
    </row>
    <row r="40" spans="2:16" ht="13.5">
      <c r="B40" s="9">
        <v>33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34">
        <f t="shared" si="0"/>
        <v>0</v>
      </c>
      <c r="N40" s="35"/>
      <c r="O40" s="64"/>
      <c r="P40" s="65"/>
    </row>
    <row r="41" spans="2:16" ht="13.5">
      <c r="B41" s="9">
        <v>34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34">
        <f t="shared" si="0"/>
        <v>0</v>
      </c>
      <c r="N41" s="35"/>
      <c r="O41" s="64"/>
      <c r="P41" s="65"/>
    </row>
    <row r="42" spans="2:16" ht="13.5">
      <c r="B42" s="9">
        <v>35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34">
        <f t="shared" si="0"/>
        <v>0</v>
      </c>
      <c r="N42" s="35"/>
      <c r="O42" s="64"/>
      <c r="P42" s="65"/>
    </row>
    <row r="43" spans="2:16" ht="13.5">
      <c r="B43" s="9">
        <v>36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34">
        <f t="shared" si="0"/>
        <v>0</v>
      </c>
      <c r="N43" s="35"/>
      <c r="O43" s="64"/>
      <c r="P43" s="65"/>
    </row>
    <row r="44" spans="2:16" ht="13.5">
      <c r="B44" s="9">
        <v>37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34">
        <f t="shared" si="0"/>
        <v>0</v>
      </c>
      <c r="N44" s="35"/>
      <c r="O44" s="64"/>
      <c r="P44" s="65"/>
    </row>
    <row r="45" spans="2:16" ht="13.5">
      <c r="B45" s="9">
        <v>38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34">
        <f t="shared" si="0"/>
        <v>0</v>
      </c>
      <c r="N45" s="35"/>
      <c r="O45" s="64"/>
      <c r="P45" s="65"/>
    </row>
    <row r="46" spans="2:16" ht="13.5">
      <c r="B46" s="9">
        <v>39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34">
        <f t="shared" si="0"/>
        <v>0</v>
      </c>
      <c r="N46" s="35"/>
      <c r="O46" s="64"/>
      <c r="P46" s="65"/>
    </row>
    <row r="47" spans="2:16" ht="13.5">
      <c r="B47" s="9">
        <v>40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34">
        <f t="shared" si="0"/>
        <v>0</v>
      </c>
      <c r="N47" s="35"/>
      <c r="O47" s="64"/>
      <c r="P47" s="65"/>
    </row>
    <row r="48" spans="2:16">
      <c r="B48" s="10" t="s">
        <v>13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1" t="s">
        <v>14</v>
      </c>
      <c r="N48" s="22">
        <f>SUM(M8:N47)</f>
        <v>0</v>
      </c>
      <c r="O48" s="66"/>
      <c r="P48" s="67"/>
    </row>
    <row r="49" spans="2:16" ht="2.25" customHeight="1"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</row>
    <row r="50" spans="2:16" ht="10.5" customHeight="1">
      <c r="B50" s="36" t="s">
        <v>23</v>
      </c>
      <c r="C50" s="49" t="s">
        <v>17</v>
      </c>
      <c r="D50" s="50">
        <f t="shared" ref="D50:L50" si="1">COUNTIF(D8:D47,5)</f>
        <v>0</v>
      </c>
      <c r="E50" s="50">
        <f t="shared" si="1"/>
        <v>0</v>
      </c>
      <c r="F50" s="50">
        <f t="shared" si="1"/>
        <v>0</v>
      </c>
      <c r="G50" s="50">
        <f t="shared" si="1"/>
        <v>0</v>
      </c>
      <c r="H50" s="50">
        <f t="shared" si="1"/>
        <v>0</v>
      </c>
      <c r="I50" s="50">
        <f t="shared" si="1"/>
        <v>0</v>
      </c>
      <c r="J50" s="50">
        <f t="shared" si="1"/>
        <v>0</v>
      </c>
      <c r="K50" s="50">
        <f t="shared" si="1"/>
        <v>0</v>
      </c>
      <c r="L50" s="50">
        <f t="shared" si="1"/>
        <v>0</v>
      </c>
      <c r="M50" s="53" t="s">
        <v>15</v>
      </c>
      <c r="N50" s="52">
        <f>SUM(D50:L51)</f>
        <v>0</v>
      </c>
      <c r="O50" s="17" t="s">
        <v>38</v>
      </c>
      <c r="P50" s="3"/>
    </row>
    <row r="51" spans="2:16" ht="10.5" customHeight="1">
      <c r="B51" s="37"/>
      <c r="C51" s="48"/>
      <c r="D51" s="40"/>
      <c r="E51" s="40"/>
      <c r="F51" s="40"/>
      <c r="G51" s="40"/>
      <c r="H51" s="40"/>
      <c r="I51" s="40"/>
      <c r="J51" s="40"/>
      <c r="K51" s="40"/>
      <c r="L51" s="40"/>
      <c r="M51" s="43"/>
      <c r="N51" s="51"/>
      <c r="O51" s="56">
        <f>N50*5</f>
        <v>0</v>
      </c>
      <c r="P51" s="61"/>
    </row>
    <row r="52" spans="2:16" ht="10.5" customHeight="1">
      <c r="B52" s="37"/>
      <c r="C52" s="48" t="s">
        <v>18</v>
      </c>
      <c r="D52" s="40">
        <f t="shared" ref="D52:L52" si="2">COUNTIF(D8:D47,4)</f>
        <v>0</v>
      </c>
      <c r="E52" s="40">
        <f t="shared" si="2"/>
        <v>0</v>
      </c>
      <c r="F52" s="40">
        <f t="shared" si="2"/>
        <v>0</v>
      </c>
      <c r="G52" s="40">
        <f t="shared" si="2"/>
        <v>0</v>
      </c>
      <c r="H52" s="40">
        <f t="shared" si="2"/>
        <v>0</v>
      </c>
      <c r="I52" s="40">
        <f t="shared" si="2"/>
        <v>0</v>
      </c>
      <c r="J52" s="40">
        <f t="shared" si="2"/>
        <v>0</v>
      </c>
      <c r="K52" s="40">
        <f t="shared" si="2"/>
        <v>0</v>
      </c>
      <c r="L52" s="40">
        <f t="shared" si="2"/>
        <v>0</v>
      </c>
      <c r="M52" s="42" t="s">
        <v>16</v>
      </c>
      <c r="N52" s="46">
        <f>SUM(D52:L53)</f>
        <v>0</v>
      </c>
      <c r="O52" s="18" t="s">
        <v>39</v>
      </c>
      <c r="P52" s="5"/>
    </row>
    <row r="53" spans="2:16" ht="10.5" customHeight="1">
      <c r="B53" s="37"/>
      <c r="C53" s="48"/>
      <c r="D53" s="40"/>
      <c r="E53" s="40"/>
      <c r="F53" s="40"/>
      <c r="G53" s="40"/>
      <c r="H53" s="40"/>
      <c r="I53" s="40"/>
      <c r="J53" s="40"/>
      <c r="K53" s="40"/>
      <c r="L53" s="40"/>
      <c r="M53" s="43"/>
      <c r="N53" s="51"/>
      <c r="O53" s="56">
        <f>N52*4</f>
        <v>0</v>
      </c>
      <c r="P53" s="57"/>
    </row>
    <row r="54" spans="2:16" ht="10.5" customHeight="1">
      <c r="B54" s="37"/>
      <c r="C54" s="48" t="s">
        <v>19</v>
      </c>
      <c r="D54" s="40">
        <f t="shared" ref="D54:L54" si="3">COUNTIF(D8:D47,3)</f>
        <v>0</v>
      </c>
      <c r="E54" s="40">
        <f t="shared" si="3"/>
        <v>0</v>
      </c>
      <c r="F54" s="40">
        <f t="shared" si="3"/>
        <v>0</v>
      </c>
      <c r="G54" s="40">
        <f t="shared" si="3"/>
        <v>0</v>
      </c>
      <c r="H54" s="40">
        <f t="shared" si="3"/>
        <v>0</v>
      </c>
      <c r="I54" s="40">
        <f t="shared" si="3"/>
        <v>0</v>
      </c>
      <c r="J54" s="40">
        <f t="shared" si="3"/>
        <v>0</v>
      </c>
      <c r="K54" s="40">
        <f t="shared" si="3"/>
        <v>0</v>
      </c>
      <c r="L54" s="40">
        <f t="shared" si="3"/>
        <v>0</v>
      </c>
      <c r="M54" s="42" t="s">
        <v>24</v>
      </c>
      <c r="N54" s="46">
        <f>SUM(D54:L55)</f>
        <v>0</v>
      </c>
      <c r="O54" s="18" t="s">
        <v>40</v>
      </c>
      <c r="P54" s="5"/>
    </row>
    <row r="55" spans="2:16" ht="10.5" customHeight="1">
      <c r="B55" s="37"/>
      <c r="C55" s="48"/>
      <c r="D55" s="40"/>
      <c r="E55" s="40"/>
      <c r="F55" s="40"/>
      <c r="G55" s="40"/>
      <c r="H55" s="40"/>
      <c r="I55" s="40"/>
      <c r="J55" s="40"/>
      <c r="K55" s="40"/>
      <c r="L55" s="40"/>
      <c r="M55" s="43"/>
      <c r="N55" s="51"/>
      <c r="O55" s="56">
        <f>N54*3</f>
        <v>0</v>
      </c>
      <c r="P55" s="57"/>
    </row>
    <row r="56" spans="2:16" ht="10.5" customHeight="1">
      <c r="B56" s="37"/>
      <c r="C56" s="48" t="s">
        <v>20</v>
      </c>
      <c r="D56" s="40">
        <f t="shared" ref="D56:L56" si="4">COUNTIF(D8:D47,2)</f>
        <v>0</v>
      </c>
      <c r="E56" s="40">
        <f t="shared" si="4"/>
        <v>0</v>
      </c>
      <c r="F56" s="40">
        <f t="shared" si="4"/>
        <v>0</v>
      </c>
      <c r="G56" s="40">
        <f t="shared" si="4"/>
        <v>0</v>
      </c>
      <c r="H56" s="40">
        <f t="shared" si="4"/>
        <v>0</v>
      </c>
      <c r="I56" s="40">
        <f t="shared" si="4"/>
        <v>0</v>
      </c>
      <c r="J56" s="40">
        <f t="shared" si="4"/>
        <v>0</v>
      </c>
      <c r="K56" s="40">
        <f t="shared" si="4"/>
        <v>0</v>
      </c>
      <c r="L56" s="40">
        <f t="shared" si="4"/>
        <v>0</v>
      </c>
      <c r="M56" s="42" t="s">
        <v>25</v>
      </c>
      <c r="N56" s="46">
        <f>SUM(D56:L57)</f>
        <v>0</v>
      </c>
      <c r="O56" s="18" t="s">
        <v>41</v>
      </c>
      <c r="P56" s="5"/>
    </row>
    <row r="57" spans="2:16" ht="10.5" customHeight="1">
      <c r="B57" s="37"/>
      <c r="C57" s="48"/>
      <c r="D57" s="40"/>
      <c r="E57" s="40"/>
      <c r="F57" s="40"/>
      <c r="G57" s="40"/>
      <c r="H57" s="40"/>
      <c r="I57" s="40"/>
      <c r="J57" s="40"/>
      <c r="K57" s="40"/>
      <c r="L57" s="40"/>
      <c r="M57" s="43"/>
      <c r="N57" s="51"/>
      <c r="O57" s="56">
        <f>N56*2</f>
        <v>0</v>
      </c>
      <c r="P57" s="57"/>
    </row>
    <row r="58" spans="2:16" ht="10.5" customHeight="1">
      <c r="B58" s="37"/>
      <c r="C58" s="48" t="s">
        <v>21</v>
      </c>
      <c r="D58" s="40">
        <f t="shared" ref="D58:L58" si="5">COUNTIF(D8:D47,1)</f>
        <v>0</v>
      </c>
      <c r="E58" s="40">
        <f t="shared" si="5"/>
        <v>0</v>
      </c>
      <c r="F58" s="40">
        <f t="shared" si="5"/>
        <v>0</v>
      </c>
      <c r="G58" s="40">
        <f t="shared" si="5"/>
        <v>0</v>
      </c>
      <c r="H58" s="40">
        <f t="shared" si="5"/>
        <v>0</v>
      </c>
      <c r="I58" s="40">
        <f t="shared" si="5"/>
        <v>0</v>
      </c>
      <c r="J58" s="40">
        <f t="shared" si="5"/>
        <v>0</v>
      </c>
      <c r="K58" s="40">
        <f t="shared" si="5"/>
        <v>0</v>
      </c>
      <c r="L58" s="40">
        <f t="shared" si="5"/>
        <v>0</v>
      </c>
      <c r="M58" s="42" t="s">
        <v>26</v>
      </c>
      <c r="N58" s="46">
        <f>SUM(D58:L59)</f>
        <v>0</v>
      </c>
      <c r="O58" s="18" t="s">
        <v>42</v>
      </c>
      <c r="P58" s="5"/>
    </row>
    <row r="59" spans="2:16" ht="10.5" customHeight="1">
      <c r="B59" s="37"/>
      <c r="C59" s="48"/>
      <c r="D59" s="40"/>
      <c r="E59" s="40"/>
      <c r="F59" s="40"/>
      <c r="G59" s="40"/>
      <c r="H59" s="40"/>
      <c r="I59" s="40"/>
      <c r="J59" s="40"/>
      <c r="K59" s="40"/>
      <c r="L59" s="40"/>
      <c r="M59" s="43"/>
      <c r="N59" s="51"/>
      <c r="O59" s="56">
        <f>N58</f>
        <v>0</v>
      </c>
      <c r="P59" s="57"/>
    </row>
    <row r="60" spans="2:16" ht="10.5" customHeight="1">
      <c r="B60" s="37"/>
      <c r="C60" s="29" t="s">
        <v>22</v>
      </c>
      <c r="D60" s="40">
        <f t="shared" ref="D60:L60" si="6">SUM(D50:D59)</f>
        <v>0</v>
      </c>
      <c r="E60" s="40">
        <f t="shared" si="6"/>
        <v>0</v>
      </c>
      <c r="F60" s="40">
        <f t="shared" si="6"/>
        <v>0</v>
      </c>
      <c r="G60" s="40">
        <f t="shared" si="6"/>
        <v>0</v>
      </c>
      <c r="H60" s="40">
        <f t="shared" si="6"/>
        <v>0</v>
      </c>
      <c r="I60" s="40">
        <f t="shared" si="6"/>
        <v>0</v>
      </c>
      <c r="J60" s="40">
        <f t="shared" si="6"/>
        <v>0</v>
      </c>
      <c r="K60" s="40">
        <f t="shared" si="6"/>
        <v>0</v>
      </c>
      <c r="L60" s="40">
        <f t="shared" si="6"/>
        <v>0</v>
      </c>
      <c r="M60" s="44"/>
      <c r="N60" s="46">
        <f>SUM(D60:L61)</f>
        <v>0</v>
      </c>
      <c r="O60" s="54" t="s">
        <v>14</v>
      </c>
      <c r="P60" s="55"/>
    </row>
    <row r="61" spans="2:16" ht="10.5" customHeight="1" thickBot="1">
      <c r="B61" s="38"/>
      <c r="C61" s="39"/>
      <c r="D61" s="41"/>
      <c r="E61" s="41"/>
      <c r="F61" s="41"/>
      <c r="G61" s="41"/>
      <c r="H61" s="41"/>
      <c r="I61" s="41"/>
      <c r="J61" s="41"/>
      <c r="K61" s="41"/>
      <c r="L61" s="41"/>
      <c r="M61" s="45"/>
      <c r="N61" s="47"/>
      <c r="O61" s="45">
        <f>SUM(O51,O53,O55,O57,O59)</f>
        <v>0</v>
      </c>
      <c r="P61" s="58"/>
    </row>
    <row r="62" spans="2:16" ht="12" customHeight="1">
      <c r="B62" s="11" t="s">
        <v>27</v>
      </c>
      <c r="O62" s="19"/>
    </row>
    <row r="63" spans="2:16" s="15" customFormat="1" ht="7.5" customHeight="1"/>
    <row r="64" spans="2:16" s="15" customFormat="1" ht="7.5" customHeight="1">
      <c r="O64" s="20"/>
    </row>
    <row r="65" spans="15:15" s="15" customFormat="1" ht="7.5" customHeight="1"/>
    <row r="66" spans="15:15" s="15" customFormat="1" ht="7.5" customHeight="1">
      <c r="O66" s="20"/>
    </row>
    <row r="67" spans="15:15" s="15" customFormat="1" ht="7.5" customHeight="1"/>
    <row r="68" spans="15:15" s="15" customFormat="1" ht="7.5" customHeight="1">
      <c r="O68" s="20"/>
    </row>
    <row r="69" spans="15:15" s="15" customFormat="1" ht="7.5" customHeight="1"/>
    <row r="70" spans="15:15" s="15" customFormat="1" ht="7.5" customHeight="1">
      <c r="O70" s="20"/>
    </row>
    <row r="71" spans="15:15" s="15" customFormat="1" ht="7.5" customHeight="1"/>
    <row r="72" spans="15:15" s="15" customFormat="1" ht="6" customHeight="1"/>
    <row r="73" spans="15:15" s="15" customFormat="1" ht="10.5" customHeight="1"/>
    <row r="74" spans="15:15" s="15" customFormat="1"/>
    <row r="75" spans="15:15" s="15" customFormat="1"/>
    <row r="76" spans="15:15" s="15" customFormat="1"/>
    <row r="77" spans="15:15" s="15" customFormat="1"/>
    <row r="78" spans="15:15" s="15" customFormat="1"/>
    <row r="79" spans="15:15" s="15" customFormat="1"/>
    <row r="80" spans="15:15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  <row r="168" s="15" customFormat="1"/>
    <row r="169" s="15" customFormat="1"/>
    <row r="170" s="15" customFormat="1"/>
    <row r="171" s="15" customFormat="1"/>
    <row r="172" s="15" customFormat="1"/>
    <row r="173" s="15" customFormat="1"/>
    <row r="174" s="15" customFormat="1"/>
    <row r="175" s="15" customFormat="1"/>
    <row r="176" s="15" customFormat="1"/>
    <row r="177" s="15" customFormat="1"/>
    <row r="178" s="15" customFormat="1"/>
    <row r="179" s="15" customFormat="1"/>
    <row r="180" s="15" customFormat="1"/>
    <row r="181" s="15" customFormat="1"/>
    <row r="182" s="15" customFormat="1"/>
    <row r="183" s="15" customFormat="1"/>
    <row r="184" s="15" customFormat="1"/>
    <row r="185" s="15" customFormat="1"/>
    <row r="186" s="15" customFormat="1"/>
    <row r="187" s="15" customFormat="1"/>
    <row r="188" s="15" customFormat="1"/>
    <row r="189" s="15" customFormat="1"/>
    <row r="190" s="15" customFormat="1"/>
    <row r="191" s="15" customFormat="1"/>
    <row r="192" s="15" customFormat="1"/>
    <row r="193" s="15" customFormat="1"/>
    <row r="194" s="15" customFormat="1"/>
    <row r="195" s="15" customFormat="1"/>
    <row r="196" s="15" customFormat="1"/>
    <row r="197" s="15" customFormat="1"/>
    <row r="198" s="15" customFormat="1"/>
    <row r="199" s="15" customFormat="1"/>
    <row r="200" s="15" customFormat="1"/>
    <row r="201" s="15" customFormat="1"/>
    <row r="202" s="15" customFormat="1"/>
    <row r="203" s="15" customFormat="1"/>
    <row r="204" s="15" customFormat="1"/>
    <row r="205" s="15" customFormat="1"/>
    <row r="206" s="15" customFormat="1"/>
    <row r="207" s="15" customFormat="1"/>
    <row r="208" s="15" customFormat="1"/>
    <row r="209" s="15" customFormat="1"/>
    <row r="210" s="15" customFormat="1"/>
    <row r="211" s="15" customFormat="1"/>
    <row r="212" s="15" customFormat="1"/>
    <row r="213" s="15" customFormat="1"/>
    <row r="214" s="15" customFormat="1"/>
    <row r="215" s="15" customFormat="1"/>
    <row r="216" s="15" customFormat="1"/>
    <row r="217" s="15" customFormat="1"/>
    <row r="218" s="15" customFormat="1"/>
    <row r="219" s="15" customFormat="1"/>
    <row r="220" s="15" customFormat="1"/>
    <row r="221" s="15" customFormat="1"/>
    <row r="222" s="15" customFormat="1"/>
    <row r="223" s="15" customFormat="1"/>
    <row r="224" s="15" customFormat="1"/>
    <row r="225" s="15" customFormat="1"/>
    <row r="226" s="15" customFormat="1"/>
    <row r="227" s="15" customFormat="1"/>
    <row r="228" s="15" customFormat="1"/>
    <row r="229" s="15" customFormat="1"/>
    <row r="230" s="15" customFormat="1"/>
    <row r="231" s="15" customFormat="1"/>
    <row r="232" s="15" customFormat="1"/>
    <row r="233" s="15" customFormat="1"/>
    <row r="234" s="15" customFormat="1"/>
    <row r="235" s="15" customFormat="1"/>
    <row r="236" s="15" customFormat="1"/>
    <row r="237" s="15" customFormat="1"/>
    <row r="238" s="15" customFormat="1"/>
    <row r="239" s="15" customFormat="1"/>
    <row r="240" s="15" customFormat="1"/>
    <row r="241" s="15" customFormat="1"/>
    <row r="242" s="15" customFormat="1"/>
    <row r="243" s="15" customFormat="1"/>
    <row r="244" s="15" customFormat="1"/>
    <row r="245" s="15" customFormat="1"/>
    <row r="246" s="15" customFormat="1"/>
    <row r="247" s="15" customFormat="1"/>
    <row r="248" s="15" customFormat="1"/>
    <row r="249" s="15" customFormat="1"/>
    <row r="250" s="15" customFormat="1"/>
    <row r="251" s="15" customFormat="1"/>
    <row r="252" s="15" customFormat="1"/>
    <row r="253" s="15" customFormat="1"/>
    <row r="254" s="15" customFormat="1"/>
    <row r="255" s="15" customFormat="1"/>
    <row r="256" s="15" customFormat="1"/>
    <row r="257" s="15" customFormat="1"/>
    <row r="258" s="15" customFormat="1"/>
    <row r="259" s="15" customFormat="1"/>
    <row r="260" s="15" customFormat="1"/>
    <row r="261" s="15" customFormat="1"/>
    <row r="262" s="15" customFormat="1"/>
    <row r="263" s="15" customFormat="1"/>
    <row r="264" s="15" customFormat="1"/>
    <row r="265" s="15" customFormat="1"/>
    <row r="266" s="15" customFormat="1"/>
    <row r="267" s="15" customFormat="1"/>
    <row r="268" s="15" customFormat="1"/>
    <row r="269" s="15" customFormat="1"/>
    <row r="270" s="15" customFormat="1"/>
    <row r="271" s="15" customFormat="1"/>
    <row r="272" s="15" customFormat="1"/>
    <row r="273" s="15" customFormat="1"/>
    <row r="274" s="15" customFormat="1"/>
    <row r="275" s="15" customFormat="1"/>
    <row r="276" s="15" customFormat="1"/>
    <row r="277" s="15" customFormat="1"/>
    <row r="278" s="15" customFormat="1"/>
    <row r="279" s="15" customFormat="1"/>
    <row r="280" s="15" customFormat="1"/>
    <row r="281" s="15" customFormat="1"/>
    <row r="282" s="15" customFormat="1"/>
    <row r="283" s="15" customFormat="1"/>
    <row r="284" s="15" customFormat="1"/>
    <row r="285" s="15" customFormat="1"/>
    <row r="286" s="15" customFormat="1"/>
    <row r="287" s="15" customFormat="1"/>
    <row r="288" s="15" customFormat="1"/>
    <row r="289" s="15" customFormat="1"/>
    <row r="290" s="15" customFormat="1"/>
    <row r="291" s="15" customFormat="1"/>
    <row r="292" s="15" customFormat="1"/>
    <row r="293" s="15" customFormat="1"/>
    <row r="294" s="15" customFormat="1"/>
    <row r="295" s="15" customFormat="1"/>
    <row r="296" s="15" customFormat="1"/>
    <row r="297" s="15" customFormat="1"/>
    <row r="298" s="15" customFormat="1"/>
    <row r="299" s="15" customFormat="1"/>
    <row r="300" s="15" customFormat="1"/>
    <row r="301" s="15" customFormat="1"/>
    <row r="302" s="15" customFormat="1"/>
    <row r="303" s="15" customFormat="1"/>
    <row r="304" s="15" customFormat="1"/>
    <row r="305" s="15" customFormat="1"/>
    <row r="306" s="15" customFormat="1"/>
    <row r="307" s="15" customFormat="1"/>
    <row r="308" s="15" customFormat="1"/>
    <row r="309" s="15" customFormat="1"/>
    <row r="310" s="15" customFormat="1"/>
    <row r="311" s="15" customFormat="1"/>
    <row r="312" s="15" customFormat="1"/>
    <row r="313" s="15" customFormat="1"/>
    <row r="314" s="15" customFormat="1"/>
    <row r="315" s="15" customFormat="1"/>
    <row r="316" s="15" customFormat="1"/>
    <row r="317" s="15" customFormat="1"/>
    <row r="318" s="15" customFormat="1"/>
    <row r="319" s="15" customFormat="1"/>
    <row r="320" s="15" customFormat="1"/>
    <row r="321" s="15" customFormat="1"/>
    <row r="322" s="15" customFormat="1"/>
    <row r="323" s="15" customFormat="1"/>
    <row r="324" s="15" customFormat="1"/>
    <row r="325" s="15" customFormat="1"/>
    <row r="326" s="15" customFormat="1"/>
    <row r="327" s="15" customFormat="1"/>
    <row r="328" s="15" customFormat="1"/>
    <row r="329" s="15" customFormat="1"/>
    <row r="330" s="15" customFormat="1"/>
    <row r="331" s="15" customFormat="1"/>
    <row r="332" s="15" customFormat="1"/>
    <row r="333" s="15" customFormat="1"/>
    <row r="334" s="15" customFormat="1"/>
    <row r="335" s="15" customFormat="1"/>
    <row r="336" s="15" customFormat="1"/>
    <row r="337" s="15" customFormat="1"/>
    <row r="338" s="15" customFormat="1"/>
    <row r="339" s="15" customFormat="1"/>
    <row r="340" s="15" customFormat="1"/>
    <row r="341" s="15" customFormat="1"/>
    <row r="342" s="15" customFormat="1"/>
    <row r="343" s="15" customFormat="1"/>
    <row r="344" s="15" customFormat="1"/>
    <row r="345" s="15" customFormat="1"/>
    <row r="346" s="15" customFormat="1"/>
    <row r="347" s="15" customFormat="1"/>
    <row r="348" s="15" customFormat="1"/>
    <row r="349" s="15" customFormat="1"/>
    <row r="350" s="15" customFormat="1"/>
    <row r="351" s="15" customFormat="1"/>
    <row r="352" s="15" customFormat="1"/>
    <row r="353" s="15" customFormat="1"/>
    <row r="354" s="15" customFormat="1"/>
    <row r="355" s="15" customFormat="1"/>
    <row r="356" s="15" customFormat="1"/>
    <row r="357" s="15" customFormat="1"/>
    <row r="358" s="15" customFormat="1"/>
    <row r="359" s="15" customFormat="1"/>
    <row r="360" s="15" customFormat="1"/>
    <row r="361" s="15" customFormat="1"/>
    <row r="362" s="15" customFormat="1"/>
    <row r="363" s="15" customFormat="1"/>
    <row r="364" s="15" customFormat="1"/>
    <row r="365" s="15" customFormat="1"/>
    <row r="366" s="15" customFormat="1"/>
    <row r="367" s="15" customFormat="1"/>
    <row r="368" s="15" customFormat="1"/>
    <row r="369" s="15" customFormat="1"/>
    <row r="370" s="15" customFormat="1"/>
    <row r="371" s="15" customFormat="1"/>
    <row r="372" s="15" customFormat="1"/>
    <row r="373" s="15" customFormat="1"/>
    <row r="374" s="15" customFormat="1"/>
    <row r="375" s="15" customFormat="1"/>
    <row r="376" s="15" customFormat="1"/>
    <row r="377" s="15" customFormat="1"/>
    <row r="378" s="15" customFormat="1"/>
    <row r="379" s="15" customFormat="1"/>
    <row r="380" s="15" customFormat="1"/>
    <row r="381" s="15" customFormat="1"/>
    <row r="382" s="15" customFormat="1"/>
    <row r="383" s="15" customFormat="1"/>
    <row r="384" s="15" customFormat="1"/>
    <row r="385" s="15" customFormat="1"/>
    <row r="386" s="15" customFormat="1"/>
    <row r="387" s="15" customFormat="1"/>
    <row r="388" s="15" customFormat="1"/>
    <row r="389" s="15" customFormat="1"/>
    <row r="390" s="15" customFormat="1"/>
    <row r="391" s="15" customFormat="1"/>
    <row r="392" s="15" customFormat="1"/>
    <row r="393" s="15" customFormat="1"/>
    <row r="394" s="15" customFormat="1"/>
    <row r="395" s="15" customFormat="1"/>
    <row r="396" s="15" customFormat="1"/>
    <row r="397" s="15" customFormat="1"/>
    <row r="398" s="15" customFormat="1"/>
    <row r="399" s="15" customFormat="1"/>
    <row r="400" s="15" customFormat="1"/>
    <row r="401" s="15" customFormat="1"/>
    <row r="402" s="15" customFormat="1"/>
    <row r="403" s="15" customFormat="1"/>
    <row r="404" s="15" customFormat="1"/>
    <row r="405" s="15" customFormat="1"/>
    <row r="406" s="15" customFormat="1"/>
    <row r="407" s="15" customFormat="1"/>
    <row r="408" s="15" customFormat="1"/>
    <row r="409" s="15" customFormat="1"/>
    <row r="410" s="15" customFormat="1"/>
    <row r="411" s="15" customFormat="1"/>
    <row r="412" s="15" customFormat="1"/>
    <row r="413" s="15" customFormat="1"/>
    <row r="414" s="15" customFormat="1"/>
    <row r="415" s="15" customFormat="1"/>
    <row r="416" s="15" customFormat="1"/>
    <row r="417" s="15" customFormat="1"/>
    <row r="418" s="15" customFormat="1"/>
    <row r="419" s="15" customFormat="1"/>
    <row r="420" s="15" customFormat="1"/>
    <row r="421" s="15" customFormat="1"/>
    <row r="422" s="15" customFormat="1"/>
    <row r="423" s="15" customFormat="1"/>
    <row r="424" s="15" customFormat="1"/>
    <row r="425" s="15" customFormat="1"/>
    <row r="426" s="15" customFormat="1"/>
    <row r="427" s="15" customFormat="1"/>
    <row r="428" s="15" customFormat="1"/>
    <row r="429" s="15" customFormat="1"/>
    <row r="430" s="15" customFormat="1"/>
    <row r="431" s="15" customFormat="1"/>
    <row r="432" s="15" customFormat="1"/>
    <row r="433" s="15" customFormat="1"/>
    <row r="434" s="15" customFormat="1"/>
    <row r="435" s="15" customFormat="1"/>
    <row r="436" s="15" customFormat="1"/>
    <row r="437" s="15" customFormat="1"/>
    <row r="438" s="15" customFormat="1"/>
    <row r="439" s="15" customFormat="1"/>
    <row r="440" s="15" customFormat="1"/>
    <row r="441" s="15" customFormat="1"/>
    <row r="442" s="15" customFormat="1"/>
    <row r="443" s="15" customFormat="1"/>
    <row r="444" s="15" customFormat="1"/>
    <row r="445" s="15" customFormat="1"/>
    <row r="446" s="15" customFormat="1"/>
    <row r="447" s="15" customFormat="1"/>
    <row r="448" s="15" customFormat="1"/>
    <row r="449" s="15" customFormat="1"/>
    <row r="450" s="15" customFormat="1"/>
    <row r="451" s="15" customFormat="1"/>
    <row r="452" s="15" customFormat="1"/>
    <row r="453" s="15" customFormat="1"/>
    <row r="454" s="15" customFormat="1"/>
    <row r="455" s="15" customFormat="1"/>
    <row r="456" s="15" customFormat="1"/>
    <row r="457" s="15" customFormat="1"/>
    <row r="458" s="15" customFormat="1"/>
    <row r="459" s="15" customFormat="1"/>
    <row r="460" s="15" customFormat="1"/>
    <row r="461" s="15" customFormat="1"/>
    <row r="462" s="15" customFormat="1"/>
    <row r="463" s="15" customFormat="1"/>
    <row r="464" s="15" customFormat="1"/>
    <row r="465" s="15" customFormat="1"/>
    <row r="466" s="15" customFormat="1"/>
    <row r="467" s="15" customFormat="1"/>
    <row r="468" s="15" customFormat="1"/>
    <row r="469" s="15" customFormat="1"/>
    <row r="470" s="15" customFormat="1"/>
    <row r="471" s="15" customFormat="1"/>
    <row r="472" s="15" customFormat="1"/>
    <row r="473" s="15" customFormat="1"/>
    <row r="474" s="15" customFormat="1"/>
    <row r="475" s="15" customFormat="1"/>
    <row r="476" s="15" customFormat="1"/>
    <row r="477" s="15" customFormat="1"/>
    <row r="478" s="15" customFormat="1"/>
    <row r="479" s="15" customFormat="1"/>
    <row r="480" s="15" customFormat="1"/>
    <row r="481" s="15" customFormat="1"/>
    <row r="482" s="15" customFormat="1"/>
    <row r="483" s="15" customFormat="1"/>
    <row r="484" s="15" customFormat="1"/>
    <row r="485" s="15" customFormat="1"/>
    <row r="486" s="15" customFormat="1"/>
    <row r="487" s="15" customFormat="1"/>
    <row r="488" s="15" customFormat="1"/>
    <row r="489" s="15" customFormat="1"/>
    <row r="490" s="15" customFormat="1"/>
    <row r="491" s="15" customFormat="1"/>
    <row r="492" s="15" customFormat="1"/>
    <row r="493" s="15" customFormat="1"/>
    <row r="494" s="15" customFormat="1"/>
    <row r="495" s="15" customFormat="1"/>
    <row r="496" s="15" customFormat="1"/>
    <row r="497" s="15" customFormat="1"/>
    <row r="498" s="15" customFormat="1"/>
    <row r="499" s="15" customFormat="1"/>
    <row r="500" s="15" customFormat="1"/>
    <row r="501" s="15" customFormat="1"/>
    <row r="502" s="15" customFormat="1"/>
    <row r="503" s="15" customFormat="1"/>
    <row r="504" s="15" customFormat="1"/>
    <row r="505" s="15" customFormat="1"/>
    <row r="506" s="15" customFormat="1"/>
    <row r="507" s="15" customFormat="1"/>
    <row r="508" s="15" customFormat="1"/>
    <row r="509" s="15" customFormat="1"/>
    <row r="510" s="15" customFormat="1"/>
    <row r="511" s="15" customFormat="1"/>
    <row r="512" s="15" customFormat="1"/>
    <row r="513" s="15" customFormat="1"/>
    <row r="514" s="15" customFormat="1"/>
    <row r="515" s="15" customFormat="1"/>
    <row r="516" s="15" customFormat="1"/>
    <row r="517" s="15" customFormat="1"/>
    <row r="518" s="15" customFormat="1"/>
    <row r="519" s="15" customFormat="1"/>
    <row r="520" s="15" customFormat="1"/>
    <row r="521" s="15" customFormat="1"/>
    <row r="522" s="15" customFormat="1"/>
    <row r="523" s="15" customFormat="1"/>
    <row r="524" s="15" customFormat="1"/>
    <row r="525" s="15" customFormat="1"/>
    <row r="526" s="15" customFormat="1"/>
    <row r="527" s="15" customFormat="1"/>
    <row r="528" s="15" customFormat="1"/>
    <row r="529" s="15" customFormat="1"/>
    <row r="530" s="15" customFormat="1"/>
    <row r="531" s="15" customFormat="1"/>
    <row r="532" s="15" customFormat="1"/>
    <row r="533" s="15" customFormat="1"/>
    <row r="534" s="15" customFormat="1"/>
    <row r="535" s="15" customFormat="1"/>
    <row r="536" s="15" customFormat="1"/>
    <row r="537" s="15" customFormat="1"/>
    <row r="538" s="15" customFormat="1"/>
    <row r="539" s="15" customFormat="1"/>
    <row r="540" s="15" customFormat="1"/>
    <row r="541" s="15" customFormat="1"/>
    <row r="542" s="15" customFormat="1"/>
    <row r="543" s="15" customFormat="1"/>
    <row r="544" s="15" customFormat="1"/>
    <row r="545" s="15" customFormat="1"/>
    <row r="546" s="15" customFormat="1"/>
    <row r="547" s="15" customFormat="1"/>
    <row r="548" s="15" customFormat="1"/>
    <row r="549" s="15" customFormat="1"/>
    <row r="550" s="15" customFormat="1"/>
    <row r="551" s="15" customFormat="1"/>
    <row r="552" s="15" customFormat="1"/>
    <row r="553" s="15" customFormat="1"/>
    <row r="554" s="15" customFormat="1"/>
    <row r="555" s="15" customFormat="1"/>
    <row r="556" s="15" customFormat="1"/>
    <row r="557" s="15" customFormat="1"/>
    <row r="558" s="15" customFormat="1"/>
    <row r="559" s="15" customFormat="1"/>
    <row r="560" s="15" customFormat="1"/>
    <row r="561" s="15" customFormat="1"/>
    <row r="562" s="15" customFormat="1"/>
    <row r="563" s="15" customFormat="1"/>
    <row r="564" s="15" customFormat="1"/>
    <row r="565" s="15" customFormat="1"/>
    <row r="566" s="15" customFormat="1"/>
    <row r="567" s="15" customFormat="1"/>
    <row r="568" s="15" customFormat="1"/>
    <row r="569" s="15" customFormat="1"/>
    <row r="570" s="15" customFormat="1"/>
    <row r="571" s="15" customFormat="1"/>
    <row r="572" s="15" customFormat="1"/>
    <row r="573" s="15" customFormat="1"/>
    <row r="574" s="15" customFormat="1"/>
    <row r="575" s="15" customFormat="1"/>
    <row r="576" s="15" customFormat="1"/>
    <row r="577" s="15" customFormat="1"/>
    <row r="578" s="15" customFormat="1"/>
    <row r="579" s="15" customFormat="1"/>
    <row r="580" s="15" customFormat="1"/>
    <row r="581" s="15" customFormat="1"/>
    <row r="582" s="15" customFormat="1"/>
    <row r="583" s="15" customFormat="1"/>
    <row r="584" s="15" customFormat="1"/>
    <row r="585" s="15" customFormat="1"/>
    <row r="586" s="15" customFormat="1"/>
    <row r="587" s="15" customFormat="1"/>
    <row r="588" s="15" customFormat="1"/>
    <row r="589" s="15" customFormat="1"/>
    <row r="590" s="15" customFormat="1"/>
    <row r="591" s="15" customFormat="1"/>
    <row r="592" s="15" customFormat="1"/>
    <row r="593" s="15" customFormat="1"/>
    <row r="594" s="15" customFormat="1"/>
    <row r="595" s="15" customFormat="1"/>
    <row r="596" s="15" customFormat="1"/>
    <row r="597" s="15" customFormat="1"/>
    <row r="598" s="15" customFormat="1"/>
    <row r="599" s="15" customFormat="1"/>
    <row r="600" s="15" customFormat="1"/>
    <row r="601" s="15" customFormat="1"/>
    <row r="602" s="15" customFormat="1"/>
    <row r="603" s="15" customFormat="1"/>
    <row r="604" s="15" customFormat="1"/>
    <row r="605" s="15" customFormat="1"/>
    <row r="606" s="15" customFormat="1"/>
    <row r="607" s="15" customFormat="1"/>
    <row r="608" s="15" customFormat="1"/>
    <row r="609" s="15" customFormat="1"/>
    <row r="610" s="15" customFormat="1"/>
    <row r="611" s="15" customFormat="1"/>
    <row r="612" s="15" customFormat="1"/>
    <row r="613" s="15" customFormat="1"/>
    <row r="614" s="15" customFormat="1"/>
    <row r="615" s="15" customFormat="1"/>
    <row r="616" s="15" customFormat="1"/>
    <row r="617" s="15" customFormat="1"/>
    <row r="618" s="15" customFormat="1"/>
    <row r="619" s="15" customFormat="1"/>
    <row r="620" s="15" customFormat="1"/>
    <row r="621" s="15" customFormat="1"/>
    <row r="622" s="15" customFormat="1"/>
    <row r="623" s="15" customFormat="1"/>
    <row r="624" s="15" customFormat="1"/>
    <row r="625" s="15" customFormat="1"/>
    <row r="626" s="15" customFormat="1"/>
    <row r="627" s="15" customFormat="1"/>
    <row r="628" s="15" customFormat="1"/>
    <row r="629" s="15" customFormat="1"/>
    <row r="630" s="15" customFormat="1"/>
    <row r="631" s="15" customFormat="1"/>
    <row r="632" s="15" customFormat="1"/>
    <row r="633" s="15" customFormat="1"/>
    <row r="634" s="15" customFormat="1"/>
    <row r="635" s="15" customFormat="1"/>
    <row r="636" s="15" customFormat="1"/>
    <row r="637" s="15" customFormat="1"/>
    <row r="638" s="15" customFormat="1"/>
    <row r="639" s="15" customFormat="1"/>
    <row r="640" s="15" customFormat="1"/>
    <row r="641" s="15" customFormat="1"/>
    <row r="642" s="15" customFormat="1"/>
    <row r="643" s="15" customFormat="1"/>
    <row r="644" s="15" customFormat="1"/>
    <row r="645" s="15" customFormat="1"/>
    <row r="646" s="15" customFormat="1"/>
    <row r="647" s="15" customFormat="1"/>
    <row r="648" s="15" customFormat="1"/>
    <row r="649" s="15" customFormat="1"/>
    <row r="650" s="15" customFormat="1"/>
    <row r="651" s="15" customFormat="1"/>
    <row r="652" s="15" customFormat="1"/>
    <row r="653" s="15" customFormat="1"/>
    <row r="654" s="15" customFormat="1"/>
    <row r="655" s="15" customFormat="1"/>
    <row r="656" s="15" customFormat="1"/>
    <row r="657" s="15" customFormat="1"/>
    <row r="658" s="15" customFormat="1"/>
    <row r="659" s="15" customFormat="1"/>
    <row r="660" s="15" customFormat="1"/>
    <row r="661" s="15" customFormat="1"/>
    <row r="662" s="15" customFormat="1"/>
    <row r="663" s="15" customFormat="1"/>
    <row r="664" s="15" customFormat="1"/>
    <row r="665" s="15" customFormat="1"/>
    <row r="666" s="15" customFormat="1"/>
    <row r="667" s="15" customFormat="1"/>
    <row r="668" s="15" customFormat="1"/>
    <row r="669" s="15" customFormat="1"/>
    <row r="670" s="15" customFormat="1"/>
    <row r="671" s="15" customFormat="1"/>
    <row r="672" s="15" customFormat="1"/>
    <row r="673" s="15" customFormat="1"/>
    <row r="674" s="15" customFormat="1"/>
    <row r="675" s="15" customFormat="1"/>
    <row r="676" s="15" customFormat="1"/>
    <row r="677" s="15" customFormat="1"/>
    <row r="678" s="15" customFormat="1"/>
    <row r="679" s="15" customFormat="1"/>
    <row r="680" s="15" customFormat="1"/>
    <row r="681" s="15" customFormat="1"/>
    <row r="682" s="15" customFormat="1"/>
    <row r="683" s="15" customFormat="1"/>
    <row r="684" s="15" customFormat="1"/>
    <row r="685" s="15" customFormat="1"/>
    <row r="686" s="15" customFormat="1"/>
    <row r="687" s="15" customFormat="1"/>
    <row r="688" s="15" customFormat="1"/>
    <row r="689" s="15" customFormat="1"/>
    <row r="690" s="15" customFormat="1"/>
    <row r="691" s="15" customFormat="1"/>
    <row r="692" s="15" customFormat="1"/>
    <row r="693" s="15" customFormat="1"/>
    <row r="694" s="15" customFormat="1"/>
    <row r="695" s="15" customFormat="1"/>
    <row r="696" s="15" customFormat="1"/>
    <row r="697" s="15" customFormat="1"/>
    <row r="698" s="15" customFormat="1"/>
    <row r="699" s="15" customFormat="1"/>
    <row r="700" s="15" customFormat="1"/>
    <row r="701" s="15" customFormat="1"/>
    <row r="702" s="15" customFormat="1"/>
    <row r="703" s="15" customFormat="1"/>
    <row r="704" s="15" customFormat="1"/>
    <row r="705" s="15" customFormat="1"/>
    <row r="706" s="15" customFormat="1"/>
    <row r="707" s="15" customFormat="1"/>
    <row r="708" s="15" customFormat="1"/>
    <row r="709" s="15" customFormat="1"/>
    <row r="710" s="15" customFormat="1"/>
    <row r="711" s="15" customFormat="1"/>
    <row r="712" s="15" customFormat="1"/>
    <row r="713" s="15" customFormat="1"/>
    <row r="714" s="15" customFormat="1"/>
    <row r="715" s="15" customFormat="1"/>
    <row r="716" s="15" customFormat="1"/>
    <row r="717" s="15" customFormat="1"/>
    <row r="718" s="15" customFormat="1"/>
    <row r="719" s="15" customFormat="1"/>
    <row r="720" s="15" customFormat="1"/>
    <row r="721" s="15" customFormat="1"/>
    <row r="722" s="15" customFormat="1"/>
    <row r="723" s="15" customFormat="1"/>
    <row r="724" s="15" customFormat="1"/>
    <row r="725" s="15" customFormat="1"/>
    <row r="726" s="15" customFormat="1"/>
    <row r="727" s="15" customFormat="1"/>
    <row r="728" s="15" customFormat="1"/>
    <row r="729" s="15" customFormat="1"/>
    <row r="730" s="15" customFormat="1"/>
    <row r="731" s="15" customFormat="1"/>
    <row r="732" s="15" customFormat="1"/>
    <row r="733" s="15" customFormat="1"/>
    <row r="734" s="15" customFormat="1"/>
    <row r="735" s="15" customFormat="1"/>
    <row r="736" s="15" customFormat="1"/>
    <row r="737" s="15" customFormat="1"/>
    <row r="738" s="15" customFormat="1"/>
    <row r="739" s="15" customFormat="1"/>
    <row r="740" s="15" customFormat="1"/>
    <row r="741" s="15" customFormat="1"/>
    <row r="742" s="15" customFormat="1"/>
    <row r="743" s="15" customFormat="1"/>
    <row r="744" s="15" customFormat="1"/>
    <row r="745" s="15" customFormat="1"/>
    <row r="746" s="15" customFormat="1"/>
    <row r="747" s="15" customFormat="1"/>
    <row r="748" s="15" customFormat="1"/>
    <row r="749" s="15" customFormat="1"/>
    <row r="750" s="15" customFormat="1"/>
    <row r="751" s="15" customFormat="1"/>
    <row r="752" s="15" customFormat="1"/>
    <row r="753" s="15" customFormat="1"/>
    <row r="754" s="15" customFormat="1"/>
    <row r="755" s="15" customFormat="1"/>
    <row r="756" s="15" customFormat="1"/>
    <row r="757" s="15" customFormat="1"/>
    <row r="758" s="15" customFormat="1"/>
    <row r="759" s="15" customFormat="1"/>
    <row r="760" s="15" customFormat="1"/>
    <row r="761" s="15" customFormat="1"/>
    <row r="762" s="15" customFormat="1"/>
    <row r="763" s="15" customFormat="1"/>
    <row r="764" s="15" customFormat="1"/>
    <row r="765" s="15" customFormat="1"/>
    <row r="766" s="15" customFormat="1"/>
    <row r="767" s="15" customFormat="1"/>
    <row r="768" s="15" customFormat="1"/>
    <row r="769" s="15" customFormat="1"/>
    <row r="770" s="15" customFormat="1"/>
    <row r="771" s="15" customFormat="1"/>
    <row r="772" s="15" customFormat="1"/>
    <row r="773" s="15" customFormat="1"/>
    <row r="774" s="15" customFormat="1"/>
    <row r="775" s="15" customFormat="1"/>
    <row r="776" s="15" customFormat="1"/>
    <row r="777" s="15" customFormat="1"/>
    <row r="778" s="15" customFormat="1"/>
    <row r="779" s="15" customFormat="1"/>
    <row r="780" s="15" customFormat="1"/>
    <row r="781" s="15" customFormat="1"/>
    <row r="782" s="15" customFormat="1"/>
    <row r="783" s="15" customFormat="1"/>
    <row r="784" s="15" customFormat="1"/>
    <row r="785" s="15" customFormat="1"/>
    <row r="786" s="15" customFormat="1"/>
    <row r="787" s="15" customFormat="1"/>
    <row r="788" s="15" customFormat="1"/>
    <row r="789" s="15" customFormat="1"/>
    <row r="790" s="15" customFormat="1"/>
    <row r="791" s="15" customFormat="1"/>
    <row r="792" s="15" customFormat="1"/>
    <row r="793" s="15" customFormat="1"/>
    <row r="794" s="15" customFormat="1"/>
    <row r="795" s="15" customFormat="1"/>
    <row r="796" s="15" customFormat="1"/>
    <row r="797" s="15" customFormat="1"/>
    <row r="798" s="15" customFormat="1"/>
    <row r="799" s="15" customFormat="1"/>
    <row r="800" s="15" customFormat="1"/>
    <row r="801" s="15" customFormat="1"/>
    <row r="802" s="15" customFormat="1"/>
    <row r="803" s="15" customFormat="1"/>
    <row r="804" s="15" customFormat="1"/>
    <row r="805" s="15" customFormat="1"/>
    <row r="806" s="15" customFormat="1"/>
    <row r="807" s="15" customFormat="1"/>
    <row r="808" s="15" customFormat="1"/>
    <row r="809" s="15" customFormat="1"/>
    <row r="810" s="15" customFormat="1"/>
    <row r="811" s="15" customFormat="1"/>
    <row r="812" s="15" customFormat="1"/>
    <row r="813" s="15" customFormat="1"/>
    <row r="814" s="15" customFormat="1"/>
    <row r="815" s="15" customFormat="1"/>
    <row r="816" s="15" customFormat="1"/>
    <row r="817" s="15" customFormat="1"/>
    <row r="818" s="15" customFormat="1"/>
    <row r="819" s="15" customFormat="1"/>
    <row r="820" s="15" customFormat="1"/>
    <row r="821" s="15" customFormat="1"/>
    <row r="822" s="15" customFormat="1"/>
    <row r="823" s="15" customFormat="1"/>
    <row r="824" s="15" customFormat="1"/>
    <row r="825" s="15" customFormat="1"/>
    <row r="826" s="15" customFormat="1"/>
    <row r="827" s="15" customFormat="1"/>
    <row r="828" s="15" customFormat="1"/>
    <row r="829" s="15" customFormat="1"/>
    <row r="830" s="15" customFormat="1"/>
    <row r="831" s="15" customFormat="1"/>
    <row r="832" s="15" customFormat="1"/>
    <row r="833" s="15" customFormat="1"/>
    <row r="834" s="15" customFormat="1"/>
    <row r="835" s="15" customFormat="1"/>
    <row r="836" s="15" customFormat="1"/>
    <row r="837" s="15" customFormat="1"/>
    <row r="838" s="15" customFormat="1"/>
    <row r="839" s="15" customFormat="1"/>
    <row r="840" s="15" customFormat="1"/>
    <row r="841" s="15" customFormat="1"/>
    <row r="842" s="15" customFormat="1"/>
    <row r="843" s="15" customFormat="1"/>
    <row r="844" s="15" customFormat="1"/>
    <row r="845" s="15" customFormat="1"/>
    <row r="846" s="15" customFormat="1"/>
    <row r="847" s="15" customFormat="1"/>
    <row r="848" s="15" customFormat="1"/>
    <row r="849" s="15" customFormat="1"/>
    <row r="850" s="15" customFormat="1"/>
    <row r="851" s="15" customFormat="1"/>
    <row r="852" s="15" customFormat="1"/>
    <row r="853" s="15" customFormat="1"/>
    <row r="854" s="15" customFormat="1"/>
    <row r="855" s="15" customFormat="1"/>
    <row r="856" s="15" customFormat="1"/>
    <row r="857" s="15" customFormat="1"/>
    <row r="858" s="15" customFormat="1"/>
    <row r="859" s="15" customFormat="1"/>
    <row r="860" s="15" customFormat="1"/>
    <row r="861" s="15" customFormat="1"/>
    <row r="862" s="15" customFormat="1"/>
    <row r="863" s="15" customFormat="1"/>
    <row r="864" s="15" customFormat="1"/>
    <row r="865" s="15" customFormat="1"/>
    <row r="866" s="15" customFormat="1"/>
    <row r="867" s="15" customFormat="1"/>
    <row r="868" s="15" customFormat="1"/>
    <row r="869" s="15" customFormat="1"/>
    <row r="870" s="15" customFormat="1"/>
    <row r="871" s="15" customFormat="1"/>
    <row r="872" s="15" customFormat="1"/>
    <row r="873" s="15" customFormat="1"/>
    <row r="874" s="15" customFormat="1"/>
    <row r="875" s="15" customFormat="1"/>
    <row r="876" s="15" customFormat="1"/>
    <row r="877" s="15" customFormat="1"/>
    <row r="878" s="15" customFormat="1"/>
    <row r="879" s="15" customFormat="1"/>
    <row r="880" s="15" customFormat="1"/>
    <row r="881" s="15" customFormat="1"/>
    <row r="882" s="15" customFormat="1"/>
    <row r="883" s="15" customFormat="1"/>
    <row r="884" s="15" customFormat="1"/>
    <row r="885" s="15" customFormat="1"/>
    <row r="886" s="15" customFormat="1"/>
    <row r="887" s="15" customFormat="1"/>
    <row r="888" s="15" customFormat="1"/>
    <row r="889" s="15" customFormat="1"/>
    <row r="890" s="15" customFormat="1"/>
    <row r="891" s="15" customFormat="1"/>
    <row r="892" s="15" customFormat="1"/>
    <row r="893" s="15" customFormat="1"/>
    <row r="894" s="15" customFormat="1"/>
    <row r="895" s="15" customFormat="1"/>
    <row r="896" s="15" customFormat="1"/>
    <row r="897" s="15" customFormat="1"/>
    <row r="898" s="15" customFormat="1"/>
    <row r="899" s="15" customFormat="1"/>
    <row r="900" s="15" customFormat="1"/>
    <row r="901" s="15" customFormat="1"/>
    <row r="902" s="15" customFormat="1"/>
    <row r="903" s="15" customFormat="1"/>
    <row r="904" s="15" customFormat="1"/>
    <row r="905" s="15" customFormat="1"/>
    <row r="906" s="15" customFormat="1"/>
    <row r="907" s="15" customFormat="1"/>
    <row r="908" s="15" customFormat="1"/>
    <row r="909" s="15" customFormat="1"/>
    <row r="910" s="15" customFormat="1"/>
    <row r="911" s="15" customFormat="1"/>
    <row r="912" s="15" customFormat="1"/>
    <row r="913" s="15" customFormat="1"/>
    <row r="914" s="15" customFormat="1"/>
    <row r="915" s="15" customFormat="1"/>
    <row r="916" s="15" customFormat="1"/>
    <row r="917" s="15" customFormat="1"/>
    <row r="918" s="15" customFormat="1"/>
    <row r="919" s="15" customFormat="1"/>
    <row r="920" s="15" customFormat="1"/>
    <row r="921" s="15" customFormat="1"/>
    <row r="922" s="15" customFormat="1"/>
    <row r="923" s="15" customFormat="1"/>
    <row r="924" s="15" customFormat="1"/>
    <row r="925" s="15" customFormat="1"/>
    <row r="926" s="15" customFormat="1"/>
    <row r="927" s="15" customFormat="1"/>
    <row r="928" s="15" customFormat="1"/>
    <row r="929" s="15" customFormat="1"/>
    <row r="930" s="15" customFormat="1"/>
    <row r="931" s="15" customFormat="1"/>
    <row r="932" s="15" customFormat="1"/>
    <row r="933" s="15" customFormat="1"/>
    <row r="934" s="15" customFormat="1"/>
    <row r="935" s="15" customFormat="1"/>
    <row r="936" s="15" customFormat="1"/>
    <row r="937" s="15" customFormat="1"/>
    <row r="938" s="15" customFormat="1"/>
    <row r="939" s="15" customFormat="1"/>
    <row r="940" s="15" customFormat="1"/>
    <row r="941" s="15" customFormat="1"/>
    <row r="942" s="15" customFormat="1"/>
    <row r="943" s="15" customFormat="1"/>
    <row r="944" s="15" customFormat="1"/>
    <row r="945" s="15" customFormat="1"/>
    <row r="946" s="15" customFormat="1"/>
    <row r="947" s="15" customFormat="1"/>
    <row r="948" s="15" customFormat="1"/>
    <row r="949" s="15" customFormat="1"/>
    <row r="950" s="15" customFormat="1"/>
    <row r="951" s="15" customFormat="1"/>
    <row r="952" s="15" customFormat="1"/>
    <row r="953" s="15" customFormat="1"/>
    <row r="954" s="15" customFormat="1"/>
    <row r="955" s="15" customFormat="1"/>
    <row r="956" s="15" customFormat="1"/>
    <row r="957" s="15" customFormat="1"/>
    <row r="958" s="15" customFormat="1"/>
    <row r="959" s="15" customFormat="1"/>
    <row r="960" s="15" customFormat="1"/>
    <row r="961" s="15" customFormat="1"/>
    <row r="962" s="15" customFormat="1"/>
    <row r="963" s="15" customFormat="1"/>
    <row r="964" s="15" customFormat="1"/>
    <row r="965" s="15" customFormat="1"/>
    <row r="966" s="15" customFormat="1"/>
    <row r="967" s="15" customFormat="1"/>
    <row r="968" s="15" customFormat="1"/>
    <row r="969" s="15" customFormat="1"/>
    <row r="970" s="15" customFormat="1"/>
    <row r="971" s="15" customFormat="1"/>
    <row r="972" s="15" customFormat="1"/>
    <row r="973" s="15" customFormat="1"/>
    <row r="974" s="15" customFormat="1"/>
    <row r="975" s="15" customFormat="1"/>
    <row r="976" s="15" customFormat="1"/>
    <row r="977" s="15" customFormat="1"/>
    <row r="978" s="15" customFormat="1"/>
    <row r="979" s="15" customFormat="1"/>
    <row r="980" s="15" customFormat="1"/>
    <row r="981" s="15" customFormat="1"/>
    <row r="982" s="15" customFormat="1"/>
    <row r="983" s="15" customFormat="1"/>
    <row r="984" s="15" customFormat="1"/>
    <row r="985" s="15" customFormat="1"/>
    <row r="986" s="15" customFormat="1"/>
    <row r="987" s="15" customFormat="1"/>
    <row r="988" s="15" customFormat="1"/>
    <row r="989" s="15" customFormat="1"/>
    <row r="990" s="15" customFormat="1"/>
    <row r="991" s="15" customFormat="1"/>
    <row r="992" s="15" customFormat="1"/>
    <row r="993" s="15" customFormat="1"/>
    <row r="994" s="15" customFormat="1"/>
    <row r="995" s="15" customFormat="1"/>
    <row r="996" s="15" customFormat="1"/>
    <row r="997" s="15" customFormat="1"/>
    <row r="998" s="15" customFormat="1"/>
    <row r="999" s="15" customFormat="1"/>
    <row r="1000" s="15" customFormat="1"/>
    <row r="1001" s="15" customFormat="1"/>
    <row r="1002" s="15" customFormat="1"/>
    <row r="1003" s="15" customFormat="1"/>
    <row r="1004" s="15" customFormat="1"/>
    <row r="1005" s="15" customFormat="1"/>
    <row r="1006" s="15" customFormat="1"/>
    <row r="1007" s="15" customFormat="1"/>
    <row r="1008" s="15" customFormat="1"/>
    <row r="1009" s="15" customFormat="1"/>
    <row r="1010" s="15" customFormat="1"/>
    <row r="1011" s="15" customFormat="1"/>
    <row r="1012" s="15" customFormat="1"/>
    <row r="1013" s="15" customFormat="1"/>
    <row r="1014" s="15" customFormat="1"/>
    <row r="1015" s="15" customFormat="1"/>
    <row r="1016" s="15" customFormat="1"/>
    <row r="1017" s="15" customFormat="1"/>
    <row r="1018" s="15" customFormat="1"/>
    <row r="1019" s="15" customFormat="1"/>
    <row r="1020" s="15" customFormat="1"/>
    <row r="1021" s="15" customFormat="1"/>
    <row r="1022" s="15" customFormat="1"/>
    <row r="1023" s="15" customFormat="1"/>
    <row r="1024" s="15" customFormat="1"/>
    <row r="1025" s="15" customFormat="1"/>
    <row r="1026" s="15" customFormat="1"/>
    <row r="1027" s="15" customFormat="1"/>
    <row r="1028" s="15" customFormat="1"/>
    <row r="1029" s="15" customFormat="1"/>
    <row r="1030" s="15" customFormat="1"/>
    <row r="1031" s="15" customFormat="1"/>
    <row r="1032" s="15" customFormat="1"/>
    <row r="1033" s="15" customFormat="1"/>
    <row r="1034" s="15" customFormat="1"/>
    <row r="1035" s="15" customFormat="1"/>
    <row r="1036" s="15" customFormat="1"/>
    <row r="1037" s="15" customFormat="1"/>
    <row r="1038" s="15" customFormat="1"/>
    <row r="1039" s="15" customFormat="1"/>
    <row r="1040" s="15" customFormat="1"/>
    <row r="1041" s="15" customFormat="1"/>
    <row r="1042" s="15" customFormat="1"/>
    <row r="1043" s="15" customFormat="1"/>
    <row r="1044" s="15" customFormat="1"/>
    <row r="1045" s="15" customFormat="1"/>
    <row r="1046" s="15" customFormat="1"/>
    <row r="1047" s="15" customFormat="1"/>
    <row r="1048" s="15" customFormat="1"/>
    <row r="1049" s="15" customFormat="1"/>
    <row r="1050" s="15" customFormat="1"/>
    <row r="1051" s="15" customFormat="1"/>
    <row r="1052" s="15" customFormat="1"/>
    <row r="1053" s="15" customFormat="1"/>
    <row r="1054" s="15" customFormat="1"/>
    <row r="1055" s="15" customFormat="1"/>
    <row r="1056" s="15" customFormat="1"/>
    <row r="1057" s="15" customFormat="1"/>
    <row r="1058" s="15" customFormat="1"/>
    <row r="1059" s="15" customFormat="1"/>
    <row r="1060" s="15" customFormat="1"/>
    <row r="1061" s="15" customFormat="1"/>
    <row r="1062" s="15" customFormat="1"/>
    <row r="1063" s="15" customFormat="1"/>
    <row r="1064" s="15" customFormat="1"/>
    <row r="1065" s="15" customFormat="1"/>
    <row r="1066" s="15" customFormat="1"/>
    <row r="1067" s="15" customFormat="1"/>
    <row r="1068" s="15" customFormat="1"/>
    <row r="1069" s="15" customFormat="1"/>
    <row r="1070" s="15" customFormat="1"/>
    <row r="1071" s="15" customFormat="1"/>
    <row r="1072" s="15" customFormat="1"/>
    <row r="1073" s="15" customFormat="1"/>
    <row r="1074" s="15" customFormat="1"/>
    <row r="1075" s="15" customFormat="1"/>
    <row r="1076" s="15" customFormat="1"/>
    <row r="1077" s="15" customFormat="1"/>
    <row r="1078" s="15" customFormat="1"/>
    <row r="1079" s="15" customFormat="1"/>
    <row r="1080" s="15" customFormat="1"/>
    <row r="1081" s="15" customFormat="1"/>
    <row r="1082" s="15" customFormat="1"/>
    <row r="1083" s="15" customFormat="1"/>
    <row r="1084" s="15" customFormat="1"/>
    <row r="1085" s="15" customFormat="1"/>
    <row r="1086" s="15" customFormat="1"/>
    <row r="1087" s="15" customFormat="1"/>
    <row r="1088" s="15" customFormat="1"/>
    <row r="1089" s="15" customFormat="1"/>
    <row r="1090" s="15" customFormat="1"/>
    <row r="1091" s="15" customFormat="1"/>
    <row r="1092" s="15" customFormat="1"/>
    <row r="1093" s="15" customFormat="1"/>
    <row r="1094" s="15" customFormat="1"/>
    <row r="1095" s="15" customFormat="1"/>
    <row r="1096" s="15" customFormat="1"/>
    <row r="1097" s="15" customFormat="1"/>
    <row r="1098" s="15" customFormat="1"/>
    <row r="1099" s="15" customFormat="1"/>
    <row r="1100" s="15" customFormat="1"/>
    <row r="1101" s="15" customFormat="1"/>
    <row r="1102" s="15" customFormat="1"/>
    <row r="1103" s="15" customFormat="1"/>
    <row r="1104" s="15" customFormat="1"/>
    <row r="1105" s="15" customFormat="1"/>
    <row r="1106" s="15" customFormat="1"/>
    <row r="1107" s="15" customFormat="1"/>
    <row r="1108" s="15" customFormat="1"/>
    <row r="1109" s="15" customFormat="1"/>
    <row r="1110" s="15" customFormat="1"/>
    <row r="1111" s="15" customFormat="1"/>
    <row r="1112" s="15" customFormat="1"/>
    <row r="1113" s="15" customFormat="1"/>
    <row r="1114" s="15" customFormat="1"/>
    <row r="1115" s="15" customFormat="1"/>
    <row r="1116" s="15" customFormat="1"/>
    <row r="1117" s="15" customFormat="1"/>
    <row r="1118" s="15" customFormat="1"/>
    <row r="1119" s="15" customFormat="1"/>
    <row r="1120" s="15" customFormat="1"/>
    <row r="1121" s="15" customFormat="1"/>
    <row r="1122" s="15" customFormat="1"/>
    <row r="1123" s="15" customFormat="1"/>
    <row r="1124" s="15" customFormat="1"/>
    <row r="1125" s="15" customFormat="1"/>
    <row r="1126" s="15" customFormat="1"/>
    <row r="1127" s="15" customFormat="1"/>
    <row r="1128" s="15" customFormat="1"/>
    <row r="1129" s="15" customFormat="1"/>
    <row r="1130" s="15" customFormat="1"/>
    <row r="1131" s="15" customFormat="1"/>
    <row r="1132" s="15" customFormat="1"/>
    <row r="1133" s="15" customFormat="1"/>
    <row r="1134" s="15" customFormat="1"/>
    <row r="1135" s="15" customFormat="1"/>
    <row r="1136" s="15" customFormat="1"/>
    <row r="1137" s="15" customFormat="1"/>
    <row r="1138" s="15" customFormat="1"/>
    <row r="1139" s="15" customFormat="1"/>
    <row r="1140" s="15" customFormat="1"/>
    <row r="1141" s="15" customFormat="1"/>
    <row r="1142" s="15" customFormat="1"/>
    <row r="1143" s="15" customFormat="1"/>
    <row r="1144" s="15" customFormat="1"/>
    <row r="1145" s="15" customFormat="1"/>
    <row r="1146" s="15" customFormat="1"/>
    <row r="1147" s="15" customFormat="1"/>
    <row r="1148" s="15" customFormat="1"/>
    <row r="1149" s="15" customFormat="1"/>
    <row r="1150" s="15" customFormat="1"/>
    <row r="1151" s="15" customFormat="1"/>
    <row r="1152" s="15" customFormat="1"/>
    <row r="1153" s="15" customFormat="1"/>
    <row r="1154" s="15" customFormat="1"/>
    <row r="1155" s="15" customFormat="1"/>
    <row r="1156" s="15" customFormat="1"/>
    <row r="1157" s="15" customFormat="1"/>
    <row r="1158" s="15" customFormat="1"/>
    <row r="1159" s="15" customFormat="1"/>
    <row r="1160" s="15" customFormat="1"/>
    <row r="1161" s="15" customFormat="1"/>
    <row r="1162" s="15" customFormat="1"/>
    <row r="1163" s="15" customFormat="1"/>
    <row r="1164" s="15" customFormat="1"/>
    <row r="1165" s="15" customFormat="1"/>
    <row r="1166" s="15" customFormat="1"/>
    <row r="1167" s="15" customFormat="1"/>
    <row r="1168" s="15" customFormat="1"/>
    <row r="1169" s="15" customFormat="1"/>
    <row r="1170" s="15" customFormat="1"/>
    <row r="1171" s="15" customFormat="1"/>
    <row r="1172" s="15" customFormat="1"/>
    <row r="1173" s="15" customFormat="1"/>
    <row r="1174" s="15" customFormat="1"/>
    <row r="1175" s="15" customFormat="1"/>
    <row r="1176" s="15" customFormat="1"/>
    <row r="1177" s="15" customFormat="1"/>
    <row r="1178" s="15" customFormat="1"/>
    <row r="1179" s="15" customFormat="1"/>
    <row r="1180" s="15" customFormat="1"/>
    <row r="1181" s="15" customFormat="1"/>
    <row r="1182" s="15" customFormat="1"/>
    <row r="1183" s="15" customFormat="1"/>
    <row r="1184" s="15" customFormat="1"/>
    <row r="1185" s="15" customFormat="1"/>
    <row r="1186" s="15" customFormat="1"/>
    <row r="1187" s="15" customFormat="1"/>
    <row r="1188" s="15" customFormat="1"/>
    <row r="1189" s="15" customFormat="1"/>
    <row r="1190" s="15" customFormat="1"/>
    <row r="1191" s="15" customFormat="1"/>
    <row r="1192" s="15" customFormat="1"/>
    <row r="1193" s="15" customFormat="1"/>
    <row r="1194" s="15" customFormat="1"/>
    <row r="1195" s="15" customFormat="1"/>
    <row r="1196" s="15" customFormat="1"/>
    <row r="1197" s="15" customFormat="1"/>
    <row r="1198" s="15" customFormat="1"/>
    <row r="1199" s="15" customFormat="1"/>
    <row r="1200" s="15" customFormat="1"/>
    <row r="1201" s="15" customFormat="1"/>
    <row r="1202" s="15" customFormat="1"/>
    <row r="1203" s="15" customFormat="1"/>
    <row r="1204" s="15" customFormat="1"/>
    <row r="1205" s="15" customFormat="1"/>
  </sheetData>
  <mergeCells count="126">
    <mergeCell ref="O6:P7"/>
    <mergeCell ref="M7:N7"/>
    <mergeCell ref="M8:N8"/>
    <mergeCell ref="O8:P4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36:N36"/>
    <mergeCell ref="M37:N37"/>
    <mergeCell ref="M38:N38"/>
    <mergeCell ref="M39:N39"/>
    <mergeCell ref="M40:N40"/>
    <mergeCell ref="M41:N41"/>
    <mergeCell ref="M30:N30"/>
    <mergeCell ref="M31:N31"/>
    <mergeCell ref="M32:N32"/>
    <mergeCell ref="M33:N33"/>
    <mergeCell ref="M34:N34"/>
    <mergeCell ref="B6:B7"/>
    <mergeCell ref="C6:C7"/>
    <mergeCell ref="D6:N6"/>
    <mergeCell ref="M24:N24"/>
    <mergeCell ref="M25:N25"/>
    <mergeCell ref="M26:N26"/>
    <mergeCell ref="M27:N27"/>
    <mergeCell ref="M28:N28"/>
    <mergeCell ref="M29:N29"/>
    <mergeCell ref="M18:N18"/>
    <mergeCell ref="M19:N19"/>
    <mergeCell ref="M20:N20"/>
    <mergeCell ref="M21:N21"/>
    <mergeCell ref="M22:N22"/>
    <mergeCell ref="M23:N23"/>
    <mergeCell ref="M35:N35"/>
    <mergeCell ref="B50:B61"/>
    <mergeCell ref="C50:C51"/>
    <mergeCell ref="D50:D51"/>
    <mergeCell ref="E50:E51"/>
    <mergeCell ref="F50:F51"/>
    <mergeCell ref="G50:G51"/>
    <mergeCell ref="M42:N42"/>
    <mergeCell ref="M43:N43"/>
    <mergeCell ref="M44:N44"/>
    <mergeCell ref="M45:N45"/>
    <mergeCell ref="M46:N46"/>
    <mergeCell ref="M47:N47"/>
    <mergeCell ref="N50:N51"/>
    <mergeCell ref="C54:C55"/>
    <mergeCell ref="D54:D55"/>
    <mergeCell ref="E54:E55"/>
    <mergeCell ref="F54:F55"/>
    <mergeCell ref="G54:G55"/>
    <mergeCell ref="N54:N55"/>
    <mergeCell ref="C58:C59"/>
    <mergeCell ref="D58:D59"/>
    <mergeCell ref="E58:E59"/>
    <mergeCell ref="F58:F59"/>
    <mergeCell ref="O51:P51"/>
    <mergeCell ref="C52:C53"/>
    <mergeCell ref="D52:D53"/>
    <mergeCell ref="E52:E53"/>
    <mergeCell ref="F52:F53"/>
    <mergeCell ref="G52:G53"/>
    <mergeCell ref="H52:H53"/>
    <mergeCell ref="I52:I53"/>
    <mergeCell ref="J52:J53"/>
    <mergeCell ref="H50:H51"/>
    <mergeCell ref="I50:I51"/>
    <mergeCell ref="J50:J51"/>
    <mergeCell ref="K50:K51"/>
    <mergeCell ref="L50:L51"/>
    <mergeCell ref="M50:M51"/>
    <mergeCell ref="K52:K53"/>
    <mergeCell ref="L52:L53"/>
    <mergeCell ref="M52:M53"/>
    <mergeCell ref="N52:N53"/>
    <mergeCell ref="O53:P53"/>
    <mergeCell ref="O55:P55"/>
    <mergeCell ref="C56:C57"/>
    <mergeCell ref="D56:D57"/>
    <mergeCell ref="E56:E57"/>
    <mergeCell ref="F56:F57"/>
    <mergeCell ref="G56:G57"/>
    <mergeCell ref="H56:H57"/>
    <mergeCell ref="I56:I57"/>
    <mergeCell ref="J56:J57"/>
    <mergeCell ref="H54:H55"/>
    <mergeCell ref="I54:I55"/>
    <mergeCell ref="J54:J55"/>
    <mergeCell ref="K54:K55"/>
    <mergeCell ref="L54:L55"/>
    <mergeCell ref="M54:M55"/>
    <mergeCell ref="K56:K57"/>
    <mergeCell ref="L56:L57"/>
    <mergeCell ref="M56:M57"/>
    <mergeCell ref="N56:N57"/>
    <mergeCell ref="O57:P57"/>
    <mergeCell ref="K60:K61"/>
    <mergeCell ref="L60:L61"/>
    <mergeCell ref="M60:M61"/>
    <mergeCell ref="N60:N61"/>
    <mergeCell ref="O60:P60"/>
    <mergeCell ref="O61:P61"/>
    <mergeCell ref="N58:N59"/>
    <mergeCell ref="O59:P59"/>
    <mergeCell ref="K58:K59"/>
    <mergeCell ref="L58:L59"/>
    <mergeCell ref="M58:M59"/>
    <mergeCell ref="C60:C61"/>
    <mergeCell ref="D60:D61"/>
    <mergeCell ref="E60:E61"/>
    <mergeCell ref="F60:F61"/>
    <mergeCell ref="G60:G61"/>
    <mergeCell ref="H60:H61"/>
    <mergeCell ref="I60:I61"/>
    <mergeCell ref="J60:J61"/>
    <mergeCell ref="H58:H59"/>
    <mergeCell ref="I58:I59"/>
    <mergeCell ref="J58:J59"/>
    <mergeCell ref="G58:G59"/>
  </mergeCells>
  <phoneticPr fontId="2"/>
  <pageMargins left="0.59055118110236227" right="0.59055118110236227" top="0.63" bottom="0.76" header="0.51181102362204722" footer="0.5118110236220472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F1205"/>
  <sheetViews>
    <sheetView zoomScaleNormal="100" zoomScaleSheetLayoutView="120" workbookViewId="0">
      <pane xSplit="3" ySplit="7" topLeftCell="D8" activePane="bottomRight" state="frozen"/>
      <selection activeCell="L11" sqref="L11"/>
      <selection pane="topRight" activeCell="L11" sqref="L11"/>
      <selection pane="bottomLeft" activeCell="L11" sqref="L11"/>
      <selection pane="bottomRight" activeCell="B3" sqref="B3"/>
    </sheetView>
  </sheetViews>
  <sheetFormatPr defaultRowHeight="11.25"/>
  <cols>
    <col min="1" max="1" width="0.625" style="1" customWidth="1"/>
    <col min="2" max="2" width="5.375" style="1" customWidth="1"/>
    <col min="3" max="3" width="10.125" style="1" customWidth="1"/>
    <col min="4" max="9" width="5.625" style="1" customWidth="1"/>
    <col min="10" max="10" width="7.625" style="1" customWidth="1"/>
    <col min="11" max="11" width="9.25" style="1" customWidth="1"/>
    <col min="12" max="12" width="6.625" style="1" customWidth="1"/>
    <col min="13" max="13" width="3.125" style="1" bestFit="1" customWidth="1"/>
    <col min="14" max="14" width="8.75" style="1" customWidth="1"/>
    <col min="15" max="15" width="1.5" style="1" customWidth="1"/>
    <col min="16" max="16" width="5.25" style="1" customWidth="1"/>
    <col min="17" max="58" width="9" style="15"/>
    <col min="59" max="16384" width="9" style="1"/>
  </cols>
  <sheetData>
    <row r="2" spans="2:16" ht="18" customHeight="1"/>
    <row r="3" spans="2:16" ht="12.75">
      <c r="B3" s="8" t="s">
        <v>50</v>
      </c>
      <c r="K3" s="16" t="s">
        <v>47</v>
      </c>
    </row>
    <row r="5" spans="2:16" ht="12" thickBot="1"/>
    <row r="6" spans="2:16" ht="14.25" customHeight="1">
      <c r="B6" s="30" t="s">
        <v>12</v>
      </c>
      <c r="C6" s="28" t="s">
        <v>0</v>
      </c>
      <c r="D6" s="28" t="s">
        <v>1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4" t="s">
        <v>11</v>
      </c>
      <c r="P6" s="25"/>
    </row>
    <row r="7" spans="2:16" ht="36" customHeight="1">
      <c r="B7" s="31"/>
      <c r="C7" s="29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23" t="s">
        <v>43</v>
      </c>
      <c r="M7" s="32" t="s">
        <v>10</v>
      </c>
      <c r="N7" s="33"/>
      <c r="O7" s="26"/>
      <c r="P7" s="27"/>
    </row>
    <row r="8" spans="2:16" ht="13.5">
      <c r="B8" s="9">
        <v>1</v>
      </c>
      <c r="C8" s="6"/>
      <c r="D8" s="7"/>
      <c r="E8" s="7"/>
      <c r="F8" s="7"/>
      <c r="G8" s="7"/>
      <c r="H8" s="7"/>
      <c r="I8" s="7"/>
      <c r="J8" s="7"/>
      <c r="K8" s="7"/>
      <c r="L8" s="7"/>
      <c r="M8" s="59">
        <f t="shared" ref="M8:M47" si="0">SUM(D8:L8)</f>
        <v>0</v>
      </c>
      <c r="N8" s="60"/>
      <c r="O8" s="62"/>
      <c r="P8" s="63"/>
    </row>
    <row r="9" spans="2:16" ht="13.5">
      <c r="B9" s="9">
        <v>2</v>
      </c>
      <c r="C9" s="6"/>
      <c r="D9" s="7"/>
      <c r="E9" s="7"/>
      <c r="F9" s="7"/>
      <c r="G9" s="7"/>
      <c r="H9" s="7"/>
      <c r="I9" s="7"/>
      <c r="J9" s="7"/>
      <c r="K9" s="7"/>
      <c r="L9" s="7"/>
      <c r="M9" s="34">
        <f t="shared" si="0"/>
        <v>0</v>
      </c>
      <c r="N9" s="35"/>
      <c r="O9" s="64"/>
      <c r="P9" s="65"/>
    </row>
    <row r="10" spans="2:16" ht="13.5">
      <c r="B10" s="9">
        <v>3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34">
        <f t="shared" si="0"/>
        <v>0</v>
      </c>
      <c r="N10" s="35"/>
      <c r="O10" s="64"/>
      <c r="P10" s="65"/>
    </row>
    <row r="11" spans="2:16" ht="13.5">
      <c r="B11" s="9">
        <v>4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34">
        <f t="shared" si="0"/>
        <v>0</v>
      </c>
      <c r="N11" s="35"/>
      <c r="O11" s="64"/>
      <c r="P11" s="65"/>
    </row>
    <row r="12" spans="2:16" ht="13.5">
      <c r="B12" s="9">
        <v>5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34">
        <f t="shared" si="0"/>
        <v>0</v>
      </c>
      <c r="N12" s="35"/>
      <c r="O12" s="64"/>
      <c r="P12" s="65"/>
    </row>
    <row r="13" spans="2:16" ht="13.5">
      <c r="B13" s="9">
        <v>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34">
        <f t="shared" si="0"/>
        <v>0</v>
      </c>
      <c r="N13" s="35"/>
      <c r="O13" s="64"/>
      <c r="P13" s="65"/>
    </row>
    <row r="14" spans="2:16" ht="13.5">
      <c r="B14" s="9">
        <v>7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34">
        <f t="shared" si="0"/>
        <v>0</v>
      </c>
      <c r="N14" s="35"/>
      <c r="O14" s="64"/>
      <c r="P14" s="65"/>
    </row>
    <row r="15" spans="2:16" ht="13.5">
      <c r="B15" s="9">
        <v>8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34">
        <f t="shared" si="0"/>
        <v>0</v>
      </c>
      <c r="N15" s="35"/>
      <c r="O15" s="64"/>
      <c r="P15" s="65"/>
    </row>
    <row r="16" spans="2:16" ht="13.5">
      <c r="B16" s="9">
        <v>9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34">
        <f t="shared" si="0"/>
        <v>0</v>
      </c>
      <c r="N16" s="35"/>
      <c r="O16" s="64"/>
      <c r="P16" s="65"/>
    </row>
    <row r="17" spans="2:16" ht="13.5">
      <c r="B17" s="9">
        <v>10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34">
        <f t="shared" si="0"/>
        <v>0</v>
      </c>
      <c r="N17" s="35"/>
      <c r="O17" s="64"/>
      <c r="P17" s="65"/>
    </row>
    <row r="18" spans="2:16" ht="13.5">
      <c r="B18" s="9">
        <v>11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34">
        <f t="shared" si="0"/>
        <v>0</v>
      </c>
      <c r="N18" s="35"/>
      <c r="O18" s="64"/>
      <c r="P18" s="65"/>
    </row>
    <row r="19" spans="2:16" ht="13.5">
      <c r="B19" s="9">
        <v>12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34">
        <f t="shared" si="0"/>
        <v>0</v>
      </c>
      <c r="N19" s="35"/>
      <c r="O19" s="64"/>
      <c r="P19" s="65"/>
    </row>
    <row r="20" spans="2:16" ht="13.5">
      <c r="B20" s="9">
        <v>13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34">
        <f t="shared" si="0"/>
        <v>0</v>
      </c>
      <c r="N20" s="35"/>
      <c r="O20" s="64"/>
      <c r="P20" s="65"/>
    </row>
    <row r="21" spans="2:16" ht="13.5">
      <c r="B21" s="9">
        <v>14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34">
        <f t="shared" si="0"/>
        <v>0</v>
      </c>
      <c r="N21" s="35"/>
      <c r="O21" s="64"/>
      <c r="P21" s="65"/>
    </row>
    <row r="22" spans="2:16" ht="13.5">
      <c r="B22" s="9">
        <v>15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34">
        <f t="shared" si="0"/>
        <v>0</v>
      </c>
      <c r="N22" s="35"/>
      <c r="O22" s="64"/>
      <c r="P22" s="65"/>
    </row>
    <row r="23" spans="2:16" ht="13.5">
      <c r="B23" s="9">
        <v>16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34">
        <f t="shared" si="0"/>
        <v>0</v>
      </c>
      <c r="N23" s="35"/>
      <c r="O23" s="64"/>
      <c r="P23" s="65"/>
    </row>
    <row r="24" spans="2:16" ht="13.5">
      <c r="B24" s="9">
        <v>17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34">
        <f t="shared" si="0"/>
        <v>0</v>
      </c>
      <c r="N24" s="35"/>
      <c r="O24" s="64"/>
      <c r="P24" s="65"/>
    </row>
    <row r="25" spans="2:16" ht="13.5">
      <c r="B25" s="9">
        <v>18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34">
        <f t="shared" si="0"/>
        <v>0</v>
      </c>
      <c r="N25" s="35"/>
      <c r="O25" s="64"/>
      <c r="P25" s="65"/>
    </row>
    <row r="26" spans="2:16" ht="13.5">
      <c r="B26" s="9">
        <v>19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34">
        <f t="shared" si="0"/>
        <v>0</v>
      </c>
      <c r="N26" s="35"/>
      <c r="O26" s="64"/>
      <c r="P26" s="65"/>
    </row>
    <row r="27" spans="2:16" ht="13.5">
      <c r="B27" s="9">
        <v>20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34">
        <f t="shared" si="0"/>
        <v>0</v>
      </c>
      <c r="N27" s="35"/>
      <c r="O27" s="64"/>
      <c r="P27" s="65"/>
    </row>
    <row r="28" spans="2:16" ht="13.5">
      <c r="B28" s="9">
        <v>21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34">
        <f t="shared" si="0"/>
        <v>0</v>
      </c>
      <c r="N28" s="35"/>
      <c r="O28" s="64"/>
      <c r="P28" s="65"/>
    </row>
    <row r="29" spans="2:16" ht="13.5">
      <c r="B29" s="9">
        <v>22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34">
        <f t="shared" si="0"/>
        <v>0</v>
      </c>
      <c r="N29" s="35"/>
      <c r="O29" s="64"/>
      <c r="P29" s="65"/>
    </row>
    <row r="30" spans="2:16" ht="13.5">
      <c r="B30" s="9">
        <v>23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34">
        <f t="shared" si="0"/>
        <v>0</v>
      </c>
      <c r="N30" s="35"/>
      <c r="O30" s="64"/>
      <c r="P30" s="65"/>
    </row>
    <row r="31" spans="2:16" ht="13.5">
      <c r="B31" s="9">
        <v>24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34">
        <f t="shared" si="0"/>
        <v>0</v>
      </c>
      <c r="N31" s="35"/>
      <c r="O31" s="64"/>
      <c r="P31" s="65"/>
    </row>
    <row r="32" spans="2:16" ht="13.5">
      <c r="B32" s="9">
        <v>25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34">
        <f t="shared" si="0"/>
        <v>0</v>
      </c>
      <c r="N32" s="35"/>
      <c r="O32" s="64"/>
      <c r="P32" s="65"/>
    </row>
    <row r="33" spans="2:16" ht="13.5">
      <c r="B33" s="9">
        <v>26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34">
        <f t="shared" si="0"/>
        <v>0</v>
      </c>
      <c r="N33" s="35"/>
      <c r="O33" s="64"/>
      <c r="P33" s="65"/>
    </row>
    <row r="34" spans="2:16" ht="13.5">
      <c r="B34" s="9">
        <v>27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34">
        <f t="shared" si="0"/>
        <v>0</v>
      </c>
      <c r="N34" s="35"/>
      <c r="O34" s="64"/>
      <c r="P34" s="65"/>
    </row>
    <row r="35" spans="2:16" ht="13.5">
      <c r="B35" s="9">
        <v>28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34">
        <f t="shared" si="0"/>
        <v>0</v>
      </c>
      <c r="N35" s="35"/>
      <c r="O35" s="64"/>
      <c r="P35" s="65"/>
    </row>
    <row r="36" spans="2:16" ht="13.5">
      <c r="B36" s="9">
        <v>29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34">
        <f t="shared" si="0"/>
        <v>0</v>
      </c>
      <c r="N36" s="35"/>
      <c r="O36" s="64"/>
      <c r="P36" s="65"/>
    </row>
    <row r="37" spans="2:16" ht="13.5">
      <c r="B37" s="9">
        <v>30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34">
        <f t="shared" si="0"/>
        <v>0</v>
      </c>
      <c r="N37" s="35"/>
      <c r="O37" s="64"/>
      <c r="P37" s="65"/>
    </row>
    <row r="38" spans="2:16" ht="13.5">
      <c r="B38" s="9">
        <v>31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34">
        <f t="shared" si="0"/>
        <v>0</v>
      </c>
      <c r="N38" s="35"/>
      <c r="O38" s="64"/>
      <c r="P38" s="65"/>
    </row>
    <row r="39" spans="2:16" ht="13.5">
      <c r="B39" s="9">
        <v>32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34">
        <f t="shared" si="0"/>
        <v>0</v>
      </c>
      <c r="N39" s="35"/>
      <c r="O39" s="64"/>
      <c r="P39" s="65"/>
    </row>
    <row r="40" spans="2:16" ht="13.5">
      <c r="B40" s="9">
        <v>33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34">
        <f t="shared" si="0"/>
        <v>0</v>
      </c>
      <c r="N40" s="35"/>
      <c r="O40" s="64"/>
      <c r="P40" s="65"/>
    </row>
    <row r="41" spans="2:16" ht="13.5">
      <c r="B41" s="9">
        <v>34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34">
        <f t="shared" si="0"/>
        <v>0</v>
      </c>
      <c r="N41" s="35"/>
      <c r="O41" s="64"/>
      <c r="P41" s="65"/>
    </row>
    <row r="42" spans="2:16" ht="13.5">
      <c r="B42" s="9">
        <v>35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34">
        <f t="shared" si="0"/>
        <v>0</v>
      </c>
      <c r="N42" s="35"/>
      <c r="O42" s="64"/>
      <c r="P42" s="65"/>
    </row>
    <row r="43" spans="2:16" ht="13.5">
      <c r="B43" s="9">
        <v>36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34">
        <f t="shared" si="0"/>
        <v>0</v>
      </c>
      <c r="N43" s="35"/>
      <c r="O43" s="64"/>
      <c r="P43" s="65"/>
    </row>
    <row r="44" spans="2:16" ht="13.5">
      <c r="B44" s="9">
        <v>37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34">
        <f t="shared" si="0"/>
        <v>0</v>
      </c>
      <c r="N44" s="35"/>
      <c r="O44" s="64"/>
      <c r="P44" s="65"/>
    </row>
    <row r="45" spans="2:16" ht="13.5">
      <c r="B45" s="9">
        <v>38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34">
        <f t="shared" si="0"/>
        <v>0</v>
      </c>
      <c r="N45" s="35"/>
      <c r="O45" s="64"/>
      <c r="P45" s="65"/>
    </row>
    <row r="46" spans="2:16" ht="13.5">
      <c r="B46" s="9">
        <v>39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34">
        <f t="shared" si="0"/>
        <v>0</v>
      </c>
      <c r="N46" s="35"/>
      <c r="O46" s="64"/>
      <c r="P46" s="65"/>
    </row>
    <row r="47" spans="2:16" ht="13.5">
      <c r="B47" s="9">
        <v>40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34">
        <f t="shared" si="0"/>
        <v>0</v>
      </c>
      <c r="N47" s="35"/>
      <c r="O47" s="64"/>
      <c r="P47" s="65"/>
    </row>
    <row r="48" spans="2:16">
      <c r="B48" s="10" t="s">
        <v>13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1" t="s">
        <v>14</v>
      </c>
      <c r="N48" s="22">
        <f>SUM(M8:N47)</f>
        <v>0</v>
      </c>
      <c r="O48" s="66"/>
      <c r="P48" s="67"/>
    </row>
    <row r="49" spans="2:16" ht="2.25" customHeight="1"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</row>
    <row r="50" spans="2:16" ht="10.5" customHeight="1">
      <c r="B50" s="36" t="s">
        <v>23</v>
      </c>
      <c r="C50" s="49" t="s">
        <v>17</v>
      </c>
      <c r="D50" s="50">
        <f t="shared" ref="D50:L50" si="1">COUNTIF(D8:D47,5)</f>
        <v>0</v>
      </c>
      <c r="E50" s="50">
        <f t="shared" si="1"/>
        <v>0</v>
      </c>
      <c r="F50" s="50">
        <f t="shared" si="1"/>
        <v>0</v>
      </c>
      <c r="G50" s="50">
        <f t="shared" si="1"/>
        <v>0</v>
      </c>
      <c r="H50" s="50">
        <f t="shared" si="1"/>
        <v>0</v>
      </c>
      <c r="I50" s="50">
        <f t="shared" si="1"/>
        <v>0</v>
      </c>
      <c r="J50" s="50">
        <f t="shared" si="1"/>
        <v>0</v>
      </c>
      <c r="K50" s="50">
        <f t="shared" si="1"/>
        <v>0</v>
      </c>
      <c r="L50" s="50">
        <f t="shared" si="1"/>
        <v>0</v>
      </c>
      <c r="M50" s="53" t="s">
        <v>15</v>
      </c>
      <c r="N50" s="52">
        <f>SUM(D50:L51)</f>
        <v>0</v>
      </c>
      <c r="O50" s="17" t="s">
        <v>38</v>
      </c>
      <c r="P50" s="3"/>
    </row>
    <row r="51" spans="2:16" ht="10.5" customHeight="1">
      <c r="B51" s="37"/>
      <c r="C51" s="48"/>
      <c r="D51" s="40"/>
      <c r="E51" s="40"/>
      <c r="F51" s="40"/>
      <c r="G51" s="40"/>
      <c r="H51" s="40"/>
      <c r="I51" s="40"/>
      <c r="J51" s="40"/>
      <c r="K51" s="40"/>
      <c r="L51" s="40"/>
      <c r="M51" s="43"/>
      <c r="N51" s="51"/>
      <c r="O51" s="56">
        <f>N50*5</f>
        <v>0</v>
      </c>
      <c r="P51" s="61"/>
    </row>
    <row r="52" spans="2:16" ht="10.5" customHeight="1">
      <c r="B52" s="37"/>
      <c r="C52" s="48" t="s">
        <v>18</v>
      </c>
      <c r="D52" s="40">
        <f t="shared" ref="D52:L52" si="2">COUNTIF(D8:D47,4)</f>
        <v>0</v>
      </c>
      <c r="E52" s="40">
        <f t="shared" si="2"/>
        <v>0</v>
      </c>
      <c r="F52" s="40">
        <f t="shared" si="2"/>
        <v>0</v>
      </c>
      <c r="G52" s="40">
        <f t="shared" si="2"/>
        <v>0</v>
      </c>
      <c r="H52" s="40">
        <f t="shared" si="2"/>
        <v>0</v>
      </c>
      <c r="I52" s="40">
        <f t="shared" si="2"/>
        <v>0</v>
      </c>
      <c r="J52" s="40">
        <f t="shared" si="2"/>
        <v>0</v>
      </c>
      <c r="K52" s="40">
        <f t="shared" si="2"/>
        <v>0</v>
      </c>
      <c r="L52" s="40">
        <f t="shared" si="2"/>
        <v>0</v>
      </c>
      <c r="M52" s="42" t="s">
        <v>16</v>
      </c>
      <c r="N52" s="46">
        <f>SUM(D52:L53)</f>
        <v>0</v>
      </c>
      <c r="O52" s="18" t="s">
        <v>39</v>
      </c>
      <c r="P52" s="5"/>
    </row>
    <row r="53" spans="2:16" ht="10.5" customHeight="1">
      <c r="B53" s="37"/>
      <c r="C53" s="48"/>
      <c r="D53" s="40"/>
      <c r="E53" s="40"/>
      <c r="F53" s="40"/>
      <c r="G53" s="40"/>
      <c r="H53" s="40"/>
      <c r="I53" s="40"/>
      <c r="J53" s="40"/>
      <c r="K53" s="40"/>
      <c r="L53" s="40"/>
      <c r="M53" s="43"/>
      <c r="N53" s="51"/>
      <c r="O53" s="56">
        <f>N52*4</f>
        <v>0</v>
      </c>
      <c r="P53" s="57"/>
    </row>
    <row r="54" spans="2:16" ht="10.5" customHeight="1">
      <c r="B54" s="37"/>
      <c r="C54" s="48" t="s">
        <v>19</v>
      </c>
      <c r="D54" s="40">
        <f t="shared" ref="D54:L54" si="3">COUNTIF(D8:D47,3)</f>
        <v>0</v>
      </c>
      <c r="E54" s="40">
        <f t="shared" si="3"/>
        <v>0</v>
      </c>
      <c r="F54" s="40">
        <f t="shared" si="3"/>
        <v>0</v>
      </c>
      <c r="G54" s="40">
        <f t="shared" si="3"/>
        <v>0</v>
      </c>
      <c r="H54" s="40">
        <f t="shared" si="3"/>
        <v>0</v>
      </c>
      <c r="I54" s="40">
        <f t="shared" si="3"/>
        <v>0</v>
      </c>
      <c r="J54" s="40">
        <f t="shared" si="3"/>
        <v>0</v>
      </c>
      <c r="K54" s="40">
        <f t="shared" si="3"/>
        <v>0</v>
      </c>
      <c r="L54" s="40">
        <f t="shared" si="3"/>
        <v>0</v>
      </c>
      <c r="M54" s="42" t="s">
        <v>24</v>
      </c>
      <c r="N54" s="46">
        <f>SUM(D54:L55)</f>
        <v>0</v>
      </c>
      <c r="O54" s="18" t="s">
        <v>40</v>
      </c>
      <c r="P54" s="5"/>
    </row>
    <row r="55" spans="2:16" ht="10.5" customHeight="1">
      <c r="B55" s="37"/>
      <c r="C55" s="48"/>
      <c r="D55" s="40"/>
      <c r="E55" s="40"/>
      <c r="F55" s="40"/>
      <c r="G55" s="40"/>
      <c r="H55" s="40"/>
      <c r="I55" s="40"/>
      <c r="J55" s="40"/>
      <c r="K55" s="40"/>
      <c r="L55" s="40"/>
      <c r="M55" s="43"/>
      <c r="N55" s="51"/>
      <c r="O55" s="56">
        <f>N54*3</f>
        <v>0</v>
      </c>
      <c r="P55" s="57"/>
    </row>
    <row r="56" spans="2:16" ht="10.5" customHeight="1">
      <c r="B56" s="37"/>
      <c r="C56" s="48" t="s">
        <v>20</v>
      </c>
      <c r="D56" s="40">
        <f t="shared" ref="D56:L56" si="4">COUNTIF(D8:D47,2)</f>
        <v>0</v>
      </c>
      <c r="E56" s="40">
        <f t="shared" si="4"/>
        <v>0</v>
      </c>
      <c r="F56" s="40">
        <f t="shared" si="4"/>
        <v>0</v>
      </c>
      <c r="G56" s="40">
        <f t="shared" si="4"/>
        <v>0</v>
      </c>
      <c r="H56" s="40">
        <f t="shared" si="4"/>
        <v>0</v>
      </c>
      <c r="I56" s="40">
        <f t="shared" si="4"/>
        <v>0</v>
      </c>
      <c r="J56" s="40">
        <f t="shared" si="4"/>
        <v>0</v>
      </c>
      <c r="K56" s="40">
        <f t="shared" si="4"/>
        <v>0</v>
      </c>
      <c r="L56" s="40">
        <f t="shared" si="4"/>
        <v>0</v>
      </c>
      <c r="M56" s="42" t="s">
        <v>25</v>
      </c>
      <c r="N56" s="46">
        <f>SUM(D56:L57)</f>
        <v>0</v>
      </c>
      <c r="O56" s="18" t="s">
        <v>41</v>
      </c>
      <c r="P56" s="5"/>
    </row>
    <row r="57" spans="2:16" ht="10.5" customHeight="1">
      <c r="B57" s="37"/>
      <c r="C57" s="48"/>
      <c r="D57" s="40"/>
      <c r="E57" s="40"/>
      <c r="F57" s="40"/>
      <c r="G57" s="40"/>
      <c r="H57" s="40"/>
      <c r="I57" s="40"/>
      <c r="J57" s="40"/>
      <c r="K57" s="40"/>
      <c r="L57" s="40"/>
      <c r="M57" s="43"/>
      <c r="N57" s="51"/>
      <c r="O57" s="56">
        <f>N56*2</f>
        <v>0</v>
      </c>
      <c r="P57" s="57"/>
    </row>
    <row r="58" spans="2:16" ht="10.5" customHeight="1">
      <c r="B58" s="37"/>
      <c r="C58" s="48" t="s">
        <v>21</v>
      </c>
      <c r="D58" s="40">
        <f t="shared" ref="D58:L58" si="5">COUNTIF(D8:D47,1)</f>
        <v>0</v>
      </c>
      <c r="E58" s="40">
        <f t="shared" si="5"/>
        <v>0</v>
      </c>
      <c r="F58" s="40">
        <f t="shared" si="5"/>
        <v>0</v>
      </c>
      <c r="G58" s="40">
        <f t="shared" si="5"/>
        <v>0</v>
      </c>
      <c r="H58" s="40">
        <f t="shared" si="5"/>
        <v>0</v>
      </c>
      <c r="I58" s="40">
        <f t="shared" si="5"/>
        <v>0</v>
      </c>
      <c r="J58" s="40">
        <f t="shared" si="5"/>
        <v>0</v>
      </c>
      <c r="K58" s="40">
        <f t="shared" si="5"/>
        <v>0</v>
      </c>
      <c r="L58" s="40">
        <f t="shared" si="5"/>
        <v>0</v>
      </c>
      <c r="M58" s="42" t="s">
        <v>26</v>
      </c>
      <c r="N58" s="46">
        <f>SUM(D58:L59)</f>
        <v>0</v>
      </c>
      <c r="O58" s="18" t="s">
        <v>42</v>
      </c>
      <c r="P58" s="5"/>
    </row>
    <row r="59" spans="2:16" ht="10.5" customHeight="1">
      <c r="B59" s="37"/>
      <c r="C59" s="48"/>
      <c r="D59" s="40"/>
      <c r="E59" s="40"/>
      <c r="F59" s="40"/>
      <c r="G59" s="40"/>
      <c r="H59" s="40"/>
      <c r="I59" s="40"/>
      <c r="J59" s="40"/>
      <c r="K59" s="40"/>
      <c r="L59" s="40"/>
      <c r="M59" s="43"/>
      <c r="N59" s="51"/>
      <c r="O59" s="56">
        <f>N58</f>
        <v>0</v>
      </c>
      <c r="P59" s="57"/>
    </row>
    <row r="60" spans="2:16" ht="10.5" customHeight="1">
      <c r="B60" s="37"/>
      <c r="C60" s="29" t="s">
        <v>22</v>
      </c>
      <c r="D60" s="40">
        <f t="shared" ref="D60:L60" si="6">SUM(D50:D59)</f>
        <v>0</v>
      </c>
      <c r="E60" s="40">
        <f t="shared" si="6"/>
        <v>0</v>
      </c>
      <c r="F60" s="40">
        <f t="shared" si="6"/>
        <v>0</v>
      </c>
      <c r="G60" s="40">
        <f t="shared" si="6"/>
        <v>0</v>
      </c>
      <c r="H60" s="40">
        <f t="shared" si="6"/>
        <v>0</v>
      </c>
      <c r="I60" s="40">
        <f t="shared" si="6"/>
        <v>0</v>
      </c>
      <c r="J60" s="40">
        <f t="shared" si="6"/>
        <v>0</v>
      </c>
      <c r="K60" s="40">
        <f t="shared" si="6"/>
        <v>0</v>
      </c>
      <c r="L60" s="40">
        <f t="shared" si="6"/>
        <v>0</v>
      </c>
      <c r="M60" s="44"/>
      <c r="N60" s="46">
        <f>SUM(D60:L61)</f>
        <v>0</v>
      </c>
      <c r="O60" s="54" t="s">
        <v>14</v>
      </c>
      <c r="P60" s="55"/>
    </row>
    <row r="61" spans="2:16" ht="10.5" customHeight="1" thickBot="1">
      <c r="B61" s="38"/>
      <c r="C61" s="39"/>
      <c r="D61" s="41"/>
      <c r="E61" s="41"/>
      <c r="F61" s="41"/>
      <c r="G61" s="41"/>
      <c r="H61" s="41"/>
      <c r="I61" s="41"/>
      <c r="J61" s="41"/>
      <c r="K61" s="41"/>
      <c r="L61" s="41"/>
      <c r="M61" s="45"/>
      <c r="N61" s="47"/>
      <c r="O61" s="45">
        <f>SUM(O51,O53,O55,O57,O59)</f>
        <v>0</v>
      </c>
      <c r="P61" s="58"/>
    </row>
    <row r="62" spans="2:16" ht="12" customHeight="1">
      <c r="B62" s="11" t="s">
        <v>27</v>
      </c>
      <c r="O62" s="19"/>
    </row>
    <row r="63" spans="2:16" s="15" customFormat="1" ht="7.5" customHeight="1"/>
    <row r="64" spans="2:16" s="15" customFormat="1" ht="7.5" customHeight="1">
      <c r="O64" s="20"/>
    </row>
    <row r="65" spans="15:15" s="15" customFormat="1" ht="7.5" customHeight="1"/>
    <row r="66" spans="15:15" s="15" customFormat="1" ht="7.5" customHeight="1">
      <c r="O66" s="20"/>
    </row>
    <row r="67" spans="15:15" s="15" customFormat="1" ht="7.5" customHeight="1"/>
    <row r="68" spans="15:15" s="15" customFormat="1" ht="7.5" customHeight="1">
      <c r="O68" s="20"/>
    </row>
    <row r="69" spans="15:15" s="15" customFormat="1" ht="7.5" customHeight="1"/>
    <row r="70" spans="15:15" s="15" customFormat="1" ht="7.5" customHeight="1">
      <c r="O70" s="20"/>
    </row>
    <row r="71" spans="15:15" s="15" customFormat="1" ht="7.5" customHeight="1"/>
    <row r="72" spans="15:15" s="15" customFormat="1" ht="6" customHeight="1"/>
    <row r="73" spans="15:15" s="15" customFormat="1" ht="10.5" customHeight="1"/>
    <row r="74" spans="15:15" s="15" customFormat="1"/>
    <row r="75" spans="15:15" s="15" customFormat="1"/>
    <row r="76" spans="15:15" s="15" customFormat="1"/>
    <row r="77" spans="15:15" s="15" customFormat="1"/>
    <row r="78" spans="15:15" s="15" customFormat="1"/>
    <row r="79" spans="15:15" s="15" customFormat="1"/>
    <row r="80" spans="15:15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  <row r="168" s="15" customFormat="1"/>
    <row r="169" s="15" customFormat="1"/>
    <row r="170" s="15" customFormat="1"/>
    <row r="171" s="15" customFormat="1"/>
    <row r="172" s="15" customFormat="1"/>
    <row r="173" s="15" customFormat="1"/>
    <row r="174" s="15" customFormat="1"/>
    <row r="175" s="15" customFormat="1"/>
    <row r="176" s="15" customFormat="1"/>
    <row r="177" s="15" customFormat="1"/>
    <row r="178" s="15" customFormat="1"/>
    <row r="179" s="15" customFormat="1"/>
    <row r="180" s="15" customFormat="1"/>
    <row r="181" s="15" customFormat="1"/>
    <row r="182" s="15" customFormat="1"/>
    <row r="183" s="15" customFormat="1"/>
    <row r="184" s="15" customFormat="1"/>
    <row r="185" s="15" customFormat="1"/>
    <row r="186" s="15" customFormat="1"/>
    <row r="187" s="15" customFormat="1"/>
    <row r="188" s="15" customFormat="1"/>
    <row r="189" s="15" customFormat="1"/>
    <row r="190" s="15" customFormat="1"/>
    <row r="191" s="15" customFormat="1"/>
    <row r="192" s="15" customFormat="1"/>
    <row r="193" s="15" customFormat="1"/>
    <row r="194" s="15" customFormat="1"/>
    <row r="195" s="15" customFormat="1"/>
    <row r="196" s="15" customFormat="1"/>
    <row r="197" s="15" customFormat="1"/>
    <row r="198" s="15" customFormat="1"/>
    <row r="199" s="15" customFormat="1"/>
    <row r="200" s="15" customFormat="1"/>
    <row r="201" s="15" customFormat="1"/>
    <row r="202" s="15" customFormat="1"/>
    <row r="203" s="15" customFormat="1"/>
    <row r="204" s="15" customFormat="1"/>
    <row r="205" s="15" customFormat="1"/>
    <row r="206" s="15" customFormat="1"/>
    <row r="207" s="15" customFormat="1"/>
    <row r="208" s="15" customFormat="1"/>
    <row r="209" s="15" customFormat="1"/>
    <row r="210" s="15" customFormat="1"/>
    <row r="211" s="15" customFormat="1"/>
    <row r="212" s="15" customFormat="1"/>
    <row r="213" s="15" customFormat="1"/>
    <row r="214" s="15" customFormat="1"/>
    <row r="215" s="15" customFormat="1"/>
    <row r="216" s="15" customFormat="1"/>
    <row r="217" s="15" customFormat="1"/>
    <row r="218" s="15" customFormat="1"/>
    <row r="219" s="15" customFormat="1"/>
    <row r="220" s="15" customFormat="1"/>
    <row r="221" s="15" customFormat="1"/>
    <row r="222" s="15" customFormat="1"/>
    <row r="223" s="15" customFormat="1"/>
    <row r="224" s="15" customFormat="1"/>
    <row r="225" s="15" customFormat="1"/>
    <row r="226" s="15" customFormat="1"/>
    <row r="227" s="15" customFormat="1"/>
    <row r="228" s="15" customFormat="1"/>
    <row r="229" s="15" customFormat="1"/>
    <row r="230" s="15" customFormat="1"/>
    <row r="231" s="15" customFormat="1"/>
    <row r="232" s="15" customFormat="1"/>
    <row r="233" s="15" customFormat="1"/>
    <row r="234" s="15" customFormat="1"/>
    <row r="235" s="15" customFormat="1"/>
    <row r="236" s="15" customFormat="1"/>
    <row r="237" s="15" customFormat="1"/>
    <row r="238" s="15" customFormat="1"/>
    <row r="239" s="15" customFormat="1"/>
    <row r="240" s="15" customFormat="1"/>
    <row r="241" s="15" customFormat="1"/>
    <row r="242" s="15" customFormat="1"/>
    <row r="243" s="15" customFormat="1"/>
    <row r="244" s="15" customFormat="1"/>
    <row r="245" s="15" customFormat="1"/>
    <row r="246" s="15" customFormat="1"/>
    <row r="247" s="15" customFormat="1"/>
    <row r="248" s="15" customFormat="1"/>
    <row r="249" s="15" customFormat="1"/>
    <row r="250" s="15" customFormat="1"/>
    <row r="251" s="15" customFormat="1"/>
    <row r="252" s="15" customFormat="1"/>
    <row r="253" s="15" customFormat="1"/>
    <row r="254" s="15" customFormat="1"/>
    <row r="255" s="15" customFormat="1"/>
    <row r="256" s="15" customFormat="1"/>
    <row r="257" s="15" customFormat="1"/>
    <row r="258" s="15" customFormat="1"/>
    <row r="259" s="15" customFormat="1"/>
    <row r="260" s="15" customFormat="1"/>
    <row r="261" s="15" customFormat="1"/>
    <row r="262" s="15" customFormat="1"/>
    <row r="263" s="15" customFormat="1"/>
    <row r="264" s="15" customFormat="1"/>
    <row r="265" s="15" customFormat="1"/>
    <row r="266" s="15" customFormat="1"/>
    <row r="267" s="15" customFormat="1"/>
    <row r="268" s="15" customFormat="1"/>
    <row r="269" s="15" customFormat="1"/>
    <row r="270" s="15" customFormat="1"/>
    <row r="271" s="15" customFormat="1"/>
    <row r="272" s="15" customFormat="1"/>
    <row r="273" s="15" customFormat="1"/>
    <row r="274" s="15" customFormat="1"/>
    <row r="275" s="15" customFormat="1"/>
    <row r="276" s="15" customFormat="1"/>
    <row r="277" s="15" customFormat="1"/>
    <row r="278" s="15" customFormat="1"/>
    <row r="279" s="15" customFormat="1"/>
    <row r="280" s="15" customFormat="1"/>
    <row r="281" s="15" customFormat="1"/>
    <row r="282" s="15" customFormat="1"/>
    <row r="283" s="15" customFormat="1"/>
    <row r="284" s="15" customFormat="1"/>
    <row r="285" s="15" customFormat="1"/>
    <row r="286" s="15" customFormat="1"/>
    <row r="287" s="15" customFormat="1"/>
    <row r="288" s="15" customFormat="1"/>
    <row r="289" s="15" customFormat="1"/>
    <row r="290" s="15" customFormat="1"/>
    <row r="291" s="15" customFormat="1"/>
    <row r="292" s="15" customFormat="1"/>
    <row r="293" s="15" customFormat="1"/>
    <row r="294" s="15" customFormat="1"/>
    <row r="295" s="15" customFormat="1"/>
    <row r="296" s="15" customFormat="1"/>
    <row r="297" s="15" customFormat="1"/>
    <row r="298" s="15" customFormat="1"/>
    <row r="299" s="15" customFormat="1"/>
    <row r="300" s="15" customFormat="1"/>
    <row r="301" s="15" customFormat="1"/>
    <row r="302" s="15" customFormat="1"/>
    <row r="303" s="15" customFormat="1"/>
    <row r="304" s="15" customFormat="1"/>
    <row r="305" s="15" customFormat="1"/>
    <row r="306" s="15" customFormat="1"/>
    <row r="307" s="15" customFormat="1"/>
    <row r="308" s="15" customFormat="1"/>
    <row r="309" s="15" customFormat="1"/>
    <row r="310" s="15" customFormat="1"/>
    <row r="311" s="15" customFormat="1"/>
    <row r="312" s="15" customFormat="1"/>
    <row r="313" s="15" customFormat="1"/>
    <row r="314" s="15" customFormat="1"/>
    <row r="315" s="15" customFormat="1"/>
    <row r="316" s="15" customFormat="1"/>
    <row r="317" s="15" customFormat="1"/>
    <row r="318" s="15" customFormat="1"/>
    <row r="319" s="15" customFormat="1"/>
    <row r="320" s="15" customFormat="1"/>
    <row r="321" s="15" customFormat="1"/>
    <row r="322" s="15" customFormat="1"/>
    <row r="323" s="15" customFormat="1"/>
    <row r="324" s="15" customFormat="1"/>
    <row r="325" s="15" customFormat="1"/>
    <row r="326" s="15" customFormat="1"/>
    <row r="327" s="15" customFormat="1"/>
    <row r="328" s="15" customFormat="1"/>
    <row r="329" s="15" customFormat="1"/>
    <row r="330" s="15" customFormat="1"/>
    <row r="331" s="15" customFormat="1"/>
    <row r="332" s="15" customFormat="1"/>
    <row r="333" s="15" customFormat="1"/>
    <row r="334" s="15" customFormat="1"/>
    <row r="335" s="15" customFormat="1"/>
    <row r="336" s="15" customFormat="1"/>
    <row r="337" s="15" customFormat="1"/>
    <row r="338" s="15" customFormat="1"/>
    <row r="339" s="15" customFormat="1"/>
    <row r="340" s="15" customFormat="1"/>
    <row r="341" s="15" customFormat="1"/>
    <row r="342" s="15" customFormat="1"/>
    <row r="343" s="15" customFormat="1"/>
    <row r="344" s="15" customFormat="1"/>
    <row r="345" s="15" customFormat="1"/>
    <row r="346" s="15" customFormat="1"/>
    <row r="347" s="15" customFormat="1"/>
    <row r="348" s="15" customFormat="1"/>
    <row r="349" s="15" customFormat="1"/>
    <row r="350" s="15" customFormat="1"/>
    <row r="351" s="15" customFormat="1"/>
    <row r="352" s="15" customFormat="1"/>
    <row r="353" s="15" customFormat="1"/>
    <row r="354" s="15" customFormat="1"/>
    <row r="355" s="15" customFormat="1"/>
    <row r="356" s="15" customFormat="1"/>
    <row r="357" s="15" customFormat="1"/>
    <row r="358" s="15" customFormat="1"/>
    <row r="359" s="15" customFormat="1"/>
    <row r="360" s="15" customFormat="1"/>
    <row r="361" s="15" customFormat="1"/>
    <row r="362" s="15" customFormat="1"/>
    <row r="363" s="15" customFormat="1"/>
    <row r="364" s="15" customFormat="1"/>
    <row r="365" s="15" customFormat="1"/>
    <row r="366" s="15" customFormat="1"/>
    <row r="367" s="15" customFormat="1"/>
    <row r="368" s="15" customFormat="1"/>
    <row r="369" s="15" customFormat="1"/>
    <row r="370" s="15" customFormat="1"/>
    <row r="371" s="15" customFormat="1"/>
    <row r="372" s="15" customFormat="1"/>
    <row r="373" s="15" customFormat="1"/>
    <row r="374" s="15" customFormat="1"/>
    <row r="375" s="15" customFormat="1"/>
    <row r="376" s="15" customFormat="1"/>
    <row r="377" s="15" customFormat="1"/>
    <row r="378" s="15" customFormat="1"/>
    <row r="379" s="15" customFormat="1"/>
    <row r="380" s="15" customFormat="1"/>
    <row r="381" s="15" customFormat="1"/>
    <row r="382" s="15" customFormat="1"/>
    <row r="383" s="15" customFormat="1"/>
    <row r="384" s="15" customFormat="1"/>
    <row r="385" s="15" customFormat="1"/>
    <row r="386" s="15" customFormat="1"/>
    <row r="387" s="15" customFormat="1"/>
    <row r="388" s="15" customFormat="1"/>
    <row r="389" s="15" customFormat="1"/>
    <row r="390" s="15" customFormat="1"/>
    <row r="391" s="15" customFormat="1"/>
    <row r="392" s="15" customFormat="1"/>
    <row r="393" s="15" customFormat="1"/>
    <row r="394" s="15" customFormat="1"/>
    <row r="395" s="15" customFormat="1"/>
    <row r="396" s="15" customFormat="1"/>
    <row r="397" s="15" customFormat="1"/>
    <row r="398" s="15" customFormat="1"/>
    <row r="399" s="15" customFormat="1"/>
    <row r="400" s="15" customFormat="1"/>
    <row r="401" s="15" customFormat="1"/>
    <row r="402" s="15" customFormat="1"/>
    <row r="403" s="15" customFormat="1"/>
    <row r="404" s="15" customFormat="1"/>
    <row r="405" s="15" customFormat="1"/>
    <row r="406" s="15" customFormat="1"/>
    <row r="407" s="15" customFormat="1"/>
    <row r="408" s="15" customFormat="1"/>
    <row r="409" s="15" customFormat="1"/>
    <row r="410" s="15" customFormat="1"/>
    <row r="411" s="15" customFormat="1"/>
    <row r="412" s="15" customFormat="1"/>
    <row r="413" s="15" customFormat="1"/>
    <row r="414" s="15" customFormat="1"/>
    <row r="415" s="15" customFormat="1"/>
    <row r="416" s="15" customFormat="1"/>
    <row r="417" s="15" customFormat="1"/>
    <row r="418" s="15" customFormat="1"/>
    <row r="419" s="15" customFormat="1"/>
    <row r="420" s="15" customFormat="1"/>
    <row r="421" s="15" customFormat="1"/>
    <row r="422" s="15" customFormat="1"/>
    <row r="423" s="15" customFormat="1"/>
    <row r="424" s="15" customFormat="1"/>
    <row r="425" s="15" customFormat="1"/>
    <row r="426" s="15" customFormat="1"/>
    <row r="427" s="15" customFormat="1"/>
    <row r="428" s="15" customFormat="1"/>
    <row r="429" s="15" customFormat="1"/>
    <row r="430" s="15" customFormat="1"/>
    <row r="431" s="15" customFormat="1"/>
    <row r="432" s="15" customFormat="1"/>
    <row r="433" s="15" customFormat="1"/>
    <row r="434" s="15" customFormat="1"/>
    <row r="435" s="15" customFormat="1"/>
    <row r="436" s="15" customFormat="1"/>
    <row r="437" s="15" customFormat="1"/>
    <row r="438" s="15" customFormat="1"/>
    <row r="439" s="15" customFormat="1"/>
    <row r="440" s="15" customFormat="1"/>
    <row r="441" s="15" customFormat="1"/>
    <row r="442" s="15" customFormat="1"/>
    <row r="443" s="15" customFormat="1"/>
    <row r="444" s="15" customFormat="1"/>
    <row r="445" s="15" customFormat="1"/>
    <row r="446" s="15" customFormat="1"/>
    <row r="447" s="15" customFormat="1"/>
    <row r="448" s="15" customFormat="1"/>
    <row r="449" s="15" customFormat="1"/>
    <row r="450" s="15" customFormat="1"/>
    <row r="451" s="15" customFormat="1"/>
    <row r="452" s="15" customFormat="1"/>
    <row r="453" s="15" customFormat="1"/>
    <row r="454" s="15" customFormat="1"/>
    <row r="455" s="15" customFormat="1"/>
    <row r="456" s="15" customFormat="1"/>
    <row r="457" s="15" customFormat="1"/>
    <row r="458" s="15" customFormat="1"/>
    <row r="459" s="15" customFormat="1"/>
    <row r="460" s="15" customFormat="1"/>
    <row r="461" s="15" customFormat="1"/>
    <row r="462" s="15" customFormat="1"/>
    <row r="463" s="15" customFormat="1"/>
    <row r="464" s="15" customFormat="1"/>
    <row r="465" s="15" customFormat="1"/>
    <row r="466" s="15" customFormat="1"/>
    <row r="467" s="15" customFormat="1"/>
    <row r="468" s="15" customFormat="1"/>
    <row r="469" s="15" customFormat="1"/>
    <row r="470" s="15" customFormat="1"/>
    <row r="471" s="15" customFormat="1"/>
    <row r="472" s="15" customFormat="1"/>
    <row r="473" s="15" customFormat="1"/>
    <row r="474" s="15" customFormat="1"/>
    <row r="475" s="15" customFormat="1"/>
    <row r="476" s="15" customFormat="1"/>
    <row r="477" s="15" customFormat="1"/>
    <row r="478" s="15" customFormat="1"/>
    <row r="479" s="15" customFormat="1"/>
    <row r="480" s="15" customFormat="1"/>
    <row r="481" s="15" customFormat="1"/>
    <row r="482" s="15" customFormat="1"/>
    <row r="483" s="15" customFormat="1"/>
    <row r="484" s="15" customFormat="1"/>
    <row r="485" s="15" customFormat="1"/>
    <row r="486" s="15" customFormat="1"/>
    <row r="487" s="15" customFormat="1"/>
    <row r="488" s="15" customFormat="1"/>
    <row r="489" s="15" customFormat="1"/>
    <row r="490" s="15" customFormat="1"/>
    <row r="491" s="15" customFormat="1"/>
    <row r="492" s="15" customFormat="1"/>
    <row r="493" s="15" customFormat="1"/>
    <row r="494" s="15" customFormat="1"/>
    <row r="495" s="15" customFormat="1"/>
    <row r="496" s="15" customFormat="1"/>
    <row r="497" s="15" customFormat="1"/>
    <row r="498" s="15" customFormat="1"/>
    <row r="499" s="15" customFormat="1"/>
    <row r="500" s="15" customFormat="1"/>
    <row r="501" s="15" customFormat="1"/>
    <row r="502" s="15" customFormat="1"/>
    <row r="503" s="15" customFormat="1"/>
    <row r="504" s="15" customFormat="1"/>
    <row r="505" s="15" customFormat="1"/>
    <row r="506" s="15" customFormat="1"/>
    <row r="507" s="15" customFormat="1"/>
    <row r="508" s="15" customFormat="1"/>
    <row r="509" s="15" customFormat="1"/>
    <row r="510" s="15" customFormat="1"/>
    <row r="511" s="15" customFormat="1"/>
    <row r="512" s="15" customFormat="1"/>
    <row r="513" s="15" customFormat="1"/>
    <row r="514" s="15" customFormat="1"/>
    <row r="515" s="15" customFormat="1"/>
    <row r="516" s="15" customFormat="1"/>
    <row r="517" s="15" customFormat="1"/>
    <row r="518" s="15" customFormat="1"/>
    <row r="519" s="15" customFormat="1"/>
    <row r="520" s="15" customFormat="1"/>
    <row r="521" s="15" customFormat="1"/>
    <row r="522" s="15" customFormat="1"/>
    <row r="523" s="15" customFormat="1"/>
    <row r="524" s="15" customFormat="1"/>
    <row r="525" s="15" customFormat="1"/>
    <row r="526" s="15" customFormat="1"/>
    <row r="527" s="15" customFormat="1"/>
    <row r="528" s="15" customFormat="1"/>
    <row r="529" s="15" customFormat="1"/>
    <row r="530" s="15" customFormat="1"/>
    <row r="531" s="15" customFormat="1"/>
    <row r="532" s="15" customFormat="1"/>
    <row r="533" s="15" customFormat="1"/>
    <row r="534" s="15" customFormat="1"/>
    <row r="535" s="15" customFormat="1"/>
    <row r="536" s="15" customFormat="1"/>
    <row r="537" s="15" customFormat="1"/>
    <row r="538" s="15" customFormat="1"/>
    <row r="539" s="15" customFormat="1"/>
    <row r="540" s="15" customFormat="1"/>
    <row r="541" s="15" customFormat="1"/>
    <row r="542" s="15" customFormat="1"/>
    <row r="543" s="15" customFormat="1"/>
    <row r="544" s="15" customFormat="1"/>
    <row r="545" s="15" customFormat="1"/>
    <row r="546" s="15" customFormat="1"/>
    <row r="547" s="15" customFormat="1"/>
    <row r="548" s="15" customFormat="1"/>
    <row r="549" s="15" customFormat="1"/>
    <row r="550" s="15" customFormat="1"/>
    <row r="551" s="15" customFormat="1"/>
    <row r="552" s="15" customFormat="1"/>
    <row r="553" s="15" customFormat="1"/>
    <row r="554" s="15" customFormat="1"/>
    <row r="555" s="15" customFormat="1"/>
    <row r="556" s="15" customFormat="1"/>
    <row r="557" s="15" customFormat="1"/>
    <row r="558" s="15" customFormat="1"/>
    <row r="559" s="15" customFormat="1"/>
    <row r="560" s="15" customFormat="1"/>
    <row r="561" s="15" customFormat="1"/>
    <row r="562" s="15" customFormat="1"/>
    <row r="563" s="15" customFormat="1"/>
    <row r="564" s="15" customFormat="1"/>
    <row r="565" s="15" customFormat="1"/>
    <row r="566" s="15" customFormat="1"/>
    <row r="567" s="15" customFormat="1"/>
    <row r="568" s="15" customFormat="1"/>
    <row r="569" s="15" customFormat="1"/>
    <row r="570" s="15" customFormat="1"/>
    <row r="571" s="15" customFormat="1"/>
    <row r="572" s="15" customFormat="1"/>
    <row r="573" s="15" customFormat="1"/>
    <row r="574" s="15" customFormat="1"/>
    <row r="575" s="15" customFormat="1"/>
    <row r="576" s="15" customFormat="1"/>
    <row r="577" s="15" customFormat="1"/>
    <row r="578" s="15" customFormat="1"/>
    <row r="579" s="15" customFormat="1"/>
    <row r="580" s="15" customFormat="1"/>
    <row r="581" s="15" customFormat="1"/>
    <row r="582" s="15" customFormat="1"/>
    <row r="583" s="15" customFormat="1"/>
    <row r="584" s="15" customFormat="1"/>
    <row r="585" s="15" customFormat="1"/>
    <row r="586" s="15" customFormat="1"/>
    <row r="587" s="15" customFormat="1"/>
    <row r="588" s="15" customFormat="1"/>
    <row r="589" s="15" customFormat="1"/>
    <row r="590" s="15" customFormat="1"/>
    <row r="591" s="15" customFormat="1"/>
    <row r="592" s="15" customFormat="1"/>
    <row r="593" s="15" customFormat="1"/>
    <row r="594" s="15" customFormat="1"/>
    <row r="595" s="15" customFormat="1"/>
    <row r="596" s="15" customFormat="1"/>
    <row r="597" s="15" customFormat="1"/>
    <row r="598" s="15" customFormat="1"/>
    <row r="599" s="15" customFormat="1"/>
    <row r="600" s="15" customFormat="1"/>
    <row r="601" s="15" customFormat="1"/>
    <row r="602" s="15" customFormat="1"/>
    <row r="603" s="15" customFormat="1"/>
    <row r="604" s="15" customFormat="1"/>
    <row r="605" s="15" customFormat="1"/>
    <row r="606" s="15" customFormat="1"/>
    <row r="607" s="15" customFormat="1"/>
    <row r="608" s="15" customFormat="1"/>
    <row r="609" s="15" customFormat="1"/>
    <row r="610" s="15" customFormat="1"/>
    <row r="611" s="15" customFormat="1"/>
    <row r="612" s="15" customFormat="1"/>
    <row r="613" s="15" customFormat="1"/>
    <row r="614" s="15" customFormat="1"/>
    <row r="615" s="15" customFormat="1"/>
    <row r="616" s="15" customFormat="1"/>
    <row r="617" s="15" customFormat="1"/>
    <row r="618" s="15" customFormat="1"/>
    <row r="619" s="15" customFormat="1"/>
    <row r="620" s="15" customFormat="1"/>
    <row r="621" s="15" customFormat="1"/>
    <row r="622" s="15" customFormat="1"/>
    <row r="623" s="15" customFormat="1"/>
    <row r="624" s="15" customFormat="1"/>
    <row r="625" s="15" customFormat="1"/>
    <row r="626" s="15" customFormat="1"/>
    <row r="627" s="15" customFormat="1"/>
    <row r="628" s="15" customFormat="1"/>
    <row r="629" s="15" customFormat="1"/>
    <row r="630" s="15" customFormat="1"/>
    <row r="631" s="15" customFormat="1"/>
    <row r="632" s="15" customFormat="1"/>
    <row r="633" s="15" customFormat="1"/>
    <row r="634" s="15" customFormat="1"/>
    <row r="635" s="15" customFormat="1"/>
    <row r="636" s="15" customFormat="1"/>
    <row r="637" s="15" customFormat="1"/>
    <row r="638" s="15" customFormat="1"/>
    <row r="639" s="15" customFormat="1"/>
    <row r="640" s="15" customFormat="1"/>
    <row r="641" s="15" customFormat="1"/>
    <row r="642" s="15" customFormat="1"/>
    <row r="643" s="15" customFormat="1"/>
    <row r="644" s="15" customFormat="1"/>
    <row r="645" s="15" customFormat="1"/>
    <row r="646" s="15" customFormat="1"/>
    <row r="647" s="15" customFormat="1"/>
    <row r="648" s="15" customFormat="1"/>
    <row r="649" s="15" customFormat="1"/>
    <row r="650" s="15" customFormat="1"/>
    <row r="651" s="15" customFormat="1"/>
    <row r="652" s="15" customFormat="1"/>
    <row r="653" s="15" customFormat="1"/>
    <row r="654" s="15" customFormat="1"/>
    <row r="655" s="15" customFormat="1"/>
    <row r="656" s="15" customFormat="1"/>
    <row r="657" s="15" customFormat="1"/>
    <row r="658" s="15" customFormat="1"/>
    <row r="659" s="15" customFormat="1"/>
    <row r="660" s="15" customFormat="1"/>
    <row r="661" s="15" customFormat="1"/>
    <row r="662" s="15" customFormat="1"/>
    <row r="663" s="15" customFormat="1"/>
    <row r="664" s="15" customFormat="1"/>
    <row r="665" s="15" customFormat="1"/>
    <row r="666" s="15" customFormat="1"/>
    <row r="667" s="15" customFormat="1"/>
    <row r="668" s="15" customFormat="1"/>
    <row r="669" s="15" customFormat="1"/>
    <row r="670" s="15" customFormat="1"/>
    <row r="671" s="15" customFormat="1"/>
    <row r="672" s="15" customFormat="1"/>
    <row r="673" s="15" customFormat="1"/>
    <row r="674" s="15" customFormat="1"/>
    <row r="675" s="15" customFormat="1"/>
    <row r="676" s="15" customFormat="1"/>
    <row r="677" s="15" customFormat="1"/>
    <row r="678" s="15" customFormat="1"/>
    <row r="679" s="15" customFormat="1"/>
    <row r="680" s="15" customFormat="1"/>
    <row r="681" s="15" customFormat="1"/>
    <row r="682" s="15" customFormat="1"/>
    <row r="683" s="15" customFormat="1"/>
    <row r="684" s="15" customFormat="1"/>
    <row r="685" s="15" customFormat="1"/>
    <row r="686" s="15" customFormat="1"/>
    <row r="687" s="15" customFormat="1"/>
    <row r="688" s="15" customFormat="1"/>
    <row r="689" s="15" customFormat="1"/>
    <row r="690" s="15" customFormat="1"/>
    <row r="691" s="15" customFormat="1"/>
    <row r="692" s="15" customFormat="1"/>
    <row r="693" s="15" customFormat="1"/>
    <row r="694" s="15" customFormat="1"/>
    <row r="695" s="15" customFormat="1"/>
    <row r="696" s="15" customFormat="1"/>
    <row r="697" s="15" customFormat="1"/>
    <row r="698" s="15" customFormat="1"/>
    <row r="699" s="15" customFormat="1"/>
    <row r="700" s="15" customFormat="1"/>
    <row r="701" s="15" customFormat="1"/>
    <row r="702" s="15" customFormat="1"/>
    <row r="703" s="15" customFormat="1"/>
    <row r="704" s="15" customFormat="1"/>
    <row r="705" s="15" customFormat="1"/>
    <row r="706" s="15" customFormat="1"/>
    <row r="707" s="15" customFormat="1"/>
    <row r="708" s="15" customFormat="1"/>
    <row r="709" s="15" customFormat="1"/>
    <row r="710" s="15" customFormat="1"/>
    <row r="711" s="15" customFormat="1"/>
    <row r="712" s="15" customFormat="1"/>
    <row r="713" s="15" customFormat="1"/>
    <row r="714" s="15" customFormat="1"/>
    <row r="715" s="15" customFormat="1"/>
    <row r="716" s="15" customFormat="1"/>
    <row r="717" s="15" customFormat="1"/>
    <row r="718" s="15" customFormat="1"/>
    <row r="719" s="15" customFormat="1"/>
    <row r="720" s="15" customFormat="1"/>
    <row r="721" s="15" customFormat="1"/>
    <row r="722" s="15" customFormat="1"/>
    <row r="723" s="15" customFormat="1"/>
    <row r="724" s="15" customFormat="1"/>
    <row r="725" s="15" customFormat="1"/>
    <row r="726" s="15" customFormat="1"/>
    <row r="727" s="15" customFormat="1"/>
    <row r="728" s="15" customFormat="1"/>
    <row r="729" s="15" customFormat="1"/>
    <row r="730" s="15" customFormat="1"/>
    <row r="731" s="15" customFormat="1"/>
    <row r="732" s="15" customFormat="1"/>
    <row r="733" s="15" customFormat="1"/>
    <row r="734" s="15" customFormat="1"/>
    <row r="735" s="15" customFormat="1"/>
    <row r="736" s="15" customFormat="1"/>
    <row r="737" s="15" customFormat="1"/>
    <row r="738" s="15" customFormat="1"/>
    <row r="739" s="15" customFormat="1"/>
    <row r="740" s="15" customFormat="1"/>
    <row r="741" s="15" customFormat="1"/>
    <row r="742" s="15" customFormat="1"/>
    <row r="743" s="15" customFormat="1"/>
    <row r="744" s="15" customFormat="1"/>
    <row r="745" s="15" customFormat="1"/>
    <row r="746" s="15" customFormat="1"/>
    <row r="747" s="15" customFormat="1"/>
    <row r="748" s="15" customFormat="1"/>
    <row r="749" s="15" customFormat="1"/>
    <row r="750" s="15" customFormat="1"/>
    <row r="751" s="15" customFormat="1"/>
    <row r="752" s="15" customFormat="1"/>
    <row r="753" s="15" customFormat="1"/>
    <row r="754" s="15" customFormat="1"/>
    <row r="755" s="15" customFormat="1"/>
    <row r="756" s="15" customFormat="1"/>
    <row r="757" s="15" customFormat="1"/>
    <row r="758" s="15" customFormat="1"/>
    <row r="759" s="15" customFormat="1"/>
    <row r="760" s="15" customFormat="1"/>
    <row r="761" s="15" customFormat="1"/>
    <row r="762" s="15" customFormat="1"/>
    <row r="763" s="15" customFormat="1"/>
    <row r="764" s="15" customFormat="1"/>
    <row r="765" s="15" customFormat="1"/>
    <row r="766" s="15" customFormat="1"/>
    <row r="767" s="15" customFormat="1"/>
    <row r="768" s="15" customFormat="1"/>
    <row r="769" s="15" customFormat="1"/>
    <row r="770" s="15" customFormat="1"/>
    <row r="771" s="15" customFormat="1"/>
    <row r="772" s="15" customFormat="1"/>
    <row r="773" s="15" customFormat="1"/>
    <row r="774" s="15" customFormat="1"/>
    <row r="775" s="15" customFormat="1"/>
    <row r="776" s="15" customFormat="1"/>
    <row r="777" s="15" customFormat="1"/>
    <row r="778" s="15" customFormat="1"/>
    <row r="779" s="15" customFormat="1"/>
    <row r="780" s="15" customFormat="1"/>
    <row r="781" s="15" customFormat="1"/>
    <row r="782" s="15" customFormat="1"/>
    <row r="783" s="15" customFormat="1"/>
    <row r="784" s="15" customFormat="1"/>
    <row r="785" s="15" customFormat="1"/>
    <row r="786" s="15" customFormat="1"/>
    <row r="787" s="15" customFormat="1"/>
    <row r="788" s="15" customFormat="1"/>
    <row r="789" s="15" customFormat="1"/>
    <row r="790" s="15" customFormat="1"/>
    <row r="791" s="15" customFormat="1"/>
    <row r="792" s="15" customFormat="1"/>
    <row r="793" s="15" customFormat="1"/>
    <row r="794" s="15" customFormat="1"/>
    <row r="795" s="15" customFormat="1"/>
    <row r="796" s="15" customFormat="1"/>
    <row r="797" s="15" customFormat="1"/>
    <row r="798" s="15" customFormat="1"/>
    <row r="799" s="15" customFormat="1"/>
    <row r="800" s="15" customFormat="1"/>
    <row r="801" s="15" customFormat="1"/>
    <row r="802" s="15" customFormat="1"/>
    <row r="803" s="15" customFormat="1"/>
    <row r="804" s="15" customFormat="1"/>
    <row r="805" s="15" customFormat="1"/>
    <row r="806" s="15" customFormat="1"/>
    <row r="807" s="15" customFormat="1"/>
    <row r="808" s="15" customFormat="1"/>
    <row r="809" s="15" customFormat="1"/>
    <row r="810" s="15" customFormat="1"/>
    <row r="811" s="15" customFormat="1"/>
    <row r="812" s="15" customFormat="1"/>
    <row r="813" s="15" customFormat="1"/>
    <row r="814" s="15" customFormat="1"/>
    <row r="815" s="15" customFormat="1"/>
    <row r="816" s="15" customFormat="1"/>
    <row r="817" s="15" customFormat="1"/>
    <row r="818" s="15" customFormat="1"/>
    <row r="819" s="15" customFormat="1"/>
    <row r="820" s="15" customFormat="1"/>
    <row r="821" s="15" customFormat="1"/>
    <row r="822" s="15" customFormat="1"/>
    <row r="823" s="15" customFormat="1"/>
    <row r="824" s="15" customFormat="1"/>
    <row r="825" s="15" customFormat="1"/>
    <row r="826" s="15" customFormat="1"/>
    <row r="827" s="15" customFormat="1"/>
    <row r="828" s="15" customFormat="1"/>
    <row r="829" s="15" customFormat="1"/>
    <row r="830" s="15" customFormat="1"/>
    <row r="831" s="15" customFormat="1"/>
    <row r="832" s="15" customFormat="1"/>
    <row r="833" s="15" customFormat="1"/>
    <row r="834" s="15" customFormat="1"/>
    <row r="835" s="15" customFormat="1"/>
    <row r="836" s="15" customFormat="1"/>
    <row r="837" s="15" customFormat="1"/>
    <row r="838" s="15" customFormat="1"/>
    <row r="839" s="15" customFormat="1"/>
    <row r="840" s="15" customFormat="1"/>
    <row r="841" s="15" customFormat="1"/>
    <row r="842" s="15" customFormat="1"/>
    <row r="843" s="15" customFormat="1"/>
    <row r="844" s="15" customFormat="1"/>
    <row r="845" s="15" customFormat="1"/>
    <row r="846" s="15" customFormat="1"/>
    <row r="847" s="15" customFormat="1"/>
    <row r="848" s="15" customFormat="1"/>
    <row r="849" s="15" customFormat="1"/>
    <row r="850" s="15" customFormat="1"/>
    <row r="851" s="15" customFormat="1"/>
    <row r="852" s="15" customFormat="1"/>
    <row r="853" s="15" customFormat="1"/>
    <row r="854" s="15" customFormat="1"/>
    <row r="855" s="15" customFormat="1"/>
    <row r="856" s="15" customFormat="1"/>
    <row r="857" s="15" customFormat="1"/>
    <row r="858" s="15" customFormat="1"/>
    <row r="859" s="15" customFormat="1"/>
    <row r="860" s="15" customFormat="1"/>
    <row r="861" s="15" customFormat="1"/>
    <row r="862" s="15" customFormat="1"/>
    <row r="863" s="15" customFormat="1"/>
    <row r="864" s="15" customFormat="1"/>
    <row r="865" s="15" customFormat="1"/>
    <row r="866" s="15" customFormat="1"/>
    <row r="867" s="15" customFormat="1"/>
    <row r="868" s="15" customFormat="1"/>
    <row r="869" s="15" customFormat="1"/>
    <row r="870" s="15" customFormat="1"/>
    <row r="871" s="15" customFormat="1"/>
    <row r="872" s="15" customFormat="1"/>
    <row r="873" s="15" customFormat="1"/>
    <row r="874" s="15" customFormat="1"/>
    <row r="875" s="15" customFormat="1"/>
    <row r="876" s="15" customFormat="1"/>
    <row r="877" s="15" customFormat="1"/>
    <row r="878" s="15" customFormat="1"/>
    <row r="879" s="15" customFormat="1"/>
    <row r="880" s="15" customFormat="1"/>
    <row r="881" s="15" customFormat="1"/>
    <row r="882" s="15" customFormat="1"/>
    <row r="883" s="15" customFormat="1"/>
    <row r="884" s="15" customFormat="1"/>
    <row r="885" s="15" customFormat="1"/>
    <row r="886" s="15" customFormat="1"/>
    <row r="887" s="15" customFormat="1"/>
    <row r="888" s="15" customFormat="1"/>
    <row r="889" s="15" customFormat="1"/>
    <row r="890" s="15" customFormat="1"/>
    <row r="891" s="15" customFormat="1"/>
    <row r="892" s="15" customFormat="1"/>
    <row r="893" s="15" customFormat="1"/>
    <row r="894" s="15" customFormat="1"/>
    <row r="895" s="15" customFormat="1"/>
    <row r="896" s="15" customFormat="1"/>
    <row r="897" s="15" customFormat="1"/>
    <row r="898" s="15" customFormat="1"/>
    <row r="899" s="15" customFormat="1"/>
    <row r="900" s="15" customFormat="1"/>
    <row r="901" s="15" customFormat="1"/>
    <row r="902" s="15" customFormat="1"/>
    <row r="903" s="15" customFormat="1"/>
    <row r="904" s="15" customFormat="1"/>
    <row r="905" s="15" customFormat="1"/>
    <row r="906" s="15" customFormat="1"/>
    <row r="907" s="15" customFormat="1"/>
    <row r="908" s="15" customFormat="1"/>
    <row r="909" s="15" customFormat="1"/>
    <row r="910" s="15" customFormat="1"/>
    <row r="911" s="15" customFormat="1"/>
    <row r="912" s="15" customFormat="1"/>
    <row r="913" s="15" customFormat="1"/>
    <row r="914" s="15" customFormat="1"/>
    <row r="915" s="15" customFormat="1"/>
    <row r="916" s="15" customFormat="1"/>
    <row r="917" s="15" customFormat="1"/>
    <row r="918" s="15" customFormat="1"/>
    <row r="919" s="15" customFormat="1"/>
    <row r="920" s="15" customFormat="1"/>
    <row r="921" s="15" customFormat="1"/>
    <row r="922" s="15" customFormat="1"/>
    <row r="923" s="15" customFormat="1"/>
    <row r="924" s="15" customFormat="1"/>
    <row r="925" s="15" customFormat="1"/>
    <row r="926" s="15" customFormat="1"/>
    <row r="927" s="15" customFormat="1"/>
    <row r="928" s="15" customFormat="1"/>
    <row r="929" s="15" customFormat="1"/>
    <row r="930" s="15" customFormat="1"/>
    <row r="931" s="15" customFormat="1"/>
    <row r="932" s="15" customFormat="1"/>
    <row r="933" s="15" customFormat="1"/>
    <row r="934" s="15" customFormat="1"/>
    <row r="935" s="15" customFormat="1"/>
    <row r="936" s="15" customFormat="1"/>
    <row r="937" s="15" customFormat="1"/>
    <row r="938" s="15" customFormat="1"/>
    <row r="939" s="15" customFormat="1"/>
    <row r="940" s="15" customFormat="1"/>
    <row r="941" s="15" customFormat="1"/>
    <row r="942" s="15" customFormat="1"/>
    <row r="943" s="15" customFormat="1"/>
    <row r="944" s="15" customFormat="1"/>
    <row r="945" s="15" customFormat="1"/>
    <row r="946" s="15" customFormat="1"/>
    <row r="947" s="15" customFormat="1"/>
    <row r="948" s="15" customFormat="1"/>
    <row r="949" s="15" customFormat="1"/>
    <row r="950" s="15" customFormat="1"/>
    <row r="951" s="15" customFormat="1"/>
    <row r="952" s="15" customFormat="1"/>
    <row r="953" s="15" customFormat="1"/>
    <row r="954" s="15" customFormat="1"/>
    <row r="955" s="15" customFormat="1"/>
    <row r="956" s="15" customFormat="1"/>
    <row r="957" s="15" customFormat="1"/>
    <row r="958" s="15" customFormat="1"/>
    <row r="959" s="15" customFormat="1"/>
    <row r="960" s="15" customFormat="1"/>
    <row r="961" s="15" customFormat="1"/>
    <row r="962" s="15" customFormat="1"/>
    <row r="963" s="15" customFormat="1"/>
    <row r="964" s="15" customFormat="1"/>
    <row r="965" s="15" customFormat="1"/>
    <row r="966" s="15" customFormat="1"/>
    <row r="967" s="15" customFormat="1"/>
    <row r="968" s="15" customFormat="1"/>
    <row r="969" s="15" customFormat="1"/>
    <row r="970" s="15" customFormat="1"/>
    <row r="971" s="15" customFormat="1"/>
    <row r="972" s="15" customFormat="1"/>
    <row r="973" s="15" customFormat="1"/>
    <row r="974" s="15" customFormat="1"/>
    <row r="975" s="15" customFormat="1"/>
    <row r="976" s="15" customFormat="1"/>
    <row r="977" s="15" customFormat="1"/>
    <row r="978" s="15" customFormat="1"/>
    <row r="979" s="15" customFormat="1"/>
    <row r="980" s="15" customFormat="1"/>
    <row r="981" s="15" customFormat="1"/>
    <row r="982" s="15" customFormat="1"/>
    <row r="983" s="15" customFormat="1"/>
    <row r="984" s="15" customFormat="1"/>
    <row r="985" s="15" customFormat="1"/>
    <row r="986" s="15" customFormat="1"/>
    <row r="987" s="15" customFormat="1"/>
    <row r="988" s="15" customFormat="1"/>
    <row r="989" s="15" customFormat="1"/>
    <row r="990" s="15" customFormat="1"/>
    <row r="991" s="15" customFormat="1"/>
    <row r="992" s="15" customFormat="1"/>
    <row r="993" s="15" customFormat="1"/>
    <row r="994" s="15" customFormat="1"/>
    <row r="995" s="15" customFormat="1"/>
    <row r="996" s="15" customFormat="1"/>
    <row r="997" s="15" customFormat="1"/>
    <row r="998" s="15" customFormat="1"/>
    <row r="999" s="15" customFormat="1"/>
    <row r="1000" s="15" customFormat="1"/>
    <row r="1001" s="15" customFormat="1"/>
    <row r="1002" s="15" customFormat="1"/>
    <row r="1003" s="15" customFormat="1"/>
    <row r="1004" s="15" customFormat="1"/>
    <row r="1005" s="15" customFormat="1"/>
    <row r="1006" s="15" customFormat="1"/>
    <row r="1007" s="15" customFormat="1"/>
    <row r="1008" s="15" customFormat="1"/>
    <row r="1009" s="15" customFormat="1"/>
    <row r="1010" s="15" customFormat="1"/>
    <row r="1011" s="15" customFormat="1"/>
    <row r="1012" s="15" customFormat="1"/>
    <row r="1013" s="15" customFormat="1"/>
    <row r="1014" s="15" customFormat="1"/>
    <row r="1015" s="15" customFormat="1"/>
    <row r="1016" s="15" customFormat="1"/>
    <row r="1017" s="15" customFormat="1"/>
    <row r="1018" s="15" customFormat="1"/>
    <row r="1019" s="15" customFormat="1"/>
    <row r="1020" s="15" customFormat="1"/>
    <row r="1021" s="15" customFormat="1"/>
    <row r="1022" s="15" customFormat="1"/>
    <row r="1023" s="15" customFormat="1"/>
    <row r="1024" s="15" customFormat="1"/>
    <row r="1025" s="15" customFormat="1"/>
    <row r="1026" s="15" customFormat="1"/>
    <row r="1027" s="15" customFormat="1"/>
    <row r="1028" s="15" customFormat="1"/>
    <row r="1029" s="15" customFormat="1"/>
    <row r="1030" s="15" customFormat="1"/>
    <row r="1031" s="15" customFormat="1"/>
    <row r="1032" s="15" customFormat="1"/>
    <row r="1033" s="15" customFormat="1"/>
    <row r="1034" s="15" customFormat="1"/>
    <row r="1035" s="15" customFormat="1"/>
    <row r="1036" s="15" customFormat="1"/>
    <row r="1037" s="15" customFormat="1"/>
    <row r="1038" s="15" customFormat="1"/>
    <row r="1039" s="15" customFormat="1"/>
    <row r="1040" s="15" customFormat="1"/>
    <row r="1041" s="15" customFormat="1"/>
    <row r="1042" s="15" customFormat="1"/>
    <row r="1043" s="15" customFormat="1"/>
    <row r="1044" s="15" customFormat="1"/>
    <row r="1045" s="15" customFormat="1"/>
    <row r="1046" s="15" customFormat="1"/>
    <row r="1047" s="15" customFormat="1"/>
    <row r="1048" s="15" customFormat="1"/>
    <row r="1049" s="15" customFormat="1"/>
    <row r="1050" s="15" customFormat="1"/>
    <row r="1051" s="15" customFormat="1"/>
    <row r="1052" s="15" customFormat="1"/>
    <row r="1053" s="15" customFormat="1"/>
    <row r="1054" s="15" customFormat="1"/>
    <row r="1055" s="15" customFormat="1"/>
    <row r="1056" s="15" customFormat="1"/>
    <row r="1057" s="15" customFormat="1"/>
    <row r="1058" s="15" customFormat="1"/>
    <row r="1059" s="15" customFormat="1"/>
    <row r="1060" s="15" customFormat="1"/>
    <row r="1061" s="15" customFormat="1"/>
    <row r="1062" s="15" customFormat="1"/>
    <row r="1063" s="15" customFormat="1"/>
    <row r="1064" s="15" customFormat="1"/>
    <row r="1065" s="15" customFormat="1"/>
    <row r="1066" s="15" customFormat="1"/>
    <row r="1067" s="15" customFormat="1"/>
    <row r="1068" s="15" customFormat="1"/>
    <row r="1069" s="15" customFormat="1"/>
    <row r="1070" s="15" customFormat="1"/>
    <row r="1071" s="15" customFormat="1"/>
    <row r="1072" s="15" customFormat="1"/>
    <row r="1073" s="15" customFormat="1"/>
    <row r="1074" s="15" customFormat="1"/>
    <row r="1075" s="15" customFormat="1"/>
    <row r="1076" s="15" customFormat="1"/>
    <row r="1077" s="15" customFormat="1"/>
    <row r="1078" s="15" customFormat="1"/>
    <row r="1079" s="15" customFormat="1"/>
    <row r="1080" s="15" customFormat="1"/>
    <row r="1081" s="15" customFormat="1"/>
    <row r="1082" s="15" customFormat="1"/>
    <row r="1083" s="15" customFormat="1"/>
    <row r="1084" s="15" customFormat="1"/>
    <row r="1085" s="15" customFormat="1"/>
    <row r="1086" s="15" customFormat="1"/>
    <row r="1087" s="15" customFormat="1"/>
    <row r="1088" s="15" customFormat="1"/>
    <row r="1089" s="15" customFormat="1"/>
    <row r="1090" s="15" customFormat="1"/>
    <row r="1091" s="15" customFormat="1"/>
    <row r="1092" s="15" customFormat="1"/>
    <row r="1093" s="15" customFormat="1"/>
    <row r="1094" s="15" customFormat="1"/>
    <row r="1095" s="15" customFormat="1"/>
    <row r="1096" s="15" customFormat="1"/>
    <row r="1097" s="15" customFormat="1"/>
    <row r="1098" s="15" customFormat="1"/>
    <row r="1099" s="15" customFormat="1"/>
    <row r="1100" s="15" customFormat="1"/>
    <row r="1101" s="15" customFormat="1"/>
    <row r="1102" s="15" customFormat="1"/>
    <row r="1103" s="15" customFormat="1"/>
    <row r="1104" s="15" customFormat="1"/>
    <row r="1105" s="15" customFormat="1"/>
    <row r="1106" s="15" customFormat="1"/>
    <row r="1107" s="15" customFormat="1"/>
    <row r="1108" s="15" customFormat="1"/>
    <row r="1109" s="15" customFormat="1"/>
    <row r="1110" s="15" customFormat="1"/>
    <row r="1111" s="15" customFormat="1"/>
    <row r="1112" s="15" customFormat="1"/>
    <row r="1113" s="15" customFormat="1"/>
    <row r="1114" s="15" customFormat="1"/>
    <row r="1115" s="15" customFormat="1"/>
    <row r="1116" s="15" customFormat="1"/>
    <row r="1117" s="15" customFormat="1"/>
    <row r="1118" s="15" customFormat="1"/>
    <row r="1119" s="15" customFormat="1"/>
    <row r="1120" s="15" customFormat="1"/>
    <row r="1121" s="15" customFormat="1"/>
    <row r="1122" s="15" customFormat="1"/>
    <row r="1123" s="15" customFormat="1"/>
    <row r="1124" s="15" customFormat="1"/>
    <row r="1125" s="15" customFormat="1"/>
    <row r="1126" s="15" customFormat="1"/>
    <row r="1127" s="15" customFormat="1"/>
    <row r="1128" s="15" customFormat="1"/>
    <row r="1129" s="15" customFormat="1"/>
    <row r="1130" s="15" customFormat="1"/>
    <row r="1131" s="15" customFormat="1"/>
    <row r="1132" s="15" customFormat="1"/>
    <row r="1133" s="15" customFormat="1"/>
    <row r="1134" s="15" customFormat="1"/>
    <row r="1135" s="15" customFormat="1"/>
    <row r="1136" s="15" customFormat="1"/>
    <row r="1137" s="15" customFormat="1"/>
    <row r="1138" s="15" customFormat="1"/>
    <row r="1139" s="15" customFormat="1"/>
    <row r="1140" s="15" customFormat="1"/>
    <row r="1141" s="15" customFormat="1"/>
    <row r="1142" s="15" customFormat="1"/>
    <row r="1143" s="15" customFormat="1"/>
    <row r="1144" s="15" customFormat="1"/>
    <row r="1145" s="15" customFormat="1"/>
    <row r="1146" s="15" customFormat="1"/>
    <row r="1147" s="15" customFormat="1"/>
    <row r="1148" s="15" customFormat="1"/>
    <row r="1149" s="15" customFormat="1"/>
    <row r="1150" s="15" customFormat="1"/>
    <row r="1151" s="15" customFormat="1"/>
    <row r="1152" s="15" customFormat="1"/>
    <row r="1153" s="15" customFormat="1"/>
    <row r="1154" s="15" customFormat="1"/>
    <row r="1155" s="15" customFormat="1"/>
    <row r="1156" s="15" customFormat="1"/>
    <row r="1157" s="15" customFormat="1"/>
    <row r="1158" s="15" customFormat="1"/>
    <row r="1159" s="15" customFormat="1"/>
    <row r="1160" s="15" customFormat="1"/>
    <row r="1161" s="15" customFormat="1"/>
    <row r="1162" s="15" customFormat="1"/>
    <row r="1163" s="15" customFormat="1"/>
    <row r="1164" s="15" customFormat="1"/>
    <row r="1165" s="15" customFormat="1"/>
    <row r="1166" s="15" customFormat="1"/>
    <row r="1167" s="15" customFormat="1"/>
    <row r="1168" s="15" customFormat="1"/>
    <row r="1169" s="15" customFormat="1"/>
    <row r="1170" s="15" customFormat="1"/>
    <row r="1171" s="15" customFormat="1"/>
    <row r="1172" s="15" customFormat="1"/>
    <row r="1173" s="15" customFormat="1"/>
    <row r="1174" s="15" customFormat="1"/>
    <row r="1175" s="15" customFormat="1"/>
    <row r="1176" s="15" customFormat="1"/>
    <row r="1177" s="15" customFormat="1"/>
    <row r="1178" s="15" customFormat="1"/>
    <row r="1179" s="15" customFormat="1"/>
    <row r="1180" s="15" customFormat="1"/>
    <row r="1181" s="15" customFormat="1"/>
    <row r="1182" s="15" customFormat="1"/>
    <row r="1183" s="15" customFormat="1"/>
    <row r="1184" s="15" customFormat="1"/>
    <row r="1185" s="15" customFormat="1"/>
    <row r="1186" s="15" customFormat="1"/>
    <row r="1187" s="15" customFormat="1"/>
    <row r="1188" s="15" customFormat="1"/>
    <row r="1189" s="15" customFormat="1"/>
    <row r="1190" s="15" customFormat="1"/>
    <row r="1191" s="15" customFormat="1"/>
    <row r="1192" s="15" customFormat="1"/>
    <row r="1193" s="15" customFormat="1"/>
    <row r="1194" s="15" customFormat="1"/>
    <row r="1195" s="15" customFormat="1"/>
    <row r="1196" s="15" customFormat="1"/>
    <row r="1197" s="15" customFormat="1"/>
    <row r="1198" s="15" customFormat="1"/>
    <row r="1199" s="15" customFormat="1"/>
    <row r="1200" s="15" customFormat="1"/>
    <row r="1201" s="15" customFormat="1"/>
    <row r="1202" s="15" customFormat="1"/>
    <row r="1203" s="15" customFormat="1"/>
    <row r="1204" s="15" customFormat="1"/>
    <row r="1205" s="15" customFormat="1"/>
  </sheetData>
  <mergeCells count="126">
    <mergeCell ref="O6:P7"/>
    <mergeCell ref="M7:N7"/>
    <mergeCell ref="M8:N8"/>
    <mergeCell ref="O8:P4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36:N36"/>
    <mergeCell ref="M37:N37"/>
    <mergeCell ref="M38:N38"/>
    <mergeCell ref="M39:N39"/>
    <mergeCell ref="M40:N40"/>
    <mergeCell ref="M41:N41"/>
    <mergeCell ref="M30:N30"/>
    <mergeCell ref="M31:N31"/>
    <mergeCell ref="M32:N32"/>
    <mergeCell ref="M33:N33"/>
    <mergeCell ref="M34:N34"/>
    <mergeCell ref="B6:B7"/>
    <mergeCell ref="C6:C7"/>
    <mergeCell ref="D6:N6"/>
    <mergeCell ref="M24:N24"/>
    <mergeCell ref="M25:N25"/>
    <mergeCell ref="M26:N26"/>
    <mergeCell ref="M27:N27"/>
    <mergeCell ref="M28:N28"/>
    <mergeCell ref="M29:N29"/>
    <mergeCell ref="M18:N18"/>
    <mergeCell ref="M19:N19"/>
    <mergeCell ref="M20:N20"/>
    <mergeCell ref="M21:N21"/>
    <mergeCell ref="M22:N22"/>
    <mergeCell ref="M23:N23"/>
    <mergeCell ref="M35:N35"/>
    <mergeCell ref="B50:B61"/>
    <mergeCell ref="C50:C51"/>
    <mergeCell ref="D50:D51"/>
    <mergeCell ref="E50:E51"/>
    <mergeCell ref="F50:F51"/>
    <mergeCell ref="G50:G51"/>
    <mergeCell ref="M42:N42"/>
    <mergeCell ref="M43:N43"/>
    <mergeCell ref="M44:N44"/>
    <mergeCell ref="M45:N45"/>
    <mergeCell ref="M46:N46"/>
    <mergeCell ref="M47:N47"/>
    <mergeCell ref="N50:N51"/>
    <mergeCell ref="C54:C55"/>
    <mergeCell ref="D54:D55"/>
    <mergeCell ref="E54:E55"/>
    <mergeCell ref="F54:F55"/>
    <mergeCell ref="G54:G55"/>
    <mergeCell ref="N54:N55"/>
    <mergeCell ref="C58:C59"/>
    <mergeCell ref="D58:D59"/>
    <mergeCell ref="E58:E59"/>
    <mergeCell ref="F58:F59"/>
    <mergeCell ref="O51:P51"/>
    <mergeCell ref="C52:C53"/>
    <mergeCell ref="D52:D53"/>
    <mergeCell ref="E52:E53"/>
    <mergeCell ref="F52:F53"/>
    <mergeCell ref="G52:G53"/>
    <mergeCell ref="H52:H53"/>
    <mergeCell ref="I52:I53"/>
    <mergeCell ref="J52:J53"/>
    <mergeCell ref="H50:H51"/>
    <mergeCell ref="I50:I51"/>
    <mergeCell ref="J50:J51"/>
    <mergeCell ref="K50:K51"/>
    <mergeCell ref="L50:L51"/>
    <mergeCell ref="M50:M51"/>
    <mergeCell ref="K52:K53"/>
    <mergeCell ref="L52:L53"/>
    <mergeCell ref="M52:M53"/>
    <mergeCell ref="N52:N53"/>
    <mergeCell ref="O53:P53"/>
    <mergeCell ref="O55:P55"/>
    <mergeCell ref="C56:C57"/>
    <mergeCell ref="D56:D57"/>
    <mergeCell ref="E56:E57"/>
    <mergeCell ref="F56:F57"/>
    <mergeCell ref="G56:G57"/>
    <mergeCell ref="H56:H57"/>
    <mergeCell ref="I56:I57"/>
    <mergeCell ref="J56:J57"/>
    <mergeCell ref="H54:H55"/>
    <mergeCell ref="I54:I55"/>
    <mergeCell ref="J54:J55"/>
    <mergeCell ref="K54:K55"/>
    <mergeCell ref="L54:L55"/>
    <mergeCell ref="M54:M55"/>
    <mergeCell ref="K56:K57"/>
    <mergeCell ref="L56:L57"/>
    <mergeCell ref="M56:M57"/>
    <mergeCell ref="N56:N57"/>
    <mergeCell ref="O57:P57"/>
    <mergeCell ref="K60:K61"/>
    <mergeCell ref="L60:L61"/>
    <mergeCell ref="M60:M61"/>
    <mergeCell ref="N60:N61"/>
    <mergeCell ref="O60:P60"/>
    <mergeCell ref="O61:P61"/>
    <mergeCell ref="N58:N59"/>
    <mergeCell ref="O59:P59"/>
    <mergeCell ref="K58:K59"/>
    <mergeCell ref="L58:L59"/>
    <mergeCell ref="M58:M59"/>
    <mergeCell ref="C60:C61"/>
    <mergeCell ref="D60:D61"/>
    <mergeCell ref="E60:E61"/>
    <mergeCell ref="F60:F61"/>
    <mergeCell ref="G60:G61"/>
    <mergeCell ref="H60:H61"/>
    <mergeCell ref="I60:I61"/>
    <mergeCell ref="J60:J61"/>
    <mergeCell ref="H58:H59"/>
    <mergeCell ref="I58:I59"/>
    <mergeCell ref="J58:J59"/>
    <mergeCell ref="G58:G59"/>
  </mergeCells>
  <phoneticPr fontId="2"/>
  <pageMargins left="0.59055118110236227" right="0.59055118110236227" top="0.63" bottom="0.76" header="0.51181102362204722" footer="0.5118110236220472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F1205"/>
  <sheetViews>
    <sheetView zoomScaleNormal="100" zoomScaleSheetLayoutView="120" workbookViewId="0">
      <pane xSplit="3" ySplit="7" topLeftCell="D8" activePane="bottomRight" state="frozen"/>
      <selection activeCell="L11" sqref="L11"/>
      <selection pane="topRight" activeCell="L11" sqref="L11"/>
      <selection pane="bottomLeft" activeCell="L11" sqref="L11"/>
      <selection pane="bottomRight" activeCell="B3" sqref="B3"/>
    </sheetView>
  </sheetViews>
  <sheetFormatPr defaultRowHeight="11.25"/>
  <cols>
    <col min="1" max="1" width="0.625" style="1" customWidth="1"/>
    <col min="2" max="2" width="5.375" style="1" customWidth="1"/>
    <col min="3" max="3" width="10.125" style="1" customWidth="1"/>
    <col min="4" max="9" width="5.625" style="1" customWidth="1"/>
    <col min="10" max="10" width="7.625" style="1" customWidth="1"/>
    <col min="11" max="11" width="9.25" style="1" customWidth="1"/>
    <col min="12" max="12" width="6.625" style="1" customWidth="1"/>
    <col min="13" max="13" width="3.125" style="1" bestFit="1" customWidth="1"/>
    <col min="14" max="14" width="8.75" style="1" customWidth="1"/>
    <col min="15" max="15" width="1.5" style="1" customWidth="1"/>
    <col min="16" max="16" width="5.25" style="1" customWidth="1"/>
    <col min="17" max="58" width="9" style="15"/>
    <col min="59" max="16384" width="9" style="1"/>
  </cols>
  <sheetData>
    <row r="2" spans="2:16" ht="18" customHeight="1"/>
    <row r="3" spans="2:16" ht="12.75">
      <c r="B3" s="8" t="s">
        <v>50</v>
      </c>
      <c r="K3" s="16" t="s">
        <v>48</v>
      </c>
    </row>
    <row r="5" spans="2:16" ht="12" thickBot="1"/>
    <row r="6" spans="2:16" ht="14.25" customHeight="1">
      <c r="B6" s="30" t="s">
        <v>12</v>
      </c>
      <c r="C6" s="28" t="s">
        <v>0</v>
      </c>
      <c r="D6" s="28" t="s">
        <v>1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4" t="s">
        <v>11</v>
      </c>
      <c r="P6" s="25"/>
    </row>
    <row r="7" spans="2:16" ht="36" customHeight="1">
      <c r="B7" s="31"/>
      <c r="C7" s="29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23" t="s">
        <v>43</v>
      </c>
      <c r="M7" s="32" t="s">
        <v>10</v>
      </c>
      <c r="N7" s="33"/>
      <c r="O7" s="26"/>
      <c r="P7" s="27"/>
    </row>
    <row r="8" spans="2:16" ht="13.5">
      <c r="B8" s="9">
        <v>1</v>
      </c>
      <c r="C8" s="6"/>
      <c r="D8" s="7"/>
      <c r="E8" s="7"/>
      <c r="F8" s="7"/>
      <c r="G8" s="7"/>
      <c r="H8" s="7"/>
      <c r="I8" s="7"/>
      <c r="J8" s="7"/>
      <c r="K8" s="7"/>
      <c r="L8" s="7"/>
      <c r="M8" s="59">
        <f t="shared" ref="M8:M47" si="0">SUM(D8:L8)</f>
        <v>0</v>
      </c>
      <c r="N8" s="60"/>
      <c r="O8" s="62"/>
      <c r="P8" s="63"/>
    </row>
    <row r="9" spans="2:16" ht="13.5">
      <c r="B9" s="9">
        <v>2</v>
      </c>
      <c r="C9" s="6"/>
      <c r="D9" s="7"/>
      <c r="E9" s="7"/>
      <c r="F9" s="7"/>
      <c r="G9" s="7"/>
      <c r="H9" s="7"/>
      <c r="I9" s="7"/>
      <c r="J9" s="7"/>
      <c r="K9" s="7"/>
      <c r="L9" s="7"/>
      <c r="M9" s="34">
        <f t="shared" si="0"/>
        <v>0</v>
      </c>
      <c r="N9" s="35"/>
      <c r="O9" s="64"/>
      <c r="P9" s="65"/>
    </row>
    <row r="10" spans="2:16" ht="13.5">
      <c r="B10" s="9">
        <v>3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34">
        <f t="shared" si="0"/>
        <v>0</v>
      </c>
      <c r="N10" s="35"/>
      <c r="O10" s="64"/>
      <c r="P10" s="65"/>
    </row>
    <row r="11" spans="2:16" ht="13.5">
      <c r="B11" s="9">
        <v>4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34">
        <f t="shared" si="0"/>
        <v>0</v>
      </c>
      <c r="N11" s="35"/>
      <c r="O11" s="64"/>
      <c r="P11" s="65"/>
    </row>
    <row r="12" spans="2:16" ht="13.5">
      <c r="B12" s="9">
        <v>5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34">
        <f t="shared" si="0"/>
        <v>0</v>
      </c>
      <c r="N12" s="35"/>
      <c r="O12" s="64"/>
      <c r="P12" s="65"/>
    </row>
    <row r="13" spans="2:16" ht="13.5">
      <c r="B13" s="9">
        <v>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34">
        <f t="shared" si="0"/>
        <v>0</v>
      </c>
      <c r="N13" s="35"/>
      <c r="O13" s="64"/>
      <c r="P13" s="65"/>
    </row>
    <row r="14" spans="2:16" ht="13.5">
      <c r="B14" s="9">
        <v>7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34">
        <f t="shared" si="0"/>
        <v>0</v>
      </c>
      <c r="N14" s="35"/>
      <c r="O14" s="64"/>
      <c r="P14" s="65"/>
    </row>
    <row r="15" spans="2:16" ht="13.5">
      <c r="B15" s="9">
        <v>8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34">
        <f t="shared" si="0"/>
        <v>0</v>
      </c>
      <c r="N15" s="35"/>
      <c r="O15" s="64"/>
      <c r="P15" s="65"/>
    </row>
    <row r="16" spans="2:16" ht="13.5">
      <c r="B16" s="9">
        <v>9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34">
        <f t="shared" si="0"/>
        <v>0</v>
      </c>
      <c r="N16" s="35"/>
      <c r="O16" s="64"/>
      <c r="P16" s="65"/>
    </row>
    <row r="17" spans="2:16" ht="13.5">
      <c r="B17" s="9">
        <v>10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34">
        <f t="shared" si="0"/>
        <v>0</v>
      </c>
      <c r="N17" s="35"/>
      <c r="O17" s="64"/>
      <c r="P17" s="65"/>
    </row>
    <row r="18" spans="2:16" ht="13.5">
      <c r="B18" s="9">
        <v>11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34">
        <f t="shared" si="0"/>
        <v>0</v>
      </c>
      <c r="N18" s="35"/>
      <c r="O18" s="64"/>
      <c r="P18" s="65"/>
    </row>
    <row r="19" spans="2:16" ht="13.5">
      <c r="B19" s="9">
        <v>12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34">
        <f t="shared" si="0"/>
        <v>0</v>
      </c>
      <c r="N19" s="35"/>
      <c r="O19" s="64"/>
      <c r="P19" s="65"/>
    </row>
    <row r="20" spans="2:16" ht="13.5">
      <c r="B20" s="9">
        <v>13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34">
        <f t="shared" si="0"/>
        <v>0</v>
      </c>
      <c r="N20" s="35"/>
      <c r="O20" s="64"/>
      <c r="P20" s="65"/>
    </row>
    <row r="21" spans="2:16" ht="13.5">
      <c r="B21" s="9">
        <v>14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34">
        <f t="shared" si="0"/>
        <v>0</v>
      </c>
      <c r="N21" s="35"/>
      <c r="O21" s="64"/>
      <c r="P21" s="65"/>
    </row>
    <row r="22" spans="2:16" ht="13.5">
      <c r="B22" s="9">
        <v>15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34">
        <f t="shared" si="0"/>
        <v>0</v>
      </c>
      <c r="N22" s="35"/>
      <c r="O22" s="64"/>
      <c r="P22" s="65"/>
    </row>
    <row r="23" spans="2:16" ht="13.5">
      <c r="B23" s="9">
        <v>16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34">
        <f t="shared" si="0"/>
        <v>0</v>
      </c>
      <c r="N23" s="35"/>
      <c r="O23" s="64"/>
      <c r="P23" s="65"/>
    </row>
    <row r="24" spans="2:16" ht="13.5">
      <c r="B24" s="9">
        <v>17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34">
        <f t="shared" si="0"/>
        <v>0</v>
      </c>
      <c r="N24" s="35"/>
      <c r="O24" s="64"/>
      <c r="P24" s="65"/>
    </row>
    <row r="25" spans="2:16" ht="13.5">
      <c r="B25" s="9">
        <v>18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34">
        <f t="shared" si="0"/>
        <v>0</v>
      </c>
      <c r="N25" s="35"/>
      <c r="O25" s="64"/>
      <c r="P25" s="65"/>
    </row>
    <row r="26" spans="2:16" ht="13.5">
      <c r="B26" s="9">
        <v>19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34">
        <f t="shared" si="0"/>
        <v>0</v>
      </c>
      <c r="N26" s="35"/>
      <c r="O26" s="64"/>
      <c r="P26" s="65"/>
    </row>
    <row r="27" spans="2:16" ht="13.5">
      <c r="B27" s="9">
        <v>20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34">
        <f t="shared" si="0"/>
        <v>0</v>
      </c>
      <c r="N27" s="35"/>
      <c r="O27" s="64"/>
      <c r="P27" s="65"/>
    </row>
    <row r="28" spans="2:16" ht="13.5">
      <c r="B28" s="9">
        <v>21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34">
        <f t="shared" si="0"/>
        <v>0</v>
      </c>
      <c r="N28" s="35"/>
      <c r="O28" s="64"/>
      <c r="P28" s="65"/>
    </row>
    <row r="29" spans="2:16" ht="13.5">
      <c r="B29" s="9">
        <v>22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34">
        <f t="shared" si="0"/>
        <v>0</v>
      </c>
      <c r="N29" s="35"/>
      <c r="O29" s="64"/>
      <c r="P29" s="65"/>
    </row>
    <row r="30" spans="2:16" ht="13.5">
      <c r="B30" s="9">
        <v>23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34">
        <f t="shared" si="0"/>
        <v>0</v>
      </c>
      <c r="N30" s="35"/>
      <c r="O30" s="64"/>
      <c r="P30" s="65"/>
    </row>
    <row r="31" spans="2:16" ht="13.5">
      <c r="B31" s="9">
        <v>24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34">
        <f t="shared" si="0"/>
        <v>0</v>
      </c>
      <c r="N31" s="35"/>
      <c r="O31" s="64"/>
      <c r="P31" s="65"/>
    </row>
    <row r="32" spans="2:16" ht="13.5">
      <c r="B32" s="9">
        <v>25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34">
        <f t="shared" si="0"/>
        <v>0</v>
      </c>
      <c r="N32" s="35"/>
      <c r="O32" s="64"/>
      <c r="P32" s="65"/>
    </row>
    <row r="33" spans="2:16" ht="13.5">
      <c r="B33" s="9">
        <v>26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34">
        <f t="shared" si="0"/>
        <v>0</v>
      </c>
      <c r="N33" s="35"/>
      <c r="O33" s="64"/>
      <c r="P33" s="65"/>
    </row>
    <row r="34" spans="2:16" ht="13.5">
      <c r="B34" s="9">
        <v>27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34">
        <f t="shared" si="0"/>
        <v>0</v>
      </c>
      <c r="N34" s="35"/>
      <c r="O34" s="64"/>
      <c r="P34" s="65"/>
    </row>
    <row r="35" spans="2:16" ht="13.5">
      <c r="B35" s="9">
        <v>28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34">
        <f t="shared" si="0"/>
        <v>0</v>
      </c>
      <c r="N35" s="35"/>
      <c r="O35" s="64"/>
      <c r="P35" s="65"/>
    </row>
    <row r="36" spans="2:16" ht="13.5">
      <c r="B36" s="9">
        <v>29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34">
        <f t="shared" si="0"/>
        <v>0</v>
      </c>
      <c r="N36" s="35"/>
      <c r="O36" s="64"/>
      <c r="P36" s="65"/>
    </row>
    <row r="37" spans="2:16" ht="13.5">
      <c r="B37" s="9">
        <v>30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34">
        <f t="shared" si="0"/>
        <v>0</v>
      </c>
      <c r="N37" s="35"/>
      <c r="O37" s="64"/>
      <c r="P37" s="65"/>
    </row>
    <row r="38" spans="2:16" ht="13.5">
      <c r="B38" s="9">
        <v>31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34">
        <f t="shared" si="0"/>
        <v>0</v>
      </c>
      <c r="N38" s="35"/>
      <c r="O38" s="64"/>
      <c r="P38" s="65"/>
    </row>
    <row r="39" spans="2:16" ht="13.5">
      <c r="B39" s="9">
        <v>32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34">
        <f t="shared" si="0"/>
        <v>0</v>
      </c>
      <c r="N39" s="35"/>
      <c r="O39" s="64"/>
      <c r="P39" s="65"/>
    </row>
    <row r="40" spans="2:16" ht="13.5">
      <c r="B40" s="9">
        <v>33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34">
        <f t="shared" si="0"/>
        <v>0</v>
      </c>
      <c r="N40" s="35"/>
      <c r="O40" s="64"/>
      <c r="P40" s="65"/>
    </row>
    <row r="41" spans="2:16" ht="13.5">
      <c r="B41" s="9">
        <v>34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34">
        <f t="shared" si="0"/>
        <v>0</v>
      </c>
      <c r="N41" s="35"/>
      <c r="O41" s="64"/>
      <c r="P41" s="65"/>
    </row>
    <row r="42" spans="2:16" ht="13.5">
      <c r="B42" s="9">
        <v>35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34">
        <f t="shared" si="0"/>
        <v>0</v>
      </c>
      <c r="N42" s="35"/>
      <c r="O42" s="64"/>
      <c r="P42" s="65"/>
    </row>
    <row r="43" spans="2:16" ht="13.5">
      <c r="B43" s="9">
        <v>36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34">
        <f t="shared" si="0"/>
        <v>0</v>
      </c>
      <c r="N43" s="35"/>
      <c r="O43" s="64"/>
      <c r="P43" s="65"/>
    </row>
    <row r="44" spans="2:16" ht="13.5">
      <c r="B44" s="9">
        <v>37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34">
        <f t="shared" si="0"/>
        <v>0</v>
      </c>
      <c r="N44" s="35"/>
      <c r="O44" s="64"/>
      <c r="P44" s="65"/>
    </row>
    <row r="45" spans="2:16" ht="13.5">
      <c r="B45" s="9">
        <v>38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34">
        <f t="shared" si="0"/>
        <v>0</v>
      </c>
      <c r="N45" s="35"/>
      <c r="O45" s="64"/>
      <c r="P45" s="65"/>
    </row>
    <row r="46" spans="2:16" ht="13.5">
      <c r="B46" s="9">
        <v>39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34">
        <f t="shared" si="0"/>
        <v>0</v>
      </c>
      <c r="N46" s="35"/>
      <c r="O46" s="64"/>
      <c r="P46" s="65"/>
    </row>
    <row r="47" spans="2:16" ht="13.5">
      <c r="B47" s="9">
        <v>40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34">
        <f t="shared" si="0"/>
        <v>0</v>
      </c>
      <c r="N47" s="35"/>
      <c r="O47" s="64"/>
      <c r="P47" s="65"/>
    </row>
    <row r="48" spans="2:16">
      <c r="B48" s="10" t="s">
        <v>13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1" t="s">
        <v>14</v>
      </c>
      <c r="N48" s="22">
        <f>SUM(M8:N47)</f>
        <v>0</v>
      </c>
      <c r="O48" s="66"/>
      <c r="P48" s="67"/>
    </row>
    <row r="49" spans="2:16" ht="2.25" customHeight="1"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</row>
    <row r="50" spans="2:16" ht="10.5" customHeight="1">
      <c r="B50" s="36" t="s">
        <v>23</v>
      </c>
      <c r="C50" s="49" t="s">
        <v>17</v>
      </c>
      <c r="D50" s="50">
        <f t="shared" ref="D50:L50" si="1">COUNTIF(D8:D47,5)</f>
        <v>0</v>
      </c>
      <c r="E50" s="50">
        <f t="shared" si="1"/>
        <v>0</v>
      </c>
      <c r="F50" s="50">
        <f t="shared" si="1"/>
        <v>0</v>
      </c>
      <c r="G50" s="50">
        <f t="shared" si="1"/>
        <v>0</v>
      </c>
      <c r="H50" s="50">
        <f t="shared" si="1"/>
        <v>0</v>
      </c>
      <c r="I50" s="50">
        <f t="shared" si="1"/>
        <v>0</v>
      </c>
      <c r="J50" s="50">
        <f t="shared" si="1"/>
        <v>0</v>
      </c>
      <c r="K50" s="50">
        <f t="shared" si="1"/>
        <v>0</v>
      </c>
      <c r="L50" s="50">
        <f t="shared" si="1"/>
        <v>0</v>
      </c>
      <c r="M50" s="53" t="s">
        <v>15</v>
      </c>
      <c r="N50" s="52">
        <f>SUM(D50:L51)</f>
        <v>0</v>
      </c>
      <c r="O50" s="17" t="s">
        <v>38</v>
      </c>
      <c r="P50" s="3"/>
    </row>
    <row r="51" spans="2:16" ht="10.5" customHeight="1">
      <c r="B51" s="37"/>
      <c r="C51" s="48"/>
      <c r="D51" s="40"/>
      <c r="E51" s="40"/>
      <c r="F51" s="40"/>
      <c r="G51" s="40"/>
      <c r="H51" s="40"/>
      <c r="I51" s="40"/>
      <c r="J51" s="40"/>
      <c r="K51" s="40"/>
      <c r="L51" s="40"/>
      <c r="M51" s="43"/>
      <c r="N51" s="51"/>
      <c r="O51" s="56">
        <f>N50*5</f>
        <v>0</v>
      </c>
      <c r="P51" s="61"/>
    </row>
    <row r="52" spans="2:16" ht="10.5" customHeight="1">
      <c r="B52" s="37"/>
      <c r="C52" s="48" t="s">
        <v>18</v>
      </c>
      <c r="D52" s="40">
        <f t="shared" ref="D52:L52" si="2">COUNTIF(D8:D47,4)</f>
        <v>0</v>
      </c>
      <c r="E52" s="40">
        <f t="shared" si="2"/>
        <v>0</v>
      </c>
      <c r="F52" s="40">
        <f t="shared" si="2"/>
        <v>0</v>
      </c>
      <c r="G52" s="40">
        <f t="shared" si="2"/>
        <v>0</v>
      </c>
      <c r="H52" s="40">
        <f t="shared" si="2"/>
        <v>0</v>
      </c>
      <c r="I52" s="40">
        <f t="shared" si="2"/>
        <v>0</v>
      </c>
      <c r="J52" s="40">
        <f t="shared" si="2"/>
        <v>0</v>
      </c>
      <c r="K52" s="40">
        <f t="shared" si="2"/>
        <v>0</v>
      </c>
      <c r="L52" s="40">
        <f t="shared" si="2"/>
        <v>0</v>
      </c>
      <c r="M52" s="42" t="s">
        <v>16</v>
      </c>
      <c r="N52" s="46">
        <f>SUM(D52:L53)</f>
        <v>0</v>
      </c>
      <c r="O52" s="18" t="s">
        <v>39</v>
      </c>
      <c r="P52" s="5"/>
    </row>
    <row r="53" spans="2:16" ht="10.5" customHeight="1">
      <c r="B53" s="37"/>
      <c r="C53" s="48"/>
      <c r="D53" s="40"/>
      <c r="E53" s="40"/>
      <c r="F53" s="40"/>
      <c r="G53" s="40"/>
      <c r="H53" s="40"/>
      <c r="I53" s="40"/>
      <c r="J53" s="40"/>
      <c r="K53" s="40"/>
      <c r="L53" s="40"/>
      <c r="M53" s="43"/>
      <c r="N53" s="51"/>
      <c r="O53" s="56">
        <f>N52*4</f>
        <v>0</v>
      </c>
      <c r="P53" s="57"/>
    </row>
    <row r="54" spans="2:16" ht="10.5" customHeight="1">
      <c r="B54" s="37"/>
      <c r="C54" s="48" t="s">
        <v>19</v>
      </c>
      <c r="D54" s="40">
        <f t="shared" ref="D54:L54" si="3">COUNTIF(D8:D47,3)</f>
        <v>0</v>
      </c>
      <c r="E54" s="40">
        <f t="shared" si="3"/>
        <v>0</v>
      </c>
      <c r="F54" s="40">
        <f t="shared" si="3"/>
        <v>0</v>
      </c>
      <c r="G54" s="40">
        <f t="shared" si="3"/>
        <v>0</v>
      </c>
      <c r="H54" s="40">
        <f t="shared" si="3"/>
        <v>0</v>
      </c>
      <c r="I54" s="40">
        <f t="shared" si="3"/>
        <v>0</v>
      </c>
      <c r="J54" s="40">
        <f t="shared" si="3"/>
        <v>0</v>
      </c>
      <c r="K54" s="40">
        <f t="shared" si="3"/>
        <v>0</v>
      </c>
      <c r="L54" s="40">
        <f t="shared" si="3"/>
        <v>0</v>
      </c>
      <c r="M54" s="42" t="s">
        <v>24</v>
      </c>
      <c r="N54" s="46">
        <f>SUM(D54:L55)</f>
        <v>0</v>
      </c>
      <c r="O54" s="18" t="s">
        <v>40</v>
      </c>
      <c r="P54" s="5"/>
    </row>
    <row r="55" spans="2:16" ht="10.5" customHeight="1">
      <c r="B55" s="37"/>
      <c r="C55" s="48"/>
      <c r="D55" s="40"/>
      <c r="E55" s="40"/>
      <c r="F55" s="40"/>
      <c r="G55" s="40"/>
      <c r="H55" s="40"/>
      <c r="I55" s="40"/>
      <c r="J55" s="40"/>
      <c r="K55" s="40"/>
      <c r="L55" s="40"/>
      <c r="M55" s="43"/>
      <c r="N55" s="51"/>
      <c r="O55" s="56">
        <f>N54*3</f>
        <v>0</v>
      </c>
      <c r="P55" s="57"/>
    </row>
    <row r="56" spans="2:16" ht="10.5" customHeight="1">
      <c r="B56" s="37"/>
      <c r="C56" s="48" t="s">
        <v>20</v>
      </c>
      <c r="D56" s="40">
        <f t="shared" ref="D56:L56" si="4">COUNTIF(D8:D47,2)</f>
        <v>0</v>
      </c>
      <c r="E56" s="40">
        <f t="shared" si="4"/>
        <v>0</v>
      </c>
      <c r="F56" s="40">
        <f t="shared" si="4"/>
        <v>0</v>
      </c>
      <c r="G56" s="40">
        <f t="shared" si="4"/>
        <v>0</v>
      </c>
      <c r="H56" s="40">
        <f t="shared" si="4"/>
        <v>0</v>
      </c>
      <c r="I56" s="40">
        <f t="shared" si="4"/>
        <v>0</v>
      </c>
      <c r="J56" s="40">
        <f t="shared" si="4"/>
        <v>0</v>
      </c>
      <c r="K56" s="40">
        <f t="shared" si="4"/>
        <v>0</v>
      </c>
      <c r="L56" s="40">
        <f t="shared" si="4"/>
        <v>0</v>
      </c>
      <c r="M56" s="42" t="s">
        <v>25</v>
      </c>
      <c r="N56" s="46">
        <f>SUM(D56:L57)</f>
        <v>0</v>
      </c>
      <c r="O56" s="18" t="s">
        <v>41</v>
      </c>
      <c r="P56" s="5"/>
    </row>
    <row r="57" spans="2:16" ht="10.5" customHeight="1">
      <c r="B57" s="37"/>
      <c r="C57" s="48"/>
      <c r="D57" s="40"/>
      <c r="E57" s="40"/>
      <c r="F57" s="40"/>
      <c r="G57" s="40"/>
      <c r="H57" s="40"/>
      <c r="I57" s="40"/>
      <c r="J57" s="40"/>
      <c r="K57" s="40"/>
      <c r="L57" s="40"/>
      <c r="M57" s="43"/>
      <c r="N57" s="51"/>
      <c r="O57" s="56">
        <f>N56*2</f>
        <v>0</v>
      </c>
      <c r="P57" s="57"/>
    </row>
    <row r="58" spans="2:16" ht="10.5" customHeight="1">
      <c r="B58" s="37"/>
      <c r="C58" s="48" t="s">
        <v>21</v>
      </c>
      <c r="D58" s="40">
        <f t="shared" ref="D58:L58" si="5">COUNTIF(D8:D47,1)</f>
        <v>0</v>
      </c>
      <c r="E58" s="40">
        <f t="shared" si="5"/>
        <v>0</v>
      </c>
      <c r="F58" s="40">
        <f t="shared" si="5"/>
        <v>0</v>
      </c>
      <c r="G58" s="40">
        <f t="shared" si="5"/>
        <v>0</v>
      </c>
      <c r="H58" s="40">
        <f t="shared" si="5"/>
        <v>0</v>
      </c>
      <c r="I58" s="40">
        <f t="shared" si="5"/>
        <v>0</v>
      </c>
      <c r="J58" s="40">
        <f t="shared" si="5"/>
        <v>0</v>
      </c>
      <c r="K58" s="40">
        <f t="shared" si="5"/>
        <v>0</v>
      </c>
      <c r="L58" s="40">
        <f t="shared" si="5"/>
        <v>0</v>
      </c>
      <c r="M58" s="42" t="s">
        <v>26</v>
      </c>
      <c r="N58" s="46">
        <f>SUM(D58:L59)</f>
        <v>0</v>
      </c>
      <c r="O58" s="18" t="s">
        <v>42</v>
      </c>
      <c r="P58" s="5"/>
    </row>
    <row r="59" spans="2:16" ht="10.5" customHeight="1">
      <c r="B59" s="37"/>
      <c r="C59" s="48"/>
      <c r="D59" s="40"/>
      <c r="E59" s="40"/>
      <c r="F59" s="40"/>
      <c r="G59" s="40"/>
      <c r="H59" s="40"/>
      <c r="I59" s="40"/>
      <c r="J59" s="40"/>
      <c r="K59" s="40"/>
      <c r="L59" s="40"/>
      <c r="M59" s="43"/>
      <c r="N59" s="51"/>
      <c r="O59" s="56">
        <f>N58</f>
        <v>0</v>
      </c>
      <c r="P59" s="57"/>
    </row>
    <row r="60" spans="2:16" ht="10.5" customHeight="1">
      <c r="B60" s="37"/>
      <c r="C60" s="29" t="s">
        <v>22</v>
      </c>
      <c r="D60" s="40">
        <f t="shared" ref="D60:L60" si="6">SUM(D50:D59)</f>
        <v>0</v>
      </c>
      <c r="E60" s="40">
        <f t="shared" si="6"/>
        <v>0</v>
      </c>
      <c r="F60" s="40">
        <f t="shared" si="6"/>
        <v>0</v>
      </c>
      <c r="G60" s="40">
        <f t="shared" si="6"/>
        <v>0</v>
      </c>
      <c r="H60" s="40">
        <f t="shared" si="6"/>
        <v>0</v>
      </c>
      <c r="I60" s="40">
        <f t="shared" si="6"/>
        <v>0</v>
      </c>
      <c r="J60" s="40">
        <f t="shared" si="6"/>
        <v>0</v>
      </c>
      <c r="K60" s="40">
        <f t="shared" si="6"/>
        <v>0</v>
      </c>
      <c r="L60" s="40">
        <f t="shared" si="6"/>
        <v>0</v>
      </c>
      <c r="M60" s="44"/>
      <c r="N60" s="46">
        <f>SUM(D60:L61)</f>
        <v>0</v>
      </c>
      <c r="O60" s="54" t="s">
        <v>14</v>
      </c>
      <c r="P60" s="55"/>
    </row>
    <row r="61" spans="2:16" ht="10.5" customHeight="1" thickBot="1">
      <c r="B61" s="38"/>
      <c r="C61" s="39"/>
      <c r="D61" s="41"/>
      <c r="E61" s="41"/>
      <c r="F61" s="41"/>
      <c r="G61" s="41"/>
      <c r="H61" s="41"/>
      <c r="I61" s="41"/>
      <c r="J61" s="41"/>
      <c r="K61" s="41"/>
      <c r="L61" s="41"/>
      <c r="M61" s="45"/>
      <c r="N61" s="47"/>
      <c r="O61" s="45">
        <f>SUM(O51,O53,O55,O57,O59)</f>
        <v>0</v>
      </c>
      <c r="P61" s="58"/>
    </row>
    <row r="62" spans="2:16" ht="12" customHeight="1">
      <c r="B62" s="11" t="s">
        <v>27</v>
      </c>
      <c r="O62" s="19"/>
    </row>
    <row r="63" spans="2:16" s="15" customFormat="1" ht="7.5" customHeight="1"/>
    <row r="64" spans="2:16" s="15" customFormat="1" ht="7.5" customHeight="1">
      <c r="O64" s="20"/>
    </row>
    <row r="65" spans="15:15" s="15" customFormat="1" ht="7.5" customHeight="1"/>
    <row r="66" spans="15:15" s="15" customFormat="1" ht="7.5" customHeight="1">
      <c r="O66" s="20"/>
    </row>
    <row r="67" spans="15:15" s="15" customFormat="1" ht="7.5" customHeight="1"/>
    <row r="68" spans="15:15" s="15" customFormat="1" ht="7.5" customHeight="1">
      <c r="O68" s="20"/>
    </row>
    <row r="69" spans="15:15" s="15" customFormat="1" ht="7.5" customHeight="1"/>
    <row r="70" spans="15:15" s="15" customFormat="1" ht="7.5" customHeight="1">
      <c r="O70" s="20"/>
    </row>
    <row r="71" spans="15:15" s="15" customFormat="1" ht="7.5" customHeight="1"/>
    <row r="72" spans="15:15" s="15" customFormat="1" ht="6" customHeight="1"/>
    <row r="73" spans="15:15" s="15" customFormat="1" ht="10.5" customHeight="1"/>
    <row r="74" spans="15:15" s="15" customFormat="1"/>
    <row r="75" spans="15:15" s="15" customFormat="1"/>
    <row r="76" spans="15:15" s="15" customFormat="1"/>
    <row r="77" spans="15:15" s="15" customFormat="1"/>
    <row r="78" spans="15:15" s="15" customFormat="1"/>
    <row r="79" spans="15:15" s="15" customFormat="1"/>
    <row r="80" spans="15:15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  <row r="168" s="15" customFormat="1"/>
    <row r="169" s="15" customFormat="1"/>
    <row r="170" s="15" customFormat="1"/>
    <row r="171" s="15" customFormat="1"/>
    <row r="172" s="15" customFormat="1"/>
    <row r="173" s="15" customFormat="1"/>
    <row r="174" s="15" customFormat="1"/>
    <row r="175" s="15" customFormat="1"/>
    <row r="176" s="15" customFormat="1"/>
    <row r="177" s="15" customFormat="1"/>
    <row r="178" s="15" customFormat="1"/>
    <row r="179" s="15" customFormat="1"/>
    <row r="180" s="15" customFormat="1"/>
    <row r="181" s="15" customFormat="1"/>
    <row r="182" s="15" customFormat="1"/>
    <row r="183" s="15" customFormat="1"/>
    <row r="184" s="15" customFormat="1"/>
    <row r="185" s="15" customFormat="1"/>
    <row r="186" s="15" customFormat="1"/>
    <row r="187" s="15" customFormat="1"/>
    <row r="188" s="15" customFormat="1"/>
    <row r="189" s="15" customFormat="1"/>
    <row r="190" s="15" customFormat="1"/>
    <row r="191" s="15" customFormat="1"/>
    <row r="192" s="15" customFormat="1"/>
    <row r="193" s="15" customFormat="1"/>
    <row r="194" s="15" customFormat="1"/>
    <row r="195" s="15" customFormat="1"/>
    <row r="196" s="15" customFormat="1"/>
    <row r="197" s="15" customFormat="1"/>
    <row r="198" s="15" customFormat="1"/>
    <row r="199" s="15" customFormat="1"/>
    <row r="200" s="15" customFormat="1"/>
    <row r="201" s="15" customFormat="1"/>
    <row r="202" s="15" customFormat="1"/>
    <row r="203" s="15" customFormat="1"/>
    <row r="204" s="15" customFormat="1"/>
    <row r="205" s="15" customFormat="1"/>
    <row r="206" s="15" customFormat="1"/>
    <row r="207" s="15" customFormat="1"/>
    <row r="208" s="15" customFormat="1"/>
    <row r="209" s="15" customFormat="1"/>
    <row r="210" s="15" customFormat="1"/>
    <row r="211" s="15" customFormat="1"/>
    <row r="212" s="15" customFormat="1"/>
    <row r="213" s="15" customFormat="1"/>
    <row r="214" s="15" customFormat="1"/>
    <row r="215" s="15" customFormat="1"/>
    <row r="216" s="15" customFormat="1"/>
    <row r="217" s="15" customFormat="1"/>
    <row r="218" s="15" customFormat="1"/>
    <row r="219" s="15" customFormat="1"/>
    <row r="220" s="15" customFormat="1"/>
    <row r="221" s="15" customFormat="1"/>
    <row r="222" s="15" customFormat="1"/>
    <row r="223" s="15" customFormat="1"/>
    <row r="224" s="15" customFormat="1"/>
    <row r="225" s="15" customFormat="1"/>
    <row r="226" s="15" customFormat="1"/>
    <row r="227" s="15" customFormat="1"/>
    <row r="228" s="15" customFormat="1"/>
    <row r="229" s="15" customFormat="1"/>
    <row r="230" s="15" customFormat="1"/>
    <row r="231" s="15" customFormat="1"/>
    <row r="232" s="15" customFormat="1"/>
    <row r="233" s="15" customFormat="1"/>
    <row r="234" s="15" customFormat="1"/>
    <row r="235" s="15" customFormat="1"/>
    <row r="236" s="15" customFormat="1"/>
    <row r="237" s="15" customFormat="1"/>
    <row r="238" s="15" customFormat="1"/>
    <row r="239" s="15" customFormat="1"/>
    <row r="240" s="15" customFormat="1"/>
    <row r="241" s="15" customFormat="1"/>
    <row r="242" s="15" customFormat="1"/>
    <row r="243" s="15" customFormat="1"/>
    <row r="244" s="15" customFormat="1"/>
    <row r="245" s="15" customFormat="1"/>
    <row r="246" s="15" customFormat="1"/>
    <row r="247" s="15" customFormat="1"/>
    <row r="248" s="15" customFormat="1"/>
    <row r="249" s="15" customFormat="1"/>
    <row r="250" s="15" customFormat="1"/>
    <row r="251" s="15" customFormat="1"/>
    <row r="252" s="15" customFormat="1"/>
    <row r="253" s="15" customFormat="1"/>
    <row r="254" s="15" customFormat="1"/>
    <row r="255" s="15" customFormat="1"/>
    <row r="256" s="15" customFormat="1"/>
    <row r="257" s="15" customFormat="1"/>
    <row r="258" s="15" customFormat="1"/>
    <row r="259" s="15" customFormat="1"/>
    <row r="260" s="15" customFormat="1"/>
    <row r="261" s="15" customFormat="1"/>
    <row r="262" s="15" customFormat="1"/>
    <row r="263" s="15" customFormat="1"/>
    <row r="264" s="15" customFormat="1"/>
    <row r="265" s="15" customFormat="1"/>
    <row r="266" s="15" customFormat="1"/>
    <row r="267" s="15" customFormat="1"/>
    <row r="268" s="15" customFormat="1"/>
    <row r="269" s="15" customFormat="1"/>
    <row r="270" s="15" customFormat="1"/>
    <row r="271" s="15" customFormat="1"/>
    <row r="272" s="15" customFormat="1"/>
    <row r="273" s="15" customFormat="1"/>
    <row r="274" s="15" customFormat="1"/>
    <row r="275" s="15" customFormat="1"/>
    <row r="276" s="15" customFormat="1"/>
    <row r="277" s="15" customFormat="1"/>
    <row r="278" s="15" customFormat="1"/>
    <row r="279" s="15" customFormat="1"/>
    <row r="280" s="15" customFormat="1"/>
    <row r="281" s="15" customFormat="1"/>
    <row r="282" s="15" customFormat="1"/>
    <row r="283" s="15" customFormat="1"/>
    <row r="284" s="15" customFormat="1"/>
    <row r="285" s="15" customFormat="1"/>
    <row r="286" s="15" customFormat="1"/>
    <row r="287" s="15" customFormat="1"/>
    <row r="288" s="15" customFormat="1"/>
    <row r="289" s="15" customFormat="1"/>
    <row r="290" s="15" customFormat="1"/>
    <row r="291" s="15" customFormat="1"/>
    <row r="292" s="15" customFormat="1"/>
    <row r="293" s="15" customFormat="1"/>
    <row r="294" s="15" customFormat="1"/>
    <row r="295" s="15" customFormat="1"/>
    <row r="296" s="15" customFormat="1"/>
    <row r="297" s="15" customFormat="1"/>
    <row r="298" s="15" customFormat="1"/>
    <row r="299" s="15" customFormat="1"/>
    <row r="300" s="15" customFormat="1"/>
    <row r="301" s="15" customFormat="1"/>
    <row r="302" s="15" customFormat="1"/>
    <row r="303" s="15" customFormat="1"/>
    <row r="304" s="15" customFormat="1"/>
    <row r="305" s="15" customFormat="1"/>
    <row r="306" s="15" customFormat="1"/>
    <row r="307" s="15" customFormat="1"/>
    <row r="308" s="15" customFormat="1"/>
    <row r="309" s="15" customFormat="1"/>
    <row r="310" s="15" customFormat="1"/>
    <row r="311" s="15" customFormat="1"/>
    <row r="312" s="15" customFormat="1"/>
    <row r="313" s="15" customFormat="1"/>
    <row r="314" s="15" customFormat="1"/>
    <row r="315" s="15" customFormat="1"/>
    <row r="316" s="15" customFormat="1"/>
    <row r="317" s="15" customFormat="1"/>
    <row r="318" s="15" customFormat="1"/>
    <row r="319" s="15" customFormat="1"/>
    <row r="320" s="15" customFormat="1"/>
    <row r="321" s="15" customFormat="1"/>
    <row r="322" s="15" customFormat="1"/>
    <row r="323" s="15" customFormat="1"/>
    <row r="324" s="15" customFormat="1"/>
    <row r="325" s="15" customFormat="1"/>
    <row r="326" s="15" customFormat="1"/>
    <row r="327" s="15" customFormat="1"/>
    <row r="328" s="15" customFormat="1"/>
    <row r="329" s="15" customFormat="1"/>
    <row r="330" s="15" customFormat="1"/>
    <row r="331" s="15" customFormat="1"/>
    <row r="332" s="15" customFormat="1"/>
    <row r="333" s="15" customFormat="1"/>
    <row r="334" s="15" customFormat="1"/>
    <row r="335" s="15" customFormat="1"/>
    <row r="336" s="15" customFormat="1"/>
    <row r="337" s="15" customFormat="1"/>
    <row r="338" s="15" customFormat="1"/>
    <row r="339" s="15" customFormat="1"/>
    <row r="340" s="15" customFormat="1"/>
    <row r="341" s="15" customFormat="1"/>
    <row r="342" s="15" customFormat="1"/>
    <row r="343" s="15" customFormat="1"/>
    <row r="344" s="15" customFormat="1"/>
    <row r="345" s="15" customFormat="1"/>
    <row r="346" s="15" customFormat="1"/>
    <row r="347" s="15" customFormat="1"/>
    <row r="348" s="15" customFormat="1"/>
    <row r="349" s="15" customFormat="1"/>
    <row r="350" s="15" customFormat="1"/>
    <row r="351" s="15" customFormat="1"/>
    <row r="352" s="15" customFormat="1"/>
    <row r="353" s="15" customFormat="1"/>
    <row r="354" s="15" customFormat="1"/>
    <row r="355" s="15" customFormat="1"/>
    <row r="356" s="15" customFormat="1"/>
    <row r="357" s="15" customFormat="1"/>
    <row r="358" s="15" customFormat="1"/>
    <row r="359" s="15" customFormat="1"/>
    <row r="360" s="15" customFormat="1"/>
    <row r="361" s="15" customFormat="1"/>
    <row r="362" s="15" customFormat="1"/>
    <row r="363" s="15" customFormat="1"/>
    <row r="364" s="15" customFormat="1"/>
    <row r="365" s="15" customFormat="1"/>
    <row r="366" s="15" customFormat="1"/>
    <row r="367" s="15" customFormat="1"/>
    <row r="368" s="15" customFormat="1"/>
    <row r="369" s="15" customFormat="1"/>
    <row r="370" s="15" customFormat="1"/>
    <row r="371" s="15" customFormat="1"/>
    <row r="372" s="15" customFormat="1"/>
    <row r="373" s="15" customFormat="1"/>
    <row r="374" s="15" customFormat="1"/>
    <row r="375" s="15" customFormat="1"/>
    <row r="376" s="15" customFormat="1"/>
    <row r="377" s="15" customFormat="1"/>
    <row r="378" s="15" customFormat="1"/>
    <row r="379" s="15" customFormat="1"/>
    <row r="380" s="15" customFormat="1"/>
    <row r="381" s="15" customFormat="1"/>
    <row r="382" s="15" customFormat="1"/>
    <row r="383" s="15" customFormat="1"/>
    <row r="384" s="15" customFormat="1"/>
    <row r="385" s="15" customFormat="1"/>
    <row r="386" s="15" customFormat="1"/>
    <row r="387" s="15" customFormat="1"/>
    <row r="388" s="15" customFormat="1"/>
    <row r="389" s="15" customFormat="1"/>
    <row r="390" s="15" customFormat="1"/>
    <row r="391" s="15" customFormat="1"/>
    <row r="392" s="15" customFormat="1"/>
    <row r="393" s="15" customFormat="1"/>
    <row r="394" s="15" customFormat="1"/>
    <row r="395" s="15" customFormat="1"/>
    <row r="396" s="15" customFormat="1"/>
    <row r="397" s="15" customFormat="1"/>
    <row r="398" s="15" customFormat="1"/>
    <row r="399" s="15" customFormat="1"/>
    <row r="400" s="15" customFormat="1"/>
    <row r="401" s="15" customFormat="1"/>
    <row r="402" s="15" customFormat="1"/>
    <row r="403" s="15" customFormat="1"/>
    <row r="404" s="15" customFormat="1"/>
    <row r="405" s="15" customFormat="1"/>
    <row r="406" s="15" customFormat="1"/>
    <row r="407" s="15" customFormat="1"/>
    <row r="408" s="15" customFormat="1"/>
    <row r="409" s="15" customFormat="1"/>
    <row r="410" s="15" customFormat="1"/>
    <row r="411" s="15" customFormat="1"/>
    <row r="412" s="15" customFormat="1"/>
    <row r="413" s="15" customFormat="1"/>
    <row r="414" s="15" customFormat="1"/>
    <row r="415" s="15" customFormat="1"/>
    <row r="416" s="15" customFormat="1"/>
    <row r="417" s="15" customFormat="1"/>
    <row r="418" s="15" customFormat="1"/>
    <row r="419" s="15" customFormat="1"/>
    <row r="420" s="15" customFormat="1"/>
    <row r="421" s="15" customFormat="1"/>
    <row r="422" s="15" customFormat="1"/>
    <row r="423" s="15" customFormat="1"/>
    <row r="424" s="15" customFormat="1"/>
    <row r="425" s="15" customFormat="1"/>
    <row r="426" s="15" customFormat="1"/>
    <row r="427" s="15" customFormat="1"/>
    <row r="428" s="15" customFormat="1"/>
    <row r="429" s="15" customFormat="1"/>
    <row r="430" s="15" customFormat="1"/>
    <row r="431" s="15" customFormat="1"/>
    <row r="432" s="15" customFormat="1"/>
    <row r="433" s="15" customFormat="1"/>
    <row r="434" s="15" customFormat="1"/>
    <row r="435" s="15" customFormat="1"/>
    <row r="436" s="15" customFormat="1"/>
    <row r="437" s="15" customFormat="1"/>
    <row r="438" s="15" customFormat="1"/>
    <row r="439" s="15" customFormat="1"/>
    <row r="440" s="15" customFormat="1"/>
    <row r="441" s="15" customFormat="1"/>
    <row r="442" s="15" customFormat="1"/>
    <row r="443" s="15" customFormat="1"/>
    <row r="444" s="15" customFormat="1"/>
    <row r="445" s="15" customFormat="1"/>
    <row r="446" s="15" customFormat="1"/>
    <row r="447" s="15" customFormat="1"/>
    <row r="448" s="15" customFormat="1"/>
    <row r="449" s="15" customFormat="1"/>
    <row r="450" s="15" customFormat="1"/>
    <row r="451" s="15" customFormat="1"/>
    <row r="452" s="15" customFormat="1"/>
    <row r="453" s="15" customFormat="1"/>
    <row r="454" s="15" customFormat="1"/>
    <row r="455" s="15" customFormat="1"/>
    <row r="456" s="15" customFormat="1"/>
    <row r="457" s="15" customFormat="1"/>
    <row r="458" s="15" customFormat="1"/>
    <row r="459" s="15" customFormat="1"/>
    <row r="460" s="15" customFormat="1"/>
    <row r="461" s="15" customFormat="1"/>
    <row r="462" s="15" customFormat="1"/>
    <row r="463" s="15" customFormat="1"/>
    <row r="464" s="15" customFormat="1"/>
    <row r="465" s="15" customFormat="1"/>
    <row r="466" s="15" customFormat="1"/>
    <row r="467" s="15" customFormat="1"/>
    <row r="468" s="15" customFormat="1"/>
    <row r="469" s="15" customFormat="1"/>
    <row r="470" s="15" customFormat="1"/>
    <row r="471" s="15" customFormat="1"/>
    <row r="472" s="15" customFormat="1"/>
    <row r="473" s="15" customFormat="1"/>
    <row r="474" s="15" customFormat="1"/>
    <row r="475" s="15" customFormat="1"/>
    <row r="476" s="15" customFormat="1"/>
    <row r="477" s="15" customFormat="1"/>
    <row r="478" s="15" customFormat="1"/>
    <row r="479" s="15" customFormat="1"/>
    <row r="480" s="15" customFormat="1"/>
    <row r="481" s="15" customFormat="1"/>
    <row r="482" s="15" customFormat="1"/>
    <row r="483" s="15" customFormat="1"/>
    <row r="484" s="15" customFormat="1"/>
    <row r="485" s="15" customFormat="1"/>
    <row r="486" s="15" customFormat="1"/>
    <row r="487" s="15" customFormat="1"/>
    <row r="488" s="15" customFormat="1"/>
    <row r="489" s="15" customFormat="1"/>
    <row r="490" s="15" customFormat="1"/>
    <row r="491" s="15" customFormat="1"/>
    <row r="492" s="15" customFormat="1"/>
    <row r="493" s="15" customFormat="1"/>
    <row r="494" s="15" customFormat="1"/>
    <row r="495" s="15" customFormat="1"/>
    <row r="496" s="15" customFormat="1"/>
    <row r="497" s="15" customFormat="1"/>
    <row r="498" s="15" customFormat="1"/>
    <row r="499" s="15" customFormat="1"/>
    <row r="500" s="15" customFormat="1"/>
    <row r="501" s="15" customFormat="1"/>
    <row r="502" s="15" customFormat="1"/>
    <row r="503" s="15" customFormat="1"/>
    <row r="504" s="15" customFormat="1"/>
    <row r="505" s="15" customFormat="1"/>
    <row r="506" s="15" customFormat="1"/>
    <row r="507" s="15" customFormat="1"/>
    <row r="508" s="15" customFormat="1"/>
    <row r="509" s="15" customFormat="1"/>
    <row r="510" s="15" customFormat="1"/>
    <row r="511" s="15" customFormat="1"/>
    <row r="512" s="15" customFormat="1"/>
    <row r="513" s="15" customFormat="1"/>
    <row r="514" s="15" customFormat="1"/>
    <row r="515" s="15" customFormat="1"/>
    <row r="516" s="15" customFormat="1"/>
    <row r="517" s="15" customFormat="1"/>
    <row r="518" s="15" customFormat="1"/>
    <row r="519" s="15" customFormat="1"/>
    <row r="520" s="15" customFormat="1"/>
    <row r="521" s="15" customFormat="1"/>
    <row r="522" s="15" customFormat="1"/>
    <row r="523" s="15" customFormat="1"/>
    <row r="524" s="15" customFormat="1"/>
    <row r="525" s="15" customFormat="1"/>
    <row r="526" s="15" customFormat="1"/>
    <row r="527" s="15" customFormat="1"/>
    <row r="528" s="15" customFormat="1"/>
    <row r="529" s="15" customFormat="1"/>
    <row r="530" s="15" customFormat="1"/>
    <row r="531" s="15" customFormat="1"/>
    <row r="532" s="15" customFormat="1"/>
    <row r="533" s="15" customFormat="1"/>
    <row r="534" s="15" customFormat="1"/>
    <row r="535" s="15" customFormat="1"/>
    <row r="536" s="15" customFormat="1"/>
    <row r="537" s="15" customFormat="1"/>
    <row r="538" s="15" customFormat="1"/>
    <row r="539" s="15" customFormat="1"/>
    <row r="540" s="15" customFormat="1"/>
    <row r="541" s="15" customFormat="1"/>
    <row r="542" s="15" customFormat="1"/>
    <row r="543" s="15" customFormat="1"/>
    <row r="544" s="15" customFormat="1"/>
    <row r="545" s="15" customFormat="1"/>
    <row r="546" s="15" customFormat="1"/>
    <row r="547" s="15" customFormat="1"/>
    <row r="548" s="15" customFormat="1"/>
    <row r="549" s="15" customFormat="1"/>
    <row r="550" s="15" customFormat="1"/>
    <row r="551" s="15" customFormat="1"/>
    <row r="552" s="15" customFormat="1"/>
    <row r="553" s="15" customFormat="1"/>
    <row r="554" s="15" customFormat="1"/>
    <row r="555" s="15" customFormat="1"/>
    <row r="556" s="15" customFormat="1"/>
    <row r="557" s="15" customFormat="1"/>
    <row r="558" s="15" customFormat="1"/>
    <row r="559" s="15" customFormat="1"/>
    <row r="560" s="15" customFormat="1"/>
    <row r="561" s="15" customFormat="1"/>
    <row r="562" s="15" customFormat="1"/>
    <row r="563" s="15" customFormat="1"/>
    <row r="564" s="15" customFormat="1"/>
    <row r="565" s="15" customFormat="1"/>
    <row r="566" s="15" customFormat="1"/>
    <row r="567" s="15" customFormat="1"/>
    <row r="568" s="15" customFormat="1"/>
    <row r="569" s="15" customFormat="1"/>
    <row r="570" s="15" customFormat="1"/>
    <row r="571" s="15" customFormat="1"/>
    <row r="572" s="15" customFormat="1"/>
    <row r="573" s="15" customFormat="1"/>
    <row r="574" s="15" customFormat="1"/>
    <row r="575" s="15" customFormat="1"/>
    <row r="576" s="15" customFormat="1"/>
    <row r="577" s="15" customFormat="1"/>
    <row r="578" s="15" customFormat="1"/>
    <row r="579" s="15" customFormat="1"/>
    <row r="580" s="15" customFormat="1"/>
    <row r="581" s="15" customFormat="1"/>
    <row r="582" s="15" customFormat="1"/>
    <row r="583" s="15" customFormat="1"/>
    <row r="584" s="15" customFormat="1"/>
    <row r="585" s="15" customFormat="1"/>
    <row r="586" s="15" customFormat="1"/>
    <row r="587" s="15" customFormat="1"/>
    <row r="588" s="15" customFormat="1"/>
    <row r="589" s="15" customFormat="1"/>
    <row r="590" s="15" customFormat="1"/>
    <row r="591" s="15" customFormat="1"/>
    <row r="592" s="15" customFormat="1"/>
    <row r="593" s="15" customFormat="1"/>
    <row r="594" s="15" customFormat="1"/>
    <row r="595" s="15" customFormat="1"/>
    <row r="596" s="15" customFormat="1"/>
    <row r="597" s="15" customFormat="1"/>
    <row r="598" s="15" customFormat="1"/>
    <row r="599" s="15" customFormat="1"/>
    <row r="600" s="15" customFormat="1"/>
    <row r="601" s="15" customFormat="1"/>
    <row r="602" s="15" customFormat="1"/>
    <row r="603" s="15" customFormat="1"/>
    <row r="604" s="15" customFormat="1"/>
    <row r="605" s="15" customFormat="1"/>
    <row r="606" s="15" customFormat="1"/>
    <row r="607" s="15" customFormat="1"/>
    <row r="608" s="15" customFormat="1"/>
    <row r="609" s="15" customFormat="1"/>
    <row r="610" s="15" customFormat="1"/>
    <row r="611" s="15" customFormat="1"/>
    <row r="612" s="15" customFormat="1"/>
    <row r="613" s="15" customFormat="1"/>
    <row r="614" s="15" customFormat="1"/>
    <row r="615" s="15" customFormat="1"/>
    <row r="616" s="15" customFormat="1"/>
    <row r="617" s="15" customFormat="1"/>
    <row r="618" s="15" customFormat="1"/>
    <row r="619" s="15" customFormat="1"/>
    <row r="620" s="15" customFormat="1"/>
    <row r="621" s="15" customFormat="1"/>
    <row r="622" s="15" customFormat="1"/>
    <row r="623" s="15" customFormat="1"/>
    <row r="624" s="15" customFormat="1"/>
    <row r="625" s="15" customFormat="1"/>
    <row r="626" s="15" customFormat="1"/>
    <row r="627" s="15" customFormat="1"/>
    <row r="628" s="15" customFormat="1"/>
    <row r="629" s="15" customFormat="1"/>
    <row r="630" s="15" customFormat="1"/>
    <row r="631" s="15" customFormat="1"/>
    <row r="632" s="15" customFormat="1"/>
    <row r="633" s="15" customFormat="1"/>
    <row r="634" s="15" customFormat="1"/>
    <row r="635" s="15" customFormat="1"/>
    <row r="636" s="15" customFormat="1"/>
    <row r="637" s="15" customFormat="1"/>
    <row r="638" s="15" customFormat="1"/>
    <row r="639" s="15" customFormat="1"/>
    <row r="640" s="15" customFormat="1"/>
    <row r="641" s="15" customFormat="1"/>
    <row r="642" s="15" customFormat="1"/>
    <row r="643" s="15" customFormat="1"/>
    <row r="644" s="15" customFormat="1"/>
    <row r="645" s="15" customFormat="1"/>
    <row r="646" s="15" customFormat="1"/>
    <row r="647" s="15" customFormat="1"/>
    <row r="648" s="15" customFormat="1"/>
    <row r="649" s="15" customFormat="1"/>
    <row r="650" s="15" customFormat="1"/>
    <row r="651" s="15" customFormat="1"/>
    <row r="652" s="15" customFormat="1"/>
    <row r="653" s="15" customFormat="1"/>
    <row r="654" s="15" customFormat="1"/>
    <row r="655" s="15" customFormat="1"/>
    <row r="656" s="15" customFormat="1"/>
    <row r="657" s="15" customFormat="1"/>
    <row r="658" s="15" customFormat="1"/>
    <row r="659" s="15" customFormat="1"/>
    <row r="660" s="15" customFormat="1"/>
    <row r="661" s="15" customFormat="1"/>
    <row r="662" s="15" customFormat="1"/>
    <row r="663" s="15" customFormat="1"/>
    <row r="664" s="15" customFormat="1"/>
    <row r="665" s="15" customFormat="1"/>
    <row r="666" s="15" customFormat="1"/>
    <row r="667" s="15" customFormat="1"/>
    <row r="668" s="15" customFormat="1"/>
    <row r="669" s="15" customFormat="1"/>
    <row r="670" s="15" customFormat="1"/>
    <row r="671" s="15" customFormat="1"/>
    <row r="672" s="15" customFormat="1"/>
    <row r="673" s="15" customFormat="1"/>
    <row r="674" s="15" customFormat="1"/>
    <row r="675" s="15" customFormat="1"/>
    <row r="676" s="15" customFormat="1"/>
    <row r="677" s="15" customFormat="1"/>
    <row r="678" s="15" customFormat="1"/>
    <row r="679" s="15" customFormat="1"/>
    <row r="680" s="15" customFormat="1"/>
    <row r="681" s="15" customFormat="1"/>
    <row r="682" s="15" customFormat="1"/>
    <row r="683" s="15" customFormat="1"/>
    <row r="684" s="15" customFormat="1"/>
    <row r="685" s="15" customFormat="1"/>
    <row r="686" s="15" customFormat="1"/>
    <row r="687" s="15" customFormat="1"/>
    <row r="688" s="15" customFormat="1"/>
    <row r="689" s="15" customFormat="1"/>
    <row r="690" s="15" customFormat="1"/>
    <row r="691" s="15" customFormat="1"/>
    <row r="692" s="15" customFormat="1"/>
    <row r="693" s="15" customFormat="1"/>
    <row r="694" s="15" customFormat="1"/>
    <row r="695" s="15" customFormat="1"/>
    <row r="696" s="15" customFormat="1"/>
    <row r="697" s="15" customFormat="1"/>
    <row r="698" s="15" customFormat="1"/>
    <row r="699" s="15" customFormat="1"/>
    <row r="700" s="15" customFormat="1"/>
    <row r="701" s="15" customFormat="1"/>
    <row r="702" s="15" customFormat="1"/>
    <row r="703" s="15" customFormat="1"/>
    <row r="704" s="15" customFormat="1"/>
    <row r="705" s="15" customFormat="1"/>
    <row r="706" s="15" customFormat="1"/>
    <row r="707" s="15" customFormat="1"/>
    <row r="708" s="15" customFormat="1"/>
    <row r="709" s="15" customFormat="1"/>
    <row r="710" s="15" customFormat="1"/>
    <row r="711" s="15" customFormat="1"/>
    <row r="712" s="15" customFormat="1"/>
    <row r="713" s="15" customFormat="1"/>
    <row r="714" s="15" customFormat="1"/>
    <row r="715" s="15" customFormat="1"/>
    <row r="716" s="15" customFormat="1"/>
    <row r="717" s="15" customFormat="1"/>
    <row r="718" s="15" customFormat="1"/>
    <row r="719" s="15" customFormat="1"/>
    <row r="720" s="15" customFormat="1"/>
    <row r="721" s="15" customFormat="1"/>
    <row r="722" s="15" customFormat="1"/>
    <row r="723" s="15" customFormat="1"/>
    <row r="724" s="15" customFormat="1"/>
    <row r="725" s="15" customFormat="1"/>
    <row r="726" s="15" customFormat="1"/>
    <row r="727" s="15" customFormat="1"/>
    <row r="728" s="15" customFormat="1"/>
    <row r="729" s="15" customFormat="1"/>
    <row r="730" s="15" customFormat="1"/>
    <row r="731" s="15" customFormat="1"/>
    <row r="732" s="15" customFormat="1"/>
    <row r="733" s="15" customFormat="1"/>
    <row r="734" s="15" customFormat="1"/>
    <row r="735" s="15" customFormat="1"/>
    <row r="736" s="15" customFormat="1"/>
    <row r="737" s="15" customFormat="1"/>
    <row r="738" s="15" customFormat="1"/>
    <row r="739" s="15" customFormat="1"/>
    <row r="740" s="15" customFormat="1"/>
    <row r="741" s="15" customFormat="1"/>
    <row r="742" s="15" customFormat="1"/>
    <row r="743" s="15" customFormat="1"/>
    <row r="744" s="15" customFormat="1"/>
    <row r="745" s="15" customFormat="1"/>
    <row r="746" s="15" customFormat="1"/>
    <row r="747" s="15" customFormat="1"/>
    <row r="748" s="15" customFormat="1"/>
    <row r="749" s="15" customFormat="1"/>
    <row r="750" s="15" customFormat="1"/>
    <row r="751" s="15" customFormat="1"/>
    <row r="752" s="15" customFormat="1"/>
    <row r="753" s="15" customFormat="1"/>
    <row r="754" s="15" customFormat="1"/>
    <row r="755" s="15" customFormat="1"/>
    <row r="756" s="15" customFormat="1"/>
    <row r="757" s="15" customFormat="1"/>
    <row r="758" s="15" customFormat="1"/>
    <row r="759" s="15" customFormat="1"/>
    <row r="760" s="15" customFormat="1"/>
    <row r="761" s="15" customFormat="1"/>
    <row r="762" s="15" customFormat="1"/>
    <row r="763" s="15" customFormat="1"/>
    <row r="764" s="15" customFormat="1"/>
    <row r="765" s="15" customFormat="1"/>
    <row r="766" s="15" customFormat="1"/>
    <row r="767" s="15" customFormat="1"/>
    <row r="768" s="15" customFormat="1"/>
    <row r="769" s="15" customFormat="1"/>
    <row r="770" s="15" customFormat="1"/>
    <row r="771" s="15" customFormat="1"/>
    <row r="772" s="15" customFormat="1"/>
    <row r="773" s="15" customFormat="1"/>
    <row r="774" s="15" customFormat="1"/>
    <row r="775" s="15" customFormat="1"/>
    <row r="776" s="15" customFormat="1"/>
    <row r="777" s="15" customFormat="1"/>
    <row r="778" s="15" customFormat="1"/>
    <row r="779" s="15" customFormat="1"/>
    <row r="780" s="15" customFormat="1"/>
    <row r="781" s="15" customFormat="1"/>
    <row r="782" s="15" customFormat="1"/>
    <row r="783" s="15" customFormat="1"/>
    <row r="784" s="15" customFormat="1"/>
    <row r="785" s="15" customFormat="1"/>
    <row r="786" s="15" customFormat="1"/>
    <row r="787" s="15" customFormat="1"/>
    <row r="788" s="15" customFormat="1"/>
    <row r="789" s="15" customFormat="1"/>
    <row r="790" s="15" customFormat="1"/>
    <row r="791" s="15" customFormat="1"/>
    <row r="792" s="15" customFormat="1"/>
    <row r="793" s="15" customFormat="1"/>
    <row r="794" s="15" customFormat="1"/>
    <row r="795" s="15" customFormat="1"/>
    <row r="796" s="15" customFormat="1"/>
    <row r="797" s="15" customFormat="1"/>
    <row r="798" s="15" customFormat="1"/>
    <row r="799" s="15" customFormat="1"/>
    <row r="800" s="15" customFormat="1"/>
    <row r="801" s="15" customFormat="1"/>
    <row r="802" s="15" customFormat="1"/>
    <row r="803" s="15" customFormat="1"/>
    <row r="804" s="15" customFormat="1"/>
    <row r="805" s="15" customFormat="1"/>
    <row r="806" s="15" customFormat="1"/>
    <row r="807" s="15" customFormat="1"/>
    <row r="808" s="15" customFormat="1"/>
    <row r="809" s="15" customFormat="1"/>
    <row r="810" s="15" customFormat="1"/>
    <row r="811" s="15" customFormat="1"/>
    <row r="812" s="15" customFormat="1"/>
    <row r="813" s="15" customFormat="1"/>
    <row r="814" s="15" customFormat="1"/>
    <row r="815" s="15" customFormat="1"/>
    <row r="816" s="15" customFormat="1"/>
    <row r="817" s="15" customFormat="1"/>
    <row r="818" s="15" customFormat="1"/>
    <row r="819" s="15" customFormat="1"/>
    <row r="820" s="15" customFormat="1"/>
    <row r="821" s="15" customFormat="1"/>
    <row r="822" s="15" customFormat="1"/>
    <row r="823" s="15" customFormat="1"/>
    <row r="824" s="15" customFormat="1"/>
    <row r="825" s="15" customFormat="1"/>
    <row r="826" s="15" customFormat="1"/>
    <row r="827" s="15" customFormat="1"/>
    <row r="828" s="15" customFormat="1"/>
    <row r="829" s="15" customFormat="1"/>
    <row r="830" s="15" customFormat="1"/>
    <row r="831" s="15" customFormat="1"/>
    <row r="832" s="15" customFormat="1"/>
    <row r="833" s="15" customFormat="1"/>
    <row r="834" s="15" customFormat="1"/>
    <row r="835" s="15" customFormat="1"/>
    <row r="836" s="15" customFormat="1"/>
    <row r="837" s="15" customFormat="1"/>
    <row r="838" s="15" customFormat="1"/>
    <row r="839" s="15" customFormat="1"/>
    <row r="840" s="15" customFormat="1"/>
    <row r="841" s="15" customFormat="1"/>
    <row r="842" s="15" customFormat="1"/>
    <row r="843" s="15" customFormat="1"/>
    <row r="844" s="15" customFormat="1"/>
    <row r="845" s="15" customFormat="1"/>
    <row r="846" s="15" customFormat="1"/>
    <row r="847" s="15" customFormat="1"/>
    <row r="848" s="15" customFormat="1"/>
    <row r="849" s="15" customFormat="1"/>
    <row r="850" s="15" customFormat="1"/>
    <row r="851" s="15" customFormat="1"/>
    <row r="852" s="15" customFormat="1"/>
    <row r="853" s="15" customFormat="1"/>
    <row r="854" s="15" customFormat="1"/>
    <row r="855" s="15" customFormat="1"/>
    <row r="856" s="15" customFormat="1"/>
    <row r="857" s="15" customFormat="1"/>
    <row r="858" s="15" customFormat="1"/>
    <row r="859" s="15" customFormat="1"/>
    <row r="860" s="15" customFormat="1"/>
    <row r="861" s="15" customFormat="1"/>
    <row r="862" s="15" customFormat="1"/>
    <row r="863" s="15" customFormat="1"/>
    <row r="864" s="15" customFormat="1"/>
    <row r="865" s="15" customFormat="1"/>
    <row r="866" s="15" customFormat="1"/>
    <row r="867" s="15" customFormat="1"/>
    <row r="868" s="15" customFormat="1"/>
    <row r="869" s="15" customFormat="1"/>
    <row r="870" s="15" customFormat="1"/>
    <row r="871" s="15" customFormat="1"/>
    <row r="872" s="15" customFormat="1"/>
    <row r="873" s="15" customFormat="1"/>
    <row r="874" s="15" customFormat="1"/>
    <row r="875" s="15" customFormat="1"/>
    <row r="876" s="15" customFormat="1"/>
    <row r="877" s="15" customFormat="1"/>
    <row r="878" s="15" customFormat="1"/>
    <row r="879" s="15" customFormat="1"/>
    <row r="880" s="15" customFormat="1"/>
    <row r="881" s="15" customFormat="1"/>
    <row r="882" s="15" customFormat="1"/>
    <row r="883" s="15" customFormat="1"/>
    <row r="884" s="15" customFormat="1"/>
    <row r="885" s="15" customFormat="1"/>
    <row r="886" s="15" customFormat="1"/>
    <row r="887" s="15" customFormat="1"/>
    <row r="888" s="15" customFormat="1"/>
    <row r="889" s="15" customFormat="1"/>
    <row r="890" s="15" customFormat="1"/>
    <row r="891" s="15" customFormat="1"/>
    <row r="892" s="15" customFormat="1"/>
    <row r="893" s="15" customFormat="1"/>
    <row r="894" s="15" customFormat="1"/>
    <row r="895" s="15" customFormat="1"/>
    <row r="896" s="15" customFormat="1"/>
    <row r="897" s="15" customFormat="1"/>
    <row r="898" s="15" customFormat="1"/>
    <row r="899" s="15" customFormat="1"/>
    <row r="900" s="15" customFormat="1"/>
    <row r="901" s="15" customFormat="1"/>
    <row r="902" s="15" customFormat="1"/>
    <row r="903" s="15" customFormat="1"/>
    <row r="904" s="15" customFormat="1"/>
    <row r="905" s="15" customFormat="1"/>
    <row r="906" s="15" customFormat="1"/>
    <row r="907" s="15" customFormat="1"/>
    <row r="908" s="15" customFormat="1"/>
    <row r="909" s="15" customFormat="1"/>
    <row r="910" s="15" customFormat="1"/>
    <row r="911" s="15" customFormat="1"/>
    <row r="912" s="15" customFormat="1"/>
    <row r="913" s="15" customFormat="1"/>
    <row r="914" s="15" customFormat="1"/>
    <row r="915" s="15" customFormat="1"/>
    <row r="916" s="15" customFormat="1"/>
    <row r="917" s="15" customFormat="1"/>
    <row r="918" s="15" customFormat="1"/>
    <row r="919" s="15" customFormat="1"/>
    <row r="920" s="15" customFormat="1"/>
    <row r="921" s="15" customFormat="1"/>
    <row r="922" s="15" customFormat="1"/>
    <row r="923" s="15" customFormat="1"/>
    <row r="924" s="15" customFormat="1"/>
    <row r="925" s="15" customFormat="1"/>
    <row r="926" s="15" customFormat="1"/>
    <row r="927" s="15" customFormat="1"/>
    <row r="928" s="15" customFormat="1"/>
    <row r="929" s="15" customFormat="1"/>
    <row r="930" s="15" customFormat="1"/>
    <row r="931" s="15" customFormat="1"/>
    <row r="932" s="15" customFormat="1"/>
    <row r="933" s="15" customFormat="1"/>
    <row r="934" s="15" customFormat="1"/>
    <row r="935" s="15" customFormat="1"/>
    <row r="936" s="15" customFormat="1"/>
    <row r="937" s="15" customFormat="1"/>
    <row r="938" s="15" customFormat="1"/>
    <row r="939" s="15" customFormat="1"/>
    <row r="940" s="15" customFormat="1"/>
    <row r="941" s="15" customFormat="1"/>
    <row r="942" s="15" customFormat="1"/>
    <row r="943" s="15" customFormat="1"/>
    <row r="944" s="15" customFormat="1"/>
    <row r="945" s="15" customFormat="1"/>
    <row r="946" s="15" customFormat="1"/>
    <row r="947" s="15" customFormat="1"/>
    <row r="948" s="15" customFormat="1"/>
    <row r="949" s="15" customFormat="1"/>
    <row r="950" s="15" customFormat="1"/>
    <row r="951" s="15" customFormat="1"/>
    <row r="952" s="15" customFormat="1"/>
    <row r="953" s="15" customFormat="1"/>
    <row r="954" s="15" customFormat="1"/>
    <row r="955" s="15" customFormat="1"/>
    <row r="956" s="15" customFormat="1"/>
    <row r="957" s="15" customFormat="1"/>
    <row r="958" s="15" customFormat="1"/>
    <row r="959" s="15" customFormat="1"/>
    <row r="960" s="15" customFormat="1"/>
    <row r="961" s="15" customFormat="1"/>
    <row r="962" s="15" customFormat="1"/>
    <row r="963" s="15" customFormat="1"/>
    <row r="964" s="15" customFormat="1"/>
    <row r="965" s="15" customFormat="1"/>
    <row r="966" s="15" customFormat="1"/>
    <row r="967" s="15" customFormat="1"/>
    <row r="968" s="15" customFormat="1"/>
    <row r="969" s="15" customFormat="1"/>
    <row r="970" s="15" customFormat="1"/>
    <row r="971" s="15" customFormat="1"/>
    <row r="972" s="15" customFormat="1"/>
    <row r="973" s="15" customFormat="1"/>
    <row r="974" s="15" customFormat="1"/>
    <row r="975" s="15" customFormat="1"/>
    <row r="976" s="15" customFormat="1"/>
    <row r="977" s="15" customFormat="1"/>
    <row r="978" s="15" customFormat="1"/>
    <row r="979" s="15" customFormat="1"/>
    <row r="980" s="15" customFormat="1"/>
    <row r="981" s="15" customFormat="1"/>
    <row r="982" s="15" customFormat="1"/>
    <row r="983" s="15" customFormat="1"/>
    <row r="984" s="15" customFormat="1"/>
    <row r="985" s="15" customFormat="1"/>
    <row r="986" s="15" customFormat="1"/>
    <row r="987" s="15" customFormat="1"/>
    <row r="988" s="15" customFormat="1"/>
    <row r="989" s="15" customFormat="1"/>
    <row r="990" s="15" customFormat="1"/>
    <row r="991" s="15" customFormat="1"/>
    <row r="992" s="15" customFormat="1"/>
    <row r="993" s="15" customFormat="1"/>
    <row r="994" s="15" customFormat="1"/>
    <row r="995" s="15" customFormat="1"/>
    <row r="996" s="15" customFormat="1"/>
    <row r="997" s="15" customFormat="1"/>
    <row r="998" s="15" customFormat="1"/>
    <row r="999" s="15" customFormat="1"/>
    <row r="1000" s="15" customFormat="1"/>
    <row r="1001" s="15" customFormat="1"/>
    <row r="1002" s="15" customFormat="1"/>
    <row r="1003" s="15" customFormat="1"/>
    <row r="1004" s="15" customFormat="1"/>
    <row r="1005" s="15" customFormat="1"/>
    <row r="1006" s="15" customFormat="1"/>
    <row r="1007" s="15" customFormat="1"/>
    <row r="1008" s="15" customFormat="1"/>
    <row r="1009" s="15" customFormat="1"/>
    <row r="1010" s="15" customFormat="1"/>
    <row r="1011" s="15" customFormat="1"/>
    <row r="1012" s="15" customFormat="1"/>
    <row r="1013" s="15" customFormat="1"/>
    <row r="1014" s="15" customFormat="1"/>
    <row r="1015" s="15" customFormat="1"/>
    <row r="1016" s="15" customFormat="1"/>
    <row r="1017" s="15" customFormat="1"/>
    <row r="1018" s="15" customFormat="1"/>
    <row r="1019" s="15" customFormat="1"/>
    <row r="1020" s="15" customFormat="1"/>
    <row r="1021" s="15" customFormat="1"/>
    <row r="1022" s="15" customFormat="1"/>
    <row r="1023" s="15" customFormat="1"/>
    <row r="1024" s="15" customFormat="1"/>
    <row r="1025" s="15" customFormat="1"/>
    <row r="1026" s="15" customFormat="1"/>
    <row r="1027" s="15" customFormat="1"/>
    <row r="1028" s="15" customFormat="1"/>
    <row r="1029" s="15" customFormat="1"/>
    <row r="1030" s="15" customFormat="1"/>
    <row r="1031" s="15" customFormat="1"/>
    <row r="1032" s="15" customFormat="1"/>
    <row r="1033" s="15" customFormat="1"/>
    <row r="1034" s="15" customFormat="1"/>
    <row r="1035" s="15" customFormat="1"/>
    <row r="1036" s="15" customFormat="1"/>
    <row r="1037" s="15" customFormat="1"/>
    <row r="1038" s="15" customFormat="1"/>
    <row r="1039" s="15" customFormat="1"/>
    <row r="1040" s="15" customFormat="1"/>
    <row r="1041" s="15" customFormat="1"/>
    <row r="1042" s="15" customFormat="1"/>
    <row r="1043" s="15" customFormat="1"/>
    <row r="1044" s="15" customFormat="1"/>
    <row r="1045" s="15" customFormat="1"/>
    <row r="1046" s="15" customFormat="1"/>
    <row r="1047" s="15" customFormat="1"/>
    <row r="1048" s="15" customFormat="1"/>
    <row r="1049" s="15" customFormat="1"/>
    <row r="1050" s="15" customFormat="1"/>
    <row r="1051" s="15" customFormat="1"/>
    <row r="1052" s="15" customFormat="1"/>
    <row r="1053" s="15" customFormat="1"/>
    <row r="1054" s="15" customFormat="1"/>
    <row r="1055" s="15" customFormat="1"/>
    <row r="1056" s="15" customFormat="1"/>
    <row r="1057" s="15" customFormat="1"/>
    <row r="1058" s="15" customFormat="1"/>
    <row r="1059" s="15" customFormat="1"/>
    <row r="1060" s="15" customFormat="1"/>
    <row r="1061" s="15" customFormat="1"/>
    <row r="1062" s="15" customFormat="1"/>
    <row r="1063" s="15" customFormat="1"/>
    <row r="1064" s="15" customFormat="1"/>
    <row r="1065" s="15" customFormat="1"/>
    <row r="1066" s="15" customFormat="1"/>
    <row r="1067" s="15" customFormat="1"/>
    <row r="1068" s="15" customFormat="1"/>
    <row r="1069" s="15" customFormat="1"/>
    <row r="1070" s="15" customFormat="1"/>
    <row r="1071" s="15" customFormat="1"/>
    <row r="1072" s="15" customFormat="1"/>
    <row r="1073" s="15" customFormat="1"/>
    <row r="1074" s="15" customFormat="1"/>
    <row r="1075" s="15" customFormat="1"/>
    <row r="1076" s="15" customFormat="1"/>
    <row r="1077" s="15" customFormat="1"/>
    <row r="1078" s="15" customFormat="1"/>
    <row r="1079" s="15" customFormat="1"/>
    <row r="1080" s="15" customFormat="1"/>
    <row r="1081" s="15" customFormat="1"/>
    <row r="1082" s="15" customFormat="1"/>
    <row r="1083" s="15" customFormat="1"/>
    <row r="1084" s="15" customFormat="1"/>
    <row r="1085" s="15" customFormat="1"/>
    <row r="1086" s="15" customFormat="1"/>
    <row r="1087" s="15" customFormat="1"/>
    <row r="1088" s="15" customFormat="1"/>
    <row r="1089" s="15" customFormat="1"/>
    <row r="1090" s="15" customFormat="1"/>
    <row r="1091" s="15" customFormat="1"/>
    <row r="1092" s="15" customFormat="1"/>
    <row r="1093" s="15" customFormat="1"/>
    <row r="1094" s="15" customFormat="1"/>
    <row r="1095" s="15" customFormat="1"/>
    <row r="1096" s="15" customFormat="1"/>
    <row r="1097" s="15" customFormat="1"/>
    <row r="1098" s="15" customFormat="1"/>
    <row r="1099" s="15" customFormat="1"/>
    <row r="1100" s="15" customFormat="1"/>
    <row r="1101" s="15" customFormat="1"/>
    <row r="1102" s="15" customFormat="1"/>
    <row r="1103" s="15" customFormat="1"/>
    <row r="1104" s="15" customFormat="1"/>
    <row r="1105" s="15" customFormat="1"/>
    <row r="1106" s="15" customFormat="1"/>
    <row r="1107" s="15" customFormat="1"/>
    <row r="1108" s="15" customFormat="1"/>
    <row r="1109" s="15" customFormat="1"/>
    <row r="1110" s="15" customFormat="1"/>
    <row r="1111" s="15" customFormat="1"/>
    <row r="1112" s="15" customFormat="1"/>
    <row r="1113" s="15" customFormat="1"/>
    <row r="1114" s="15" customFormat="1"/>
    <row r="1115" s="15" customFormat="1"/>
    <row r="1116" s="15" customFormat="1"/>
    <row r="1117" s="15" customFormat="1"/>
    <row r="1118" s="15" customFormat="1"/>
    <row r="1119" s="15" customFormat="1"/>
    <row r="1120" s="15" customFormat="1"/>
    <row r="1121" s="15" customFormat="1"/>
    <row r="1122" s="15" customFormat="1"/>
    <row r="1123" s="15" customFormat="1"/>
    <row r="1124" s="15" customFormat="1"/>
    <row r="1125" s="15" customFormat="1"/>
    <row r="1126" s="15" customFormat="1"/>
    <row r="1127" s="15" customFormat="1"/>
    <row r="1128" s="15" customFormat="1"/>
    <row r="1129" s="15" customFormat="1"/>
    <row r="1130" s="15" customFormat="1"/>
    <row r="1131" s="15" customFormat="1"/>
    <row r="1132" s="15" customFormat="1"/>
    <row r="1133" s="15" customFormat="1"/>
    <row r="1134" s="15" customFormat="1"/>
    <row r="1135" s="15" customFormat="1"/>
    <row r="1136" s="15" customFormat="1"/>
    <row r="1137" s="15" customFormat="1"/>
    <row r="1138" s="15" customFormat="1"/>
    <row r="1139" s="15" customFormat="1"/>
    <row r="1140" s="15" customFormat="1"/>
    <row r="1141" s="15" customFormat="1"/>
    <row r="1142" s="15" customFormat="1"/>
    <row r="1143" s="15" customFormat="1"/>
    <row r="1144" s="15" customFormat="1"/>
    <row r="1145" s="15" customFormat="1"/>
    <row r="1146" s="15" customFormat="1"/>
    <row r="1147" s="15" customFormat="1"/>
    <row r="1148" s="15" customFormat="1"/>
    <row r="1149" s="15" customFormat="1"/>
    <row r="1150" s="15" customFormat="1"/>
    <row r="1151" s="15" customFormat="1"/>
    <row r="1152" s="15" customFormat="1"/>
    <row r="1153" s="15" customFormat="1"/>
    <row r="1154" s="15" customFormat="1"/>
    <row r="1155" s="15" customFormat="1"/>
    <row r="1156" s="15" customFormat="1"/>
    <row r="1157" s="15" customFormat="1"/>
    <row r="1158" s="15" customFormat="1"/>
    <row r="1159" s="15" customFormat="1"/>
    <row r="1160" s="15" customFormat="1"/>
    <row r="1161" s="15" customFormat="1"/>
    <row r="1162" s="15" customFormat="1"/>
    <row r="1163" s="15" customFormat="1"/>
    <row r="1164" s="15" customFormat="1"/>
    <row r="1165" s="15" customFormat="1"/>
    <row r="1166" s="15" customFormat="1"/>
    <row r="1167" s="15" customFormat="1"/>
    <row r="1168" s="15" customFormat="1"/>
    <row r="1169" s="15" customFormat="1"/>
    <row r="1170" s="15" customFormat="1"/>
    <row r="1171" s="15" customFormat="1"/>
    <row r="1172" s="15" customFormat="1"/>
    <row r="1173" s="15" customFormat="1"/>
    <row r="1174" s="15" customFormat="1"/>
    <row r="1175" s="15" customFormat="1"/>
    <row r="1176" s="15" customFormat="1"/>
    <row r="1177" s="15" customFormat="1"/>
    <row r="1178" s="15" customFormat="1"/>
    <row r="1179" s="15" customFormat="1"/>
    <row r="1180" s="15" customFormat="1"/>
    <row r="1181" s="15" customFormat="1"/>
    <row r="1182" s="15" customFormat="1"/>
    <row r="1183" s="15" customFormat="1"/>
    <row r="1184" s="15" customFormat="1"/>
    <row r="1185" s="15" customFormat="1"/>
    <row r="1186" s="15" customFormat="1"/>
    <row r="1187" s="15" customFormat="1"/>
    <row r="1188" s="15" customFormat="1"/>
    <row r="1189" s="15" customFormat="1"/>
    <row r="1190" s="15" customFormat="1"/>
    <row r="1191" s="15" customFormat="1"/>
    <row r="1192" s="15" customFormat="1"/>
    <row r="1193" s="15" customFormat="1"/>
    <row r="1194" s="15" customFormat="1"/>
    <row r="1195" s="15" customFormat="1"/>
    <row r="1196" s="15" customFormat="1"/>
    <row r="1197" s="15" customFormat="1"/>
    <row r="1198" s="15" customFormat="1"/>
    <row r="1199" s="15" customFormat="1"/>
    <row r="1200" s="15" customFormat="1"/>
    <row r="1201" s="15" customFormat="1"/>
    <row r="1202" s="15" customFormat="1"/>
    <row r="1203" s="15" customFormat="1"/>
    <row r="1204" s="15" customFormat="1"/>
    <row r="1205" s="15" customFormat="1"/>
  </sheetData>
  <mergeCells count="126">
    <mergeCell ref="O6:P7"/>
    <mergeCell ref="M7:N7"/>
    <mergeCell ref="M8:N8"/>
    <mergeCell ref="O8:P4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36:N36"/>
    <mergeCell ref="M37:N37"/>
    <mergeCell ref="M38:N38"/>
    <mergeCell ref="M39:N39"/>
    <mergeCell ref="M40:N40"/>
    <mergeCell ref="M41:N41"/>
    <mergeCell ref="M30:N30"/>
    <mergeCell ref="M31:N31"/>
    <mergeCell ref="M32:N32"/>
    <mergeCell ref="M33:N33"/>
    <mergeCell ref="M34:N34"/>
    <mergeCell ref="B6:B7"/>
    <mergeCell ref="C6:C7"/>
    <mergeCell ref="D6:N6"/>
    <mergeCell ref="M24:N24"/>
    <mergeCell ref="M25:N25"/>
    <mergeCell ref="M26:N26"/>
    <mergeCell ref="M27:N27"/>
    <mergeCell ref="M28:N28"/>
    <mergeCell ref="M29:N29"/>
    <mergeCell ref="M18:N18"/>
    <mergeCell ref="M19:N19"/>
    <mergeCell ref="M20:N20"/>
    <mergeCell ref="M21:N21"/>
    <mergeCell ref="M22:N22"/>
    <mergeCell ref="M23:N23"/>
    <mergeCell ref="M35:N35"/>
    <mergeCell ref="B50:B61"/>
    <mergeCell ref="C50:C51"/>
    <mergeCell ref="D50:D51"/>
    <mergeCell ref="E50:E51"/>
    <mergeCell ref="F50:F51"/>
    <mergeCell ref="G50:G51"/>
    <mergeCell ref="M42:N42"/>
    <mergeCell ref="M43:N43"/>
    <mergeCell ref="M44:N44"/>
    <mergeCell ref="M45:N45"/>
    <mergeCell ref="M46:N46"/>
    <mergeCell ref="M47:N47"/>
    <mergeCell ref="N50:N51"/>
    <mergeCell ref="C54:C55"/>
    <mergeCell ref="D54:D55"/>
    <mergeCell ref="E54:E55"/>
    <mergeCell ref="F54:F55"/>
    <mergeCell ref="G54:G55"/>
    <mergeCell ref="N54:N55"/>
    <mergeCell ref="C58:C59"/>
    <mergeCell ref="D58:D59"/>
    <mergeCell ref="E58:E59"/>
    <mergeCell ref="F58:F59"/>
    <mergeCell ref="O51:P51"/>
    <mergeCell ref="C52:C53"/>
    <mergeCell ref="D52:D53"/>
    <mergeCell ref="E52:E53"/>
    <mergeCell ref="F52:F53"/>
    <mergeCell ref="G52:G53"/>
    <mergeCell ref="H52:H53"/>
    <mergeCell ref="I52:I53"/>
    <mergeCell ref="J52:J53"/>
    <mergeCell ref="H50:H51"/>
    <mergeCell ref="I50:I51"/>
    <mergeCell ref="J50:J51"/>
    <mergeCell ref="K50:K51"/>
    <mergeCell ref="L50:L51"/>
    <mergeCell ref="M50:M51"/>
    <mergeCell ref="K52:K53"/>
    <mergeCell ref="L52:L53"/>
    <mergeCell ref="M52:M53"/>
    <mergeCell ref="N52:N53"/>
    <mergeCell ref="O53:P53"/>
    <mergeCell ref="O55:P55"/>
    <mergeCell ref="C56:C57"/>
    <mergeCell ref="D56:D57"/>
    <mergeCell ref="E56:E57"/>
    <mergeCell ref="F56:F57"/>
    <mergeCell ref="G56:G57"/>
    <mergeCell ref="H56:H57"/>
    <mergeCell ref="I56:I57"/>
    <mergeCell ref="J56:J57"/>
    <mergeCell ref="H54:H55"/>
    <mergeCell ref="I54:I55"/>
    <mergeCell ref="J54:J55"/>
    <mergeCell ref="K54:K55"/>
    <mergeCell ref="L54:L55"/>
    <mergeCell ref="M54:M55"/>
    <mergeCell ref="K56:K57"/>
    <mergeCell ref="L56:L57"/>
    <mergeCell ref="M56:M57"/>
    <mergeCell ref="N56:N57"/>
    <mergeCell ref="O57:P57"/>
    <mergeCell ref="K60:K61"/>
    <mergeCell ref="L60:L61"/>
    <mergeCell ref="M60:M61"/>
    <mergeCell ref="N60:N61"/>
    <mergeCell ref="O60:P60"/>
    <mergeCell ref="O61:P61"/>
    <mergeCell ref="N58:N59"/>
    <mergeCell ref="O59:P59"/>
    <mergeCell ref="K58:K59"/>
    <mergeCell ref="L58:L59"/>
    <mergeCell ref="M58:M59"/>
    <mergeCell ref="C60:C61"/>
    <mergeCell ref="D60:D61"/>
    <mergeCell ref="E60:E61"/>
    <mergeCell ref="F60:F61"/>
    <mergeCell ref="G60:G61"/>
    <mergeCell ref="H60:H61"/>
    <mergeCell ref="I60:I61"/>
    <mergeCell ref="J60:J61"/>
    <mergeCell ref="H58:H59"/>
    <mergeCell ref="I58:I59"/>
    <mergeCell ref="J58:J59"/>
    <mergeCell ref="G58:G59"/>
  </mergeCells>
  <phoneticPr fontId="2"/>
  <pageMargins left="0.59055118110236227" right="0.59055118110236227" top="0.63" bottom="0.76" header="0.51181102362204722" footer="0.5118110236220472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F1205"/>
  <sheetViews>
    <sheetView zoomScaleNormal="100" zoomScaleSheetLayoutView="120" workbookViewId="0">
      <pane xSplit="3" ySplit="7" topLeftCell="D8" activePane="bottomRight" state="frozen"/>
      <selection activeCell="L11" sqref="L11"/>
      <selection pane="topRight" activeCell="L11" sqref="L11"/>
      <selection pane="bottomLeft" activeCell="L11" sqref="L11"/>
      <selection pane="bottomRight" activeCell="G9" sqref="G9"/>
    </sheetView>
  </sheetViews>
  <sheetFormatPr defaultRowHeight="11.25"/>
  <cols>
    <col min="1" max="1" width="0.625" style="1" customWidth="1"/>
    <col min="2" max="2" width="5.375" style="1" customWidth="1"/>
    <col min="3" max="3" width="10.125" style="1" customWidth="1"/>
    <col min="4" max="9" width="5.625" style="1" customWidth="1"/>
    <col min="10" max="10" width="7.625" style="1" customWidth="1"/>
    <col min="11" max="11" width="9.25" style="1" customWidth="1"/>
    <col min="12" max="12" width="6.625" style="1" customWidth="1"/>
    <col min="13" max="13" width="3.125" style="1" bestFit="1" customWidth="1"/>
    <col min="14" max="14" width="8.75" style="1" customWidth="1"/>
    <col min="15" max="15" width="1.5" style="1" customWidth="1"/>
    <col min="16" max="16" width="5.25" style="1" customWidth="1"/>
    <col min="17" max="58" width="9" style="15"/>
    <col min="59" max="16384" width="9" style="1"/>
  </cols>
  <sheetData>
    <row r="2" spans="2:16" ht="18" customHeight="1"/>
    <row r="3" spans="2:16" ht="12.75">
      <c r="B3" s="8" t="s">
        <v>50</v>
      </c>
      <c r="K3" s="16" t="s">
        <v>48</v>
      </c>
    </row>
    <row r="5" spans="2:16" ht="12" thickBot="1"/>
    <row r="6" spans="2:16" ht="14.25" customHeight="1">
      <c r="B6" s="30" t="s">
        <v>12</v>
      </c>
      <c r="C6" s="28" t="s">
        <v>0</v>
      </c>
      <c r="D6" s="28" t="s">
        <v>1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4" t="s">
        <v>11</v>
      </c>
      <c r="P6" s="25"/>
    </row>
    <row r="7" spans="2:16" ht="36" customHeight="1">
      <c r="B7" s="31"/>
      <c r="C7" s="29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23" t="s">
        <v>43</v>
      </c>
      <c r="M7" s="32" t="s">
        <v>10</v>
      </c>
      <c r="N7" s="33"/>
      <c r="O7" s="26"/>
      <c r="P7" s="27"/>
    </row>
    <row r="8" spans="2:16" ht="13.5">
      <c r="B8" s="9">
        <v>1</v>
      </c>
      <c r="C8" s="6"/>
      <c r="D8" s="7"/>
      <c r="E8" s="7"/>
      <c r="F8" s="7"/>
      <c r="G8" s="7"/>
      <c r="H8" s="7"/>
      <c r="I8" s="7"/>
      <c r="J8" s="7"/>
      <c r="K8" s="7"/>
      <c r="L8" s="7"/>
      <c r="M8" s="59">
        <f t="shared" ref="M8:M47" si="0">SUM(D8:L8)</f>
        <v>0</v>
      </c>
      <c r="N8" s="60"/>
      <c r="O8" s="62"/>
      <c r="P8" s="63"/>
    </row>
    <row r="9" spans="2:16" ht="13.5">
      <c r="B9" s="9">
        <v>2</v>
      </c>
      <c r="C9" s="6"/>
      <c r="D9" s="7"/>
      <c r="E9" s="7"/>
      <c r="F9" s="7"/>
      <c r="G9" s="7"/>
      <c r="H9" s="7"/>
      <c r="I9" s="7"/>
      <c r="J9" s="7"/>
      <c r="K9" s="7"/>
      <c r="L9" s="7"/>
      <c r="M9" s="34">
        <f t="shared" si="0"/>
        <v>0</v>
      </c>
      <c r="N9" s="35"/>
      <c r="O9" s="64"/>
      <c r="P9" s="65"/>
    </row>
    <row r="10" spans="2:16" ht="13.5">
      <c r="B10" s="9">
        <v>3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34">
        <f t="shared" si="0"/>
        <v>0</v>
      </c>
      <c r="N10" s="35"/>
      <c r="O10" s="64"/>
      <c r="P10" s="65"/>
    </row>
    <row r="11" spans="2:16" ht="13.5">
      <c r="B11" s="9">
        <v>4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34">
        <f t="shared" si="0"/>
        <v>0</v>
      </c>
      <c r="N11" s="35"/>
      <c r="O11" s="64"/>
      <c r="P11" s="65"/>
    </row>
    <row r="12" spans="2:16" ht="13.5">
      <c r="B12" s="9">
        <v>5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34">
        <f t="shared" si="0"/>
        <v>0</v>
      </c>
      <c r="N12" s="35"/>
      <c r="O12" s="64"/>
      <c r="P12" s="65"/>
    </row>
    <row r="13" spans="2:16" ht="13.5">
      <c r="B13" s="9">
        <v>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34">
        <f t="shared" si="0"/>
        <v>0</v>
      </c>
      <c r="N13" s="35"/>
      <c r="O13" s="64"/>
      <c r="P13" s="65"/>
    </row>
    <row r="14" spans="2:16" ht="13.5">
      <c r="B14" s="9">
        <v>7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34">
        <f t="shared" si="0"/>
        <v>0</v>
      </c>
      <c r="N14" s="35"/>
      <c r="O14" s="64"/>
      <c r="P14" s="65"/>
    </row>
    <row r="15" spans="2:16" ht="13.5">
      <c r="B15" s="9">
        <v>8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34">
        <f t="shared" si="0"/>
        <v>0</v>
      </c>
      <c r="N15" s="35"/>
      <c r="O15" s="64"/>
      <c r="P15" s="65"/>
    </row>
    <row r="16" spans="2:16" ht="13.5">
      <c r="B16" s="9">
        <v>9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34">
        <f t="shared" si="0"/>
        <v>0</v>
      </c>
      <c r="N16" s="35"/>
      <c r="O16" s="64"/>
      <c r="P16" s="65"/>
    </row>
    <row r="17" spans="2:16" ht="13.5">
      <c r="B17" s="9">
        <v>10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34">
        <f t="shared" si="0"/>
        <v>0</v>
      </c>
      <c r="N17" s="35"/>
      <c r="O17" s="64"/>
      <c r="P17" s="65"/>
    </row>
    <row r="18" spans="2:16" ht="13.5">
      <c r="B18" s="9">
        <v>11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34">
        <f t="shared" si="0"/>
        <v>0</v>
      </c>
      <c r="N18" s="35"/>
      <c r="O18" s="64"/>
      <c r="P18" s="65"/>
    </row>
    <row r="19" spans="2:16" ht="13.5">
      <c r="B19" s="9">
        <v>12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34">
        <f t="shared" si="0"/>
        <v>0</v>
      </c>
      <c r="N19" s="35"/>
      <c r="O19" s="64"/>
      <c r="P19" s="65"/>
    </row>
    <row r="20" spans="2:16" ht="13.5">
      <c r="B20" s="9">
        <v>13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34">
        <f t="shared" si="0"/>
        <v>0</v>
      </c>
      <c r="N20" s="35"/>
      <c r="O20" s="64"/>
      <c r="P20" s="65"/>
    </row>
    <row r="21" spans="2:16" ht="13.5">
      <c r="B21" s="9">
        <v>14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34">
        <f t="shared" si="0"/>
        <v>0</v>
      </c>
      <c r="N21" s="35"/>
      <c r="O21" s="64"/>
      <c r="P21" s="65"/>
    </row>
    <row r="22" spans="2:16" ht="13.5">
      <c r="B22" s="9">
        <v>15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34">
        <f t="shared" si="0"/>
        <v>0</v>
      </c>
      <c r="N22" s="35"/>
      <c r="O22" s="64"/>
      <c r="P22" s="65"/>
    </row>
    <row r="23" spans="2:16" ht="13.5">
      <c r="B23" s="9">
        <v>16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34">
        <f t="shared" si="0"/>
        <v>0</v>
      </c>
      <c r="N23" s="35"/>
      <c r="O23" s="64"/>
      <c r="P23" s="65"/>
    </row>
    <row r="24" spans="2:16" ht="13.5">
      <c r="B24" s="9">
        <v>17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34">
        <f t="shared" si="0"/>
        <v>0</v>
      </c>
      <c r="N24" s="35"/>
      <c r="O24" s="64"/>
      <c r="P24" s="65"/>
    </row>
    <row r="25" spans="2:16" ht="13.5">
      <c r="B25" s="9">
        <v>18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34">
        <f t="shared" si="0"/>
        <v>0</v>
      </c>
      <c r="N25" s="35"/>
      <c r="O25" s="64"/>
      <c r="P25" s="65"/>
    </row>
    <row r="26" spans="2:16" ht="13.5">
      <c r="B26" s="9">
        <v>19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34">
        <f t="shared" si="0"/>
        <v>0</v>
      </c>
      <c r="N26" s="35"/>
      <c r="O26" s="64"/>
      <c r="P26" s="65"/>
    </row>
    <row r="27" spans="2:16" ht="13.5">
      <c r="B27" s="9">
        <v>20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34">
        <f t="shared" si="0"/>
        <v>0</v>
      </c>
      <c r="N27" s="35"/>
      <c r="O27" s="64"/>
      <c r="P27" s="65"/>
    </row>
    <row r="28" spans="2:16" ht="13.5">
      <c r="B28" s="9">
        <v>21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34">
        <f t="shared" si="0"/>
        <v>0</v>
      </c>
      <c r="N28" s="35"/>
      <c r="O28" s="64"/>
      <c r="P28" s="65"/>
    </row>
    <row r="29" spans="2:16" ht="13.5">
      <c r="B29" s="9">
        <v>22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34">
        <f t="shared" si="0"/>
        <v>0</v>
      </c>
      <c r="N29" s="35"/>
      <c r="O29" s="64"/>
      <c r="P29" s="65"/>
    </row>
    <row r="30" spans="2:16" ht="13.5">
      <c r="B30" s="9">
        <v>23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34">
        <f t="shared" si="0"/>
        <v>0</v>
      </c>
      <c r="N30" s="35"/>
      <c r="O30" s="64"/>
      <c r="P30" s="65"/>
    </row>
    <row r="31" spans="2:16" ht="13.5">
      <c r="B31" s="9">
        <v>24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34">
        <f t="shared" si="0"/>
        <v>0</v>
      </c>
      <c r="N31" s="35"/>
      <c r="O31" s="64"/>
      <c r="P31" s="65"/>
    </row>
    <row r="32" spans="2:16" ht="13.5">
      <c r="B32" s="9">
        <v>25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34">
        <f t="shared" si="0"/>
        <v>0</v>
      </c>
      <c r="N32" s="35"/>
      <c r="O32" s="64"/>
      <c r="P32" s="65"/>
    </row>
    <row r="33" spans="2:16" ht="13.5">
      <c r="B33" s="9">
        <v>26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34">
        <f t="shared" si="0"/>
        <v>0</v>
      </c>
      <c r="N33" s="35"/>
      <c r="O33" s="64"/>
      <c r="P33" s="65"/>
    </row>
    <row r="34" spans="2:16" ht="13.5">
      <c r="B34" s="9">
        <v>27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34">
        <f t="shared" si="0"/>
        <v>0</v>
      </c>
      <c r="N34" s="35"/>
      <c r="O34" s="64"/>
      <c r="P34" s="65"/>
    </row>
    <row r="35" spans="2:16" ht="13.5">
      <c r="B35" s="9">
        <v>28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34">
        <f t="shared" si="0"/>
        <v>0</v>
      </c>
      <c r="N35" s="35"/>
      <c r="O35" s="64"/>
      <c r="P35" s="65"/>
    </row>
    <row r="36" spans="2:16" ht="13.5">
      <c r="B36" s="9">
        <v>29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34">
        <f t="shared" si="0"/>
        <v>0</v>
      </c>
      <c r="N36" s="35"/>
      <c r="O36" s="64"/>
      <c r="P36" s="65"/>
    </row>
    <row r="37" spans="2:16" ht="13.5">
      <c r="B37" s="9">
        <v>30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34">
        <f t="shared" si="0"/>
        <v>0</v>
      </c>
      <c r="N37" s="35"/>
      <c r="O37" s="64"/>
      <c r="P37" s="65"/>
    </row>
    <row r="38" spans="2:16" ht="13.5">
      <c r="B38" s="9">
        <v>31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34">
        <f t="shared" si="0"/>
        <v>0</v>
      </c>
      <c r="N38" s="35"/>
      <c r="O38" s="64"/>
      <c r="P38" s="65"/>
    </row>
    <row r="39" spans="2:16" ht="13.5">
      <c r="B39" s="9">
        <v>32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34">
        <f t="shared" si="0"/>
        <v>0</v>
      </c>
      <c r="N39" s="35"/>
      <c r="O39" s="64"/>
      <c r="P39" s="65"/>
    </row>
    <row r="40" spans="2:16" ht="13.5">
      <c r="B40" s="9">
        <v>33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34">
        <f t="shared" si="0"/>
        <v>0</v>
      </c>
      <c r="N40" s="35"/>
      <c r="O40" s="64"/>
      <c r="P40" s="65"/>
    </row>
    <row r="41" spans="2:16" ht="13.5">
      <c r="B41" s="9">
        <v>34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34">
        <f t="shared" si="0"/>
        <v>0</v>
      </c>
      <c r="N41" s="35"/>
      <c r="O41" s="64"/>
      <c r="P41" s="65"/>
    </row>
    <row r="42" spans="2:16" ht="13.5">
      <c r="B42" s="9">
        <v>35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34">
        <f t="shared" si="0"/>
        <v>0</v>
      </c>
      <c r="N42" s="35"/>
      <c r="O42" s="64"/>
      <c r="P42" s="65"/>
    </row>
    <row r="43" spans="2:16" ht="13.5">
      <c r="B43" s="9">
        <v>36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34">
        <f t="shared" si="0"/>
        <v>0</v>
      </c>
      <c r="N43" s="35"/>
      <c r="O43" s="64"/>
      <c r="P43" s="65"/>
    </row>
    <row r="44" spans="2:16" ht="13.5">
      <c r="B44" s="9">
        <v>37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34">
        <f t="shared" si="0"/>
        <v>0</v>
      </c>
      <c r="N44" s="35"/>
      <c r="O44" s="64"/>
      <c r="P44" s="65"/>
    </row>
    <row r="45" spans="2:16" ht="13.5">
      <c r="B45" s="9">
        <v>38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34">
        <f t="shared" si="0"/>
        <v>0</v>
      </c>
      <c r="N45" s="35"/>
      <c r="O45" s="64"/>
      <c r="P45" s="65"/>
    </row>
    <row r="46" spans="2:16" ht="13.5">
      <c r="B46" s="9">
        <v>39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34">
        <f t="shared" si="0"/>
        <v>0</v>
      </c>
      <c r="N46" s="35"/>
      <c r="O46" s="64"/>
      <c r="P46" s="65"/>
    </row>
    <row r="47" spans="2:16" ht="13.5">
      <c r="B47" s="9">
        <v>40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34">
        <f t="shared" si="0"/>
        <v>0</v>
      </c>
      <c r="N47" s="35"/>
      <c r="O47" s="64"/>
      <c r="P47" s="65"/>
    </row>
    <row r="48" spans="2:16">
      <c r="B48" s="10" t="s">
        <v>13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1" t="s">
        <v>14</v>
      </c>
      <c r="N48" s="22">
        <f>SUM(M8:N47)</f>
        <v>0</v>
      </c>
      <c r="O48" s="66"/>
      <c r="P48" s="67"/>
    </row>
    <row r="49" spans="2:16" ht="2.25" customHeight="1"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</row>
    <row r="50" spans="2:16" ht="10.5" customHeight="1">
      <c r="B50" s="36" t="s">
        <v>23</v>
      </c>
      <c r="C50" s="49" t="s">
        <v>17</v>
      </c>
      <c r="D50" s="50">
        <f t="shared" ref="D50:L50" si="1">COUNTIF(D8:D47,5)</f>
        <v>0</v>
      </c>
      <c r="E50" s="50">
        <f t="shared" si="1"/>
        <v>0</v>
      </c>
      <c r="F50" s="50">
        <f t="shared" si="1"/>
        <v>0</v>
      </c>
      <c r="G50" s="50">
        <f t="shared" si="1"/>
        <v>0</v>
      </c>
      <c r="H50" s="50">
        <f t="shared" si="1"/>
        <v>0</v>
      </c>
      <c r="I50" s="50">
        <f t="shared" si="1"/>
        <v>0</v>
      </c>
      <c r="J50" s="50">
        <f t="shared" si="1"/>
        <v>0</v>
      </c>
      <c r="K50" s="50">
        <f t="shared" si="1"/>
        <v>0</v>
      </c>
      <c r="L50" s="50">
        <f t="shared" si="1"/>
        <v>0</v>
      </c>
      <c r="M50" s="53" t="s">
        <v>15</v>
      </c>
      <c r="N50" s="52">
        <f>SUM(D50:L51)</f>
        <v>0</v>
      </c>
      <c r="O50" s="17" t="s">
        <v>38</v>
      </c>
      <c r="P50" s="3"/>
    </row>
    <row r="51" spans="2:16" ht="10.5" customHeight="1">
      <c r="B51" s="37"/>
      <c r="C51" s="48"/>
      <c r="D51" s="40"/>
      <c r="E51" s="40"/>
      <c r="F51" s="40"/>
      <c r="G51" s="40"/>
      <c r="H51" s="40"/>
      <c r="I51" s="40"/>
      <c r="J51" s="40"/>
      <c r="K51" s="40"/>
      <c r="L51" s="40"/>
      <c r="M51" s="43"/>
      <c r="N51" s="51"/>
      <c r="O51" s="56">
        <f>N50*5</f>
        <v>0</v>
      </c>
      <c r="P51" s="61"/>
    </row>
    <row r="52" spans="2:16" ht="10.5" customHeight="1">
      <c r="B52" s="37"/>
      <c r="C52" s="48" t="s">
        <v>18</v>
      </c>
      <c r="D52" s="40">
        <f t="shared" ref="D52:L52" si="2">COUNTIF(D8:D47,4)</f>
        <v>0</v>
      </c>
      <c r="E52" s="40">
        <f t="shared" si="2"/>
        <v>0</v>
      </c>
      <c r="F52" s="40">
        <f t="shared" si="2"/>
        <v>0</v>
      </c>
      <c r="G52" s="40">
        <f t="shared" si="2"/>
        <v>0</v>
      </c>
      <c r="H52" s="40">
        <f t="shared" si="2"/>
        <v>0</v>
      </c>
      <c r="I52" s="40">
        <f t="shared" si="2"/>
        <v>0</v>
      </c>
      <c r="J52" s="40">
        <f t="shared" si="2"/>
        <v>0</v>
      </c>
      <c r="K52" s="40">
        <f t="shared" si="2"/>
        <v>0</v>
      </c>
      <c r="L52" s="40">
        <f t="shared" si="2"/>
        <v>0</v>
      </c>
      <c r="M52" s="42" t="s">
        <v>16</v>
      </c>
      <c r="N52" s="46">
        <f>SUM(D52:L53)</f>
        <v>0</v>
      </c>
      <c r="O52" s="18" t="s">
        <v>39</v>
      </c>
      <c r="P52" s="5"/>
    </row>
    <row r="53" spans="2:16" ht="10.5" customHeight="1">
      <c r="B53" s="37"/>
      <c r="C53" s="48"/>
      <c r="D53" s="40"/>
      <c r="E53" s="40"/>
      <c r="F53" s="40"/>
      <c r="G53" s="40"/>
      <c r="H53" s="40"/>
      <c r="I53" s="40"/>
      <c r="J53" s="40"/>
      <c r="K53" s="40"/>
      <c r="L53" s="40"/>
      <c r="M53" s="43"/>
      <c r="N53" s="51"/>
      <c r="O53" s="56">
        <f>N52*4</f>
        <v>0</v>
      </c>
      <c r="P53" s="57"/>
    </row>
    <row r="54" spans="2:16" ht="10.5" customHeight="1">
      <c r="B54" s="37"/>
      <c r="C54" s="48" t="s">
        <v>19</v>
      </c>
      <c r="D54" s="40">
        <f t="shared" ref="D54:L54" si="3">COUNTIF(D8:D47,3)</f>
        <v>0</v>
      </c>
      <c r="E54" s="40">
        <f t="shared" si="3"/>
        <v>0</v>
      </c>
      <c r="F54" s="40">
        <f t="shared" si="3"/>
        <v>0</v>
      </c>
      <c r="G54" s="40">
        <f t="shared" si="3"/>
        <v>0</v>
      </c>
      <c r="H54" s="40">
        <f t="shared" si="3"/>
        <v>0</v>
      </c>
      <c r="I54" s="40">
        <f t="shared" si="3"/>
        <v>0</v>
      </c>
      <c r="J54" s="40">
        <f t="shared" si="3"/>
        <v>0</v>
      </c>
      <c r="K54" s="40">
        <f t="shared" si="3"/>
        <v>0</v>
      </c>
      <c r="L54" s="40">
        <f t="shared" si="3"/>
        <v>0</v>
      </c>
      <c r="M54" s="42" t="s">
        <v>24</v>
      </c>
      <c r="N54" s="46">
        <f>SUM(D54:L55)</f>
        <v>0</v>
      </c>
      <c r="O54" s="18" t="s">
        <v>40</v>
      </c>
      <c r="P54" s="5"/>
    </row>
    <row r="55" spans="2:16" ht="10.5" customHeight="1">
      <c r="B55" s="37"/>
      <c r="C55" s="48"/>
      <c r="D55" s="40"/>
      <c r="E55" s="40"/>
      <c r="F55" s="40"/>
      <c r="G55" s="40"/>
      <c r="H55" s="40"/>
      <c r="I55" s="40"/>
      <c r="J55" s="40"/>
      <c r="K55" s="40"/>
      <c r="L55" s="40"/>
      <c r="M55" s="43"/>
      <c r="N55" s="51"/>
      <c r="O55" s="56">
        <f>N54*3</f>
        <v>0</v>
      </c>
      <c r="P55" s="57"/>
    </row>
    <row r="56" spans="2:16" ht="10.5" customHeight="1">
      <c r="B56" s="37"/>
      <c r="C56" s="48" t="s">
        <v>20</v>
      </c>
      <c r="D56" s="40">
        <f t="shared" ref="D56:L56" si="4">COUNTIF(D8:D47,2)</f>
        <v>0</v>
      </c>
      <c r="E56" s="40">
        <f t="shared" si="4"/>
        <v>0</v>
      </c>
      <c r="F56" s="40">
        <f t="shared" si="4"/>
        <v>0</v>
      </c>
      <c r="G56" s="40">
        <f t="shared" si="4"/>
        <v>0</v>
      </c>
      <c r="H56" s="40">
        <f t="shared" si="4"/>
        <v>0</v>
      </c>
      <c r="I56" s="40">
        <f t="shared" si="4"/>
        <v>0</v>
      </c>
      <c r="J56" s="40">
        <f t="shared" si="4"/>
        <v>0</v>
      </c>
      <c r="K56" s="40">
        <f t="shared" si="4"/>
        <v>0</v>
      </c>
      <c r="L56" s="40">
        <f t="shared" si="4"/>
        <v>0</v>
      </c>
      <c r="M56" s="42" t="s">
        <v>25</v>
      </c>
      <c r="N56" s="46">
        <f>SUM(D56:L57)</f>
        <v>0</v>
      </c>
      <c r="O56" s="18" t="s">
        <v>41</v>
      </c>
      <c r="P56" s="5"/>
    </row>
    <row r="57" spans="2:16" ht="10.5" customHeight="1">
      <c r="B57" s="37"/>
      <c r="C57" s="48"/>
      <c r="D57" s="40"/>
      <c r="E57" s="40"/>
      <c r="F57" s="40"/>
      <c r="G57" s="40"/>
      <c r="H57" s="40"/>
      <c r="I57" s="40"/>
      <c r="J57" s="40"/>
      <c r="K57" s="40"/>
      <c r="L57" s="40"/>
      <c r="M57" s="43"/>
      <c r="N57" s="51"/>
      <c r="O57" s="56">
        <f>N56*2</f>
        <v>0</v>
      </c>
      <c r="P57" s="57"/>
    </row>
    <row r="58" spans="2:16" ht="10.5" customHeight="1">
      <c r="B58" s="37"/>
      <c r="C58" s="48" t="s">
        <v>21</v>
      </c>
      <c r="D58" s="40">
        <f t="shared" ref="D58:L58" si="5">COUNTIF(D8:D47,1)</f>
        <v>0</v>
      </c>
      <c r="E58" s="40">
        <f t="shared" si="5"/>
        <v>0</v>
      </c>
      <c r="F58" s="40">
        <f t="shared" si="5"/>
        <v>0</v>
      </c>
      <c r="G58" s="40">
        <f t="shared" si="5"/>
        <v>0</v>
      </c>
      <c r="H58" s="40">
        <f t="shared" si="5"/>
        <v>0</v>
      </c>
      <c r="I58" s="40">
        <f t="shared" si="5"/>
        <v>0</v>
      </c>
      <c r="J58" s="40">
        <f t="shared" si="5"/>
        <v>0</v>
      </c>
      <c r="K58" s="40">
        <f t="shared" si="5"/>
        <v>0</v>
      </c>
      <c r="L58" s="40">
        <f t="shared" si="5"/>
        <v>0</v>
      </c>
      <c r="M58" s="42" t="s">
        <v>26</v>
      </c>
      <c r="N58" s="46">
        <f>SUM(D58:L59)</f>
        <v>0</v>
      </c>
      <c r="O58" s="18" t="s">
        <v>42</v>
      </c>
      <c r="P58" s="5"/>
    </row>
    <row r="59" spans="2:16" ht="10.5" customHeight="1">
      <c r="B59" s="37"/>
      <c r="C59" s="48"/>
      <c r="D59" s="40"/>
      <c r="E59" s="40"/>
      <c r="F59" s="40"/>
      <c r="G59" s="40"/>
      <c r="H59" s="40"/>
      <c r="I59" s="40"/>
      <c r="J59" s="40"/>
      <c r="K59" s="40"/>
      <c r="L59" s="40"/>
      <c r="M59" s="43"/>
      <c r="N59" s="51"/>
      <c r="O59" s="56">
        <f>N58</f>
        <v>0</v>
      </c>
      <c r="P59" s="57"/>
    </row>
    <row r="60" spans="2:16" ht="10.5" customHeight="1">
      <c r="B60" s="37"/>
      <c r="C60" s="29" t="s">
        <v>22</v>
      </c>
      <c r="D60" s="40">
        <f t="shared" ref="D60:L60" si="6">SUM(D50:D59)</f>
        <v>0</v>
      </c>
      <c r="E60" s="40">
        <f t="shared" si="6"/>
        <v>0</v>
      </c>
      <c r="F60" s="40">
        <f t="shared" si="6"/>
        <v>0</v>
      </c>
      <c r="G60" s="40">
        <f t="shared" si="6"/>
        <v>0</v>
      </c>
      <c r="H60" s="40">
        <f t="shared" si="6"/>
        <v>0</v>
      </c>
      <c r="I60" s="40">
        <f t="shared" si="6"/>
        <v>0</v>
      </c>
      <c r="J60" s="40">
        <f t="shared" si="6"/>
        <v>0</v>
      </c>
      <c r="K60" s="40">
        <f t="shared" si="6"/>
        <v>0</v>
      </c>
      <c r="L60" s="40">
        <f t="shared" si="6"/>
        <v>0</v>
      </c>
      <c r="M60" s="44"/>
      <c r="N60" s="46">
        <f>SUM(D60:L61)</f>
        <v>0</v>
      </c>
      <c r="O60" s="54" t="s">
        <v>14</v>
      </c>
      <c r="P60" s="55"/>
    </row>
    <row r="61" spans="2:16" ht="10.5" customHeight="1" thickBot="1">
      <c r="B61" s="38"/>
      <c r="C61" s="39"/>
      <c r="D61" s="41"/>
      <c r="E61" s="41"/>
      <c r="F61" s="41"/>
      <c r="G61" s="41"/>
      <c r="H61" s="41"/>
      <c r="I61" s="41"/>
      <c r="J61" s="41"/>
      <c r="K61" s="41"/>
      <c r="L61" s="41"/>
      <c r="M61" s="45"/>
      <c r="N61" s="47"/>
      <c r="O61" s="45">
        <f>SUM(O51,O53,O55,O57,O59)</f>
        <v>0</v>
      </c>
      <c r="P61" s="58"/>
    </row>
    <row r="62" spans="2:16" ht="12" customHeight="1">
      <c r="B62" s="11" t="s">
        <v>27</v>
      </c>
      <c r="O62" s="19"/>
    </row>
    <row r="63" spans="2:16" s="15" customFormat="1" ht="7.5" customHeight="1"/>
    <row r="64" spans="2:16" s="15" customFormat="1" ht="7.5" customHeight="1">
      <c r="O64" s="20"/>
    </row>
    <row r="65" spans="15:15" s="15" customFormat="1" ht="7.5" customHeight="1"/>
    <row r="66" spans="15:15" s="15" customFormat="1" ht="7.5" customHeight="1">
      <c r="O66" s="20"/>
    </row>
    <row r="67" spans="15:15" s="15" customFormat="1" ht="7.5" customHeight="1"/>
    <row r="68" spans="15:15" s="15" customFormat="1" ht="7.5" customHeight="1">
      <c r="O68" s="20"/>
    </row>
    <row r="69" spans="15:15" s="15" customFormat="1" ht="7.5" customHeight="1"/>
    <row r="70" spans="15:15" s="15" customFormat="1" ht="7.5" customHeight="1">
      <c r="O70" s="20"/>
    </row>
    <row r="71" spans="15:15" s="15" customFormat="1" ht="7.5" customHeight="1"/>
    <row r="72" spans="15:15" s="15" customFormat="1" ht="6" customHeight="1"/>
    <row r="73" spans="15:15" s="15" customFormat="1" ht="10.5" customHeight="1"/>
    <row r="74" spans="15:15" s="15" customFormat="1"/>
    <row r="75" spans="15:15" s="15" customFormat="1"/>
    <row r="76" spans="15:15" s="15" customFormat="1"/>
    <row r="77" spans="15:15" s="15" customFormat="1"/>
    <row r="78" spans="15:15" s="15" customFormat="1"/>
    <row r="79" spans="15:15" s="15" customFormat="1"/>
    <row r="80" spans="15:15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  <row r="168" s="15" customFormat="1"/>
    <row r="169" s="15" customFormat="1"/>
    <row r="170" s="15" customFormat="1"/>
    <row r="171" s="15" customFormat="1"/>
    <row r="172" s="15" customFormat="1"/>
    <row r="173" s="15" customFormat="1"/>
    <row r="174" s="15" customFormat="1"/>
    <row r="175" s="15" customFormat="1"/>
    <row r="176" s="15" customFormat="1"/>
    <row r="177" s="15" customFormat="1"/>
    <row r="178" s="15" customFormat="1"/>
    <row r="179" s="15" customFormat="1"/>
    <row r="180" s="15" customFormat="1"/>
    <row r="181" s="15" customFormat="1"/>
    <row r="182" s="15" customFormat="1"/>
    <row r="183" s="15" customFormat="1"/>
    <row r="184" s="15" customFormat="1"/>
    <row r="185" s="15" customFormat="1"/>
    <row r="186" s="15" customFormat="1"/>
    <row r="187" s="15" customFormat="1"/>
    <row r="188" s="15" customFormat="1"/>
    <row r="189" s="15" customFormat="1"/>
    <row r="190" s="15" customFormat="1"/>
    <row r="191" s="15" customFormat="1"/>
    <row r="192" s="15" customFormat="1"/>
    <row r="193" s="15" customFormat="1"/>
    <row r="194" s="15" customFormat="1"/>
    <row r="195" s="15" customFormat="1"/>
    <row r="196" s="15" customFormat="1"/>
    <row r="197" s="15" customFormat="1"/>
    <row r="198" s="15" customFormat="1"/>
    <row r="199" s="15" customFormat="1"/>
    <row r="200" s="15" customFormat="1"/>
    <row r="201" s="15" customFormat="1"/>
    <row r="202" s="15" customFormat="1"/>
    <row r="203" s="15" customFormat="1"/>
    <row r="204" s="15" customFormat="1"/>
    <row r="205" s="15" customFormat="1"/>
    <row r="206" s="15" customFormat="1"/>
    <row r="207" s="15" customFormat="1"/>
    <row r="208" s="15" customFormat="1"/>
    <row r="209" s="15" customFormat="1"/>
    <row r="210" s="15" customFormat="1"/>
    <row r="211" s="15" customFormat="1"/>
    <row r="212" s="15" customFormat="1"/>
    <row r="213" s="15" customFormat="1"/>
    <row r="214" s="15" customFormat="1"/>
    <row r="215" s="15" customFormat="1"/>
    <row r="216" s="15" customFormat="1"/>
    <row r="217" s="15" customFormat="1"/>
    <row r="218" s="15" customFormat="1"/>
    <row r="219" s="15" customFormat="1"/>
    <row r="220" s="15" customFormat="1"/>
    <row r="221" s="15" customFormat="1"/>
    <row r="222" s="15" customFormat="1"/>
    <row r="223" s="15" customFormat="1"/>
    <row r="224" s="15" customFormat="1"/>
    <row r="225" s="15" customFormat="1"/>
    <row r="226" s="15" customFormat="1"/>
    <row r="227" s="15" customFormat="1"/>
    <row r="228" s="15" customFormat="1"/>
    <row r="229" s="15" customFormat="1"/>
    <row r="230" s="15" customFormat="1"/>
    <row r="231" s="15" customFormat="1"/>
    <row r="232" s="15" customFormat="1"/>
    <row r="233" s="15" customFormat="1"/>
    <row r="234" s="15" customFormat="1"/>
    <row r="235" s="15" customFormat="1"/>
    <row r="236" s="15" customFormat="1"/>
    <row r="237" s="15" customFormat="1"/>
    <row r="238" s="15" customFormat="1"/>
    <row r="239" s="15" customFormat="1"/>
    <row r="240" s="15" customFormat="1"/>
    <row r="241" s="15" customFormat="1"/>
    <row r="242" s="15" customFormat="1"/>
    <row r="243" s="15" customFormat="1"/>
    <row r="244" s="15" customFormat="1"/>
    <row r="245" s="15" customFormat="1"/>
    <row r="246" s="15" customFormat="1"/>
    <row r="247" s="15" customFormat="1"/>
    <row r="248" s="15" customFormat="1"/>
    <row r="249" s="15" customFormat="1"/>
    <row r="250" s="15" customFormat="1"/>
    <row r="251" s="15" customFormat="1"/>
    <row r="252" s="15" customFormat="1"/>
    <row r="253" s="15" customFormat="1"/>
    <row r="254" s="15" customFormat="1"/>
    <row r="255" s="15" customFormat="1"/>
    <row r="256" s="15" customFormat="1"/>
    <row r="257" s="15" customFormat="1"/>
    <row r="258" s="15" customFormat="1"/>
    <row r="259" s="15" customFormat="1"/>
    <row r="260" s="15" customFormat="1"/>
    <row r="261" s="15" customFormat="1"/>
    <row r="262" s="15" customFormat="1"/>
    <row r="263" s="15" customFormat="1"/>
    <row r="264" s="15" customFormat="1"/>
    <row r="265" s="15" customFormat="1"/>
    <row r="266" s="15" customFormat="1"/>
    <row r="267" s="15" customFormat="1"/>
    <row r="268" s="15" customFormat="1"/>
    <row r="269" s="15" customFormat="1"/>
    <row r="270" s="15" customFormat="1"/>
    <row r="271" s="15" customFormat="1"/>
    <row r="272" s="15" customFormat="1"/>
    <row r="273" s="15" customFormat="1"/>
    <row r="274" s="15" customFormat="1"/>
    <row r="275" s="15" customFormat="1"/>
    <row r="276" s="15" customFormat="1"/>
    <row r="277" s="15" customFormat="1"/>
    <row r="278" s="15" customFormat="1"/>
    <row r="279" s="15" customFormat="1"/>
    <row r="280" s="15" customFormat="1"/>
    <row r="281" s="15" customFormat="1"/>
    <row r="282" s="15" customFormat="1"/>
    <row r="283" s="15" customFormat="1"/>
    <row r="284" s="15" customFormat="1"/>
    <row r="285" s="15" customFormat="1"/>
    <row r="286" s="15" customFormat="1"/>
    <row r="287" s="15" customFormat="1"/>
    <row r="288" s="15" customFormat="1"/>
    <row r="289" s="15" customFormat="1"/>
    <row r="290" s="15" customFormat="1"/>
    <row r="291" s="15" customFormat="1"/>
    <row r="292" s="15" customFormat="1"/>
    <row r="293" s="15" customFormat="1"/>
    <row r="294" s="15" customFormat="1"/>
    <row r="295" s="15" customFormat="1"/>
    <row r="296" s="15" customFormat="1"/>
    <row r="297" s="15" customFormat="1"/>
    <row r="298" s="15" customFormat="1"/>
    <row r="299" s="15" customFormat="1"/>
    <row r="300" s="15" customFormat="1"/>
    <row r="301" s="15" customFormat="1"/>
    <row r="302" s="15" customFormat="1"/>
    <row r="303" s="15" customFormat="1"/>
    <row r="304" s="15" customFormat="1"/>
    <row r="305" s="15" customFormat="1"/>
    <row r="306" s="15" customFormat="1"/>
    <row r="307" s="15" customFormat="1"/>
    <row r="308" s="15" customFormat="1"/>
    <row r="309" s="15" customFormat="1"/>
    <row r="310" s="15" customFormat="1"/>
    <row r="311" s="15" customFormat="1"/>
    <row r="312" s="15" customFormat="1"/>
    <row r="313" s="15" customFormat="1"/>
    <row r="314" s="15" customFormat="1"/>
    <row r="315" s="15" customFormat="1"/>
    <row r="316" s="15" customFormat="1"/>
    <row r="317" s="15" customFormat="1"/>
    <row r="318" s="15" customFormat="1"/>
    <row r="319" s="15" customFormat="1"/>
    <row r="320" s="15" customFormat="1"/>
    <row r="321" s="15" customFormat="1"/>
    <row r="322" s="15" customFormat="1"/>
    <row r="323" s="15" customFormat="1"/>
    <row r="324" s="15" customFormat="1"/>
    <row r="325" s="15" customFormat="1"/>
    <row r="326" s="15" customFormat="1"/>
    <row r="327" s="15" customFormat="1"/>
    <row r="328" s="15" customFormat="1"/>
    <row r="329" s="15" customFormat="1"/>
    <row r="330" s="15" customFormat="1"/>
    <row r="331" s="15" customFormat="1"/>
    <row r="332" s="15" customFormat="1"/>
    <row r="333" s="15" customFormat="1"/>
    <row r="334" s="15" customFormat="1"/>
    <row r="335" s="15" customFormat="1"/>
    <row r="336" s="15" customFormat="1"/>
    <row r="337" s="15" customFormat="1"/>
    <row r="338" s="15" customFormat="1"/>
    <row r="339" s="15" customFormat="1"/>
    <row r="340" s="15" customFormat="1"/>
    <row r="341" s="15" customFormat="1"/>
    <row r="342" s="15" customFormat="1"/>
    <row r="343" s="15" customFormat="1"/>
    <row r="344" s="15" customFormat="1"/>
    <row r="345" s="15" customFormat="1"/>
    <row r="346" s="15" customFormat="1"/>
    <row r="347" s="15" customFormat="1"/>
    <row r="348" s="15" customFormat="1"/>
    <row r="349" s="15" customFormat="1"/>
    <row r="350" s="15" customFormat="1"/>
    <row r="351" s="15" customFormat="1"/>
    <row r="352" s="15" customFormat="1"/>
    <row r="353" s="15" customFormat="1"/>
    <row r="354" s="15" customFormat="1"/>
    <row r="355" s="15" customFormat="1"/>
    <row r="356" s="15" customFormat="1"/>
    <row r="357" s="15" customFormat="1"/>
    <row r="358" s="15" customFormat="1"/>
    <row r="359" s="15" customFormat="1"/>
    <row r="360" s="15" customFormat="1"/>
    <row r="361" s="15" customFormat="1"/>
    <row r="362" s="15" customFormat="1"/>
    <row r="363" s="15" customFormat="1"/>
    <row r="364" s="15" customFormat="1"/>
    <row r="365" s="15" customFormat="1"/>
    <row r="366" s="15" customFormat="1"/>
    <row r="367" s="15" customFormat="1"/>
    <row r="368" s="15" customFormat="1"/>
    <row r="369" s="15" customFormat="1"/>
    <row r="370" s="15" customFormat="1"/>
    <row r="371" s="15" customFormat="1"/>
    <row r="372" s="15" customFormat="1"/>
    <row r="373" s="15" customFormat="1"/>
    <row r="374" s="15" customFormat="1"/>
    <row r="375" s="15" customFormat="1"/>
    <row r="376" s="15" customFormat="1"/>
    <row r="377" s="15" customFormat="1"/>
    <row r="378" s="15" customFormat="1"/>
    <row r="379" s="15" customFormat="1"/>
    <row r="380" s="15" customFormat="1"/>
    <row r="381" s="15" customFormat="1"/>
    <row r="382" s="15" customFormat="1"/>
    <row r="383" s="15" customFormat="1"/>
    <row r="384" s="15" customFormat="1"/>
    <row r="385" s="15" customFormat="1"/>
    <row r="386" s="15" customFormat="1"/>
    <row r="387" s="15" customFormat="1"/>
    <row r="388" s="15" customFormat="1"/>
    <row r="389" s="15" customFormat="1"/>
    <row r="390" s="15" customFormat="1"/>
    <row r="391" s="15" customFormat="1"/>
    <row r="392" s="15" customFormat="1"/>
    <row r="393" s="15" customFormat="1"/>
    <row r="394" s="15" customFormat="1"/>
    <row r="395" s="15" customFormat="1"/>
    <row r="396" s="15" customFormat="1"/>
    <row r="397" s="15" customFormat="1"/>
    <row r="398" s="15" customFormat="1"/>
    <row r="399" s="15" customFormat="1"/>
    <row r="400" s="15" customFormat="1"/>
    <row r="401" s="15" customFormat="1"/>
    <row r="402" s="15" customFormat="1"/>
    <row r="403" s="15" customFormat="1"/>
    <row r="404" s="15" customFormat="1"/>
    <row r="405" s="15" customFormat="1"/>
    <row r="406" s="15" customFormat="1"/>
    <row r="407" s="15" customFormat="1"/>
    <row r="408" s="15" customFormat="1"/>
    <row r="409" s="15" customFormat="1"/>
    <row r="410" s="15" customFormat="1"/>
    <row r="411" s="15" customFormat="1"/>
    <row r="412" s="15" customFormat="1"/>
    <row r="413" s="15" customFormat="1"/>
    <row r="414" s="15" customFormat="1"/>
    <row r="415" s="15" customFormat="1"/>
    <row r="416" s="15" customFormat="1"/>
    <row r="417" s="15" customFormat="1"/>
    <row r="418" s="15" customFormat="1"/>
    <row r="419" s="15" customFormat="1"/>
    <row r="420" s="15" customFormat="1"/>
    <row r="421" s="15" customFormat="1"/>
    <row r="422" s="15" customFormat="1"/>
    <row r="423" s="15" customFormat="1"/>
    <row r="424" s="15" customFormat="1"/>
    <row r="425" s="15" customFormat="1"/>
    <row r="426" s="15" customFormat="1"/>
    <row r="427" s="15" customFormat="1"/>
    <row r="428" s="15" customFormat="1"/>
    <row r="429" s="15" customFormat="1"/>
    <row r="430" s="15" customFormat="1"/>
    <row r="431" s="15" customFormat="1"/>
    <row r="432" s="15" customFormat="1"/>
    <row r="433" s="15" customFormat="1"/>
    <row r="434" s="15" customFormat="1"/>
    <row r="435" s="15" customFormat="1"/>
    <row r="436" s="15" customFormat="1"/>
    <row r="437" s="15" customFormat="1"/>
    <row r="438" s="15" customFormat="1"/>
    <row r="439" s="15" customFormat="1"/>
    <row r="440" s="15" customFormat="1"/>
    <row r="441" s="15" customFormat="1"/>
    <row r="442" s="15" customFormat="1"/>
    <row r="443" s="15" customFormat="1"/>
    <row r="444" s="15" customFormat="1"/>
    <row r="445" s="15" customFormat="1"/>
    <row r="446" s="15" customFormat="1"/>
    <row r="447" s="15" customFormat="1"/>
    <row r="448" s="15" customFormat="1"/>
    <row r="449" s="15" customFormat="1"/>
    <row r="450" s="15" customFormat="1"/>
    <row r="451" s="15" customFormat="1"/>
    <row r="452" s="15" customFormat="1"/>
    <row r="453" s="15" customFormat="1"/>
    <row r="454" s="15" customFormat="1"/>
    <row r="455" s="15" customFormat="1"/>
    <row r="456" s="15" customFormat="1"/>
    <row r="457" s="15" customFormat="1"/>
    <row r="458" s="15" customFormat="1"/>
    <row r="459" s="15" customFormat="1"/>
    <row r="460" s="15" customFormat="1"/>
    <row r="461" s="15" customFormat="1"/>
    <row r="462" s="15" customFormat="1"/>
    <row r="463" s="15" customFormat="1"/>
    <row r="464" s="15" customFormat="1"/>
    <row r="465" s="15" customFormat="1"/>
    <row r="466" s="15" customFormat="1"/>
    <row r="467" s="15" customFormat="1"/>
    <row r="468" s="15" customFormat="1"/>
    <row r="469" s="15" customFormat="1"/>
    <row r="470" s="15" customFormat="1"/>
    <row r="471" s="15" customFormat="1"/>
    <row r="472" s="15" customFormat="1"/>
    <row r="473" s="15" customFormat="1"/>
    <row r="474" s="15" customFormat="1"/>
    <row r="475" s="15" customFormat="1"/>
    <row r="476" s="15" customFormat="1"/>
    <row r="477" s="15" customFormat="1"/>
    <row r="478" s="15" customFormat="1"/>
    <row r="479" s="15" customFormat="1"/>
    <row r="480" s="15" customFormat="1"/>
    <row r="481" s="15" customFormat="1"/>
    <row r="482" s="15" customFormat="1"/>
    <row r="483" s="15" customFormat="1"/>
    <row r="484" s="15" customFormat="1"/>
    <row r="485" s="15" customFormat="1"/>
    <row r="486" s="15" customFormat="1"/>
    <row r="487" s="15" customFormat="1"/>
    <row r="488" s="15" customFormat="1"/>
    <row r="489" s="15" customFormat="1"/>
    <row r="490" s="15" customFormat="1"/>
    <row r="491" s="15" customFormat="1"/>
    <row r="492" s="15" customFormat="1"/>
    <row r="493" s="15" customFormat="1"/>
    <row r="494" s="15" customFormat="1"/>
    <row r="495" s="15" customFormat="1"/>
    <row r="496" s="15" customFormat="1"/>
    <row r="497" s="15" customFormat="1"/>
    <row r="498" s="15" customFormat="1"/>
    <row r="499" s="15" customFormat="1"/>
    <row r="500" s="15" customFormat="1"/>
    <row r="501" s="15" customFormat="1"/>
    <row r="502" s="15" customFormat="1"/>
    <row r="503" s="15" customFormat="1"/>
    <row r="504" s="15" customFormat="1"/>
    <row r="505" s="15" customFormat="1"/>
    <row r="506" s="15" customFormat="1"/>
    <row r="507" s="15" customFormat="1"/>
    <row r="508" s="15" customFormat="1"/>
    <row r="509" s="15" customFormat="1"/>
    <row r="510" s="15" customFormat="1"/>
    <row r="511" s="15" customFormat="1"/>
    <row r="512" s="15" customFormat="1"/>
    <row r="513" s="15" customFormat="1"/>
    <row r="514" s="15" customFormat="1"/>
    <row r="515" s="15" customFormat="1"/>
    <row r="516" s="15" customFormat="1"/>
    <row r="517" s="15" customFormat="1"/>
    <row r="518" s="15" customFormat="1"/>
    <row r="519" s="15" customFormat="1"/>
    <row r="520" s="15" customFormat="1"/>
    <row r="521" s="15" customFormat="1"/>
    <row r="522" s="15" customFormat="1"/>
    <row r="523" s="15" customFormat="1"/>
    <row r="524" s="15" customFormat="1"/>
    <row r="525" s="15" customFormat="1"/>
    <row r="526" s="15" customFormat="1"/>
    <row r="527" s="15" customFormat="1"/>
    <row r="528" s="15" customFormat="1"/>
    <row r="529" s="15" customFormat="1"/>
    <row r="530" s="15" customFormat="1"/>
    <row r="531" s="15" customFormat="1"/>
    <row r="532" s="15" customFormat="1"/>
    <row r="533" s="15" customFormat="1"/>
    <row r="534" s="15" customFormat="1"/>
    <row r="535" s="15" customFormat="1"/>
    <row r="536" s="15" customFormat="1"/>
    <row r="537" s="15" customFormat="1"/>
    <row r="538" s="15" customFormat="1"/>
    <row r="539" s="15" customFormat="1"/>
    <row r="540" s="15" customFormat="1"/>
    <row r="541" s="15" customFormat="1"/>
    <row r="542" s="15" customFormat="1"/>
    <row r="543" s="15" customFormat="1"/>
    <row r="544" s="15" customFormat="1"/>
    <row r="545" s="15" customFormat="1"/>
    <row r="546" s="15" customFormat="1"/>
    <row r="547" s="15" customFormat="1"/>
    <row r="548" s="15" customFormat="1"/>
    <row r="549" s="15" customFormat="1"/>
    <row r="550" s="15" customFormat="1"/>
    <row r="551" s="15" customFormat="1"/>
    <row r="552" s="15" customFormat="1"/>
    <row r="553" s="15" customFormat="1"/>
    <row r="554" s="15" customFormat="1"/>
    <row r="555" s="15" customFormat="1"/>
    <row r="556" s="15" customFormat="1"/>
    <row r="557" s="15" customFormat="1"/>
    <row r="558" s="15" customFormat="1"/>
    <row r="559" s="15" customFormat="1"/>
    <row r="560" s="15" customFormat="1"/>
    <row r="561" s="15" customFormat="1"/>
    <row r="562" s="15" customFormat="1"/>
    <row r="563" s="15" customFormat="1"/>
    <row r="564" s="15" customFormat="1"/>
    <row r="565" s="15" customFormat="1"/>
    <row r="566" s="15" customFormat="1"/>
    <row r="567" s="15" customFormat="1"/>
    <row r="568" s="15" customFormat="1"/>
    <row r="569" s="15" customFormat="1"/>
    <row r="570" s="15" customFormat="1"/>
    <row r="571" s="15" customFormat="1"/>
    <row r="572" s="15" customFormat="1"/>
    <row r="573" s="15" customFormat="1"/>
    <row r="574" s="15" customFormat="1"/>
    <row r="575" s="15" customFormat="1"/>
    <row r="576" s="15" customFormat="1"/>
    <row r="577" s="15" customFormat="1"/>
    <row r="578" s="15" customFormat="1"/>
    <row r="579" s="15" customFormat="1"/>
    <row r="580" s="15" customFormat="1"/>
    <row r="581" s="15" customFormat="1"/>
    <row r="582" s="15" customFormat="1"/>
    <row r="583" s="15" customFormat="1"/>
    <row r="584" s="15" customFormat="1"/>
    <row r="585" s="15" customFormat="1"/>
    <row r="586" s="15" customFormat="1"/>
    <row r="587" s="15" customFormat="1"/>
    <row r="588" s="15" customFormat="1"/>
    <row r="589" s="15" customFormat="1"/>
    <row r="590" s="15" customFormat="1"/>
    <row r="591" s="15" customFormat="1"/>
    <row r="592" s="15" customFormat="1"/>
    <row r="593" s="15" customFormat="1"/>
    <row r="594" s="15" customFormat="1"/>
    <row r="595" s="15" customFormat="1"/>
    <row r="596" s="15" customFormat="1"/>
    <row r="597" s="15" customFormat="1"/>
    <row r="598" s="15" customFormat="1"/>
    <row r="599" s="15" customFormat="1"/>
    <row r="600" s="15" customFormat="1"/>
    <row r="601" s="15" customFormat="1"/>
    <row r="602" s="15" customFormat="1"/>
    <row r="603" s="15" customFormat="1"/>
    <row r="604" s="15" customFormat="1"/>
    <row r="605" s="15" customFormat="1"/>
    <row r="606" s="15" customFormat="1"/>
    <row r="607" s="15" customFormat="1"/>
    <row r="608" s="15" customFormat="1"/>
    <row r="609" s="15" customFormat="1"/>
    <row r="610" s="15" customFormat="1"/>
    <row r="611" s="15" customFormat="1"/>
    <row r="612" s="15" customFormat="1"/>
    <row r="613" s="15" customFormat="1"/>
    <row r="614" s="15" customFormat="1"/>
    <row r="615" s="15" customFormat="1"/>
    <row r="616" s="15" customFormat="1"/>
    <row r="617" s="15" customFormat="1"/>
    <row r="618" s="15" customFormat="1"/>
    <row r="619" s="15" customFormat="1"/>
    <row r="620" s="15" customFormat="1"/>
    <row r="621" s="15" customFormat="1"/>
    <row r="622" s="15" customFormat="1"/>
    <row r="623" s="15" customFormat="1"/>
    <row r="624" s="15" customFormat="1"/>
    <row r="625" s="15" customFormat="1"/>
    <row r="626" s="15" customFormat="1"/>
    <row r="627" s="15" customFormat="1"/>
    <row r="628" s="15" customFormat="1"/>
    <row r="629" s="15" customFormat="1"/>
    <row r="630" s="15" customFormat="1"/>
    <row r="631" s="15" customFormat="1"/>
    <row r="632" s="15" customFormat="1"/>
    <row r="633" s="15" customFormat="1"/>
    <row r="634" s="15" customFormat="1"/>
    <row r="635" s="15" customFormat="1"/>
    <row r="636" s="15" customFormat="1"/>
    <row r="637" s="15" customFormat="1"/>
    <row r="638" s="15" customFormat="1"/>
    <row r="639" s="15" customFormat="1"/>
    <row r="640" s="15" customFormat="1"/>
    <row r="641" s="15" customFormat="1"/>
    <row r="642" s="15" customFormat="1"/>
    <row r="643" s="15" customFormat="1"/>
    <row r="644" s="15" customFormat="1"/>
    <row r="645" s="15" customFormat="1"/>
    <row r="646" s="15" customFormat="1"/>
    <row r="647" s="15" customFormat="1"/>
    <row r="648" s="15" customFormat="1"/>
    <row r="649" s="15" customFormat="1"/>
    <row r="650" s="15" customFormat="1"/>
    <row r="651" s="15" customFormat="1"/>
    <row r="652" s="15" customFormat="1"/>
    <row r="653" s="15" customFormat="1"/>
    <row r="654" s="15" customFormat="1"/>
    <row r="655" s="15" customFormat="1"/>
    <row r="656" s="15" customFormat="1"/>
    <row r="657" s="15" customFormat="1"/>
    <row r="658" s="15" customFormat="1"/>
    <row r="659" s="15" customFormat="1"/>
    <row r="660" s="15" customFormat="1"/>
    <row r="661" s="15" customFormat="1"/>
    <row r="662" s="15" customFormat="1"/>
    <row r="663" s="15" customFormat="1"/>
    <row r="664" s="15" customFormat="1"/>
    <row r="665" s="15" customFormat="1"/>
    <row r="666" s="15" customFormat="1"/>
    <row r="667" s="15" customFormat="1"/>
    <row r="668" s="15" customFormat="1"/>
    <row r="669" s="15" customFormat="1"/>
    <row r="670" s="15" customFormat="1"/>
    <row r="671" s="15" customFormat="1"/>
    <row r="672" s="15" customFormat="1"/>
    <row r="673" s="15" customFormat="1"/>
    <row r="674" s="15" customFormat="1"/>
    <row r="675" s="15" customFormat="1"/>
    <row r="676" s="15" customFormat="1"/>
    <row r="677" s="15" customFormat="1"/>
    <row r="678" s="15" customFormat="1"/>
    <row r="679" s="15" customFormat="1"/>
    <row r="680" s="15" customFormat="1"/>
    <row r="681" s="15" customFormat="1"/>
    <row r="682" s="15" customFormat="1"/>
    <row r="683" s="15" customFormat="1"/>
    <row r="684" s="15" customFormat="1"/>
    <row r="685" s="15" customFormat="1"/>
    <row r="686" s="15" customFormat="1"/>
    <row r="687" s="15" customFormat="1"/>
    <row r="688" s="15" customFormat="1"/>
    <row r="689" s="15" customFormat="1"/>
    <row r="690" s="15" customFormat="1"/>
    <row r="691" s="15" customFormat="1"/>
    <row r="692" s="15" customFormat="1"/>
    <row r="693" s="15" customFormat="1"/>
    <row r="694" s="15" customFormat="1"/>
    <row r="695" s="15" customFormat="1"/>
    <row r="696" s="15" customFormat="1"/>
    <row r="697" s="15" customFormat="1"/>
    <row r="698" s="15" customFormat="1"/>
    <row r="699" s="15" customFormat="1"/>
    <row r="700" s="15" customFormat="1"/>
    <row r="701" s="15" customFormat="1"/>
    <row r="702" s="15" customFormat="1"/>
    <row r="703" s="15" customFormat="1"/>
    <row r="704" s="15" customFormat="1"/>
    <row r="705" s="15" customFormat="1"/>
    <row r="706" s="15" customFormat="1"/>
    <row r="707" s="15" customFormat="1"/>
    <row r="708" s="15" customFormat="1"/>
    <row r="709" s="15" customFormat="1"/>
    <row r="710" s="15" customFormat="1"/>
    <row r="711" s="15" customFormat="1"/>
    <row r="712" s="15" customFormat="1"/>
    <row r="713" s="15" customFormat="1"/>
    <row r="714" s="15" customFormat="1"/>
    <row r="715" s="15" customFormat="1"/>
    <row r="716" s="15" customFormat="1"/>
    <row r="717" s="15" customFormat="1"/>
    <row r="718" s="15" customFormat="1"/>
    <row r="719" s="15" customFormat="1"/>
    <row r="720" s="15" customFormat="1"/>
    <row r="721" s="15" customFormat="1"/>
    <row r="722" s="15" customFormat="1"/>
    <row r="723" s="15" customFormat="1"/>
    <row r="724" s="15" customFormat="1"/>
    <row r="725" s="15" customFormat="1"/>
    <row r="726" s="15" customFormat="1"/>
    <row r="727" s="15" customFormat="1"/>
    <row r="728" s="15" customFormat="1"/>
    <row r="729" s="15" customFormat="1"/>
    <row r="730" s="15" customFormat="1"/>
    <row r="731" s="15" customFormat="1"/>
    <row r="732" s="15" customFormat="1"/>
    <row r="733" s="15" customFormat="1"/>
    <row r="734" s="15" customFormat="1"/>
    <row r="735" s="15" customFormat="1"/>
    <row r="736" s="15" customFormat="1"/>
    <row r="737" s="15" customFormat="1"/>
    <row r="738" s="15" customFormat="1"/>
    <row r="739" s="15" customFormat="1"/>
    <row r="740" s="15" customFormat="1"/>
    <row r="741" s="15" customFormat="1"/>
    <row r="742" s="15" customFormat="1"/>
    <row r="743" s="15" customFormat="1"/>
    <row r="744" s="15" customFormat="1"/>
    <row r="745" s="15" customFormat="1"/>
    <row r="746" s="15" customFormat="1"/>
    <row r="747" s="15" customFormat="1"/>
    <row r="748" s="15" customFormat="1"/>
    <row r="749" s="15" customFormat="1"/>
    <row r="750" s="15" customFormat="1"/>
    <row r="751" s="15" customFormat="1"/>
    <row r="752" s="15" customFormat="1"/>
    <row r="753" s="15" customFormat="1"/>
    <row r="754" s="15" customFormat="1"/>
    <row r="755" s="15" customFormat="1"/>
    <row r="756" s="15" customFormat="1"/>
    <row r="757" s="15" customFormat="1"/>
    <row r="758" s="15" customFormat="1"/>
    <row r="759" s="15" customFormat="1"/>
    <row r="760" s="15" customFormat="1"/>
    <row r="761" s="15" customFormat="1"/>
    <row r="762" s="15" customFormat="1"/>
    <row r="763" s="15" customFormat="1"/>
    <row r="764" s="15" customFormat="1"/>
    <row r="765" s="15" customFormat="1"/>
    <row r="766" s="15" customFormat="1"/>
    <row r="767" s="15" customFormat="1"/>
    <row r="768" s="15" customFormat="1"/>
    <row r="769" s="15" customFormat="1"/>
    <row r="770" s="15" customFormat="1"/>
    <row r="771" s="15" customFormat="1"/>
    <row r="772" s="15" customFormat="1"/>
    <row r="773" s="15" customFormat="1"/>
    <row r="774" s="15" customFormat="1"/>
    <row r="775" s="15" customFormat="1"/>
    <row r="776" s="15" customFormat="1"/>
    <row r="777" s="15" customFormat="1"/>
    <row r="778" s="15" customFormat="1"/>
    <row r="779" s="15" customFormat="1"/>
    <row r="780" s="15" customFormat="1"/>
    <row r="781" s="15" customFormat="1"/>
    <row r="782" s="15" customFormat="1"/>
    <row r="783" s="15" customFormat="1"/>
    <row r="784" s="15" customFormat="1"/>
    <row r="785" s="15" customFormat="1"/>
    <row r="786" s="15" customFormat="1"/>
    <row r="787" s="15" customFormat="1"/>
    <row r="788" s="15" customFormat="1"/>
    <row r="789" s="15" customFormat="1"/>
    <row r="790" s="15" customFormat="1"/>
    <row r="791" s="15" customFormat="1"/>
    <row r="792" s="15" customFormat="1"/>
    <row r="793" s="15" customFormat="1"/>
    <row r="794" s="15" customFormat="1"/>
    <row r="795" s="15" customFormat="1"/>
    <row r="796" s="15" customFormat="1"/>
    <row r="797" s="15" customFormat="1"/>
    <row r="798" s="15" customFormat="1"/>
    <row r="799" s="15" customFormat="1"/>
    <row r="800" s="15" customFormat="1"/>
    <row r="801" s="15" customFormat="1"/>
    <row r="802" s="15" customFormat="1"/>
    <row r="803" s="15" customFormat="1"/>
    <row r="804" s="15" customFormat="1"/>
    <row r="805" s="15" customFormat="1"/>
    <row r="806" s="15" customFormat="1"/>
    <row r="807" s="15" customFormat="1"/>
    <row r="808" s="15" customFormat="1"/>
    <row r="809" s="15" customFormat="1"/>
    <row r="810" s="15" customFormat="1"/>
    <row r="811" s="15" customFormat="1"/>
    <row r="812" s="15" customFormat="1"/>
    <row r="813" s="15" customFormat="1"/>
    <row r="814" s="15" customFormat="1"/>
    <row r="815" s="15" customFormat="1"/>
    <row r="816" s="15" customFormat="1"/>
    <row r="817" s="15" customFormat="1"/>
    <row r="818" s="15" customFormat="1"/>
    <row r="819" s="15" customFormat="1"/>
    <row r="820" s="15" customFormat="1"/>
    <row r="821" s="15" customFormat="1"/>
    <row r="822" s="15" customFormat="1"/>
    <row r="823" s="15" customFormat="1"/>
    <row r="824" s="15" customFormat="1"/>
    <row r="825" s="15" customFormat="1"/>
    <row r="826" s="15" customFormat="1"/>
    <row r="827" s="15" customFormat="1"/>
    <row r="828" s="15" customFormat="1"/>
    <row r="829" s="15" customFormat="1"/>
    <row r="830" s="15" customFormat="1"/>
    <row r="831" s="15" customFormat="1"/>
    <row r="832" s="15" customFormat="1"/>
    <row r="833" s="15" customFormat="1"/>
    <row r="834" s="15" customFormat="1"/>
    <row r="835" s="15" customFormat="1"/>
    <row r="836" s="15" customFormat="1"/>
    <row r="837" s="15" customFormat="1"/>
    <row r="838" s="15" customFormat="1"/>
    <row r="839" s="15" customFormat="1"/>
    <row r="840" s="15" customFormat="1"/>
    <row r="841" s="15" customFormat="1"/>
    <row r="842" s="15" customFormat="1"/>
    <row r="843" s="15" customFormat="1"/>
    <row r="844" s="15" customFormat="1"/>
    <row r="845" s="15" customFormat="1"/>
    <row r="846" s="15" customFormat="1"/>
    <row r="847" s="15" customFormat="1"/>
    <row r="848" s="15" customFormat="1"/>
    <row r="849" s="15" customFormat="1"/>
    <row r="850" s="15" customFormat="1"/>
    <row r="851" s="15" customFormat="1"/>
    <row r="852" s="15" customFormat="1"/>
    <row r="853" s="15" customFormat="1"/>
    <row r="854" s="15" customFormat="1"/>
    <row r="855" s="15" customFormat="1"/>
    <row r="856" s="15" customFormat="1"/>
    <row r="857" s="15" customFormat="1"/>
    <row r="858" s="15" customFormat="1"/>
    <row r="859" s="15" customFormat="1"/>
    <row r="860" s="15" customFormat="1"/>
    <row r="861" s="15" customFormat="1"/>
    <row r="862" s="15" customFormat="1"/>
    <row r="863" s="15" customFormat="1"/>
    <row r="864" s="15" customFormat="1"/>
    <row r="865" s="15" customFormat="1"/>
    <row r="866" s="15" customFormat="1"/>
    <row r="867" s="15" customFormat="1"/>
    <row r="868" s="15" customFormat="1"/>
    <row r="869" s="15" customFormat="1"/>
    <row r="870" s="15" customFormat="1"/>
    <row r="871" s="15" customFormat="1"/>
    <row r="872" s="15" customFormat="1"/>
    <row r="873" s="15" customFormat="1"/>
    <row r="874" s="15" customFormat="1"/>
    <row r="875" s="15" customFormat="1"/>
    <row r="876" s="15" customFormat="1"/>
    <row r="877" s="15" customFormat="1"/>
    <row r="878" s="15" customFormat="1"/>
    <row r="879" s="15" customFormat="1"/>
    <row r="880" s="15" customFormat="1"/>
    <row r="881" s="15" customFormat="1"/>
    <row r="882" s="15" customFormat="1"/>
    <row r="883" s="15" customFormat="1"/>
    <row r="884" s="15" customFormat="1"/>
    <row r="885" s="15" customFormat="1"/>
    <row r="886" s="15" customFormat="1"/>
    <row r="887" s="15" customFormat="1"/>
    <row r="888" s="15" customFormat="1"/>
    <row r="889" s="15" customFormat="1"/>
    <row r="890" s="15" customFormat="1"/>
    <row r="891" s="15" customFormat="1"/>
    <row r="892" s="15" customFormat="1"/>
    <row r="893" s="15" customFormat="1"/>
    <row r="894" s="15" customFormat="1"/>
    <row r="895" s="15" customFormat="1"/>
    <row r="896" s="15" customFormat="1"/>
    <row r="897" s="15" customFormat="1"/>
    <row r="898" s="15" customFormat="1"/>
    <row r="899" s="15" customFormat="1"/>
    <row r="900" s="15" customFormat="1"/>
    <row r="901" s="15" customFormat="1"/>
    <row r="902" s="15" customFormat="1"/>
    <row r="903" s="15" customFormat="1"/>
    <row r="904" s="15" customFormat="1"/>
    <row r="905" s="15" customFormat="1"/>
    <row r="906" s="15" customFormat="1"/>
    <row r="907" s="15" customFormat="1"/>
    <row r="908" s="15" customFormat="1"/>
    <row r="909" s="15" customFormat="1"/>
    <row r="910" s="15" customFormat="1"/>
    <row r="911" s="15" customFormat="1"/>
    <row r="912" s="15" customFormat="1"/>
    <row r="913" s="15" customFormat="1"/>
    <row r="914" s="15" customFormat="1"/>
    <row r="915" s="15" customFormat="1"/>
    <row r="916" s="15" customFormat="1"/>
    <row r="917" s="15" customFormat="1"/>
    <row r="918" s="15" customFormat="1"/>
    <row r="919" s="15" customFormat="1"/>
    <row r="920" s="15" customFormat="1"/>
    <row r="921" s="15" customFormat="1"/>
    <row r="922" s="15" customFormat="1"/>
    <row r="923" s="15" customFormat="1"/>
    <row r="924" s="15" customFormat="1"/>
    <row r="925" s="15" customFormat="1"/>
    <row r="926" s="15" customFormat="1"/>
    <row r="927" s="15" customFormat="1"/>
    <row r="928" s="15" customFormat="1"/>
    <row r="929" s="15" customFormat="1"/>
    <row r="930" s="15" customFormat="1"/>
    <row r="931" s="15" customFormat="1"/>
    <row r="932" s="15" customFormat="1"/>
    <row r="933" s="15" customFormat="1"/>
    <row r="934" s="15" customFormat="1"/>
    <row r="935" s="15" customFormat="1"/>
    <row r="936" s="15" customFormat="1"/>
    <row r="937" s="15" customFormat="1"/>
    <row r="938" s="15" customFormat="1"/>
    <row r="939" s="15" customFormat="1"/>
    <row r="940" s="15" customFormat="1"/>
    <row r="941" s="15" customFormat="1"/>
    <row r="942" s="15" customFormat="1"/>
    <row r="943" s="15" customFormat="1"/>
    <row r="944" s="15" customFormat="1"/>
    <row r="945" s="15" customFormat="1"/>
    <row r="946" s="15" customFormat="1"/>
    <row r="947" s="15" customFormat="1"/>
    <row r="948" s="15" customFormat="1"/>
    <row r="949" s="15" customFormat="1"/>
    <row r="950" s="15" customFormat="1"/>
    <row r="951" s="15" customFormat="1"/>
    <row r="952" s="15" customFormat="1"/>
    <row r="953" s="15" customFormat="1"/>
    <row r="954" s="15" customFormat="1"/>
    <row r="955" s="15" customFormat="1"/>
    <row r="956" s="15" customFormat="1"/>
    <row r="957" s="15" customFormat="1"/>
    <row r="958" s="15" customFormat="1"/>
    <row r="959" s="15" customFormat="1"/>
    <row r="960" s="15" customFormat="1"/>
    <row r="961" s="15" customFormat="1"/>
    <row r="962" s="15" customFormat="1"/>
    <row r="963" s="15" customFormat="1"/>
    <row r="964" s="15" customFormat="1"/>
    <row r="965" s="15" customFormat="1"/>
    <row r="966" s="15" customFormat="1"/>
    <row r="967" s="15" customFormat="1"/>
    <row r="968" s="15" customFormat="1"/>
    <row r="969" s="15" customFormat="1"/>
    <row r="970" s="15" customFormat="1"/>
    <row r="971" s="15" customFormat="1"/>
    <row r="972" s="15" customFormat="1"/>
    <row r="973" s="15" customFormat="1"/>
    <row r="974" s="15" customFormat="1"/>
    <row r="975" s="15" customFormat="1"/>
    <row r="976" s="15" customFormat="1"/>
    <row r="977" s="15" customFormat="1"/>
    <row r="978" s="15" customFormat="1"/>
    <row r="979" s="15" customFormat="1"/>
    <row r="980" s="15" customFormat="1"/>
    <row r="981" s="15" customFormat="1"/>
    <row r="982" s="15" customFormat="1"/>
    <row r="983" s="15" customFormat="1"/>
    <row r="984" s="15" customFormat="1"/>
    <row r="985" s="15" customFormat="1"/>
    <row r="986" s="15" customFormat="1"/>
    <row r="987" s="15" customFormat="1"/>
    <row r="988" s="15" customFormat="1"/>
    <row r="989" s="15" customFormat="1"/>
    <row r="990" s="15" customFormat="1"/>
    <row r="991" s="15" customFormat="1"/>
    <row r="992" s="15" customFormat="1"/>
    <row r="993" s="15" customFormat="1"/>
    <row r="994" s="15" customFormat="1"/>
    <row r="995" s="15" customFormat="1"/>
    <row r="996" s="15" customFormat="1"/>
    <row r="997" s="15" customFormat="1"/>
    <row r="998" s="15" customFormat="1"/>
    <row r="999" s="15" customFormat="1"/>
    <row r="1000" s="15" customFormat="1"/>
    <row r="1001" s="15" customFormat="1"/>
    <row r="1002" s="15" customFormat="1"/>
    <row r="1003" s="15" customFormat="1"/>
    <row r="1004" s="15" customFormat="1"/>
    <row r="1005" s="15" customFormat="1"/>
    <row r="1006" s="15" customFormat="1"/>
    <row r="1007" s="15" customFormat="1"/>
    <row r="1008" s="15" customFormat="1"/>
    <row r="1009" s="15" customFormat="1"/>
    <row r="1010" s="15" customFormat="1"/>
    <row r="1011" s="15" customFormat="1"/>
    <row r="1012" s="15" customFormat="1"/>
    <row r="1013" s="15" customFormat="1"/>
    <row r="1014" s="15" customFormat="1"/>
    <row r="1015" s="15" customFormat="1"/>
    <row r="1016" s="15" customFormat="1"/>
    <row r="1017" s="15" customFormat="1"/>
    <row r="1018" s="15" customFormat="1"/>
    <row r="1019" s="15" customFormat="1"/>
    <row r="1020" s="15" customFormat="1"/>
    <row r="1021" s="15" customFormat="1"/>
    <row r="1022" s="15" customFormat="1"/>
    <row r="1023" s="15" customFormat="1"/>
    <row r="1024" s="15" customFormat="1"/>
    <row r="1025" s="15" customFormat="1"/>
    <row r="1026" s="15" customFormat="1"/>
    <row r="1027" s="15" customFormat="1"/>
    <row r="1028" s="15" customFormat="1"/>
    <row r="1029" s="15" customFormat="1"/>
    <row r="1030" s="15" customFormat="1"/>
    <row r="1031" s="15" customFormat="1"/>
    <row r="1032" s="15" customFormat="1"/>
    <row r="1033" s="15" customFormat="1"/>
    <row r="1034" s="15" customFormat="1"/>
    <row r="1035" s="15" customFormat="1"/>
    <row r="1036" s="15" customFormat="1"/>
    <row r="1037" s="15" customFormat="1"/>
    <row r="1038" s="15" customFormat="1"/>
    <row r="1039" s="15" customFormat="1"/>
    <row r="1040" s="15" customFormat="1"/>
    <row r="1041" s="15" customFormat="1"/>
    <row r="1042" s="15" customFormat="1"/>
    <row r="1043" s="15" customFormat="1"/>
    <row r="1044" s="15" customFormat="1"/>
    <row r="1045" s="15" customFormat="1"/>
    <row r="1046" s="15" customFormat="1"/>
    <row r="1047" s="15" customFormat="1"/>
    <row r="1048" s="15" customFormat="1"/>
    <row r="1049" s="15" customFormat="1"/>
    <row r="1050" s="15" customFormat="1"/>
    <row r="1051" s="15" customFormat="1"/>
    <row r="1052" s="15" customFormat="1"/>
    <row r="1053" s="15" customFormat="1"/>
    <row r="1054" s="15" customFormat="1"/>
    <row r="1055" s="15" customFormat="1"/>
    <row r="1056" s="15" customFormat="1"/>
    <row r="1057" s="15" customFormat="1"/>
    <row r="1058" s="15" customFormat="1"/>
    <row r="1059" s="15" customFormat="1"/>
    <row r="1060" s="15" customFormat="1"/>
    <row r="1061" s="15" customFormat="1"/>
    <row r="1062" s="15" customFormat="1"/>
    <row r="1063" s="15" customFormat="1"/>
    <row r="1064" s="15" customFormat="1"/>
    <row r="1065" s="15" customFormat="1"/>
    <row r="1066" s="15" customFormat="1"/>
    <row r="1067" s="15" customFormat="1"/>
    <row r="1068" s="15" customFormat="1"/>
    <row r="1069" s="15" customFormat="1"/>
    <row r="1070" s="15" customFormat="1"/>
    <row r="1071" s="15" customFormat="1"/>
    <row r="1072" s="15" customFormat="1"/>
    <row r="1073" s="15" customFormat="1"/>
    <row r="1074" s="15" customFormat="1"/>
    <row r="1075" s="15" customFormat="1"/>
    <row r="1076" s="15" customFormat="1"/>
    <row r="1077" s="15" customFormat="1"/>
    <row r="1078" s="15" customFormat="1"/>
    <row r="1079" s="15" customFormat="1"/>
    <row r="1080" s="15" customFormat="1"/>
    <row r="1081" s="15" customFormat="1"/>
    <row r="1082" s="15" customFormat="1"/>
    <row r="1083" s="15" customFormat="1"/>
    <row r="1084" s="15" customFormat="1"/>
    <row r="1085" s="15" customFormat="1"/>
    <row r="1086" s="15" customFormat="1"/>
    <row r="1087" s="15" customFormat="1"/>
    <row r="1088" s="15" customFormat="1"/>
    <row r="1089" s="15" customFormat="1"/>
    <row r="1090" s="15" customFormat="1"/>
    <row r="1091" s="15" customFormat="1"/>
    <row r="1092" s="15" customFormat="1"/>
    <row r="1093" s="15" customFormat="1"/>
    <row r="1094" s="15" customFormat="1"/>
    <row r="1095" s="15" customFormat="1"/>
    <row r="1096" s="15" customFormat="1"/>
    <row r="1097" s="15" customFormat="1"/>
    <row r="1098" s="15" customFormat="1"/>
    <row r="1099" s="15" customFormat="1"/>
    <row r="1100" s="15" customFormat="1"/>
    <row r="1101" s="15" customFormat="1"/>
    <row r="1102" s="15" customFormat="1"/>
    <row r="1103" s="15" customFormat="1"/>
    <row r="1104" s="15" customFormat="1"/>
    <row r="1105" s="15" customFormat="1"/>
    <row r="1106" s="15" customFormat="1"/>
    <row r="1107" s="15" customFormat="1"/>
    <row r="1108" s="15" customFormat="1"/>
    <row r="1109" s="15" customFormat="1"/>
    <row r="1110" s="15" customFormat="1"/>
    <row r="1111" s="15" customFormat="1"/>
    <row r="1112" s="15" customFormat="1"/>
    <row r="1113" s="15" customFormat="1"/>
    <row r="1114" s="15" customFormat="1"/>
    <row r="1115" s="15" customFormat="1"/>
    <row r="1116" s="15" customFormat="1"/>
    <row r="1117" s="15" customFormat="1"/>
    <row r="1118" s="15" customFormat="1"/>
    <row r="1119" s="15" customFormat="1"/>
    <row r="1120" s="15" customFormat="1"/>
    <row r="1121" s="15" customFormat="1"/>
    <row r="1122" s="15" customFormat="1"/>
    <row r="1123" s="15" customFormat="1"/>
    <row r="1124" s="15" customFormat="1"/>
    <row r="1125" s="15" customFormat="1"/>
    <row r="1126" s="15" customFormat="1"/>
    <row r="1127" s="15" customFormat="1"/>
    <row r="1128" s="15" customFormat="1"/>
    <row r="1129" s="15" customFormat="1"/>
    <row r="1130" s="15" customFormat="1"/>
    <row r="1131" s="15" customFormat="1"/>
    <row r="1132" s="15" customFormat="1"/>
    <row r="1133" s="15" customFormat="1"/>
    <row r="1134" s="15" customFormat="1"/>
    <row r="1135" s="15" customFormat="1"/>
    <row r="1136" s="15" customFormat="1"/>
    <row r="1137" s="15" customFormat="1"/>
    <row r="1138" s="15" customFormat="1"/>
    <row r="1139" s="15" customFormat="1"/>
    <row r="1140" s="15" customFormat="1"/>
    <row r="1141" s="15" customFormat="1"/>
    <row r="1142" s="15" customFormat="1"/>
    <row r="1143" s="15" customFormat="1"/>
    <row r="1144" s="15" customFormat="1"/>
    <row r="1145" s="15" customFormat="1"/>
    <row r="1146" s="15" customFormat="1"/>
    <row r="1147" s="15" customFormat="1"/>
    <row r="1148" s="15" customFormat="1"/>
    <row r="1149" s="15" customFormat="1"/>
    <row r="1150" s="15" customFormat="1"/>
    <row r="1151" s="15" customFormat="1"/>
    <row r="1152" s="15" customFormat="1"/>
    <row r="1153" s="15" customFormat="1"/>
    <row r="1154" s="15" customFormat="1"/>
    <row r="1155" s="15" customFormat="1"/>
    <row r="1156" s="15" customFormat="1"/>
    <row r="1157" s="15" customFormat="1"/>
    <row r="1158" s="15" customFormat="1"/>
    <row r="1159" s="15" customFormat="1"/>
    <row r="1160" s="15" customFormat="1"/>
    <row r="1161" s="15" customFormat="1"/>
    <row r="1162" s="15" customFormat="1"/>
    <row r="1163" s="15" customFormat="1"/>
    <row r="1164" s="15" customFormat="1"/>
    <row r="1165" s="15" customFormat="1"/>
    <row r="1166" s="15" customFormat="1"/>
    <row r="1167" s="15" customFormat="1"/>
    <row r="1168" s="15" customFormat="1"/>
    <row r="1169" s="15" customFormat="1"/>
    <row r="1170" s="15" customFormat="1"/>
    <row r="1171" s="15" customFormat="1"/>
    <row r="1172" s="15" customFormat="1"/>
    <row r="1173" s="15" customFormat="1"/>
    <row r="1174" s="15" customFormat="1"/>
    <row r="1175" s="15" customFormat="1"/>
    <row r="1176" s="15" customFormat="1"/>
    <row r="1177" s="15" customFormat="1"/>
    <row r="1178" s="15" customFormat="1"/>
    <row r="1179" s="15" customFormat="1"/>
    <row r="1180" s="15" customFormat="1"/>
    <row r="1181" s="15" customFormat="1"/>
    <row r="1182" s="15" customFormat="1"/>
    <row r="1183" s="15" customFormat="1"/>
    <row r="1184" s="15" customFormat="1"/>
    <row r="1185" s="15" customFormat="1"/>
    <row r="1186" s="15" customFormat="1"/>
    <row r="1187" s="15" customFormat="1"/>
    <row r="1188" s="15" customFormat="1"/>
    <row r="1189" s="15" customFormat="1"/>
    <row r="1190" s="15" customFormat="1"/>
    <row r="1191" s="15" customFormat="1"/>
    <row r="1192" s="15" customFormat="1"/>
    <row r="1193" s="15" customFormat="1"/>
    <row r="1194" s="15" customFormat="1"/>
    <row r="1195" s="15" customFormat="1"/>
    <row r="1196" s="15" customFormat="1"/>
    <row r="1197" s="15" customFormat="1"/>
    <row r="1198" s="15" customFormat="1"/>
    <row r="1199" s="15" customFormat="1"/>
    <row r="1200" s="15" customFormat="1"/>
    <row r="1201" s="15" customFormat="1"/>
    <row r="1202" s="15" customFormat="1"/>
    <row r="1203" s="15" customFormat="1"/>
    <row r="1204" s="15" customFormat="1"/>
    <row r="1205" s="15" customFormat="1"/>
  </sheetData>
  <mergeCells count="126">
    <mergeCell ref="O6:P7"/>
    <mergeCell ref="M7:N7"/>
    <mergeCell ref="M8:N8"/>
    <mergeCell ref="O8:P4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36:N36"/>
    <mergeCell ref="M37:N37"/>
    <mergeCell ref="M38:N38"/>
    <mergeCell ref="M39:N39"/>
    <mergeCell ref="M40:N40"/>
    <mergeCell ref="M41:N41"/>
    <mergeCell ref="M30:N30"/>
    <mergeCell ref="M31:N31"/>
    <mergeCell ref="M32:N32"/>
    <mergeCell ref="M33:N33"/>
    <mergeCell ref="M34:N34"/>
    <mergeCell ref="B6:B7"/>
    <mergeCell ref="C6:C7"/>
    <mergeCell ref="D6:N6"/>
    <mergeCell ref="M24:N24"/>
    <mergeCell ref="M25:N25"/>
    <mergeCell ref="M26:N26"/>
    <mergeCell ref="M27:N27"/>
    <mergeCell ref="M28:N28"/>
    <mergeCell ref="M29:N29"/>
    <mergeCell ref="M18:N18"/>
    <mergeCell ref="M19:N19"/>
    <mergeCell ref="M20:N20"/>
    <mergeCell ref="M21:N21"/>
    <mergeCell ref="M22:N22"/>
    <mergeCell ref="M23:N23"/>
    <mergeCell ref="M35:N35"/>
    <mergeCell ref="B50:B61"/>
    <mergeCell ref="C50:C51"/>
    <mergeCell ref="D50:D51"/>
    <mergeCell ref="E50:E51"/>
    <mergeCell ref="F50:F51"/>
    <mergeCell ref="G50:G51"/>
    <mergeCell ref="M42:N42"/>
    <mergeCell ref="M43:N43"/>
    <mergeCell ref="M44:N44"/>
    <mergeCell ref="M45:N45"/>
    <mergeCell ref="M46:N46"/>
    <mergeCell ref="M47:N47"/>
    <mergeCell ref="N50:N51"/>
    <mergeCell ref="C54:C55"/>
    <mergeCell ref="D54:D55"/>
    <mergeCell ref="E54:E55"/>
    <mergeCell ref="F54:F55"/>
    <mergeCell ref="G54:G55"/>
    <mergeCell ref="N54:N55"/>
    <mergeCell ref="C58:C59"/>
    <mergeCell ref="D58:D59"/>
    <mergeCell ref="E58:E59"/>
    <mergeCell ref="F58:F59"/>
    <mergeCell ref="O51:P51"/>
    <mergeCell ref="C52:C53"/>
    <mergeCell ref="D52:D53"/>
    <mergeCell ref="E52:E53"/>
    <mergeCell ref="F52:F53"/>
    <mergeCell ref="G52:G53"/>
    <mergeCell ref="H52:H53"/>
    <mergeCell ref="I52:I53"/>
    <mergeCell ref="J52:J53"/>
    <mergeCell ref="H50:H51"/>
    <mergeCell ref="I50:I51"/>
    <mergeCell ref="J50:J51"/>
    <mergeCell ref="K50:K51"/>
    <mergeCell ref="L50:L51"/>
    <mergeCell ref="M50:M51"/>
    <mergeCell ref="K52:K53"/>
    <mergeCell ref="L52:L53"/>
    <mergeCell ref="M52:M53"/>
    <mergeCell ref="N52:N53"/>
    <mergeCell ref="O53:P53"/>
    <mergeCell ref="O55:P55"/>
    <mergeCell ref="C56:C57"/>
    <mergeCell ref="D56:D57"/>
    <mergeCell ref="E56:E57"/>
    <mergeCell ref="F56:F57"/>
    <mergeCell ref="G56:G57"/>
    <mergeCell ref="H56:H57"/>
    <mergeCell ref="I56:I57"/>
    <mergeCell ref="J56:J57"/>
    <mergeCell ref="H54:H55"/>
    <mergeCell ref="I54:I55"/>
    <mergeCell ref="J54:J55"/>
    <mergeCell ref="K54:K55"/>
    <mergeCell ref="L54:L55"/>
    <mergeCell ref="M54:M55"/>
    <mergeCell ref="K56:K57"/>
    <mergeCell ref="L56:L57"/>
    <mergeCell ref="M56:M57"/>
    <mergeCell ref="N56:N57"/>
    <mergeCell ref="O57:P57"/>
    <mergeCell ref="K60:K61"/>
    <mergeCell ref="L60:L61"/>
    <mergeCell ref="M60:M61"/>
    <mergeCell ref="N60:N61"/>
    <mergeCell ref="O60:P60"/>
    <mergeCell ref="O61:P61"/>
    <mergeCell ref="N58:N59"/>
    <mergeCell ref="O59:P59"/>
    <mergeCell ref="K58:K59"/>
    <mergeCell ref="L58:L59"/>
    <mergeCell ref="M58:M59"/>
    <mergeCell ref="C60:C61"/>
    <mergeCell ref="D60:D61"/>
    <mergeCell ref="E60:E61"/>
    <mergeCell ref="F60:F61"/>
    <mergeCell ref="G60:G61"/>
    <mergeCell ref="H60:H61"/>
    <mergeCell ref="I60:I61"/>
    <mergeCell ref="J60:J61"/>
    <mergeCell ref="H58:H59"/>
    <mergeCell ref="I58:I59"/>
    <mergeCell ref="J58:J59"/>
    <mergeCell ref="G58:G59"/>
  </mergeCells>
  <phoneticPr fontId="2"/>
  <pageMargins left="0.59055118110236227" right="0.59055118110236227" top="0.63" bottom="0.76" header="0.51181102362204722" footer="0.51181102362204722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F1205"/>
  <sheetViews>
    <sheetView zoomScaleNormal="100" zoomScaleSheetLayoutView="120" workbookViewId="0">
      <pane xSplit="3" ySplit="7" topLeftCell="D8" activePane="bottomRight" state="frozen"/>
      <selection activeCell="L11" sqref="L11"/>
      <selection pane="topRight" activeCell="L11" sqref="L11"/>
      <selection pane="bottomLeft" activeCell="L11" sqref="L11"/>
      <selection pane="bottomRight" activeCell="F7" sqref="F7"/>
    </sheetView>
  </sheetViews>
  <sheetFormatPr defaultRowHeight="11.25"/>
  <cols>
    <col min="1" max="1" width="0.625" style="1" customWidth="1"/>
    <col min="2" max="2" width="5.375" style="1" customWidth="1"/>
    <col min="3" max="3" width="10.125" style="1" customWidth="1"/>
    <col min="4" max="9" width="5.625" style="1" customWidth="1"/>
    <col min="10" max="10" width="7.625" style="1" customWidth="1"/>
    <col min="11" max="11" width="9.25" style="1" customWidth="1"/>
    <col min="12" max="12" width="6.625" style="1" customWidth="1"/>
    <col min="13" max="13" width="3.125" style="1" bestFit="1" customWidth="1"/>
    <col min="14" max="14" width="8.75" style="1" customWidth="1"/>
    <col min="15" max="15" width="1.5" style="1" customWidth="1"/>
    <col min="16" max="16" width="5.25" style="1" customWidth="1"/>
    <col min="17" max="58" width="9" style="15"/>
    <col min="59" max="16384" width="9" style="1"/>
  </cols>
  <sheetData>
    <row r="2" spans="2:16" ht="18" customHeight="1"/>
    <row r="3" spans="2:16" ht="12.75">
      <c r="B3" s="8" t="s">
        <v>50</v>
      </c>
      <c r="K3" s="16" t="s">
        <v>47</v>
      </c>
    </row>
    <row r="5" spans="2:16" ht="12" thickBot="1"/>
    <row r="6" spans="2:16" ht="14.25" customHeight="1">
      <c r="B6" s="30" t="s">
        <v>12</v>
      </c>
      <c r="C6" s="28" t="s">
        <v>0</v>
      </c>
      <c r="D6" s="28" t="s">
        <v>1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4" t="s">
        <v>11</v>
      </c>
      <c r="P6" s="25"/>
    </row>
    <row r="7" spans="2:16" ht="36" customHeight="1">
      <c r="B7" s="31"/>
      <c r="C7" s="29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23" t="s">
        <v>43</v>
      </c>
      <c r="M7" s="32" t="s">
        <v>10</v>
      </c>
      <c r="N7" s="33"/>
      <c r="O7" s="26"/>
      <c r="P7" s="27"/>
    </row>
    <row r="8" spans="2:16" ht="13.5">
      <c r="B8" s="9">
        <v>1</v>
      </c>
      <c r="C8" s="6"/>
      <c r="D8" s="7"/>
      <c r="E8" s="7"/>
      <c r="F8" s="7"/>
      <c r="G8" s="7"/>
      <c r="H8" s="7"/>
      <c r="I8" s="7"/>
      <c r="J8" s="7"/>
      <c r="K8" s="7"/>
      <c r="L8" s="7"/>
      <c r="M8" s="59">
        <f t="shared" ref="M8:M47" si="0">SUM(D8:L8)</f>
        <v>0</v>
      </c>
      <c r="N8" s="60"/>
      <c r="O8" s="62"/>
      <c r="P8" s="63"/>
    </row>
    <row r="9" spans="2:16" ht="13.5">
      <c r="B9" s="9">
        <v>2</v>
      </c>
      <c r="C9" s="6"/>
      <c r="D9" s="7"/>
      <c r="E9" s="7"/>
      <c r="F9" s="7"/>
      <c r="G9" s="7"/>
      <c r="H9" s="7"/>
      <c r="I9" s="7"/>
      <c r="J9" s="7"/>
      <c r="K9" s="7"/>
      <c r="L9" s="7"/>
      <c r="M9" s="34">
        <f t="shared" si="0"/>
        <v>0</v>
      </c>
      <c r="N9" s="35"/>
      <c r="O9" s="64"/>
      <c r="P9" s="65"/>
    </row>
    <row r="10" spans="2:16" ht="13.5">
      <c r="B10" s="9">
        <v>3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34">
        <f t="shared" si="0"/>
        <v>0</v>
      </c>
      <c r="N10" s="35"/>
      <c r="O10" s="64"/>
      <c r="P10" s="65"/>
    </row>
    <row r="11" spans="2:16" ht="13.5">
      <c r="B11" s="9">
        <v>4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34">
        <f t="shared" si="0"/>
        <v>0</v>
      </c>
      <c r="N11" s="35"/>
      <c r="O11" s="64"/>
      <c r="P11" s="65"/>
    </row>
    <row r="12" spans="2:16" ht="13.5">
      <c r="B12" s="9">
        <v>5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34">
        <f t="shared" si="0"/>
        <v>0</v>
      </c>
      <c r="N12" s="35"/>
      <c r="O12" s="64"/>
      <c r="P12" s="65"/>
    </row>
    <row r="13" spans="2:16" ht="13.5">
      <c r="B13" s="9">
        <v>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34">
        <f t="shared" si="0"/>
        <v>0</v>
      </c>
      <c r="N13" s="35"/>
      <c r="O13" s="64"/>
      <c r="P13" s="65"/>
    </row>
    <row r="14" spans="2:16" ht="13.5">
      <c r="B14" s="9">
        <v>7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34">
        <f t="shared" si="0"/>
        <v>0</v>
      </c>
      <c r="N14" s="35"/>
      <c r="O14" s="64"/>
      <c r="P14" s="65"/>
    </row>
    <row r="15" spans="2:16" ht="13.5">
      <c r="B15" s="9">
        <v>8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34">
        <f t="shared" si="0"/>
        <v>0</v>
      </c>
      <c r="N15" s="35"/>
      <c r="O15" s="64"/>
      <c r="P15" s="65"/>
    </row>
    <row r="16" spans="2:16" ht="13.5">
      <c r="B16" s="9">
        <v>9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34">
        <f t="shared" si="0"/>
        <v>0</v>
      </c>
      <c r="N16" s="35"/>
      <c r="O16" s="64"/>
      <c r="P16" s="65"/>
    </row>
    <row r="17" spans="2:16" ht="13.5">
      <c r="B17" s="9">
        <v>10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34">
        <f t="shared" si="0"/>
        <v>0</v>
      </c>
      <c r="N17" s="35"/>
      <c r="O17" s="64"/>
      <c r="P17" s="65"/>
    </row>
    <row r="18" spans="2:16" ht="13.5">
      <c r="B18" s="9">
        <v>11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34">
        <f t="shared" si="0"/>
        <v>0</v>
      </c>
      <c r="N18" s="35"/>
      <c r="O18" s="64"/>
      <c r="P18" s="65"/>
    </row>
    <row r="19" spans="2:16" ht="13.5">
      <c r="B19" s="9">
        <v>12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34">
        <f t="shared" si="0"/>
        <v>0</v>
      </c>
      <c r="N19" s="35"/>
      <c r="O19" s="64"/>
      <c r="P19" s="65"/>
    </row>
    <row r="20" spans="2:16" ht="13.5">
      <c r="B20" s="9">
        <v>13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34">
        <f t="shared" si="0"/>
        <v>0</v>
      </c>
      <c r="N20" s="35"/>
      <c r="O20" s="64"/>
      <c r="P20" s="65"/>
    </row>
    <row r="21" spans="2:16" ht="13.5">
      <c r="B21" s="9">
        <v>14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34">
        <f t="shared" si="0"/>
        <v>0</v>
      </c>
      <c r="N21" s="35"/>
      <c r="O21" s="64"/>
      <c r="P21" s="65"/>
    </row>
    <row r="22" spans="2:16" ht="13.5">
      <c r="B22" s="9">
        <v>15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34">
        <f t="shared" si="0"/>
        <v>0</v>
      </c>
      <c r="N22" s="35"/>
      <c r="O22" s="64"/>
      <c r="P22" s="65"/>
    </row>
    <row r="23" spans="2:16" ht="13.5">
      <c r="B23" s="9">
        <v>16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34">
        <f t="shared" si="0"/>
        <v>0</v>
      </c>
      <c r="N23" s="35"/>
      <c r="O23" s="64"/>
      <c r="P23" s="65"/>
    </row>
    <row r="24" spans="2:16" ht="13.5">
      <c r="B24" s="9">
        <v>17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34">
        <f t="shared" si="0"/>
        <v>0</v>
      </c>
      <c r="N24" s="35"/>
      <c r="O24" s="64"/>
      <c r="P24" s="65"/>
    </row>
    <row r="25" spans="2:16" ht="13.5">
      <c r="B25" s="9">
        <v>18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34">
        <f t="shared" si="0"/>
        <v>0</v>
      </c>
      <c r="N25" s="35"/>
      <c r="O25" s="64"/>
      <c r="P25" s="65"/>
    </row>
    <row r="26" spans="2:16" ht="13.5">
      <c r="B26" s="9">
        <v>19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34">
        <f t="shared" si="0"/>
        <v>0</v>
      </c>
      <c r="N26" s="35"/>
      <c r="O26" s="64"/>
      <c r="P26" s="65"/>
    </row>
    <row r="27" spans="2:16" ht="13.5">
      <c r="B27" s="9">
        <v>20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34">
        <f t="shared" si="0"/>
        <v>0</v>
      </c>
      <c r="N27" s="35"/>
      <c r="O27" s="64"/>
      <c r="P27" s="65"/>
    </row>
    <row r="28" spans="2:16" ht="13.5">
      <c r="B28" s="9">
        <v>21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34">
        <f t="shared" si="0"/>
        <v>0</v>
      </c>
      <c r="N28" s="35"/>
      <c r="O28" s="64"/>
      <c r="P28" s="65"/>
    </row>
    <row r="29" spans="2:16" ht="13.5">
      <c r="B29" s="9">
        <v>22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34">
        <f t="shared" si="0"/>
        <v>0</v>
      </c>
      <c r="N29" s="35"/>
      <c r="O29" s="64"/>
      <c r="P29" s="65"/>
    </row>
    <row r="30" spans="2:16" ht="13.5">
      <c r="B30" s="9">
        <v>23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34">
        <f t="shared" si="0"/>
        <v>0</v>
      </c>
      <c r="N30" s="35"/>
      <c r="O30" s="64"/>
      <c r="P30" s="65"/>
    </row>
    <row r="31" spans="2:16" ht="13.5">
      <c r="B31" s="9">
        <v>24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34">
        <f t="shared" si="0"/>
        <v>0</v>
      </c>
      <c r="N31" s="35"/>
      <c r="O31" s="64"/>
      <c r="P31" s="65"/>
    </row>
    <row r="32" spans="2:16" ht="13.5">
      <c r="B32" s="9">
        <v>25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34">
        <f t="shared" si="0"/>
        <v>0</v>
      </c>
      <c r="N32" s="35"/>
      <c r="O32" s="64"/>
      <c r="P32" s="65"/>
    </row>
    <row r="33" spans="2:16" ht="13.5">
      <c r="B33" s="9">
        <v>26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34">
        <f t="shared" si="0"/>
        <v>0</v>
      </c>
      <c r="N33" s="35"/>
      <c r="O33" s="64"/>
      <c r="P33" s="65"/>
    </row>
    <row r="34" spans="2:16" ht="13.5">
      <c r="B34" s="9">
        <v>27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34">
        <f t="shared" si="0"/>
        <v>0</v>
      </c>
      <c r="N34" s="35"/>
      <c r="O34" s="64"/>
      <c r="P34" s="65"/>
    </row>
    <row r="35" spans="2:16" ht="13.5">
      <c r="B35" s="9">
        <v>28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34">
        <f t="shared" si="0"/>
        <v>0</v>
      </c>
      <c r="N35" s="35"/>
      <c r="O35" s="64"/>
      <c r="P35" s="65"/>
    </row>
    <row r="36" spans="2:16" ht="13.5">
      <c r="B36" s="9">
        <v>29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34">
        <f t="shared" si="0"/>
        <v>0</v>
      </c>
      <c r="N36" s="35"/>
      <c r="O36" s="64"/>
      <c r="P36" s="65"/>
    </row>
    <row r="37" spans="2:16" ht="13.5">
      <c r="B37" s="9">
        <v>30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34">
        <f t="shared" si="0"/>
        <v>0</v>
      </c>
      <c r="N37" s="35"/>
      <c r="O37" s="64"/>
      <c r="P37" s="65"/>
    </row>
    <row r="38" spans="2:16" ht="13.5">
      <c r="B38" s="9">
        <v>31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34">
        <f t="shared" si="0"/>
        <v>0</v>
      </c>
      <c r="N38" s="35"/>
      <c r="O38" s="64"/>
      <c r="P38" s="65"/>
    </row>
    <row r="39" spans="2:16" ht="13.5">
      <c r="B39" s="9">
        <v>32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34">
        <f t="shared" si="0"/>
        <v>0</v>
      </c>
      <c r="N39" s="35"/>
      <c r="O39" s="64"/>
      <c r="P39" s="65"/>
    </row>
    <row r="40" spans="2:16" ht="13.5">
      <c r="B40" s="9">
        <v>33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34">
        <f t="shared" si="0"/>
        <v>0</v>
      </c>
      <c r="N40" s="35"/>
      <c r="O40" s="64"/>
      <c r="P40" s="65"/>
    </row>
    <row r="41" spans="2:16" ht="13.5">
      <c r="B41" s="9">
        <v>34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34">
        <f t="shared" si="0"/>
        <v>0</v>
      </c>
      <c r="N41" s="35"/>
      <c r="O41" s="64"/>
      <c r="P41" s="65"/>
    </row>
    <row r="42" spans="2:16" ht="13.5">
      <c r="B42" s="9">
        <v>35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34">
        <f t="shared" si="0"/>
        <v>0</v>
      </c>
      <c r="N42" s="35"/>
      <c r="O42" s="64"/>
      <c r="P42" s="65"/>
    </row>
    <row r="43" spans="2:16" ht="13.5">
      <c r="B43" s="9">
        <v>36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34">
        <f t="shared" si="0"/>
        <v>0</v>
      </c>
      <c r="N43" s="35"/>
      <c r="O43" s="64"/>
      <c r="P43" s="65"/>
    </row>
    <row r="44" spans="2:16" ht="13.5">
      <c r="B44" s="9">
        <v>37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34">
        <f t="shared" si="0"/>
        <v>0</v>
      </c>
      <c r="N44" s="35"/>
      <c r="O44" s="64"/>
      <c r="P44" s="65"/>
    </row>
    <row r="45" spans="2:16" ht="13.5">
      <c r="B45" s="9">
        <v>38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34">
        <f t="shared" si="0"/>
        <v>0</v>
      </c>
      <c r="N45" s="35"/>
      <c r="O45" s="64"/>
      <c r="P45" s="65"/>
    </row>
    <row r="46" spans="2:16" ht="13.5">
      <c r="B46" s="9">
        <v>39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34">
        <f t="shared" si="0"/>
        <v>0</v>
      </c>
      <c r="N46" s="35"/>
      <c r="O46" s="64"/>
      <c r="P46" s="65"/>
    </row>
    <row r="47" spans="2:16" ht="13.5">
      <c r="B47" s="9">
        <v>40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34">
        <f t="shared" si="0"/>
        <v>0</v>
      </c>
      <c r="N47" s="35"/>
      <c r="O47" s="64"/>
      <c r="P47" s="65"/>
    </row>
    <row r="48" spans="2:16">
      <c r="B48" s="10" t="s">
        <v>13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1" t="s">
        <v>14</v>
      </c>
      <c r="N48" s="22">
        <f>SUM(M8:N47)</f>
        <v>0</v>
      </c>
      <c r="O48" s="66"/>
      <c r="P48" s="67"/>
    </row>
    <row r="49" spans="2:16" ht="2.25" customHeight="1"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</row>
    <row r="50" spans="2:16" ht="10.5" customHeight="1">
      <c r="B50" s="36" t="s">
        <v>23</v>
      </c>
      <c r="C50" s="49" t="s">
        <v>17</v>
      </c>
      <c r="D50" s="50">
        <f t="shared" ref="D50:L50" si="1">COUNTIF(D8:D47,5)</f>
        <v>0</v>
      </c>
      <c r="E50" s="50">
        <f t="shared" si="1"/>
        <v>0</v>
      </c>
      <c r="F50" s="50">
        <f t="shared" si="1"/>
        <v>0</v>
      </c>
      <c r="G50" s="50">
        <f t="shared" si="1"/>
        <v>0</v>
      </c>
      <c r="H50" s="50">
        <f t="shared" si="1"/>
        <v>0</v>
      </c>
      <c r="I50" s="50">
        <f t="shared" si="1"/>
        <v>0</v>
      </c>
      <c r="J50" s="50">
        <f t="shared" si="1"/>
        <v>0</v>
      </c>
      <c r="K50" s="50">
        <f t="shared" si="1"/>
        <v>0</v>
      </c>
      <c r="L50" s="50">
        <f t="shared" si="1"/>
        <v>0</v>
      </c>
      <c r="M50" s="53" t="s">
        <v>15</v>
      </c>
      <c r="N50" s="52">
        <f>SUM(D50:L51)</f>
        <v>0</v>
      </c>
      <c r="O50" s="17" t="s">
        <v>38</v>
      </c>
      <c r="P50" s="3"/>
    </row>
    <row r="51" spans="2:16" ht="10.5" customHeight="1">
      <c r="B51" s="37"/>
      <c r="C51" s="48"/>
      <c r="D51" s="40"/>
      <c r="E51" s="40"/>
      <c r="F51" s="40"/>
      <c r="G51" s="40"/>
      <c r="H51" s="40"/>
      <c r="I51" s="40"/>
      <c r="J51" s="40"/>
      <c r="K51" s="40"/>
      <c r="L51" s="40"/>
      <c r="M51" s="43"/>
      <c r="N51" s="51"/>
      <c r="O51" s="56">
        <f>N50*5</f>
        <v>0</v>
      </c>
      <c r="P51" s="61"/>
    </row>
    <row r="52" spans="2:16" ht="10.5" customHeight="1">
      <c r="B52" s="37"/>
      <c r="C52" s="48" t="s">
        <v>18</v>
      </c>
      <c r="D52" s="40">
        <f t="shared" ref="D52:L52" si="2">COUNTIF(D8:D47,4)</f>
        <v>0</v>
      </c>
      <c r="E52" s="40">
        <f t="shared" si="2"/>
        <v>0</v>
      </c>
      <c r="F52" s="40">
        <f t="shared" si="2"/>
        <v>0</v>
      </c>
      <c r="G52" s="40">
        <f t="shared" si="2"/>
        <v>0</v>
      </c>
      <c r="H52" s="40">
        <f t="shared" si="2"/>
        <v>0</v>
      </c>
      <c r="I52" s="40">
        <f t="shared" si="2"/>
        <v>0</v>
      </c>
      <c r="J52" s="40">
        <f t="shared" si="2"/>
        <v>0</v>
      </c>
      <c r="K52" s="40">
        <f t="shared" si="2"/>
        <v>0</v>
      </c>
      <c r="L52" s="40">
        <f t="shared" si="2"/>
        <v>0</v>
      </c>
      <c r="M52" s="42" t="s">
        <v>16</v>
      </c>
      <c r="N52" s="46">
        <f>SUM(D52:L53)</f>
        <v>0</v>
      </c>
      <c r="O52" s="18" t="s">
        <v>39</v>
      </c>
      <c r="P52" s="5"/>
    </row>
    <row r="53" spans="2:16" ht="10.5" customHeight="1">
      <c r="B53" s="37"/>
      <c r="C53" s="48"/>
      <c r="D53" s="40"/>
      <c r="E53" s="40"/>
      <c r="F53" s="40"/>
      <c r="G53" s="40"/>
      <c r="H53" s="40"/>
      <c r="I53" s="40"/>
      <c r="J53" s="40"/>
      <c r="K53" s="40"/>
      <c r="L53" s="40"/>
      <c r="M53" s="43"/>
      <c r="N53" s="51"/>
      <c r="O53" s="56">
        <f>N52*4</f>
        <v>0</v>
      </c>
      <c r="P53" s="57"/>
    </row>
    <row r="54" spans="2:16" ht="10.5" customHeight="1">
      <c r="B54" s="37"/>
      <c r="C54" s="48" t="s">
        <v>19</v>
      </c>
      <c r="D54" s="40">
        <f t="shared" ref="D54:L54" si="3">COUNTIF(D8:D47,3)</f>
        <v>0</v>
      </c>
      <c r="E54" s="40">
        <f t="shared" si="3"/>
        <v>0</v>
      </c>
      <c r="F54" s="40">
        <f t="shared" si="3"/>
        <v>0</v>
      </c>
      <c r="G54" s="40">
        <f t="shared" si="3"/>
        <v>0</v>
      </c>
      <c r="H54" s="40">
        <f t="shared" si="3"/>
        <v>0</v>
      </c>
      <c r="I54" s="40">
        <f t="shared" si="3"/>
        <v>0</v>
      </c>
      <c r="J54" s="40">
        <f t="shared" si="3"/>
        <v>0</v>
      </c>
      <c r="K54" s="40">
        <f t="shared" si="3"/>
        <v>0</v>
      </c>
      <c r="L54" s="40">
        <f t="shared" si="3"/>
        <v>0</v>
      </c>
      <c r="M54" s="42" t="s">
        <v>24</v>
      </c>
      <c r="N54" s="46">
        <f>SUM(D54:L55)</f>
        <v>0</v>
      </c>
      <c r="O54" s="18" t="s">
        <v>40</v>
      </c>
      <c r="P54" s="5"/>
    </row>
    <row r="55" spans="2:16" ht="10.5" customHeight="1">
      <c r="B55" s="37"/>
      <c r="C55" s="48"/>
      <c r="D55" s="40"/>
      <c r="E55" s="40"/>
      <c r="F55" s="40"/>
      <c r="G55" s="40"/>
      <c r="H55" s="40"/>
      <c r="I55" s="40"/>
      <c r="J55" s="40"/>
      <c r="K55" s="40"/>
      <c r="L55" s="40"/>
      <c r="M55" s="43"/>
      <c r="N55" s="51"/>
      <c r="O55" s="56">
        <f>N54*3</f>
        <v>0</v>
      </c>
      <c r="P55" s="57"/>
    </row>
    <row r="56" spans="2:16" ht="10.5" customHeight="1">
      <c r="B56" s="37"/>
      <c r="C56" s="48" t="s">
        <v>20</v>
      </c>
      <c r="D56" s="40">
        <f t="shared" ref="D56:L56" si="4">COUNTIF(D8:D47,2)</f>
        <v>0</v>
      </c>
      <c r="E56" s="40">
        <f t="shared" si="4"/>
        <v>0</v>
      </c>
      <c r="F56" s="40">
        <f t="shared" si="4"/>
        <v>0</v>
      </c>
      <c r="G56" s="40">
        <f t="shared" si="4"/>
        <v>0</v>
      </c>
      <c r="H56" s="40">
        <f t="shared" si="4"/>
        <v>0</v>
      </c>
      <c r="I56" s="40">
        <f t="shared" si="4"/>
        <v>0</v>
      </c>
      <c r="J56" s="40">
        <f t="shared" si="4"/>
        <v>0</v>
      </c>
      <c r="K56" s="40">
        <f t="shared" si="4"/>
        <v>0</v>
      </c>
      <c r="L56" s="40">
        <f t="shared" si="4"/>
        <v>0</v>
      </c>
      <c r="M56" s="42" t="s">
        <v>25</v>
      </c>
      <c r="N56" s="46">
        <f>SUM(D56:L57)</f>
        <v>0</v>
      </c>
      <c r="O56" s="18" t="s">
        <v>41</v>
      </c>
      <c r="P56" s="5"/>
    </row>
    <row r="57" spans="2:16" ht="10.5" customHeight="1">
      <c r="B57" s="37"/>
      <c r="C57" s="48"/>
      <c r="D57" s="40"/>
      <c r="E57" s="40"/>
      <c r="F57" s="40"/>
      <c r="G57" s="40"/>
      <c r="H57" s="40"/>
      <c r="I57" s="40"/>
      <c r="J57" s="40"/>
      <c r="K57" s="40"/>
      <c r="L57" s="40"/>
      <c r="M57" s="43"/>
      <c r="N57" s="51"/>
      <c r="O57" s="56">
        <f>N56*2</f>
        <v>0</v>
      </c>
      <c r="P57" s="57"/>
    </row>
    <row r="58" spans="2:16" ht="10.5" customHeight="1">
      <c r="B58" s="37"/>
      <c r="C58" s="48" t="s">
        <v>21</v>
      </c>
      <c r="D58" s="40">
        <f t="shared" ref="D58:L58" si="5">COUNTIF(D8:D47,1)</f>
        <v>0</v>
      </c>
      <c r="E58" s="40">
        <f t="shared" si="5"/>
        <v>0</v>
      </c>
      <c r="F58" s="40">
        <f t="shared" si="5"/>
        <v>0</v>
      </c>
      <c r="G58" s="40">
        <f t="shared" si="5"/>
        <v>0</v>
      </c>
      <c r="H58" s="40">
        <f t="shared" si="5"/>
        <v>0</v>
      </c>
      <c r="I58" s="40">
        <f t="shared" si="5"/>
        <v>0</v>
      </c>
      <c r="J58" s="40">
        <f t="shared" si="5"/>
        <v>0</v>
      </c>
      <c r="K58" s="40">
        <f t="shared" si="5"/>
        <v>0</v>
      </c>
      <c r="L58" s="40">
        <f t="shared" si="5"/>
        <v>0</v>
      </c>
      <c r="M58" s="42" t="s">
        <v>26</v>
      </c>
      <c r="N58" s="46">
        <f>SUM(D58:L59)</f>
        <v>0</v>
      </c>
      <c r="O58" s="18" t="s">
        <v>42</v>
      </c>
      <c r="P58" s="5"/>
    </row>
    <row r="59" spans="2:16" ht="10.5" customHeight="1">
      <c r="B59" s="37"/>
      <c r="C59" s="48"/>
      <c r="D59" s="40"/>
      <c r="E59" s="40"/>
      <c r="F59" s="40"/>
      <c r="G59" s="40"/>
      <c r="H59" s="40"/>
      <c r="I59" s="40"/>
      <c r="J59" s="40"/>
      <c r="K59" s="40"/>
      <c r="L59" s="40"/>
      <c r="M59" s="43"/>
      <c r="N59" s="51"/>
      <c r="O59" s="56">
        <f>N58</f>
        <v>0</v>
      </c>
      <c r="P59" s="57"/>
    </row>
    <row r="60" spans="2:16" ht="10.5" customHeight="1">
      <c r="B60" s="37"/>
      <c r="C60" s="29" t="s">
        <v>22</v>
      </c>
      <c r="D60" s="40">
        <f t="shared" ref="D60:L60" si="6">SUM(D50:D59)</f>
        <v>0</v>
      </c>
      <c r="E60" s="40">
        <f t="shared" si="6"/>
        <v>0</v>
      </c>
      <c r="F60" s="40">
        <f t="shared" si="6"/>
        <v>0</v>
      </c>
      <c r="G60" s="40">
        <f t="shared" si="6"/>
        <v>0</v>
      </c>
      <c r="H60" s="40">
        <f t="shared" si="6"/>
        <v>0</v>
      </c>
      <c r="I60" s="40">
        <f t="shared" si="6"/>
        <v>0</v>
      </c>
      <c r="J60" s="40">
        <f t="shared" si="6"/>
        <v>0</v>
      </c>
      <c r="K60" s="40">
        <f t="shared" si="6"/>
        <v>0</v>
      </c>
      <c r="L60" s="40">
        <f t="shared" si="6"/>
        <v>0</v>
      </c>
      <c r="M60" s="44"/>
      <c r="N60" s="46">
        <f>SUM(D60:L61)</f>
        <v>0</v>
      </c>
      <c r="O60" s="54" t="s">
        <v>14</v>
      </c>
      <c r="P60" s="55"/>
    </row>
    <row r="61" spans="2:16" ht="10.5" customHeight="1" thickBot="1">
      <c r="B61" s="38"/>
      <c r="C61" s="39"/>
      <c r="D61" s="41"/>
      <c r="E61" s="41"/>
      <c r="F61" s="41"/>
      <c r="G61" s="41"/>
      <c r="H61" s="41"/>
      <c r="I61" s="41"/>
      <c r="J61" s="41"/>
      <c r="K61" s="41"/>
      <c r="L61" s="41"/>
      <c r="M61" s="45"/>
      <c r="N61" s="47"/>
      <c r="O61" s="45">
        <f>SUM(O51,O53,O55,O57,O59)</f>
        <v>0</v>
      </c>
      <c r="P61" s="58"/>
    </row>
    <row r="62" spans="2:16" ht="12" customHeight="1">
      <c r="B62" s="11" t="s">
        <v>27</v>
      </c>
      <c r="O62" s="19"/>
    </row>
    <row r="63" spans="2:16" s="15" customFormat="1" ht="7.5" customHeight="1"/>
    <row r="64" spans="2:16" s="15" customFormat="1" ht="7.5" customHeight="1">
      <c r="O64" s="20"/>
    </row>
    <row r="65" spans="15:15" s="15" customFormat="1" ht="7.5" customHeight="1"/>
    <row r="66" spans="15:15" s="15" customFormat="1" ht="7.5" customHeight="1">
      <c r="O66" s="20"/>
    </row>
    <row r="67" spans="15:15" s="15" customFormat="1" ht="7.5" customHeight="1"/>
    <row r="68" spans="15:15" s="15" customFormat="1" ht="7.5" customHeight="1">
      <c r="O68" s="20"/>
    </row>
    <row r="69" spans="15:15" s="15" customFormat="1" ht="7.5" customHeight="1"/>
    <row r="70" spans="15:15" s="15" customFormat="1" ht="7.5" customHeight="1">
      <c r="O70" s="20"/>
    </row>
    <row r="71" spans="15:15" s="15" customFormat="1" ht="7.5" customHeight="1"/>
    <row r="72" spans="15:15" s="15" customFormat="1" ht="6" customHeight="1"/>
    <row r="73" spans="15:15" s="15" customFormat="1" ht="10.5" customHeight="1"/>
    <row r="74" spans="15:15" s="15" customFormat="1"/>
    <row r="75" spans="15:15" s="15" customFormat="1"/>
    <row r="76" spans="15:15" s="15" customFormat="1"/>
    <row r="77" spans="15:15" s="15" customFormat="1"/>
    <row r="78" spans="15:15" s="15" customFormat="1"/>
    <row r="79" spans="15:15" s="15" customFormat="1"/>
    <row r="80" spans="15:15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  <row r="168" s="15" customFormat="1"/>
    <row r="169" s="15" customFormat="1"/>
    <row r="170" s="15" customFormat="1"/>
    <row r="171" s="15" customFormat="1"/>
    <row r="172" s="15" customFormat="1"/>
    <row r="173" s="15" customFormat="1"/>
    <row r="174" s="15" customFormat="1"/>
    <row r="175" s="15" customFormat="1"/>
    <row r="176" s="15" customFormat="1"/>
    <row r="177" s="15" customFormat="1"/>
    <row r="178" s="15" customFormat="1"/>
    <row r="179" s="15" customFormat="1"/>
    <row r="180" s="15" customFormat="1"/>
    <row r="181" s="15" customFormat="1"/>
    <row r="182" s="15" customFormat="1"/>
    <row r="183" s="15" customFormat="1"/>
    <row r="184" s="15" customFormat="1"/>
    <row r="185" s="15" customFormat="1"/>
    <row r="186" s="15" customFormat="1"/>
    <row r="187" s="15" customFormat="1"/>
    <row r="188" s="15" customFormat="1"/>
    <row r="189" s="15" customFormat="1"/>
    <row r="190" s="15" customFormat="1"/>
    <row r="191" s="15" customFormat="1"/>
    <row r="192" s="15" customFormat="1"/>
    <row r="193" s="15" customFormat="1"/>
    <row r="194" s="15" customFormat="1"/>
    <row r="195" s="15" customFormat="1"/>
    <row r="196" s="15" customFormat="1"/>
    <row r="197" s="15" customFormat="1"/>
    <row r="198" s="15" customFormat="1"/>
    <row r="199" s="15" customFormat="1"/>
    <row r="200" s="15" customFormat="1"/>
    <row r="201" s="15" customFormat="1"/>
    <row r="202" s="15" customFormat="1"/>
    <row r="203" s="15" customFormat="1"/>
    <row r="204" s="15" customFormat="1"/>
    <row r="205" s="15" customFormat="1"/>
    <row r="206" s="15" customFormat="1"/>
    <row r="207" s="15" customFormat="1"/>
    <row r="208" s="15" customFormat="1"/>
    <row r="209" s="15" customFormat="1"/>
    <row r="210" s="15" customFormat="1"/>
    <row r="211" s="15" customFormat="1"/>
    <row r="212" s="15" customFormat="1"/>
    <row r="213" s="15" customFormat="1"/>
    <row r="214" s="15" customFormat="1"/>
    <row r="215" s="15" customFormat="1"/>
    <row r="216" s="15" customFormat="1"/>
    <row r="217" s="15" customFormat="1"/>
    <row r="218" s="15" customFormat="1"/>
    <row r="219" s="15" customFormat="1"/>
    <row r="220" s="15" customFormat="1"/>
    <row r="221" s="15" customFormat="1"/>
    <row r="222" s="15" customFormat="1"/>
    <row r="223" s="15" customFormat="1"/>
    <row r="224" s="15" customFormat="1"/>
    <row r="225" s="15" customFormat="1"/>
    <row r="226" s="15" customFormat="1"/>
    <row r="227" s="15" customFormat="1"/>
    <row r="228" s="15" customFormat="1"/>
    <row r="229" s="15" customFormat="1"/>
    <row r="230" s="15" customFormat="1"/>
    <row r="231" s="15" customFormat="1"/>
    <row r="232" s="15" customFormat="1"/>
    <row r="233" s="15" customFormat="1"/>
    <row r="234" s="15" customFormat="1"/>
    <row r="235" s="15" customFormat="1"/>
    <row r="236" s="15" customFormat="1"/>
    <row r="237" s="15" customFormat="1"/>
    <row r="238" s="15" customFormat="1"/>
    <row r="239" s="15" customFormat="1"/>
    <row r="240" s="15" customFormat="1"/>
    <row r="241" s="15" customFormat="1"/>
    <row r="242" s="15" customFormat="1"/>
    <row r="243" s="15" customFormat="1"/>
    <row r="244" s="15" customFormat="1"/>
    <row r="245" s="15" customFormat="1"/>
    <row r="246" s="15" customFormat="1"/>
    <row r="247" s="15" customFormat="1"/>
    <row r="248" s="15" customFormat="1"/>
    <row r="249" s="15" customFormat="1"/>
    <row r="250" s="15" customFormat="1"/>
    <row r="251" s="15" customFormat="1"/>
    <row r="252" s="15" customFormat="1"/>
    <row r="253" s="15" customFormat="1"/>
    <row r="254" s="15" customFormat="1"/>
    <row r="255" s="15" customFormat="1"/>
    <row r="256" s="15" customFormat="1"/>
    <row r="257" s="15" customFormat="1"/>
    <row r="258" s="15" customFormat="1"/>
    <row r="259" s="15" customFormat="1"/>
    <row r="260" s="15" customFormat="1"/>
    <row r="261" s="15" customFormat="1"/>
    <row r="262" s="15" customFormat="1"/>
    <row r="263" s="15" customFormat="1"/>
    <row r="264" s="15" customFormat="1"/>
    <row r="265" s="15" customFormat="1"/>
    <row r="266" s="15" customFormat="1"/>
    <row r="267" s="15" customFormat="1"/>
    <row r="268" s="15" customFormat="1"/>
    <row r="269" s="15" customFormat="1"/>
    <row r="270" s="15" customFormat="1"/>
    <row r="271" s="15" customFormat="1"/>
    <row r="272" s="15" customFormat="1"/>
    <row r="273" s="15" customFormat="1"/>
    <row r="274" s="15" customFormat="1"/>
    <row r="275" s="15" customFormat="1"/>
    <row r="276" s="15" customFormat="1"/>
    <row r="277" s="15" customFormat="1"/>
    <row r="278" s="15" customFormat="1"/>
    <row r="279" s="15" customFormat="1"/>
    <row r="280" s="15" customFormat="1"/>
    <row r="281" s="15" customFormat="1"/>
    <row r="282" s="15" customFormat="1"/>
    <row r="283" s="15" customFormat="1"/>
    <row r="284" s="15" customFormat="1"/>
    <row r="285" s="15" customFormat="1"/>
    <row r="286" s="15" customFormat="1"/>
    <row r="287" s="15" customFormat="1"/>
    <row r="288" s="15" customFormat="1"/>
    <row r="289" s="15" customFormat="1"/>
    <row r="290" s="15" customFormat="1"/>
    <row r="291" s="15" customFormat="1"/>
    <row r="292" s="15" customFormat="1"/>
    <row r="293" s="15" customFormat="1"/>
    <row r="294" s="15" customFormat="1"/>
    <row r="295" s="15" customFormat="1"/>
    <row r="296" s="15" customFormat="1"/>
    <row r="297" s="15" customFormat="1"/>
    <row r="298" s="15" customFormat="1"/>
    <row r="299" s="15" customFormat="1"/>
    <row r="300" s="15" customFormat="1"/>
    <row r="301" s="15" customFormat="1"/>
    <row r="302" s="15" customFormat="1"/>
    <row r="303" s="15" customFormat="1"/>
    <row r="304" s="15" customFormat="1"/>
    <row r="305" s="15" customFormat="1"/>
    <row r="306" s="15" customFormat="1"/>
    <row r="307" s="15" customFormat="1"/>
    <row r="308" s="15" customFormat="1"/>
    <row r="309" s="15" customFormat="1"/>
    <row r="310" s="15" customFormat="1"/>
    <row r="311" s="15" customFormat="1"/>
    <row r="312" s="15" customFormat="1"/>
    <row r="313" s="15" customFormat="1"/>
    <row r="314" s="15" customFormat="1"/>
    <row r="315" s="15" customFormat="1"/>
    <row r="316" s="15" customFormat="1"/>
    <row r="317" s="15" customFormat="1"/>
    <row r="318" s="15" customFormat="1"/>
    <row r="319" s="15" customFormat="1"/>
    <row r="320" s="15" customFormat="1"/>
    <row r="321" s="15" customFormat="1"/>
    <row r="322" s="15" customFormat="1"/>
    <row r="323" s="15" customFormat="1"/>
    <row r="324" s="15" customFormat="1"/>
    <row r="325" s="15" customFormat="1"/>
    <row r="326" s="15" customFormat="1"/>
    <row r="327" s="15" customFormat="1"/>
    <row r="328" s="15" customFormat="1"/>
    <row r="329" s="15" customFormat="1"/>
    <row r="330" s="15" customFormat="1"/>
    <row r="331" s="15" customFormat="1"/>
    <row r="332" s="15" customFormat="1"/>
    <row r="333" s="15" customFormat="1"/>
    <row r="334" s="15" customFormat="1"/>
    <row r="335" s="15" customFormat="1"/>
    <row r="336" s="15" customFormat="1"/>
    <row r="337" s="15" customFormat="1"/>
    <row r="338" s="15" customFormat="1"/>
    <row r="339" s="15" customFormat="1"/>
    <row r="340" s="15" customFormat="1"/>
    <row r="341" s="15" customFormat="1"/>
    <row r="342" s="15" customFormat="1"/>
    <row r="343" s="15" customFormat="1"/>
    <row r="344" s="15" customFormat="1"/>
    <row r="345" s="15" customFormat="1"/>
    <row r="346" s="15" customFormat="1"/>
    <row r="347" s="15" customFormat="1"/>
    <row r="348" s="15" customFormat="1"/>
    <row r="349" s="15" customFormat="1"/>
    <row r="350" s="15" customFormat="1"/>
    <row r="351" s="15" customFormat="1"/>
    <row r="352" s="15" customFormat="1"/>
    <row r="353" s="15" customFormat="1"/>
    <row r="354" s="15" customFormat="1"/>
    <row r="355" s="15" customFormat="1"/>
    <row r="356" s="15" customFormat="1"/>
    <row r="357" s="15" customFormat="1"/>
    <row r="358" s="15" customFormat="1"/>
    <row r="359" s="15" customFormat="1"/>
    <row r="360" s="15" customFormat="1"/>
    <row r="361" s="15" customFormat="1"/>
    <row r="362" s="15" customFormat="1"/>
    <row r="363" s="15" customFormat="1"/>
    <row r="364" s="15" customFormat="1"/>
    <row r="365" s="15" customFormat="1"/>
    <row r="366" s="15" customFormat="1"/>
    <row r="367" s="15" customFormat="1"/>
    <row r="368" s="15" customFormat="1"/>
    <row r="369" s="15" customFormat="1"/>
    <row r="370" s="15" customFormat="1"/>
    <row r="371" s="15" customFormat="1"/>
    <row r="372" s="15" customFormat="1"/>
    <row r="373" s="15" customFormat="1"/>
    <row r="374" s="15" customFormat="1"/>
    <row r="375" s="15" customFormat="1"/>
    <row r="376" s="15" customFormat="1"/>
    <row r="377" s="15" customFormat="1"/>
    <row r="378" s="15" customFormat="1"/>
    <row r="379" s="15" customFormat="1"/>
    <row r="380" s="15" customFormat="1"/>
    <row r="381" s="15" customFormat="1"/>
    <row r="382" s="15" customFormat="1"/>
    <row r="383" s="15" customFormat="1"/>
    <row r="384" s="15" customFormat="1"/>
    <row r="385" s="15" customFormat="1"/>
    <row r="386" s="15" customFormat="1"/>
    <row r="387" s="15" customFormat="1"/>
    <row r="388" s="15" customFormat="1"/>
    <row r="389" s="15" customFormat="1"/>
    <row r="390" s="15" customFormat="1"/>
    <row r="391" s="15" customFormat="1"/>
    <row r="392" s="15" customFormat="1"/>
    <row r="393" s="15" customFormat="1"/>
    <row r="394" s="15" customFormat="1"/>
    <row r="395" s="15" customFormat="1"/>
    <row r="396" s="15" customFormat="1"/>
    <row r="397" s="15" customFormat="1"/>
    <row r="398" s="15" customFormat="1"/>
    <row r="399" s="15" customFormat="1"/>
    <row r="400" s="15" customFormat="1"/>
    <row r="401" s="15" customFormat="1"/>
    <row r="402" s="15" customFormat="1"/>
    <row r="403" s="15" customFormat="1"/>
    <row r="404" s="15" customFormat="1"/>
    <row r="405" s="15" customFormat="1"/>
    <row r="406" s="15" customFormat="1"/>
    <row r="407" s="15" customFormat="1"/>
    <row r="408" s="15" customFormat="1"/>
    <row r="409" s="15" customFormat="1"/>
    <row r="410" s="15" customFormat="1"/>
    <row r="411" s="15" customFormat="1"/>
    <row r="412" s="15" customFormat="1"/>
    <row r="413" s="15" customFormat="1"/>
    <row r="414" s="15" customFormat="1"/>
    <row r="415" s="15" customFormat="1"/>
    <row r="416" s="15" customFormat="1"/>
    <row r="417" s="15" customFormat="1"/>
    <row r="418" s="15" customFormat="1"/>
    <row r="419" s="15" customFormat="1"/>
    <row r="420" s="15" customFormat="1"/>
    <row r="421" s="15" customFormat="1"/>
    <row r="422" s="15" customFormat="1"/>
    <row r="423" s="15" customFormat="1"/>
    <row r="424" s="15" customFormat="1"/>
    <row r="425" s="15" customFormat="1"/>
    <row r="426" s="15" customFormat="1"/>
    <row r="427" s="15" customFormat="1"/>
    <row r="428" s="15" customFormat="1"/>
    <row r="429" s="15" customFormat="1"/>
    <row r="430" s="15" customFormat="1"/>
    <row r="431" s="15" customFormat="1"/>
    <row r="432" s="15" customFormat="1"/>
    <row r="433" s="15" customFormat="1"/>
    <row r="434" s="15" customFormat="1"/>
    <row r="435" s="15" customFormat="1"/>
    <row r="436" s="15" customFormat="1"/>
    <row r="437" s="15" customFormat="1"/>
    <row r="438" s="15" customFormat="1"/>
    <row r="439" s="15" customFormat="1"/>
    <row r="440" s="15" customFormat="1"/>
    <row r="441" s="15" customFormat="1"/>
    <row r="442" s="15" customFormat="1"/>
    <row r="443" s="15" customFormat="1"/>
    <row r="444" s="15" customFormat="1"/>
    <row r="445" s="15" customFormat="1"/>
    <row r="446" s="15" customFormat="1"/>
    <row r="447" s="15" customFormat="1"/>
    <row r="448" s="15" customFormat="1"/>
    <row r="449" s="15" customFormat="1"/>
    <row r="450" s="15" customFormat="1"/>
    <row r="451" s="15" customFormat="1"/>
    <row r="452" s="15" customFormat="1"/>
    <row r="453" s="15" customFormat="1"/>
    <row r="454" s="15" customFormat="1"/>
    <row r="455" s="15" customFormat="1"/>
    <row r="456" s="15" customFormat="1"/>
    <row r="457" s="15" customFormat="1"/>
    <row r="458" s="15" customFormat="1"/>
    <row r="459" s="15" customFormat="1"/>
    <row r="460" s="15" customFormat="1"/>
    <row r="461" s="15" customFormat="1"/>
    <row r="462" s="15" customFormat="1"/>
    <row r="463" s="15" customFormat="1"/>
    <row r="464" s="15" customFormat="1"/>
    <row r="465" s="15" customFormat="1"/>
    <row r="466" s="15" customFormat="1"/>
    <row r="467" s="15" customFormat="1"/>
    <row r="468" s="15" customFormat="1"/>
    <row r="469" s="15" customFormat="1"/>
    <row r="470" s="15" customFormat="1"/>
    <row r="471" s="15" customFormat="1"/>
    <row r="472" s="15" customFormat="1"/>
    <row r="473" s="15" customFormat="1"/>
    <row r="474" s="15" customFormat="1"/>
    <row r="475" s="15" customFormat="1"/>
    <row r="476" s="15" customFormat="1"/>
    <row r="477" s="15" customFormat="1"/>
    <row r="478" s="15" customFormat="1"/>
    <row r="479" s="15" customFormat="1"/>
    <row r="480" s="15" customFormat="1"/>
    <row r="481" s="15" customFormat="1"/>
    <row r="482" s="15" customFormat="1"/>
    <row r="483" s="15" customFormat="1"/>
    <row r="484" s="15" customFormat="1"/>
    <row r="485" s="15" customFormat="1"/>
    <row r="486" s="15" customFormat="1"/>
    <row r="487" s="15" customFormat="1"/>
    <row r="488" s="15" customFormat="1"/>
    <row r="489" s="15" customFormat="1"/>
    <row r="490" s="15" customFormat="1"/>
    <row r="491" s="15" customFormat="1"/>
    <row r="492" s="15" customFormat="1"/>
    <row r="493" s="15" customFormat="1"/>
    <row r="494" s="15" customFormat="1"/>
    <row r="495" s="15" customFormat="1"/>
    <row r="496" s="15" customFormat="1"/>
    <row r="497" s="15" customFormat="1"/>
    <row r="498" s="15" customFormat="1"/>
    <row r="499" s="15" customFormat="1"/>
    <row r="500" s="15" customFormat="1"/>
    <row r="501" s="15" customFormat="1"/>
    <row r="502" s="15" customFormat="1"/>
    <row r="503" s="15" customFormat="1"/>
    <row r="504" s="15" customFormat="1"/>
    <row r="505" s="15" customFormat="1"/>
    <row r="506" s="15" customFormat="1"/>
    <row r="507" s="15" customFormat="1"/>
    <row r="508" s="15" customFormat="1"/>
    <row r="509" s="15" customFormat="1"/>
    <row r="510" s="15" customFormat="1"/>
    <row r="511" s="15" customFormat="1"/>
    <row r="512" s="15" customFormat="1"/>
    <row r="513" s="15" customFormat="1"/>
    <row r="514" s="15" customFormat="1"/>
    <row r="515" s="15" customFormat="1"/>
    <row r="516" s="15" customFormat="1"/>
    <row r="517" s="15" customFormat="1"/>
    <row r="518" s="15" customFormat="1"/>
    <row r="519" s="15" customFormat="1"/>
    <row r="520" s="15" customFormat="1"/>
    <row r="521" s="15" customFormat="1"/>
    <row r="522" s="15" customFormat="1"/>
    <row r="523" s="15" customFormat="1"/>
    <row r="524" s="15" customFormat="1"/>
    <row r="525" s="15" customFormat="1"/>
    <row r="526" s="15" customFormat="1"/>
    <row r="527" s="15" customFormat="1"/>
    <row r="528" s="15" customFormat="1"/>
    <row r="529" s="15" customFormat="1"/>
    <row r="530" s="15" customFormat="1"/>
    <row r="531" s="15" customFormat="1"/>
    <row r="532" s="15" customFormat="1"/>
    <row r="533" s="15" customFormat="1"/>
    <row r="534" s="15" customFormat="1"/>
    <row r="535" s="15" customFormat="1"/>
    <row r="536" s="15" customFormat="1"/>
    <row r="537" s="15" customFormat="1"/>
    <row r="538" s="15" customFormat="1"/>
    <row r="539" s="15" customFormat="1"/>
    <row r="540" s="15" customFormat="1"/>
    <row r="541" s="15" customFormat="1"/>
    <row r="542" s="15" customFormat="1"/>
    <row r="543" s="15" customFormat="1"/>
    <row r="544" s="15" customFormat="1"/>
    <row r="545" s="15" customFormat="1"/>
    <row r="546" s="15" customFormat="1"/>
    <row r="547" s="15" customFormat="1"/>
    <row r="548" s="15" customFormat="1"/>
    <row r="549" s="15" customFormat="1"/>
    <row r="550" s="15" customFormat="1"/>
    <row r="551" s="15" customFormat="1"/>
    <row r="552" s="15" customFormat="1"/>
    <row r="553" s="15" customFormat="1"/>
    <row r="554" s="15" customFormat="1"/>
    <row r="555" s="15" customFormat="1"/>
    <row r="556" s="15" customFormat="1"/>
    <row r="557" s="15" customFormat="1"/>
    <row r="558" s="15" customFormat="1"/>
    <row r="559" s="15" customFormat="1"/>
    <row r="560" s="15" customFormat="1"/>
    <row r="561" s="15" customFormat="1"/>
    <row r="562" s="15" customFormat="1"/>
    <row r="563" s="15" customFormat="1"/>
    <row r="564" s="15" customFormat="1"/>
    <row r="565" s="15" customFormat="1"/>
    <row r="566" s="15" customFormat="1"/>
    <row r="567" s="15" customFormat="1"/>
    <row r="568" s="15" customFormat="1"/>
    <row r="569" s="15" customFormat="1"/>
    <row r="570" s="15" customFormat="1"/>
    <row r="571" s="15" customFormat="1"/>
    <row r="572" s="15" customFormat="1"/>
    <row r="573" s="15" customFormat="1"/>
    <row r="574" s="15" customFormat="1"/>
    <row r="575" s="15" customFormat="1"/>
    <row r="576" s="15" customFormat="1"/>
    <row r="577" s="15" customFormat="1"/>
    <row r="578" s="15" customFormat="1"/>
    <row r="579" s="15" customFormat="1"/>
    <row r="580" s="15" customFormat="1"/>
    <row r="581" s="15" customFormat="1"/>
    <row r="582" s="15" customFormat="1"/>
    <row r="583" s="15" customFormat="1"/>
    <row r="584" s="15" customFormat="1"/>
    <row r="585" s="15" customFormat="1"/>
    <row r="586" s="15" customFormat="1"/>
    <row r="587" s="15" customFormat="1"/>
    <row r="588" s="15" customFormat="1"/>
    <row r="589" s="15" customFormat="1"/>
    <row r="590" s="15" customFormat="1"/>
    <row r="591" s="15" customFormat="1"/>
    <row r="592" s="15" customFormat="1"/>
    <row r="593" s="15" customFormat="1"/>
    <row r="594" s="15" customFormat="1"/>
    <row r="595" s="15" customFormat="1"/>
    <row r="596" s="15" customFormat="1"/>
    <row r="597" s="15" customFormat="1"/>
    <row r="598" s="15" customFormat="1"/>
    <row r="599" s="15" customFormat="1"/>
    <row r="600" s="15" customFormat="1"/>
    <row r="601" s="15" customFormat="1"/>
    <row r="602" s="15" customFormat="1"/>
    <row r="603" s="15" customFormat="1"/>
    <row r="604" s="15" customFormat="1"/>
    <row r="605" s="15" customFormat="1"/>
    <row r="606" s="15" customFormat="1"/>
    <row r="607" s="15" customFormat="1"/>
    <row r="608" s="15" customFormat="1"/>
    <row r="609" s="15" customFormat="1"/>
    <row r="610" s="15" customFormat="1"/>
    <row r="611" s="15" customFormat="1"/>
    <row r="612" s="15" customFormat="1"/>
    <row r="613" s="15" customFormat="1"/>
    <row r="614" s="15" customFormat="1"/>
    <row r="615" s="15" customFormat="1"/>
    <row r="616" s="15" customFormat="1"/>
    <row r="617" s="15" customFormat="1"/>
    <row r="618" s="15" customFormat="1"/>
    <row r="619" s="15" customFormat="1"/>
    <row r="620" s="15" customFormat="1"/>
    <row r="621" s="15" customFormat="1"/>
    <row r="622" s="15" customFormat="1"/>
    <row r="623" s="15" customFormat="1"/>
    <row r="624" s="15" customFormat="1"/>
    <row r="625" s="15" customFormat="1"/>
    <row r="626" s="15" customFormat="1"/>
    <row r="627" s="15" customFormat="1"/>
    <row r="628" s="15" customFormat="1"/>
    <row r="629" s="15" customFormat="1"/>
    <row r="630" s="15" customFormat="1"/>
    <row r="631" s="15" customFormat="1"/>
    <row r="632" s="15" customFormat="1"/>
    <row r="633" s="15" customFormat="1"/>
    <row r="634" s="15" customFormat="1"/>
    <row r="635" s="15" customFormat="1"/>
    <row r="636" s="15" customFormat="1"/>
    <row r="637" s="15" customFormat="1"/>
    <row r="638" s="15" customFormat="1"/>
    <row r="639" s="15" customFormat="1"/>
    <row r="640" s="15" customFormat="1"/>
    <row r="641" s="15" customFormat="1"/>
    <row r="642" s="15" customFormat="1"/>
    <row r="643" s="15" customFormat="1"/>
    <row r="644" s="15" customFormat="1"/>
    <row r="645" s="15" customFormat="1"/>
    <row r="646" s="15" customFormat="1"/>
    <row r="647" s="15" customFormat="1"/>
    <row r="648" s="15" customFormat="1"/>
    <row r="649" s="15" customFormat="1"/>
    <row r="650" s="15" customFormat="1"/>
    <row r="651" s="15" customFormat="1"/>
    <row r="652" s="15" customFormat="1"/>
    <row r="653" s="15" customFormat="1"/>
    <row r="654" s="15" customFormat="1"/>
    <row r="655" s="15" customFormat="1"/>
    <row r="656" s="15" customFormat="1"/>
    <row r="657" s="15" customFormat="1"/>
    <row r="658" s="15" customFormat="1"/>
    <row r="659" s="15" customFormat="1"/>
    <row r="660" s="15" customFormat="1"/>
    <row r="661" s="15" customFormat="1"/>
    <row r="662" s="15" customFormat="1"/>
    <row r="663" s="15" customFormat="1"/>
    <row r="664" s="15" customFormat="1"/>
    <row r="665" s="15" customFormat="1"/>
    <row r="666" s="15" customFormat="1"/>
    <row r="667" s="15" customFormat="1"/>
    <row r="668" s="15" customFormat="1"/>
    <row r="669" s="15" customFormat="1"/>
    <row r="670" s="15" customFormat="1"/>
    <row r="671" s="15" customFormat="1"/>
    <row r="672" s="15" customFormat="1"/>
    <row r="673" s="15" customFormat="1"/>
    <row r="674" s="15" customFormat="1"/>
    <row r="675" s="15" customFormat="1"/>
    <row r="676" s="15" customFormat="1"/>
    <row r="677" s="15" customFormat="1"/>
    <row r="678" s="15" customFormat="1"/>
    <row r="679" s="15" customFormat="1"/>
    <row r="680" s="15" customFormat="1"/>
    <row r="681" s="15" customFormat="1"/>
    <row r="682" s="15" customFormat="1"/>
    <row r="683" s="15" customFormat="1"/>
    <row r="684" s="15" customFormat="1"/>
    <row r="685" s="15" customFormat="1"/>
    <row r="686" s="15" customFormat="1"/>
    <row r="687" s="15" customFormat="1"/>
    <row r="688" s="15" customFormat="1"/>
    <row r="689" s="15" customFormat="1"/>
    <row r="690" s="15" customFormat="1"/>
    <row r="691" s="15" customFormat="1"/>
    <row r="692" s="15" customFormat="1"/>
    <row r="693" s="15" customFormat="1"/>
    <row r="694" s="15" customFormat="1"/>
    <row r="695" s="15" customFormat="1"/>
    <row r="696" s="15" customFormat="1"/>
    <row r="697" s="15" customFormat="1"/>
    <row r="698" s="15" customFormat="1"/>
    <row r="699" s="15" customFormat="1"/>
    <row r="700" s="15" customFormat="1"/>
    <row r="701" s="15" customFormat="1"/>
    <row r="702" s="15" customFormat="1"/>
    <row r="703" s="15" customFormat="1"/>
    <row r="704" s="15" customFormat="1"/>
    <row r="705" s="15" customFormat="1"/>
    <row r="706" s="15" customFormat="1"/>
    <row r="707" s="15" customFormat="1"/>
    <row r="708" s="15" customFormat="1"/>
    <row r="709" s="15" customFormat="1"/>
    <row r="710" s="15" customFormat="1"/>
    <row r="711" s="15" customFormat="1"/>
    <row r="712" s="15" customFormat="1"/>
    <row r="713" s="15" customFormat="1"/>
    <row r="714" s="15" customFormat="1"/>
    <row r="715" s="15" customFormat="1"/>
    <row r="716" s="15" customFormat="1"/>
    <row r="717" s="15" customFormat="1"/>
    <row r="718" s="15" customFormat="1"/>
    <row r="719" s="15" customFormat="1"/>
    <row r="720" s="15" customFormat="1"/>
    <row r="721" s="15" customFormat="1"/>
    <row r="722" s="15" customFormat="1"/>
    <row r="723" s="15" customFormat="1"/>
    <row r="724" s="15" customFormat="1"/>
    <row r="725" s="15" customFormat="1"/>
    <row r="726" s="15" customFormat="1"/>
    <row r="727" s="15" customFormat="1"/>
    <row r="728" s="15" customFormat="1"/>
    <row r="729" s="15" customFormat="1"/>
    <row r="730" s="15" customFormat="1"/>
    <row r="731" s="15" customFormat="1"/>
    <row r="732" s="15" customFormat="1"/>
    <row r="733" s="15" customFormat="1"/>
    <row r="734" s="15" customFormat="1"/>
    <row r="735" s="15" customFormat="1"/>
    <row r="736" s="15" customFormat="1"/>
    <row r="737" s="15" customFormat="1"/>
    <row r="738" s="15" customFormat="1"/>
    <row r="739" s="15" customFormat="1"/>
    <row r="740" s="15" customFormat="1"/>
    <row r="741" s="15" customFormat="1"/>
    <row r="742" s="15" customFormat="1"/>
    <row r="743" s="15" customFormat="1"/>
    <row r="744" s="15" customFormat="1"/>
    <row r="745" s="15" customFormat="1"/>
    <row r="746" s="15" customFormat="1"/>
    <row r="747" s="15" customFormat="1"/>
    <row r="748" s="15" customFormat="1"/>
    <row r="749" s="15" customFormat="1"/>
    <row r="750" s="15" customFormat="1"/>
    <row r="751" s="15" customFormat="1"/>
    <row r="752" s="15" customFormat="1"/>
    <row r="753" s="15" customFormat="1"/>
    <row r="754" s="15" customFormat="1"/>
    <row r="755" s="15" customFormat="1"/>
    <row r="756" s="15" customFormat="1"/>
    <row r="757" s="15" customFormat="1"/>
    <row r="758" s="15" customFormat="1"/>
    <row r="759" s="15" customFormat="1"/>
    <row r="760" s="15" customFormat="1"/>
    <row r="761" s="15" customFormat="1"/>
    <row r="762" s="15" customFormat="1"/>
    <row r="763" s="15" customFormat="1"/>
    <row r="764" s="15" customFormat="1"/>
    <row r="765" s="15" customFormat="1"/>
    <row r="766" s="15" customFormat="1"/>
    <row r="767" s="15" customFormat="1"/>
    <row r="768" s="15" customFormat="1"/>
    <row r="769" s="15" customFormat="1"/>
    <row r="770" s="15" customFormat="1"/>
    <row r="771" s="15" customFormat="1"/>
    <row r="772" s="15" customFormat="1"/>
    <row r="773" s="15" customFormat="1"/>
    <row r="774" s="15" customFormat="1"/>
    <row r="775" s="15" customFormat="1"/>
    <row r="776" s="15" customFormat="1"/>
    <row r="777" s="15" customFormat="1"/>
    <row r="778" s="15" customFormat="1"/>
    <row r="779" s="15" customFormat="1"/>
    <row r="780" s="15" customFormat="1"/>
    <row r="781" s="15" customFormat="1"/>
    <row r="782" s="15" customFormat="1"/>
    <row r="783" s="15" customFormat="1"/>
    <row r="784" s="15" customFormat="1"/>
    <row r="785" s="15" customFormat="1"/>
    <row r="786" s="15" customFormat="1"/>
    <row r="787" s="15" customFormat="1"/>
    <row r="788" s="15" customFormat="1"/>
    <row r="789" s="15" customFormat="1"/>
    <row r="790" s="15" customFormat="1"/>
    <row r="791" s="15" customFormat="1"/>
    <row r="792" s="15" customFormat="1"/>
    <row r="793" s="15" customFormat="1"/>
    <row r="794" s="15" customFormat="1"/>
    <row r="795" s="15" customFormat="1"/>
    <row r="796" s="15" customFormat="1"/>
    <row r="797" s="15" customFormat="1"/>
    <row r="798" s="15" customFormat="1"/>
    <row r="799" s="15" customFormat="1"/>
    <row r="800" s="15" customFormat="1"/>
    <row r="801" s="15" customFormat="1"/>
    <row r="802" s="15" customFormat="1"/>
    <row r="803" s="15" customFormat="1"/>
    <row r="804" s="15" customFormat="1"/>
    <row r="805" s="15" customFormat="1"/>
    <row r="806" s="15" customFormat="1"/>
    <row r="807" s="15" customFormat="1"/>
    <row r="808" s="15" customFormat="1"/>
    <row r="809" s="15" customFormat="1"/>
    <row r="810" s="15" customFormat="1"/>
    <row r="811" s="15" customFormat="1"/>
    <row r="812" s="15" customFormat="1"/>
    <row r="813" s="15" customFormat="1"/>
    <row r="814" s="15" customFormat="1"/>
    <row r="815" s="15" customFormat="1"/>
    <row r="816" s="15" customFormat="1"/>
    <row r="817" s="15" customFormat="1"/>
    <row r="818" s="15" customFormat="1"/>
    <row r="819" s="15" customFormat="1"/>
    <row r="820" s="15" customFormat="1"/>
    <row r="821" s="15" customFormat="1"/>
    <row r="822" s="15" customFormat="1"/>
    <row r="823" s="15" customFormat="1"/>
    <row r="824" s="15" customFormat="1"/>
    <row r="825" s="15" customFormat="1"/>
    <row r="826" s="15" customFormat="1"/>
    <row r="827" s="15" customFormat="1"/>
    <row r="828" s="15" customFormat="1"/>
    <row r="829" s="15" customFormat="1"/>
    <row r="830" s="15" customFormat="1"/>
    <row r="831" s="15" customFormat="1"/>
    <row r="832" s="15" customFormat="1"/>
    <row r="833" s="15" customFormat="1"/>
    <row r="834" s="15" customFormat="1"/>
    <row r="835" s="15" customFormat="1"/>
    <row r="836" s="15" customFormat="1"/>
    <row r="837" s="15" customFormat="1"/>
    <row r="838" s="15" customFormat="1"/>
    <row r="839" s="15" customFormat="1"/>
    <row r="840" s="15" customFormat="1"/>
    <row r="841" s="15" customFormat="1"/>
    <row r="842" s="15" customFormat="1"/>
    <row r="843" s="15" customFormat="1"/>
    <row r="844" s="15" customFormat="1"/>
    <row r="845" s="15" customFormat="1"/>
    <row r="846" s="15" customFormat="1"/>
    <row r="847" s="15" customFormat="1"/>
    <row r="848" s="15" customFormat="1"/>
    <row r="849" s="15" customFormat="1"/>
    <row r="850" s="15" customFormat="1"/>
    <row r="851" s="15" customFormat="1"/>
    <row r="852" s="15" customFormat="1"/>
    <row r="853" s="15" customFormat="1"/>
    <row r="854" s="15" customFormat="1"/>
    <row r="855" s="15" customFormat="1"/>
    <row r="856" s="15" customFormat="1"/>
    <row r="857" s="15" customFormat="1"/>
    <row r="858" s="15" customFormat="1"/>
    <row r="859" s="15" customFormat="1"/>
    <row r="860" s="15" customFormat="1"/>
    <row r="861" s="15" customFormat="1"/>
    <row r="862" s="15" customFormat="1"/>
    <row r="863" s="15" customFormat="1"/>
    <row r="864" s="15" customFormat="1"/>
    <row r="865" s="15" customFormat="1"/>
    <row r="866" s="15" customFormat="1"/>
    <row r="867" s="15" customFormat="1"/>
    <row r="868" s="15" customFormat="1"/>
    <row r="869" s="15" customFormat="1"/>
    <row r="870" s="15" customFormat="1"/>
    <row r="871" s="15" customFormat="1"/>
    <row r="872" s="15" customFormat="1"/>
    <row r="873" s="15" customFormat="1"/>
    <row r="874" s="15" customFormat="1"/>
    <row r="875" s="15" customFormat="1"/>
    <row r="876" s="15" customFormat="1"/>
    <row r="877" s="15" customFormat="1"/>
    <row r="878" s="15" customFormat="1"/>
    <row r="879" s="15" customFormat="1"/>
    <row r="880" s="15" customFormat="1"/>
    <row r="881" s="15" customFormat="1"/>
    <row r="882" s="15" customFormat="1"/>
    <row r="883" s="15" customFormat="1"/>
    <row r="884" s="15" customFormat="1"/>
    <row r="885" s="15" customFormat="1"/>
    <row r="886" s="15" customFormat="1"/>
    <row r="887" s="15" customFormat="1"/>
    <row r="888" s="15" customFormat="1"/>
    <row r="889" s="15" customFormat="1"/>
    <row r="890" s="15" customFormat="1"/>
    <row r="891" s="15" customFormat="1"/>
    <row r="892" s="15" customFormat="1"/>
    <row r="893" s="15" customFormat="1"/>
    <row r="894" s="15" customFormat="1"/>
    <row r="895" s="15" customFormat="1"/>
    <row r="896" s="15" customFormat="1"/>
    <row r="897" s="15" customFormat="1"/>
    <row r="898" s="15" customFormat="1"/>
    <row r="899" s="15" customFormat="1"/>
    <row r="900" s="15" customFormat="1"/>
    <row r="901" s="15" customFormat="1"/>
    <row r="902" s="15" customFormat="1"/>
    <row r="903" s="15" customFormat="1"/>
    <row r="904" s="15" customFormat="1"/>
    <row r="905" s="15" customFormat="1"/>
    <row r="906" s="15" customFormat="1"/>
    <row r="907" s="15" customFormat="1"/>
    <row r="908" s="15" customFormat="1"/>
    <row r="909" s="15" customFormat="1"/>
    <row r="910" s="15" customFormat="1"/>
    <row r="911" s="15" customFormat="1"/>
    <row r="912" s="15" customFormat="1"/>
    <row r="913" s="15" customFormat="1"/>
    <row r="914" s="15" customFormat="1"/>
    <row r="915" s="15" customFormat="1"/>
    <row r="916" s="15" customFormat="1"/>
    <row r="917" s="15" customFormat="1"/>
    <row r="918" s="15" customFormat="1"/>
    <row r="919" s="15" customFormat="1"/>
    <row r="920" s="15" customFormat="1"/>
    <row r="921" s="15" customFormat="1"/>
    <row r="922" s="15" customFormat="1"/>
    <row r="923" s="15" customFormat="1"/>
    <row r="924" s="15" customFormat="1"/>
    <row r="925" s="15" customFormat="1"/>
    <row r="926" s="15" customFormat="1"/>
    <row r="927" s="15" customFormat="1"/>
    <row r="928" s="15" customFormat="1"/>
    <row r="929" s="15" customFormat="1"/>
    <row r="930" s="15" customFormat="1"/>
    <row r="931" s="15" customFormat="1"/>
    <row r="932" s="15" customFormat="1"/>
    <row r="933" s="15" customFormat="1"/>
    <row r="934" s="15" customFormat="1"/>
    <row r="935" s="15" customFormat="1"/>
    <row r="936" s="15" customFormat="1"/>
    <row r="937" s="15" customFormat="1"/>
    <row r="938" s="15" customFormat="1"/>
    <row r="939" s="15" customFormat="1"/>
    <row r="940" s="15" customFormat="1"/>
    <row r="941" s="15" customFormat="1"/>
    <row r="942" s="15" customFormat="1"/>
    <row r="943" s="15" customFormat="1"/>
    <row r="944" s="15" customFormat="1"/>
    <row r="945" s="15" customFormat="1"/>
    <row r="946" s="15" customFormat="1"/>
    <row r="947" s="15" customFormat="1"/>
    <row r="948" s="15" customFormat="1"/>
    <row r="949" s="15" customFormat="1"/>
    <row r="950" s="15" customFormat="1"/>
    <row r="951" s="15" customFormat="1"/>
    <row r="952" s="15" customFormat="1"/>
    <row r="953" s="15" customFormat="1"/>
    <row r="954" s="15" customFormat="1"/>
    <row r="955" s="15" customFormat="1"/>
    <row r="956" s="15" customFormat="1"/>
    <row r="957" s="15" customFormat="1"/>
    <row r="958" s="15" customFormat="1"/>
    <row r="959" s="15" customFormat="1"/>
    <row r="960" s="15" customFormat="1"/>
    <row r="961" s="15" customFormat="1"/>
    <row r="962" s="15" customFormat="1"/>
    <row r="963" s="15" customFormat="1"/>
    <row r="964" s="15" customFormat="1"/>
    <row r="965" s="15" customFormat="1"/>
    <row r="966" s="15" customFormat="1"/>
    <row r="967" s="15" customFormat="1"/>
    <row r="968" s="15" customFormat="1"/>
    <row r="969" s="15" customFormat="1"/>
    <row r="970" s="15" customFormat="1"/>
    <row r="971" s="15" customFormat="1"/>
    <row r="972" s="15" customFormat="1"/>
    <row r="973" s="15" customFormat="1"/>
    <row r="974" s="15" customFormat="1"/>
    <row r="975" s="15" customFormat="1"/>
    <row r="976" s="15" customFormat="1"/>
    <row r="977" s="15" customFormat="1"/>
    <row r="978" s="15" customFormat="1"/>
    <row r="979" s="15" customFormat="1"/>
    <row r="980" s="15" customFormat="1"/>
    <row r="981" s="15" customFormat="1"/>
    <row r="982" s="15" customFormat="1"/>
    <row r="983" s="15" customFormat="1"/>
    <row r="984" s="15" customFormat="1"/>
    <row r="985" s="15" customFormat="1"/>
    <row r="986" s="15" customFormat="1"/>
    <row r="987" s="15" customFormat="1"/>
    <row r="988" s="15" customFormat="1"/>
    <row r="989" s="15" customFormat="1"/>
    <row r="990" s="15" customFormat="1"/>
    <row r="991" s="15" customFormat="1"/>
    <row r="992" s="15" customFormat="1"/>
    <row r="993" s="15" customFormat="1"/>
    <row r="994" s="15" customFormat="1"/>
    <row r="995" s="15" customFormat="1"/>
    <row r="996" s="15" customFormat="1"/>
    <row r="997" s="15" customFormat="1"/>
    <row r="998" s="15" customFormat="1"/>
    <row r="999" s="15" customFormat="1"/>
    <row r="1000" s="15" customFormat="1"/>
    <row r="1001" s="15" customFormat="1"/>
    <row r="1002" s="15" customFormat="1"/>
    <row r="1003" s="15" customFormat="1"/>
    <row r="1004" s="15" customFormat="1"/>
    <row r="1005" s="15" customFormat="1"/>
    <row r="1006" s="15" customFormat="1"/>
    <row r="1007" s="15" customFormat="1"/>
    <row r="1008" s="15" customFormat="1"/>
    <row r="1009" s="15" customFormat="1"/>
    <row r="1010" s="15" customFormat="1"/>
    <row r="1011" s="15" customFormat="1"/>
    <row r="1012" s="15" customFormat="1"/>
    <row r="1013" s="15" customFormat="1"/>
    <row r="1014" s="15" customFormat="1"/>
    <row r="1015" s="15" customFormat="1"/>
    <row r="1016" s="15" customFormat="1"/>
    <row r="1017" s="15" customFormat="1"/>
    <row r="1018" s="15" customFormat="1"/>
    <row r="1019" s="15" customFormat="1"/>
    <row r="1020" s="15" customFormat="1"/>
    <row r="1021" s="15" customFormat="1"/>
    <row r="1022" s="15" customFormat="1"/>
    <row r="1023" s="15" customFormat="1"/>
    <row r="1024" s="15" customFormat="1"/>
    <row r="1025" s="15" customFormat="1"/>
    <row r="1026" s="15" customFormat="1"/>
    <row r="1027" s="15" customFormat="1"/>
    <row r="1028" s="15" customFormat="1"/>
    <row r="1029" s="15" customFormat="1"/>
    <row r="1030" s="15" customFormat="1"/>
    <row r="1031" s="15" customFormat="1"/>
    <row r="1032" s="15" customFormat="1"/>
    <row r="1033" s="15" customFormat="1"/>
    <row r="1034" s="15" customFormat="1"/>
    <row r="1035" s="15" customFormat="1"/>
    <row r="1036" s="15" customFormat="1"/>
    <row r="1037" s="15" customFormat="1"/>
    <row r="1038" s="15" customFormat="1"/>
    <row r="1039" s="15" customFormat="1"/>
    <row r="1040" s="15" customFormat="1"/>
    <row r="1041" s="15" customFormat="1"/>
    <row r="1042" s="15" customFormat="1"/>
    <row r="1043" s="15" customFormat="1"/>
    <row r="1044" s="15" customFormat="1"/>
    <row r="1045" s="15" customFormat="1"/>
    <row r="1046" s="15" customFormat="1"/>
    <row r="1047" s="15" customFormat="1"/>
    <row r="1048" s="15" customFormat="1"/>
    <row r="1049" s="15" customFormat="1"/>
    <row r="1050" s="15" customFormat="1"/>
    <row r="1051" s="15" customFormat="1"/>
    <row r="1052" s="15" customFormat="1"/>
    <row r="1053" s="15" customFormat="1"/>
    <row r="1054" s="15" customFormat="1"/>
    <row r="1055" s="15" customFormat="1"/>
    <row r="1056" s="15" customFormat="1"/>
    <row r="1057" s="15" customFormat="1"/>
    <row r="1058" s="15" customFormat="1"/>
    <row r="1059" s="15" customFormat="1"/>
    <row r="1060" s="15" customFormat="1"/>
    <row r="1061" s="15" customFormat="1"/>
    <row r="1062" s="15" customFormat="1"/>
    <row r="1063" s="15" customFormat="1"/>
    <row r="1064" s="15" customFormat="1"/>
    <row r="1065" s="15" customFormat="1"/>
    <row r="1066" s="15" customFormat="1"/>
    <row r="1067" s="15" customFormat="1"/>
    <row r="1068" s="15" customFormat="1"/>
    <row r="1069" s="15" customFormat="1"/>
    <row r="1070" s="15" customFormat="1"/>
    <row r="1071" s="15" customFormat="1"/>
    <row r="1072" s="15" customFormat="1"/>
    <row r="1073" s="15" customFormat="1"/>
    <row r="1074" s="15" customFormat="1"/>
    <row r="1075" s="15" customFormat="1"/>
    <row r="1076" s="15" customFormat="1"/>
    <row r="1077" s="15" customFormat="1"/>
    <row r="1078" s="15" customFormat="1"/>
    <row r="1079" s="15" customFormat="1"/>
    <row r="1080" s="15" customFormat="1"/>
    <row r="1081" s="15" customFormat="1"/>
    <row r="1082" s="15" customFormat="1"/>
    <row r="1083" s="15" customFormat="1"/>
    <row r="1084" s="15" customFormat="1"/>
    <row r="1085" s="15" customFormat="1"/>
    <row r="1086" s="15" customFormat="1"/>
    <row r="1087" s="15" customFormat="1"/>
    <row r="1088" s="15" customFormat="1"/>
    <row r="1089" s="15" customFormat="1"/>
    <row r="1090" s="15" customFormat="1"/>
    <row r="1091" s="15" customFormat="1"/>
    <row r="1092" s="15" customFormat="1"/>
    <row r="1093" s="15" customFormat="1"/>
    <row r="1094" s="15" customFormat="1"/>
    <row r="1095" s="15" customFormat="1"/>
    <row r="1096" s="15" customFormat="1"/>
    <row r="1097" s="15" customFormat="1"/>
    <row r="1098" s="15" customFormat="1"/>
    <row r="1099" s="15" customFormat="1"/>
    <row r="1100" s="15" customFormat="1"/>
    <row r="1101" s="15" customFormat="1"/>
    <row r="1102" s="15" customFormat="1"/>
    <row r="1103" s="15" customFormat="1"/>
    <row r="1104" s="15" customFormat="1"/>
    <row r="1105" s="15" customFormat="1"/>
    <row r="1106" s="15" customFormat="1"/>
    <row r="1107" s="15" customFormat="1"/>
    <row r="1108" s="15" customFormat="1"/>
    <row r="1109" s="15" customFormat="1"/>
    <row r="1110" s="15" customFormat="1"/>
    <row r="1111" s="15" customFormat="1"/>
    <row r="1112" s="15" customFormat="1"/>
    <row r="1113" s="15" customFormat="1"/>
    <row r="1114" s="15" customFormat="1"/>
    <row r="1115" s="15" customFormat="1"/>
    <row r="1116" s="15" customFormat="1"/>
    <row r="1117" s="15" customFormat="1"/>
    <row r="1118" s="15" customFormat="1"/>
    <row r="1119" s="15" customFormat="1"/>
    <row r="1120" s="15" customFormat="1"/>
    <row r="1121" s="15" customFormat="1"/>
    <row r="1122" s="15" customFormat="1"/>
    <row r="1123" s="15" customFormat="1"/>
    <row r="1124" s="15" customFormat="1"/>
    <row r="1125" s="15" customFormat="1"/>
    <row r="1126" s="15" customFormat="1"/>
    <row r="1127" s="15" customFormat="1"/>
    <row r="1128" s="15" customFormat="1"/>
    <row r="1129" s="15" customFormat="1"/>
    <row r="1130" s="15" customFormat="1"/>
    <row r="1131" s="15" customFormat="1"/>
    <row r="1132" s="15" customFormat="1"/>
    <row r="1133" s="15" customFormat="1"/>
    <row r="1134" s="15" customFormat="1"/>
    <row r="1135" s="15" customFormat="1"/>
    <row r="1136" s="15" customFormat="1"/>
    <row r="1137" s="15" customFormat="1"/>
    <row r="1138" s="15" customFormat="1"/>
    <row r="1139" s="15" customFormat="1"/>
    <row r="1140" s="15" customFormat="1"/>
    <row r="1141" s="15" customFormat="1"/>
    <row r="1142" s="15" customFormat="1"/>
    <row r="1143" s="15" customFormat="1"/>
    <row r="1144" s="15" customFormat="1"/>
    <row r="1145" s="15" customFormat="1"/>
    <row r="1146" s="15" customFormat="1"/>
    <row r="1147" s="15" customFormat="1"/>
    <row r="1148" s="15" customFormat="1"/>
    <row r="1149" s="15" customFormat="1"/>
    <row r="1150" s="15" customFormat="1"/>
    <row r="1151" s="15" customFormat="1"/>
    <row r="1152" s="15" customFormat="1"/>
    <row r="1153" s="15" customFormat="1"/>
    <row r="1154" s="15" customFormat="1"/>
    <row r="1155" s="15" customFormat="1"/>
    <row r="1156" s="15" customFormat="1"/>
    <row r="1157" s="15" customFormat="1"/>
    <row r="1158" s="15" customFormat="1"/>
    <row r="1159" s="15" customFormat="1"/>
    <row r="1160" s="15" customFormat="1"/>
    <row r="1161" s="15" customFormat="1"/>
    <row r="1162" s="15" customFormat="1"/>
    <row r="1163" s="15" customFormat="1"/>
    <row r="1164" s="15" customFormat="1"/>
    <row r="1165" s="15" customFormat="1"/>
    <row r="1166" s="15" customFormat="1"/>
    <row r="1167" s="15" customFormat="1"/>
    <row r="1168" s="15" customFormat="1"/>
    <row r="1169" s="15" customFormat="1"/>
    <row r="1170" s="15" customFormat="1"/>
    <row r="1171" s="15" customFormat="1"/>
    <row r="1172" s="15" customFormat="1"/>
    <row r="1173" s="15" customFormat="1"/>
    <row r="1174" s="15" customFormat="1"/>
    <row r="1175" s="15" customFormat="1"/>
    <row r="1176" s="15" customFormat="1"/>
    <row r="1177" s="15" customFormat="1"/>
    <row r="1178" s="15" customFormat="1"/>
    <row r="1179" s="15" customFormat="1"/>
    <row r="1180" s="15" customFormat="1"/>
    <row r="1181" s="15" customFormat="1"/>
    <row r="1182" s="15" customFormat="1"/>
    <row r="1183" s="15" customFormat="1"/>
    <row r="1184" s="15" customFormat="1"/>
    <row r="1185" s="15" customFormat="1"/>
    <row r="1186" s="15" customFormat="1"/>
    <row r="1187" s="15" customFormat="1"/>
    <row r="1188" s="15" customFormat="1"/>
    <row r="1189" s="15" customFormat="1"/>
    <row r="1190" s="15" customFormat="1"/>
    <row r="1191" s="15" customFormat="1"/>
    <row r="1192" s="15" customFormat="1"/>
    <row r="1193" s="15" customFormat="1"/>
    <row r="1194" s="15" customFormat="1"/>
    <row r="1195" s="15" customFormat="1"/>
    <row r="1196" s="15" customFormat="1"/>
    <row r="1197" s="15" customFormat="1"/>
    <row r="1198" s="15" customFormat="1"/>
    <row r="1199" s="15" customFormat="1"/>
    <row r="1200" s="15" customFormat="1"/>
    <row r="1201" s="15" customFormat="1"/>
    <row r="1202" s="15" customFormat="1"/>
    <row r="1203" s="15" customFormat="1"/>
    <row r="1204" s="15" customFormat="1"/>
    <row r="1205" s="15" customFormat="1"/>
  </sheetData>
  <mergeCells count="126">
    <mergeCell ref="O6:P7"/>
    <mergeCell ref="M7:N7"/>
    <mergeCell ref="M8:N8"/>
    <mergeCell ref="O8:P4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36:N36"/>
    <mergeCell ref="M37:N37"/>
    <mergeCell ref="M38:N38"/>
    <mergeCell ref="M39:N39"/>
    <mergeCell ref="M40:N40"/>
    <mergeCell ref="M41:N41"/>
    <mergeCell ref="M30:N30"/>
    <mergeCell ref="M31:N31"/>
    <mergeCell ref="M32:N32"/>
    <mergeCell ref="M33:N33"/>
    <mergeCell ref="M34:N34"/>
    <mergeCell ref="B6:B7"/>
    <mergeCell ref="C6:C7"/>
    <mergeCell ref="D6:N6"/>
    <mergeCell ref="M24:N24"/>
    <mergeCell ref="M25:N25"/>
    <mergeCell ref="M26:N26"/>
    <mergeCell ref="M27:N27"/>
    <mergeCell ref="M28:N28"/>
    <mergeCell ref="M29:N29"/>
    <mergeCell ref="M18:N18"/>
    <mergeCell ref="M19:N19"/>
    <mergeCell ref="M20:N20"/>
    <mergeCell ref="M21:N21"/>
    <mergeCell ref="M22:N22"/>
    <mergeCell ref="M23:N23"/>
    <mergeCell ref="M35:N35"/>
    <mergeCell ref="B50:B61"/>
    <mergeCell ref="C50:C51"/>
    <mergeCell ref="D50:D51"/>
    <mergeCell ref="E50:E51"/>
    <mergeCell ref="F50:F51"/>
    <mergeCell ref="G50:G51"/>
    <mergeCell ref="M42:N42"/>
    <mergeCell ref="M43:N43"/>
    <mergeCell ref="M44:N44"/>
    <mergeCell ref="M45:N45"/>
    <mergeCell ref="M46:N46"/>
    <mergeCell ref="M47:N47"/>
    <mergeCell ref="N50:N51"/>
    <mergeCell ref="C54:C55"/>
    <mergeCell ref="D54:D55"/>
    <mergeCell ref="E54:E55"/>
    <mergeCell ref="F54:F55"/>
    <mergeCell ref="G54:G55"/>
    <mergeCell ref="N54:N55"/>
    <mergeCell ref="C58:C59"/>
    <mergeCell ref="D58:D59"/>
    <mergeCell ref="E58:E59"/>
    <mergeCell ref="F58:F59"/>
    <mergeCell ref="O51:P51"/>
    <mergeCell ref="C52:C53"/>
    <mergeCell ref="D52:D53"/>
    <mergeCell ref="E52:E53"/>
    <mergeCell ref="F52:F53"/>
    <mergeCell ref="G52:G53"/>
    <mergeCell ref="H52:H53"/>
    <mergeCell ref="I52:I53"/>
    <mergeCell ref="J52:J53"/>
    <mergeCell ref="H50:H51"/>
    <mergeCell ref="I50:I51"/>
    <mergeCell ref="J50:J51"/>
    <mergeCell ref="K50:K51"/>
    <mergeCell ref="L50:L51"/>
    <mergeCell ref="M50:M51"/>
    <mergeCell ref="K52:K53"/>
    <mergeCell ref="L52:L53"/>
    <mergeCell ref="M52:M53"/>
    <mergeCell ref="N52:N53"/>
    <mergeCell ref="O53:P53"/>
    <mergeCell ref="O55:P55"/>
    <mergeCell ref="C56:C57"/>
    <mergeCell ref="D56:D57"/>
    <mergeCell ref="E56:E57"/>
    <mergeCell ref="F56:F57"/>
    <mergeCell ref="G56:G57"/>
    <mergeCell ref="H56:H57"/>
    <mergeCell ref="I56:I57"/>
    <mergeCell ref="J56:J57"/>
    <mergeCell ref="H54:H55"/>
    <mergeCell ref="I54:I55"/>
    <mergeCell ref="J54:J55"/>
    <mergeCell ref="K54:K55"/>
    <mergeCell ref="L54:L55"/>
    <mergeCell ref="M54:M55"/>
    <mergeCell ref="K56:K57"/>
    <mergeCell ref="L56:L57"/>
    <mergeCell ref="M56:M57"/>
    <mergeCell ref="N56:N57"/>
    <mergeCell ref="O57:P57"/>
    <mergeCell ref="K60:K61"/>
    <mergeCell ref="L60:L61"/>
    <mergeCell ref="M60:M61"/>
    <mergeCell ref="N60:N61"/>
    <mergeCell ref="O60:P60"/>
    <mergeCell ref="O61:P61"/>
    <mergeCell ref="N58:N59"/>
    <mergeCell ref="O59:P59"/>
    <mergeCell ref="K58:K59"/>
    <mergeCell ref="L58:L59"/>
    <mergeCell ref="M58:M59"/>
    <mergeCell ref="C60:C61"/>
    <mergeCell ref="D60:D61"/>
    <mergeCell ref="E60:E61"/>
    <mergeCell ref="F60:F61"/>
    <mergeCell ref="G60:G61"/>
    <mergeCell ref="H60:H61"/>
    <mergeCell ref="I60:I61"/>
    <mergeCell ref="J60:J61"/>
    <mergeCell ref="H58:H59"/>
    <mergeCell ref="I58:I59"/>
    <mergeCell ref="J58:J59"/>
    <mergeCell ref="G58:G59"/>
  </mergeCells>
  <phoneticPr fontId="2"/>
  <pageMargins left="0.59055118110236227" right="0.59055118110236227" top="0.63" bottom="0.76" header="0.51181102362204722" footer="0.51181102362204722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F1205"/>
  <sheetViews>
    <sheetView zoomScaleNormal="100" zoomScaleSheetLayoutView="120" workbookViewId="0">
      <pane xSplit="3" ySplit="7" topLeftCell="D8" activePane="bottomRight" state="frozen"/>
      <selection activeCell="L11" sqref="L11"/>
      <selection pane="topRight" activeCell="L11" sqref="L11"/>
      <selection pane="bottomLeft" activeCell="L11" sqref="L11"/>
      <selection pane="bottomRight" activeCell="B3" sqref="B3"/>
    </sheetView>
  </sheetViews>
  <sheetFormatPr defaultRowHeight="11.25"/>
  <cols>
    <col min="1" max="1" width="0.625" style="1" customWidth="1"/>
    <col min="2" max="2" width="5.375" style="1" customWidth="1"/>
    <col min="3" max="3" width="10.125" style="1" customWidth="1"/>
    <col min="4" max="9" width="5.625" style="1" customWidth="1"/>
    <col min="10" max="10" width="7.625" style="1" customWidth="1"/>
    <col min="11" max="11" width="9.25" style="1" customWidth="1"/>
    <col min="12" max="12" width="6.625" style="1" customWidth="1"/>
    <col min="13" max="13" width="3.125" style="1" bestFit="1" customWidth="1"/>
    <col min="14" max="14" width="8.75" style="1" customWidth="1"/>
    <col min="15" max="15" width="1.5" style="1" customWidth="1"/>
    <col min="16" max="16" width="5.25" style="1" customWidth="1"/>
    <col min="17" max="58" width="9" style="15"/>
    <col min="59" max="16384" width="9" style="1"/>
  </cols>
  <sheetData>
    <row r="2" spans="2:16" ht="18" customHeight="1"/>
    <row r="3" spans="2:16" ht="12.75">
      <c r="B3" s="8" t="s">
        <v>50</v>
      </c>
      <c r="K3" s="16" t="s">
        <v>47</v>
      </c>
    </row>
    <row r="5" spans="2:16" ht="12" thickBot="1"/>
    <row r="6" spans="2:16" ht="14.25" customHeight="1">
      <c r="B6" s="30" t="s">
        <v>12</v>
      </c>
      <c r="C6" s="28" t="s">
        <v>0</v>
      </c>
      <c r="D6" s="28" t="s">
        <v>1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4" t="s">
        <v>11</v>
      </c>
      <c r="P6" s="25"/>
    </row>
    <row r="7" spans="2:16" ht="36" customHeight="1">
      <c r="B7" s="31"/>
      <c r="C7" s="29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23" t="s">
        <v>43</v>
      </c>
      <c r="M7" s="32" t="s">
        <v>10</v>
      </c>
      <c r="N7" s="33"/>
      <c r="O7" s="26"/>
      <c r="P7" s="27"/>
    </row>
    <row r="8" spans="2:16" ht="13.5">
      <c r="B8" s="9">
        <v>1</v>
      </c>
      <c r="C8" s="6"/>
      <c r="D8" s="7"/>
      <c r="E8" s="7"/>
      <c r="F8" s="7"/>
      <c r="G8" s="7"/>
      <c r="H8" s="7"/>
      <c r="I8" s="7"/>
      <c r="J8" s="7"/>
      <c r="K8" s="7"/>
      <c r="L8" s="7"/>
      <c r="M8" s="59">
        <f t="shared" ref="M8:M47" si="0">SUM(D8:L8)</f>
        <v>0</v>
      </c>
      <c r="N8" s="60"/>
      <c r="O8" s="62"/>
      <c r="P8" s="63"/>
    </row>
    <row r="9" spans="2:16" ht="13.5">
      <c r="B9" s="9">
        <v>2</v>
      </c>
      <c r="C9" s="6"/>
      <c r="D9" s="7"/>
      <c r="E9" s="7"/>
      <c r="F9" s="7"/>
      <c r="G9" s="7"/>
      <c r="H9" s="7"/>
      <c r="I9" s="7"/>
      <c r="J9" s="7"/>
      <c r="K9" s="7"/>
      <c r="L9" s="7"/>
      <c r="M9" s="34">
        <f t="shared" si="0"/>
        <v>0</v>
      </c>
      <c r="N9" s="35"/>
      <c r="O9" s="64"/>
      <c r="P9" s="65"/>
    </row>
    <row r="10" spans="2:16" ht="13.5">
      <c r="B10" s="9">
        <v>3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34">
        <f t="shared" si="0"/>
        <v>0</v>
      </c>
      <c r="N10" s="35"/>
      <c r="O10" s="64"/>
      <c r="P10" s="65"/>
    </row>
    <row r="11" spans="2:16" ht="13.5">
      <c r="B11" s="9">
        <v>4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34">
        <f t="shared" si="0"/>
        <v>0</v>
      </c>
      <c r="N11" s="35"/>
      <c r="O11" s="64"/>
      <c r="P11" s="65"/>
    </row>
    <row r="12" spans="2:16" ht="13.5">
      <c r="B12" s="9">
        <v>5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34">
        <f t="shared" si="0"/>
        <v>0</v>
      </c>
      <c r="N12" s="35"/>
      <c r="O12" s="64"/>
      <c r="P12" s="65"/>
    </row>
    <row r="13" spans="2:16" ht="13.5">
      <c r="B13" s="9">
        <v>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34">
        <f t="shared" si="0"/>
        <v>0</v>
      </c>
      <c r="N13" s="35"/>
      <c r="O13" s="64"/>
      <c r="P13" s="65"/>
    </row>
    <row r="14" spans="2:16" ht="13.5">
      <c r="B14" s="9">
        <v>7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34">
        <f t="shared" si="0"/>
        <v>0</v>
      </c>
      <c r="N14" s="35"/>
      <c r="O14" s="64"/>
      <c r="P14" s="65"/>
    </row>
    <row r="15" spans="2:16" ht="13.5">
      <c r="B15" s="9">
        <v>8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34">
        <f t="shared" si="0"/>
        <v>0</v>
      </c>
      <c r="N15" s="35"/>
      <c r="O15" s="64"/>
      <c r="P15" s="65"/>
    </row>
    <row r="16" spans="2:16" ht="13.5">
      <c r="B16" s="9">
        <v>9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34">
        <f t="shared" si="0"/>
        <v>0</v>
      </c>
      <c r="N16" s="35"/>
      <c r="O16" s="64"/>
      <c r="P16" s="65"/>
    </row>
    <row r="17" spans="2:16" ht="13.5">
      <c r="B17" s="9">
        <v>10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34">
        <f t="shared" si="0"/>
        <v>0</v>
      </c>
      <c r="N17" s="35"/>
      <c r="O17" s="64"/>
      <c r="P17" s="65"/>
    </row>
    <row r="18" spans="2:16" ht="13.5">
      <c r="B18" s="9">
        <v>11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34">
        <f t="shared" si="0"/>
        <v>0</v>
      </c>
      <c r="N18" s="35"/>
      <c r="O18" s="64"/>
      <c r="P18" s="65"/>
    </row>
    <row r="19" spans="2:16" ht="13.5">
      <c r="B19" s="9">
        <v>12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34">
        <f t="shared" si="0"/>
        <v>0</v>
      </c>
      <c r="N19" s="35"/>
      <c r="O19" s="64"/>
      <c r="P19" s="65"/>
    </row>
    <row r="20" spans="2:16" ht="13.5">
      <c r="B20" s="9">
        <v>13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34">
        <f t="shared" si="0"/>
        <v>0</v>
      </c>
      <c r="N20" s="35"/>
      <c r="O20" s="64"/>
      <c r="P20" s="65"/>
    </row>
    <row r="21" spans="2:16" ht="13.5">
      <c r="B21" s="9">
        <v>14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34">
        <f t="shared" si="0"/>
        <v>0</v>
      </c>
      <c r="N21" s="35"/>
      <c r="O21" s="64"/>
      <c r="P21" s="65"/>
    </row>
    <row r="22" spans="2:16" ht="13.5">
      <c r="B22" s="9">
        <v>15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34">
        <f t="shared" si="0"/>
        <v>0</v>
      </c>
      <c r="N22" s="35"/>
      <c r="O22" s="64"/>
      <c r="P22" s="65"/>
    </row>
    <row r="23" spans="2:16" ht="13.5">
      <c r="B23" s="9">
        <v>16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34">
        <f t="shared" si="0"/>
        <v>0</v>
      </c>
      <c r="N23" s="35"/>
      <c r="O23" s="64"/>
      <c r="P23" s="65"/>
    </row>
    <row r="24" spans="2:16" ht="13.5">
      <c r="B24" s="9">
        <v>17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34">
        <f t="shared" si="0"/>
        <v>0</v>
      </c>
      <c r="N24" s="35"/>
      <c r="O24" s="64"/>
      <c r="P24" s="65"/>
    </row>
    <row r="25" spans="2:16" ht="13.5">
      <c r="B25" s="9">
        <v>18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34">
        <f t="shared" si="0"/>
        <v>0</v>
      </c>
      <c r="N25" s="35"/>
      <c r="O25" s="64"/>
      <c r="P25" s="65"/>
    </row>
    <row r="26" spans="2:16" ht="13.5">
      <c r="B26" s="9">
        <v>19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34">
        <f t="shared" si="0"/>
        <v>0</v>
      </c>
      <c r="N26" s="35"/>
      <c r="O26" s="64"/>
      <c r="P26" s="65"/>
    </row>
    <row r="27" spans="2:16" ht="13.5">
      <c r="B27" s="9">
        <v>20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34">
        <f t="shared" si="0"/>
        <v>0</v>
      </c>
      <c r="N27" s="35"/>
      <c r="O27" s="64"/>
      <c r="P27" s="65"/>
    </row>
    <row r="28" spans="2:16" ht="13.5">
      <c r="B28" s="9">
        <v>21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34">
        <f t="shared" si="0"/>
        <v>0</v>
      </c>
      <c r="N28" s="35"/>
      <c r="O28" s="64"/>
      <c r="P28" s="65"/>
    </row>
    <row r="29" spans="2:16" ht="13.5">
      <c r="B29" s="9">
        <v>22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34">
        <f t="shared" si="0"/>
        <v>0</v>
      </c>
      <c r="N29" s="35"/>
      <c r="O29" s="64"/>
      <c r="P29" s="65"/>
    </row>
    <row r="30" spans="2:16" ht="13.5">
      <c r="B30" s="9">
        <v>23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34">
        <f t="shared" si="0"/>
        <v>0</v>
      </c>
      <c r="N30" s="35"/>
      <c r="O30" s="64"/>
      <c r="P30" s="65"/>
    </row>
    <row r="31" spans="2:16" ht="13.5">
      <c r="B31" s="9">
        <v>24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34">
        <f t="shared" si="0"/>
        <v>0</v>
      </c>
      <c r="N31" s="35"/>
      <c r="O31" s="64"/>
      <c r="P31" s="65"/>
    </row>
    <row r="32" spans="2:16" ht="13.5">
      <c r="B32" s="9">
        <v>25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34">
        <f t="shared" si="0"/>
        <v>0</v>
      </c>
      <c r="N32" s="35"/>
      <c r="O32" s="64"/>
      <c r="P32" s="65"/>
    </row>
    <row r="33" spans="2:16" ht="13.5">
      <c r="B33" s="9">
        <v>26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34">
        <f t="shared" si="0"/>
        <v>0</v>
      </c>
      <c r="N33" s="35"/>
      <c r="O33" s="64"/>
      <c r="P33" s="65"/>
    </row>
    <row r="34" spans="2:16" ht="13.5">
      <c r="B34" s="9">
        <v>27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34">
        <f t="shared" si="0"/>
        <v>0</v>
      </c>
      <c r="N34" s="35"/>
      <c r="O34" s="64"/>
      <c r="P34" s="65"/>
    </row>
    <row r="35" spans="2:16" ht="13.5">
      <c r="B35" s="9">
        <v>28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34">
        <f t="shared" si="0"/>
        <v>0</v>
      </c>
      <c r="N35" s="35"/>
      <c r="O35" s="64"/>
      <c r="P35" s="65"/>
    </row>
    <row r="36" spans="2:16" ht="13.5">
      <c r="B36" s="9">
        <v>29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34">
        <f t="shared" si="0"/>
        <v>0</v>
      </c>
      <c r="N36" s="35"/>
      <c r="O36" s="64"/>
      <c r="P36" s="65"/>
    </row>
    <row r="37" spans="2:16" ht="13.5">
      <c r="B37" s="9">
        <v>30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34">
        <f t="shared" si="0"/>
        <v>0</v>
      </c>
      <c r="N37" s="35"/>
      <c r="O37" s="64"/>
      <c r="P37" s="65"/>
    </row>
    <row r="38" spans="2:16" ht="13.5">
      <c r="B38" s="9">
        <v>31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34">
        <f t="shared" si="0"/>
        <v>0</v>
      </c>
      <c r="N38" s="35"/>
      <c r="O38" s="64"/>
      <c r="P38" s="65"/>
    </row>
    <row r="39" spans="2:16" ht="13.5">
      <c r="B39" s="9">
        <v>32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34">
        <f t="shared" si="0"/>
        <v>0</v>
      </c>
      <c r="N39" s="35"/>
      <c r="O39" s="64"/>
      <c r="P39" s="65"/>
    </row>
    <row r="40" spans="2:16" ht="13.5">
      <c r="B40" s="9">
        <v>33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34">
        <f t="shared" si="0"/>
        <v>0</v>
      </c>
      <c r="N40" s="35"/>
      <c r="O40" s="64"/>
      <c r="P40" s="65"/>
    </row>
    <row r="41" spans="2:16" ht="13.5">
      <c r="B41" s="9">
        <v>34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34">
        <f t="shared" si="0"/>
        <v>0</v>
      </c>
      <c r="N41" s="35"/>
      <c r="O41" s="64"/>
      <c r="P41" s="65"/>
    </row>
    <row r="42" spans="2:16" ht="13.5">
      <c r="B42" s="9">
        <v>35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34">
        <f t="shared" si="0"/>
        <v>0</v>
      </c>
      <c r="N42" s="35"/>
      <c r="O42" s="64"/>
      <c r="P42" s="65"/>
    </row>
    <row r="43" spans="2:16" ht="13.5">
      <c r="B43" s="9">
        <v>36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34">
        <f t="shared" si="0"/>
        <v>0</v>
      </c>
      <c r="N43" s="35"/>
      <c r="O43" s="64"/>
      <c r="P43" s="65"/>
    </row>
    <row r="44" spans="2:16" ht="13.5">
      <c r="B44" s="9">
        <v>37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34">
        <f t="shared" si="0"/>
        <v>0</v>
      </c>
      <c r="N44" s="35"/>
      <c r="O44" s="64"/>
      <c r="P44" s="65"/>
    </row>
    <row r="45" spans="2:16" ht="13.5">
      <c r="B45" s="9">
        <v>38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34">
        <f t="shared" si="0"/>
        <v>0</v>
      </c>
      <c r="N45" s="35"/>
      <c r="O45" s="64"/>
      <c r="P45" s="65"/>
    </row>
    <row r="46" spans="2:16" ht="13.5">
      <c r="B46" s="9">
        <v>39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34">
        <f t="shared" si="0"/>
        <v>0</v>
      </c>
      <c r="N46" s="35"/>
      <c r="O46" s="64"/>
      <c r="P46" s="65"/>
    </row>
    <row r="47" spans="2:16" ht="13.5">
      <c r="B47" s="9">
        <v>40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34">
        <f t="shared" si="0"/>
        <v>0</v>
      </c>
      <c r="N47" s="35"/>
      <c r="O47" s="64"/>
      <c r="P47" s="65"/>
    </row>
    <row r="48" spans="2:16">
      <c r="B48" s="10" t="s">
        <v>13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1" t="s">
        <v>14</v>
      </c>
      <c r="N48" s="22">
        <f>SUM(M8:N47)</f>
        <v>0</v>
      </c>
      <c r="O48" s="66"/>
      <c r="P48" s="67"/>
    </row>
    <row r="49" spans="2:16" ht="2.25" customHeight="1"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</row>
    <row r="50" spans="2:16" ht="10.5" customHeight="1">
      <c r="B50" s="36" t="s">
        <v>23</v>
      </c>
      <c r="C50" s="49" t="s">
        <v>17</v>
      </c>
      <c r="D50" s="50">
        <f t="shared" ref="D50:L50" si="1">COUNTIF(D8:D47,5)</f>
        <v>0</v>
      </c>
      <c r="E50" s="50">
        <f t="shared" si="1"/>
        <v>0</v>
      </c>
      <c r="F50" s="50">
        <f t="shared" si="1"/>
        <v>0</v>
      </c>
      <c r="G50" s="50">
        <f t="shared" si="1"/>
        <v>0</v>
      </c>
      <c r="H50" s="50">
        <f t="shared" si="1"/>
        <v>0</v>
      </c>
      <c r="I50" s="50">
        <f t="shared" si="1"/>
        <v>0</v>
      </c>
      <c r="J50" s="50">
        <f t="shared" si="1"/>
        <v>0</v>
      </c>
      <c r="K50" s="50">
        <f t="shared" si="1"/>
        <v>0</v>
      </c>
      <c r="L50" s="50">
        <f t="shared" si="1"/>
        <v>0</v>
      </c>
      <c r="M50" s="53" t="s">
        <v>15</v>
      </c>
      <c r="N50" s="52">
        <f>SUM(D50:L51)</f>
        <v>0</v>
      </c>
      <c r="O50" s="17" t="s">
        <v>38</v>
      </c>
      <c r="P50" s="3"/>
    </row>
    <row r="51" spans="2:16" ht="10.5" customHeight="1">
      <c r="B51" s="37"/>
      <c r="C51" s="48"/>
      <c r="D51" s="40"/>
      <c r="E51" s="40"/>
      <c r="F51" s="40"/>
      <c r="G51" s="40"/>
      <c r="H51" s="40"/>
      <c r="I51" s="40"/>
      <c r="J51" s="40"/>
      <c r="K51" s="40"/>
      <c r="L51" s="40"/>
      <c r="M51" s="43"/>
      <c r="N51" s="51"/>
      <c r="O51" s="56">
        <f>N50*5</f>
        <v>0</v>
      </c>
      <c r="P51" s="61"/>
    </row>
    <row r="52" spans="2:16" ht="10.5" customHeight="1">
      <c r="B52" s="37"/>
      <c r="C52" s="48" t="s">
        <v>18</v>
      </c>
      <c r="D52" s="40">
        <f t="shared" ref="D52:L52" si="2">COUNTIF(D8:D47,4)</f>
        <v>0</v>
      </c>
      <c r="E52" s="40">
        <f t="shared" si="2"/>
        <v>0</v>
      </c>
      <c r="F52" s="40">
        <f t="shared" si="2"/>
        <v>0</v>
      </c>
      <c r="G52" s="40">
        <f t="shared" si="2"/>
        <v>0</v>
      </c>
      <c r="H52" s="40">
        <f t="shared" si="2"/>
        <v>0</v>
      </c>
      <c r="I52" s="40">
        <f t="shared" si="2"/>
        <v>0</v>
      </c>
      <c r="J52" s="40">
        <f t="shared" si="2"/>
        <v>0</v>
      </c>
      <c r="K52" s="40">
        <f t="shared" si="2"/>
        <v>0</v>
      </c>
      <c r="L52" s="40">
        <f t="shared" si="2"/>
        <v>0</v>
      </c>
      <c r="M52" s="42" t="s">
        <v>16</v>
      </c>
      <c r="N52" s="46">
        <f>SUM(D52:L53)</f>
        <v>0</v>
      </c>
      <c r="O52" s="18" t="s">
        <v>39</v>
      </c>
      <c r="P52" s="5"/>
    </row>
    <row r="53" spans="2:16" ht="10.5" customHeight="1">
      <c r="B53" s="37"/>
      <c r="C53" s="48"/>
      <c r="D53" s="40"/>
      <c r="E53" s="40"/>
      <c r="F53" s="40"/>
      <c r="G53" s="40"/>
      <c r="H53" s="40"/>
      <c r="I53" s="40"/>
      <c r="J53" s="40"/>
      <c r="K53" s="40"/>
      <c r="L53" s="40"/>
      <c r="M53" s="43"/>
      <c r="N53" s="51"/>
      <c r="O53" s="56">
        <f>N52*4</f>
        <v>0</v>
      </c>
      <c r="P53" s="57"/>
    </row>
    <row r="54" spans="2:16" ht="10.5" customHeight="1">
      <c r="B54" s="37"/>
      <c r="C54" s="48" t="s">
        <v>19</v>
      </c>
      <c r="D54" s="40">
        <f t="shared" ref="D54:L54" si="3">COUNTIF(D8:D47,3)</f>
        <v>0</v>
      </c>
      <c r="E54" s="40">
        <f t="shared" si="3"/>
        <v>0</v>
      </c>
      <c r="F54" s="40">
        <f t="shared" si="3"/>
        <v>0</v>
      </c>
      <c r="G54" s="40">
        <f t="shared" si="3"/>
        <v>0</v>
      </c>
      <c r="H54" s="40">
        <f t="shared" si="3"/>
        <v>0</v>
      </c>
      <c r="I54" s="40">
        <f t="shared" si="3"/>
        <v>0</v>
      </c>
      <c r="J54" s="40">
        <f t="shared" si="3"/>
        <v>0</v>
      </c>
      <c r="K54" s="40">
        <f t="shared" si="3"/>
        <v>0</v>
      </c>
      <c r="L54" s="40">
        <f t="shared" si="3"/>
        <v>0</v>
      </c>
      <c r="M54" s="42" t="s">
        <v>24</v>
      </c>
      <c r="N54" s="46">
        <f>SUM(D54:L55)</f>
        <v>0</v>
      </c>
      <c r="O54" s="18" t="s">
        <v>40</v>
      </c>
      <c r="P54" s="5"/>
    </row>
    <row r="55" spans="2:16" ht="10.5" customHeight="1">
      <c r="B55" s="37"/>
      <c r="C55" s="48"/>
      <c r="D55" s="40"/>
      <c r="E55" s="40"/>
      <c r="F55" s="40"/>
      <c r="G55" s="40"/>
      <c r="H55" s="40"/>
      <c r="I55" s="40"/>
      <c r="J55" s="40"/>
      <c r="K55" s="40"/>
      <c r="L55" s="40"/>
      <c r="M55" s="43"/>
      <c r="N55" s="51"/>
      <c r="O55" s="56">
        <f>N54*3</f>
        <v>0</v>
      </c>
      <c r="P55" s="57"/>
    </row>
    <row r="56" spans="2:16" ht="10.5" customHeight="1">
      <c r="B56" s="37"/>
      <c r="C56" s="48" t="s">
        <v>20</v>
      </c>
      <c r="D56" s="40">
        <f t="shared" ref="D56:L56" si="4">COUNTIF(D8:D47,2)</f>
        <v>0</v>
      </c>
      <c r="E56" s="40">
        <f t="shared" si="4"/>
        <v>0</v>
      </c>
      <c r="F56" s="40">
        <f t="shared" si="4"/>
        <v>0</v>
      </c>
      <c r="G56" s="40">
        <f t="shared" si="4"/>
        <v>0</v>
      </c>
      <c r="H56" s="40">
        <f t="shared" si="4"/>
        <v>0</v>
      </c>
      <c r="I56" s="40">
        <f t="shared" si="4"/>
        <v>0</v>
      </c>
      <c r="J56" s="40">
        <f t="shared" si="4"/>
        <v>0</v>
      </c>
      <c r="K56" s="40">
        <f t="shared" si="4"/>
        <v>0</v>
      </c>
      <c r="L56" s="40">
        <f t="shared" si="4"/>
        <v>0</v>
      </c>
      <c r="M56" s="42" t="s">
        <v>25</v>
      </c>
      <c r="N56" s="46">
        <f>SUM(D56:L57)</f>
        <v>0</v>
      </c>
      <c r="O56" s="18" t="s">
        <v>41</v>
      </c>
      <c r="P56" s="5"/>
    </row>
    <row r="57" spans="2:16" ht="10.5" customHeight="1">
      <c r="B57" s="37"/>
      <c r="C57" s="48"/>
      <c r="D57" s="40"/>
      <c r="E57" s="40"/>
      <c r="F57" s="40"/>
      <c r="G57" s="40"/>
      <c r="H57" s="40"/>
      <c r="I57" s="40"/>
      <c r="J57" s="40"/>
      <c r="K57" s="40"/>
      <c r="L57" s="40"/>
      <c r="M57" s="43"/>
      <c r="N57" s="51"/>
      <c r="O57" s="56">
        <f>N56*2</f>
        <v>0</v>
      </c>
      <c r="P57" s="57"/>
    </row>
    <row r="58" spans="2:16" ht="10.5" customHeight="1">
      <c r="B58" s="37"/>
      <c r="C58" s="48" t="s">
        <v>21</v>
      </c>
      <c r="D58" s="40">
        <f t="shared" ref="D58:L58" si="5">COUNTIF(D8:D47,1)</f>
        <v>0</v>
      </c>
      <c r="E58" s="40">
        <f t="shared" si="5"/>
        <v>0</v>
      </c>
      <c r="F58" s="40">
        <f t="shared" si="5"/>
        <v>0</v>
      </c>
      <c r="G58" s="40">
        <f t="shared" si="5"/>
        <v>0</v>
      </c>
      <c r="H58" s="40">
        <f t="shared" si="5"/>
        <v>0</v>
      </c>
      <c r="I58" s="40">
        <f t="shared" si="5"/>
        <v>0</v>
      </c>
      <c r="J58" s="40">
        <f t="shared" si="5"/>
        <v>0</v>
      </c>
      <c r="K58" s="40">
        <f t="shared" si="5"/>
        <v>0</v>
      </c>
      <c r="L58" s="40">
        <f t="shared" si="5"/>
        <v>0</v>
      </c>
      <c r="M58" s="42" t="s">
        <v>26</v>
      </c>
      <c r="N58" s="46">
        <f>SUM(D58:L59)</f>
        <v>0</v>
      </c>
      <c r="O58" s="18" t="s">
        <v>42</v>
      </c>
      <c r="P58" s="5"/>
    </row>
    <row r="59" spans="2:16" ht="10.5" customHeight="1">
      <c r="B59" s="37"/>
      <c r="C59" s="48"/>
      <c r="D59" s="40"/>
      <c r="E59" s="40"/>
      <c r="F59" s="40"/>
      <c r="G59" s="40"/>
      <c r="H59" s="40"/>
      <c r="I59" s="40"/>
      <c r="J59" s="40"/>
      <c r="K59" s="40"/>
      <c r="L59" s="40"/>
      <c r="M59" s="43"/>
      <c r="N59" s="51"/>
      <c r="O59" s="56">
        <f>N58</f>
        <v>0</v>
      </c>
      <c r="P59" s="57"/>
    </row>
    <row r="60" spans="2:16" ht="10.5" customHeight="1">
      <c r="B60" s="37"/>
      <c r="C60" s="29" t="s">
        <v>22</v>
      </c>
      <c r="D60" s="40">
        <f t="shared" ref="D60:L60" si="6">SUM(D50:D59)</f>
        <v>0</v>
      </c>
      <c r="E60" s="40">
        <f t="shared" si="6"/>
        <v>0</v>
      </c>
      <c r="F60" s="40">
        <f t="shared" si="6"/>
        <v>0</v>
      </c>
      <c r="G60" s="40">
        <f t="shared" si="6"/>
        <v>0</v>
      </c>
      <c r="H60" s="40">
        <f t="shared" si="6"/>
        <v>0</v>
      </c>
      <c r="I60" s="40">
        <f t="shared" si="6"/>
        <v>0</v>
      </c>
      <c r="J60" s="40">
        <f t="shared" si="6"/>
        <v>0</v>
      </c>
      <c r="K60" s="40">
        <f t="shared" si="6"/>
        <v>0</v>
      </c>
      <c r="L60" s="40">
        <f t="shared" si="6"/>
        <v>0</v>
      </c>
      <c r="M60" s="44"/>
      <c r="N60" s="46">
        <f>SUM(D60:L61)</f>
        <v>0</v>
      </c>
      <c r="O60" s="54" t="s">
        <v>14</v>
      </c>
      <c r="P60" s="55"/>
    </row>
    <row r="61" spans="2:16" ht="10.5" customHeight="1" thickBot="1">
      <c r="B61" s="38"/>
      <c r="C61" s="39"/>
      <c r="D61" s="41"/>
      <c r="E61" s="41"/>
      <c r="F61" s="41"/>
      <c r="G61" s="41"/>
      <c r="H61" s="41"/>
      <c r="I61" s="41"/>
      <c r="J61" s="41"/>
      <c r="K61" s="41"/>
      <c r="L61" s="41"/>
      <c r="M61" s="45"/>
      <c r="N61" s="47"/>
      <c r="O61" s="45">
        <f>SUM(O51,O53,O55,O57,O59)</f>
        <v>0</v>
      </c>
      <c r="P61" s="58"/>
    </row>
    <row r="62" spans="2:16" ht="12" customHeight="1">
      <c r="B62" s="11" t="s">
        <v>27</v>
      </c>
      <c r="O62" s="19"/>
    </row>
    <row r="63" spans="2:16" s="15" customFormat="1" ht="7.5" customHeight="1"/>
    <row r="64" spans="2:16" s="15" customFormat="1" ht="7.5" customHeight="1">
      <c r="O64" s="20"/>
    </row>
    <row r="65" spans="15:15" s="15" customFormat="1" ht="7.5" customHeight="1"/>
    <row r="66" spans="15:15" s="15" customFormat="1" ht="7.5" customHeight="1">
      <c r="O66" s="20"/>
    </row>
    <row r="67" spans="15:15" s="15" customFormat="1" ht="7.5" customHeight="1"/>
    <row r="68" spans="15:15" s="15" customFormat="1" ht="7.5" customHeight="1">
      <c r="O68" s="20"/>
    </row>
    <row r="69" spans="15:15" s="15" customFormat="1" ht="7.5" customHeight="1"/>
    <row r="70" spans="15:15" s="15" customFormat="1" ht="7.5" customHeight="1">
      <c r="O70" s="20"/>
    </row>
    <row r="71" spans="15:15" s="15" customFormat="1" ht="7.5" customHeight="1"/>
    <row r="72" spans="15:15" s="15" customFormat="1" ht="6" customHeight="1"/>
    <row r="73" spans="15:15" s="15" customFormat="1" ht="10.5" customHeight="1"/>
    <row r="74" spans="15:15" s="15" customFormat="1"/>
    <row r="75" spans="15:15" s="15" customFormat="1"/>
    <row r="76" spans="15:15" s="15" customFormat="1"/>
    <row r="77" spans="15:15" s="15" customFormat="1"/>
    <row r="78" spans="15:15" s="15" customFormat="1"/>
    <row r="79" spans="15:15" s="15" customFormat="1"/>
    <row r="80" spans="15:15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  <row r="168" s="15" customFormat="1"/>
    <row r="169" s="15" customFormat="1"/>
    <row r="170" s="15" customFormat="1"/>
    <row r="171" s="15" customFormat="1"/>
    <row r="172" s="15" customFormat="1"/>
    <row r="173" s="15" customFormat="1"/>
    <row r="174" s="15" customFormat="1"/>
    <row r="175" s="15" customFormat="1"/>
    <row r="176" s="15" customFormat="1"/>
    <row r="177" s="15" customFormat="1"/>
    <row r="178" s="15" customFormat="1"/>
    <row r="179" s="15" customFormat="1"/>
    <row r="180" s="15" customFormat="1"/>
    <row r="181" s="15" customFormat="1"/>
    <row r="182" s="15" customFormat="1"/>
    <row r="183" s="15" customFormat="1"/>
    <row r="184" s="15" customFormat="1"/>
    <row r="185" s="15" customFormat="1"/>
    <row r="186" s="15" customFormat="1"/>
    <row r="187" s="15" customFormat="1"/>
    <row r="188" s="15" customFormat="1"/>
    <row r="189" s="15" customFormat="1"/>
    <row r="190" s="15" customFormat="1"/>
    <row r="191" s="15" customFormat="1"/>
    <row r="192" s="15" customFormat="1"/>
    <row r="193" s="15" customFormat="1"/>
    <row r="194" s="15" customFormat="1"/>
    <row r="195" s="15" customFormat="1"/>
    <row r="196" s="15" customFormat="1"/>
    <row r="197" s="15" customFormat="1"/>
    <row r="198" s="15" customFormat="1"/>
    <row r="199" s="15" customFormat="1"/>
    <row r="200" s="15" customFormat="1"/>
    <row r="201" s="15" customFormat="1"/>
    <row r="202" s="15" customFormat="1"/>
    <row r="203" s="15" customFormat="1"/>
    <row r="204" s="15" customFormat="1"/>
    <row r="205" s="15" customFormat="1"/>
    <row r="206" s="15" customFormat="1"/>
    <row r="207" s="15" customFormat="1"/>
    <row r="208" s="15" customFormat="1"/>
    <row r="209" s="15" customFormat="1"/>
    <row r="210" s="15" customFormat="1"/>
    <row r="211" s="15" customFormat="1"/>
    <row r="212" s="15" customFormat="1"/>
    <row r="213" s="15" customFormat="1"/>
    <row r="214" s="15" customFormat="1"/>
    <row r="215" s="15" customFormat="1"/>
    <row r="216" s="15" customFormat="1"/>
    <row r="217" s="15" customFormat="1"/>
    <row r="218" s="15" customFormat="1"/>
    <row r="219" s="15" customFormat="1"/>
    <row r="220" s="15" customFormat="1"/>
    <row r="221" s="15" customFormat="1"/>
    <row r="222" s="15" customFormat="1"/>
    <row r="223" s="15" customFormat="1"/>
    <row r="224" s="15" customFormat="1"/>
    <row r="225" s="15" customFormat="1"/>
    <row r="226" s="15" customFormat="1"/>
    <row r="227" s="15" customFormat="1"/>
    <row r="228" s="15" customFormat="1"/>
    <row r="229" s="15" customFormat="1"/>
    <row r="230" s="15" customFormat="1"/>
    <row r="231" s="15" customFormat="1"/>
    <row r="232" s="15" customFormat="1"/>
    <row r="233" s="15" customFormat="1"/>
    <row r="234" s="15" customFormat="1"/>
    <row r="235" s="15" customFormat="1"/>
    <row r="236" s="15" customFormat="1"/>
    <row r="237" s="15" customFormat="1"/>
    <row r="238" s="15" customFormat="1"/>
    <row r="239" s="15" customFormat="1"/>
    <row r="240" s="15" customFormat="1"/>
    <row r="241" s="15" customFormat="1"/>
    <row r="242" s="15" customFormat="1"/>
    <row r="243" s="15" customFormat="1"/>
    <row r="244" s="15" customFormat="1"/>
    <row r="245" s="15" customFormat="1"/>
    <row r="246" s="15" customFormat="1"/>
    <row r="247" s="15" customFormat="1"/>
    <row r="248" s="15" customFormat="1"/>
    <row r="249" s="15" customFormat="1"/>
    <row r="250" s="15" customFormat="1"/>
    <row r="251" s="15" customFormat="1"/>
    <row r="252" s="15" customFormat="1"/>
    <row r="253" s="15" customFormat="1"/>
    <row r="254" s="15" customFormat="1"/>
    <row r="255" s="15" customFormat="1"/>
    <row r="256" s="15" customFormat="1"/>
    <row r="257" s="15" customFormat="1"/>
    <row r="258" s="15" customFormat="1"/>
    <row r="259" s="15" customFormat="1"/>
    <row r="260" s="15" customFormat="1"/>
    <row r="261" s="15" customFormat="1"/>
    <row r="262" s="15" customFormat="1"/>
    <row r="263" s="15" customFormat="1"/>
    <row r="264" s="15" customFormat="1"/>
    <row r="265" s="15" customFormat="1"/>
    <row r="266" s="15" customFormat="1"/>
    <row r="267" s="15" customFormat="1"/>
    <row r="268" s="15" customFormat="1"/>
    <row r="269" s="15" customFormat="1"/>
    <row r="270" s="15" customFormat="1"/>
    <row r="271" s="15" customFormat="1"/>
    <row r="272" s="15" customFormat="1"/>
    <row r="273" s="15" customFormat="1"/>
    <row r="274" s="15" customFormat="1"/>
    <row r="275" s="15" customFormat="1"/>
    <row r="276" s="15" customFormat="1"/>
    <row r="277" s="15" customFormat="1"/>
    <row r="278" s="15" customFormat="1"/>
    <row r="279" s="15" customFormat="1"/>
    <row r="280" s="15" customFormat="1"/>
    <row r="281" s="15" customFormat="1"/>
    <row r="282" s="15" customFormat="1"/>
    <row r="283" s="15" customFormat="1"/>
    <row r="284" s="15" customFormat="1"/>
    <row r="285" s="15" customFormat="1"/>
    <row r="286" s="15" customFormat="1"/>
    <row r="287" s="15" customFormat="1"/>
    <row r="288" s="15" customFormat="1"/>
    <row r="289" s="15" customFormat="1"/>
    <row r="290" s="15" customFormat="1"/>
    <row r="291" s="15" customFormat="1"/>
    <row r="292" s="15" customFormat="1"/>
    <row r="293" s="15" customFormat="1"/>
    <row r="294" s="15" customFormat="1"/>
    <row r="295" s="15" customFormat="1"/>
    <row r="296" s="15" customFormat="1"/>
    <row r="297" s="15" customFormat="1"/>
    <row r="298" s="15" customFormat="1"/>
    <row r="299" s="15" customFormat="1"/>
    <row r="300" s="15" customFormat="1"/>
    <row r="301" s="15" customFormat="1"/>
    <row r="302" s="15" customFormat="1"/>
    <row r="303" s="15" customFormat="1"/>
    <row r="304" s="15" customFormat="1"/>
    <row r="305" s="15" customFormat="1"/>
    <row r="306" s="15" customFormat="1"/>
    <row r="307" s="15" customFormat="1"/>
    <row r="308" s="15" customFormat="1"/>
    <row r="309" s="15" customFormat="1"/>
    <row r="310" s="15" customFormat="1"/>
    <row r="311" s="15" customFormat="1"/>
    <row r="312" s="15" customFormat="1"/>
    <row r="313" s="15" customFormat="1"/>
    <row r="314" s="15" customFormat="1"/>
    <row r="315" s="15" customFormat="1"/>
    <row r="316" s="15" customFormat="1"/>
    <row r="317" s="15" customFormat="1"/>
    <row r="318" s="15" customFormat="1"/>
    <row r="319" s="15" customFormat="1"/>
    <row r="320" s="15" customFormat="1"/>
    <row r="321" s="15" customFormat="1"/>
    <row r="322" s="15" customFormat="1"/>
    <row r="323" s="15" customFormat="1"/>
    <row r="324" s="15" customFormat="1"/>
    <row r="325" s="15" customFormat="1"/>
    <row r="326" s="15" customFormat="1"/>
    <row r="327" s="15" customFormat="1"/>
    <row r="328" s="15" customFormat="1"/>
    <row r="329" s="15" customFormat="1"/>
    <row r="330" s="15" customFormat="1"/>
    <row r="331" s="15" customFormat="1"/>
    <row r="332" s="15" customFormat="1"/>
    <row r="333" s="15" customFormat="1"/>
    <row r="334" s="15" customFormat="1"/>
    <row r="335" s="15" customFormat="1"/>
    <row r="336" s="15" customFormat="1"/>
    <row r="337" s="15" customFormat="1"/>
    <row r="338" s="15" customFormat="1"/>
    <row r="339" s="15" customFormat="1"/>
    <row r="340" s="15" customFormat="1"/>
    <row r="341" s="15" customFormat="1"/>
    <row r="342" s="15" customFormat="1"/>
    <row r="343" s="15" customFormat="1"/>
    <row r="344" s="15" customFormat="1"/>
    <row r="345" s="15" customFormat="1"/>
    <row r="346" s="15" customFormat="1"/>
    <row r="347" s="15" customFormat="1"/>
    <row r="348" s="15" customFormat="1"/>
    <row r="349" s="15" customFormat="1"/>
    <row r="350" s="15" customFormat="1"/>
    <row r="351" s="15" customFormat="1"/>
    <row r="352" s="15" customFormat="1"/>
    <row r="353" s="15" customFormat="1"/>
    <row r="354" s="15" customFormat="1"/>
    <row r="355" s="15" customFormat="1"/>
    <row r="356" s="15" customFormat="1"/>
    <row r="357" s="15" customFormat="1"/>
    <row r="358" s="15" customFormat="1"/>
    <row r="359" s="15" customFormat="1"/>
    <row r="360" s="15" customFormat="1"/>
    <row r="361" s="15" customFormat="1"/>
    <row r="362" s="15" customFormat="1"/>
    <row r="363" s="15" customFormat="1"/>
    <row r="364" s="15" customFormat="1"/>
    <row r="365" s="15" customFormat="1"/>
    <row r="366" s="15" customFormat="1"/>
    <row r="367" s="15" customFormat="1"/>
    <row r="368" s="15" customFormat="1"/>
    <row r="369" s="15" customFormat="1"/>
    <row r="370" s="15" customFormat="1"/>
    <row r="371" s="15" customFormat="1"/>
    <row r="372" s="15" customFormat="1"/>
    <row r="373" s="15" customFormat="1"/>
    <row r="374" s="15" customFormat="1"/>
    <row r="375" s="15" customFormat="1"/>
    <row r="376" s="15" customFormat="1"/>
    <row r="377" s="15" customFormat="1"/>
    <row r="378" s="15" customFormat="1"/>
    <row r="379" s="15" customFormat="1"/>
    <row r="380" s="15" customFormat="1"/>
    <row r="381" s="15" customFormat="1"/>
    <row r="382" s="15" customFormat="1"/>
    <row r="383" s="15" customFormat="1"/>
    <row r="384" s="15" customFormat="1"/>
    <row r="385" s="15" customFormat="1"/>
    <row r="386" s="15" customFormat="1"/>
    <row r="387" s="15" customFormat="1"/>
    <row r="388" s="15" customFormat="1"/>
    <row r="389" s="15" customFormat="1"/>
    <row r="390" s="15" customFormat="1"/>
    <row r="391" s="15" customFormat="1"/>
    <row r="392" s="15" customFormat="1"/>
    <row r="393" s="15" customFormat="1"/>
    <row r="394" s="15" customFormat="1"/>
    <row r="395" s="15" customFormat="1"/>
    <row r="396" s="15" customFormat="1"/>
    <row r="397" s="15" customFormat="1"/>
    <row r="398" s="15" customFormat="1"/>
    <row r="399" s="15" customFormat="1"/>
    <row r="400" s="15" customFormat="1"/>
    <row r="401" s="15" customFormat="1"/>
    <row r="402" s="15" customFormat="1"/>
    <row r="403" s="15" customFormat="1"/>
    <row r="404" s="15" customFormat="1"/>
    <row r="405" s="15" customFormat="1"/>
    <row r="406" s="15" customFormat="1"/>
    <row r="407" s="15" customFormat="1"/>
    <row r="408" s="15" customFormat="1"/>
    <row r="409" s="15" customFormat="1"/>
    <row r="410" s="15" customFormat="1"/>
    <row r="411" s="15" customFormat="1"/>
    <row r="412" s="15" customFormat="1"/>
    <row r="413" s="15" customFormat="1"/>
    <row r="414" s="15" customFormat="1"/>
    <row r="415" s="15" customFormat="1"/>
    <row r="416" s="15" customFormat="1"/>
    <row r="417" s="15" customFormat="1"/>
    <row r="418" s="15" customFormat="1"/>
    <row r="419" s="15" customFormat="1"/>
    <row r="420" s="15" customFormat="1"/>
    <row r="421" s="15" customFormat="1"/>
    <row r="422" s="15" customFormat="1"/>
    <row r="423" s="15" customFormat="1"/>
    <row r="424" s="15" customFormat="1"/>
    <row r="425" s="15" customFormat="1"/>
    <row r="426" s="15" customFormat="1"/>
    <row r="427" s="15" customFormat="1"/>
    <row r="428" s="15" customFormat="1"/>
    <row r="429" s="15" customFormat="1"/>
    <row r="430" s="15" customFormat="1"/>
    <row r="431" s="15" customFormat="1"/>
    <row r="432" s="15" customFormat="1"/>
    <row r="433" s="15" customFormat="1"/>
    <row r="434" s="15" customFormat="1"/>
    <row r="435" s="15" customFormat="1"/>
    <row r="436" s="15" customFormat="1"/>
    <row r="437" s="15" customFormat="1"/>
    <row r="438" s="15" customFormat="1"/>
    <row r="439" s="15" customFormat="1"/>
    <row r="440" s="15" customFormat="1"/>
    <row r="441" s="15" customFormat="1"/>
    <row r="442" s="15" customFormat="1"/>
    <row r="443" s="15" customFormat="1"/>
    <row r="444" s="15" customFormat="1"/>
    <row r="445" s="15" customFormat="1"/>
    <row r="446" s="15" customFormat="1"/>
    <row r="447" s="15" customFormat="1"/>
    <row r="448" s="15" customFormat="1"/>
    <row r="449" s="15" customFormat="1"/>
    <row r="450" s="15" customFormat="1"/>
    <row r="451" s="15" customFormat="1"/>
    <row r="452" s="15" customFormat="1"/>
    <row r="453" s="15" customFormat="1"/>
    <row r="454" s="15" customFormat="1"/>
    <row r="455" s="15" customFormat="1"/>
    <row r="456" s="15" customFormat="1"/>
    <row r="457" s="15" customFormat="1"/>
    <row r="458" s="15" customFormat="1"/>
    <row r="459" s="15" customFormat="1"/>
    <row r="460" s="15" customFormat="1"/>
    <row r="461" s="15" customFormat="1"/>
    <row r="462" s="15" customFormat="1"/>
    <row r="463" s="15" customFormat="1"/>
    <row r="464" s="15" customFormat="1"/>
    <row r="465" s="15" customFormat="1"/>
    <row r="466" s="15" customFormat="1"/>
    <row r="467" s="15" customFormat="1"/>
    <row r="468" s="15" customFormat="1"/>
    <row r="469" s="15" customFormat="1"/>
    <row r="470" s="15" customFormat="1"/>
    <row r="471" s="15" customFormat="1"/>
    <row r="472" s="15" customFormat="1"/>
    <row r="473" s="15" customFormat="1"/>
    <row r="474" s="15" customFormat="1"/>
    <row r="475" s="15" customFormat="1"/>
    <row r="476" s="15" customFormat="1"/>
    <row r="477" s="15" customFormat="1"/>
    <row r="478" s="15" customFormat="1"/>
    <row r="479" s="15" customFormat="1"/>
    <row r="480" s="15" customFormat="1"/>
    <row r="481" s="15" customFormat="1"/>
    <row r="482" s="15" customFormat="1"/>
    <row r="483" s="15" customFormat="1"/>
    <row r="484" s="15" customFormat="1"/>
    <row r="485" s="15" customFormat="1"/>
    <row r="486" s="15" customFormat="1"/>
    <row r="487" s="15" customFormat="1"/>
    <row r="488" s="15" customFormat="1"/>
    <row r="489" s="15" customFormat="1"/>
    <row r="490" s="15" customFormat="1"/>
    <row r="491" s="15" customFormat="1"/>
    <row r="492" s="15" customFormat="1"/>
    <row r="493" s="15" customFormat="1"/>
    <row r="494" s="15" customFormat="1"/>
    <row r="495" s="15" customFormat="1"/>
    <row r="496" s="15" customFormat="1"/>
    <row r="497" s="15" customFormat="1"/>
    <row r="498" s="15" customFormat="1"/>
    <row r="499" s="15" customFormat="1"/>
    <row r="500" s="15" customFormat="1"/>
    <row r="501" s="15" customFormat="1"/>
    <row r="502" s="15" customFormat="1"/>
    <row r="503" s="15" customFormat="1"/>
    <row r="504" s="15" customFormat="1"/>
    <row r="505" s="15" customFormat="1"/>
    <row r="506" s="15" customFormat="1"/>
    <row r="507" s="15" customFormat="1"/>
    <row r="508" s="15" customFormat="1"/>
    <row r="509" s="15" customFormat="1"/>
    <row r="510" s="15" customFormat="1"/>
    <row r="511" s="15" customFormat="1"/>
    <row r="512" s="15" customFormat="1"/>
    <row r="513" s="15" customFormat="1"/>
    <row r="514" s="15" customFormat="1"/>
    <row r="515" s="15" customFormat="1"/>
    <row r="516" s="15" customFormat="1"/>
    <row r="517" s="15" customFormat="1"/>
    <row r="518" s="15" customFormat="1"/>
    <row r="519" s="15" customFormat="1"/>
    <row r="520" s="15" customFormat="1"/>
    <row r="521" s="15" customFormat="1"/>
    <row r="522" s="15" customFormat="1"/>
    <row r="523" s="15" customFormat="1"/>
    <row r="524" s="15" customFormat="1"/>
    <row r="525" s="15" customFormat="1"/>
    <row r="526" s="15" customFormat="1"/>
    <row r="527" s="15" customFormat="1"/>
    <row r="528" s="15" customFormat="1"/>
    <row r="529" s="15" customFormat="1"/>
    <row r="530" s="15" customFormat="1"/>
    <row r="531" s="15" customFormat="1"/>
    <row r="532" s="15" customFormat="1"/>
    <row r="533" s="15" customFormat="1"/>
    <row r="534" s="15" customFormat="1"/>
    <row r="535" s="15" customFormat="1"/>
    <row r="536" s="15" customFormat="1"/>
    <row r="537" s="15" customFormat="1"/>
    <row r="538" s="15" customFormat="1"/>
    <row r="539" s="15" customFormat="1"/>
    <row r="540" s="15" customFormat="1"/>
    <row r="541" s="15" customFormat="1"/>
    <row r="542" s="15" customFormat="1"/>
    <row r="543" s="15" customFormat="1"/>
    <row r="544" s="15" customFormat="1"/>
    <row r="545" s="15" customFormat="1"/>
    <row r="546" s="15" customFormat="1"/>
    <row r="547" s="15" customFormat="1"/>
    <row r="548" s="15" customFormat="1"/>
    <row r="549" s="15" customFormat="1"/>
    <row r="550" s="15" customFormat="1"/>
    <row r="551" s="15" customFormat="1"/>
    <row r="552" s="15" customFormat="1"/>
    <row r="553" s="15" customFormat="1"/>
    <row r="554" s="15" customFormat="1"/>
    <row r="555" s="15" customFormat="1"/>
    <row r="556" s="15" customFormat="1"/>
    <row r="557" s="15" customFormat="1"/>
    <row r="558" s="15" customFormat="1"/>
    <row r="559" s="15" customFormat="1"/>
    <row r="560" s="15" customFormat="1"/>
    <row r="561" s="15" customFormat="1"/>
    <row r="562" s="15" customFormat="1"/>
    <row r="563" s="15" customFormat="1"/>
    <row r="564" s="15" customFormat="1"/>
    <row r="565" s="15" customFormat="1"/>
    <row r="566" s="15" customFormat="1"/>
    <row r="567" s="15" customFormat="1"/>
    <row r="568" s="15" customFormat="1"/>
    <row r="569" s="15" customFormat="1"/>
    <row r="570" s="15" customFormat="1"/>
    <row r="571" s="15" customFormat="1"/>
    <row r="572" s="15" customFormat="1"/>
    <row r="573" s="15" customFormat="1"/>
    <row r="574" s="15" customFormat="1"/>
    <row r="575" s="15" customFormat="1"/>
    <row r="576" s="15" customFormat="1"/>
    <row r="577" s="15" customFormat="1"/>
    <row r="578" s="15" customFormat="1"/>
    <row r="579" s="15" customFormat="1"/>
    <row r="580" s="15" customFormat="1"/>
    <row r="581" s="15" customFormat="1"/>
    <row r="582" s="15" customFormat="1"/>
    <row r="583" s="15" customFormat="1"/>
    <row r="584" s="15" customFormat="1"/>
    <row r="585" s="15" customFormat="1"/>
    <row r="586" s="15" customFormat="1"/>
    <row r="587" s="15" customFormat="1"/>
    <row r="588" s="15" customFormat="1"/>
    <row r="589" s="15" customFormat="1"/>
    <row r="590" s="15" customFormat="1"/>
    <row r="591" s="15" customFormat="1"/>
    <row r="592" s="15" customFormat="1"/>
    <row r="593" s="15" customFormat="1"/>
    <row r="594" s="15" customFormat="1"/>
    <row r="595" s="15" customFormat="1"/>
    <row r="596" s="15" customFormat="1"/>
    <row r="597" s="15" customFormat="1"/>
    <row r="598" s="15" customFormat="1"/>
    <row r="599" s="15" customFormat="1"/>
    <row r="600" s="15" customFormat="1"/>
    <row r="601" s="15" customFormat="1"/>
    <row r="602" s="15" customFormat="1"/>
    <row r="603" s="15" customFormat="1"/>
    <row r="604" s="15" customFormat="1"/>
    <row r="605" s="15" customFormat="1"/>
    <row r="606" s="15" customFormat="1"/>
    <row r="607" s="15" customFormat="1"/>
    <row r="608" s="15" customFormat="1"/>
    <row r="609" s="15" customFormat="1"/>
    <row r="610" s="15" customFormat="1"/>
    <row r="611" s="15" customFormat="1"/>
    <row r="612" s="15" customFormat="1"/>
    <row r="613" s="15" customFormat="1"/>
    <row r="614" s="15" customFormat="1"/>
    <row r="615" s="15" customFormat="1"/>
    <row r="616" s="15" customFormat="1"/>
    <row r="617" s="15" customFormat="1"/>
    <row r="618" s="15" customFormat="1"/>
    <row r="619" s="15" customFormat="1"/>
    <row r="620" s="15" customFormat="1"/>
    <row r="621" s="15" customFormat="1"/>
    <row r="622" s="15" customFormat="1"/>
    <row r="623" s="15" customFormat="1"/>
    <row r="624" s="15" customFormat="1"/>
    <row r="625" s="15" customFormat="1"/>
    <row r="626" s="15" customFormat="1"/>
    <row r="627" s="15" customFormat="1"/>
    <row r="628" s="15" customFormat="1"/>
    <row r="629" s="15" customFormat="1"/>
    <row r="630" s="15" customFormat="1"/>
    <row r="631" s="15" customFormat="1"/>
    <row r="632" s="15" customFormat="1"/>
    <row r="633" s="15" customFormat="1"/>
    <row r="634" s="15" customFormat="1"/>
    <row r="635" s="15" customFormat="1"/>
    <row r="636" s="15" customFormat="1"/>
    <row r="637" s="15" customFormat="1"/>
    <row r="638" s="15" customFormat="1"/>
    <row r="639" s="15" customFormat="1"/>
    <row r="640" s="15" customFormat="1"/>
    <row r="641" s="15" customFormat="1"/>
    <row r="642" s="15" customFormat="1"/>
    <row r="643" s="15" customFormat="1"/>
    <row r="644" s="15" customFormat="1"/>
    <row r="645" s="15" customFormat="1"/>
    <row r="646" s="15" customFormat="1"/>
    <row r="647" s="15" customFormat="1"/>
    <row r="648" s="15" customFormat="1"/>
    <row r="649" s="15" customFormat="1"/>
    <row r="650" s="15" customFormat="1"/>
    <row r="651" s="15" customFormat="1"/>
    <row r="652" s="15" customFormat="1"/>
    <row r="653" s="15" customFormat="1"/>
    <row r="654" s="15" customFormat="1"/>
    <row r="655" s="15" customFormat="1"/>
    <row r="656" s="15" customFormat="1"/>
    <row r="657" s="15" customFormat="1"/>
    <row r="658" s="15" customFormat="1"/>
    <row r="659" s="15" customFormat="1"/>
    <row r="660" s="15" customFormat="1"/>
    <row r="661" s="15" customFormat="1"/>
    <row r="662" s="15" customFormat="1"/>
    <row r="663" s="15" customFormat="1"/>
    <row r="664" s="15" customFormat="1"/>
    <row r="665" s="15" customFormat="1"/>
    <row r="666" s="15" customFormat="1"/>
    <row r="667" s="15" customFormat="1"/>
    <row r="668" s="15" customFormat="1"/>
    <row r="669" s="15" customFormat="1"/>
    <row r="670" s="15" customFormat="1"/>
    <row r="671" s="15" customFormat="1"/>
    <row r="672" s="15" customFormat="1"/>
    <row r="673" s="15" customFormat="1"/>
    <row r="674" s="15" customFormat="1"/>
    <row r="675" s="15" customFormat="1"/>
    <row r="676" s="15" customFormat="1"/>
    <row r="677" s="15" customFormat="1"/>
    <row r="678" s="15" customFormat="1"/>
    <row r="679" s="15" customFormat="1"/>
    <row r="680" s="15" customFormat="1"/>
    <row r="681" s="15" customFormat="1"/>
    <row r="682" s="15" customFormat="1"/>
    <row r="683" s="15" customFormat="1"/>
    <row r="684" s="15" customFormat="1"/>
    <row r="685" s="15" customFormat="1"/>
    <row r="686" s="15" customFormat="1"/>
    <row r="687" s="15" customFormat="1"/>
    <row r="688" s="15" customFormat="1"/>
    <row r="689" s="15" customFormat="1"/>
    <row r="690" s="15" customFormat="1"/>
    <row r="691" s="15" customFormat="1"/>
    <row r="692" s="15" customFormat="1"/>
    <row r="693" s="15" customFormat="1"/>
    <row r="694" s="15" customFormat="1"/>
    <row r="695" s="15" customFormat="1"/>
    <row r="696" s="15" customFormat="1"/>
    <row r="697" s="15" customFormat="1"/>
    <row r="698" s="15" customFormat="1"/>
    <row r="699" s="15" customFormat="1"/>
    <row r="700" s="15" customFormat="1"/>
    <row r="701" s="15" customFormat="1"/>
    <row r="702" s="15" customFormat="1"/>
    <row r="703" s="15" customFormat="1"/>
    <row r="704" s="15" customFormat="1"/>
    <row r="705" s="15" customFormat="1"/>
    <row r="706" s="15" customFormat="1"/>
    <row r="707" s="15" customFormat="1"/>
    <row r="708" s="15" customFormat="1"/>
    <row r="709" s="15" customFormat="1"/>
    <row r="710" s="15" customFormat="1"/>
    <row r="711" s="15" customFormat="1"/>
    <row r="712" s="15" customFormat="1"/>
    <row r="713" s="15" customFormat="1"/>
    <row r="714" s="15" customFormat="1"/>
    <row r="715" s="15" customFormat="1"/>
    <row r="716" s="15" customFormat="1"/>
    <row r="717" s="15" customFormat="1"/>
    <row r="718" s="15" customFormat="1"/>
    <row r="719" s="15" customFormat="1"/>
    <row r="720" s="15" customFormat="1"/>
    <row r="721" s="15" customFormat="1"/>
    <row r="722" s="15" customFormat="1"/>
    <row r="723" s="15" customFormat="1"/>
    <row r="724" s="15" customFormat="1"/>
    <row r="725" s="15" customFormat="1"/>
    <row r="726" s="15" customFormat="1"/>
    <row r="727" s="15" customFormat="1"/>
    <row r="728" s="15" customFormat="1"/>
    <row r="729" s="15" customFormat="1"/>
    <row r="730" s="15" customFormat="1"/>
    <row r="731" s="15" customFormat="1"/>
    <row r="732" s="15" customFormat="1"/>
    <row r="733" s="15" customFormat="1"/>
    <row r="734" s="15" customFormat="1"/>
    <row r="735" s="15" customFormat="1"/>
    <row r="736" s="15" customFormat="1"/>
    <row r="737" s="15" customFormat="1"/>
    <row r="738" s="15" customFormat="1"/>
    <row r="739" s="15" customFormat="1"/>
    <row r="740" s="15" customFormat="1"/>
    <row r="741" s="15" customFormat="1"/>
    <row r="742" s="15" customFormat="1"/>
    <row r="743" s="15" customFormat="1"/>
    <row r="744" s="15" customFormat="1"/>
    <row r="745" s="15" customFormat="1"/>
    <row r="746" s="15" customFormat="1"/>
    <row r="747" s="15" customFormat="1"/>
    <row r="748" s="15" customFormat="1"/>
    <row r="749" s="15" customFormat="1"/>
    <row r="750" s="15" customFormat="1"/>
    <row r="751" s="15" customFormat="1"/>
    <row r="752" s="15" customFormat="1"/>
    <row r="753" s="15" customFormat="1"/>
    <row r="754" s="15" customFormat="1"/>
    <row r="755" s="15" customFormat="1"/>
    <row r="756" s="15" customFormat="1"/>
    <row r="757" s="15" customFormat="1"/>
    <row r="758" s="15" customFormat="1"/>
    <row r="759" s="15" customFormat="1"/>
    <row r="760" s="15" customFormat="1"/>
    <row r="761" s="15" customFormat="1"/>
    <row r="762" s="15" customFormat="1"/>
    <row r="763" s="15" customFormat="1"/>
    <row r="764" s="15" customFormat="1"/>
    <row r="765" s="15" customFormat="1"/>
    <row r="766" s="15" customFormat="1"/>
    <row r="767" s="15" customFormat="1"/>
    <row r="768" s="15" customFormat="1"/>
    <row r="769" s="15" customFormat="1"/>
    <row r="770" s="15" customFormat="1"/>
    <row r="771" s="15" customFormat="1"/>
    <row r="772" s="15" customFormat="1"/>
    <row r="773" s="15" customFormat="1"/>
    <row r="774" s="15" customFormat="1"/>
    <row r="775" s="15" customFormat="1"/>
    <row r="776" s="15" customFormat="1"/>
    <row r="777" s="15" customFormat="1"/>
    <row r="778" s="15" customFormat="1"/>
    <row r="779" s="15" customFormat="1"/>
    <row r="780" s="15" customFormat="1"/>
    <row r="781" s="15" customFormat="1"/>
    <row r="782" s="15" customFormat="1"/>
    <row r="783" s="15" customFormat="1"/>
    <row r="784" s="15" customFormat="1"/>
    <row r="785" s="15" customFormat="1"/>
    <row r="786" s="15" customFormat="1"/>
    <row r="787" s="15" customFormat="1"/>
    <row r="788" s="15" customFormat="1"/>
    <row r="789" s="15" customFormat="1"/>
    <row r="790" s="15" customFormat="1"/>
    <row r="791" s="15" customFormat="1"/>
    <row r="792" s="15" customFormat="1"/>
    <row r="793" s="15" customFormat="1"/>
    <row r="794" s="15" customFormat="1"/>
    <row r="795" s="15" customFormat="1"/>
    <row r="796" s="15" customFormat="1"/>
    <row r="797" s="15" customFormat="1"/>
    <row r="798" s="15" customFormat="1"/>
    <row r="799" s="15" customFormat="1"/>
    <row r="800" s="15" customFormat="1"/>
    <row r="801" s="15" customFormat="1"/>
    <row r="802" s="15" customFormat="1"/>
    <row r="803" s="15" customFormat="1"/>
    <row r="804" s="15" customFormat="1"/>
    <row r="805" s="15" customFormat="1"/>
    <row r="806" s="15" customFormat="1"/>
    <row r="807" s="15" customFormat="1"/>
    <row r="808" s="15" customFormat="1"/>
    <row r="809" s="15" customFormat="1"/>
    <row r="810" s="15" customFormat="1"/>
    <row r="811" s="15" customFormat="1"/>
    <row r="812" s="15" customFormat="1"/>
    <row r="813" s="15" customFormat="1"/>
    <row r="814" s="15" customFormat="1"/>
    <row r="815" s="15" customFormat="1"/>
    <row r="816" s="15" customFormat="1"/>
    <row r="817" s="15" customFormat="1"/>
    <row r="818" s="15" customFormat="1"/>
    <row r="819" s="15" customFormat="1"/>
    <row r="820" s="15" customFormat="1"/>
    <row r="821" s="15" customFormat="1"/>
    <row r="822" s="15" customFormat="1"/>
    <row r="823" s="15" customFormat="1"/>
    <row r="824" s="15" customFormat="1"/>
    <row r="825" s="15" customFormat="1"/>
    <row r="826" s="15" customFormat="1"/>
    <row r="827" s="15" customFormat="1"/>
    <row r="828" s="15" customFormat="1"/>
    <row r="829" s="15" customFormat="1"/>
    <row r="830" s="15" customFormat="1"/>
    <row r="831" s="15" customFormat="1"/>
    <row r="832" s="15" customFormat="1"/>
    <row r="833" s="15" customFormat="1"/>
    <row r="834" s="15" customFormat="1"/>
    <row r="835" s="15" customFormat="1"/>
    <row r="836" s="15" customFormat="1"/>
    <row r="837" s="15" customFormat="1"/>
    <row r="838" s="15" customFormat="1"/>
    <row r="839" s="15" customFormat="1"/>
    <row r="840" s="15" customFormat="1"/>
    <row r="841" s="15" customFormat="1"/>
    <row r="842" s="15" customFormat="1"/>
    <row r="843" s="15" customFormat="1"/>
    <row r="844" s="15" customFormat="1"/>
    <row r="845" s="15" customFormat="1"/>
    <row r="846" s="15" customFormat="1"/>
    <row r="847" s="15" customFormat="1"/>
    <row r="848" s="15" customFormat="1"/>
    <row r="849" s="15" customFormat="1"/>
    <row r="850" s="15" customFormat="1"/>
    <row r="851" s="15" customFormat="1"/>
    <row r="852" s="15" customFormat="1"/>
    <row r="853" s="15" customFormat="1"/>
    <row r="854" s="15" customFormat="1"/>
    <row r="855" s="15" customFormat="1"/>
    <row r="856" s="15" customFormat="1"/>
    <row r="857" s="15" customFormat="1"/>
    <row r="858" s="15" customFormat="1"/>
    <row r="859" s="15" customFormat="1"/>
    <row r="860" s="15" customFormat="1"/>
    <row r="861" s="15" customFormat="1"/>
    <row r="862" s="15" customFormat="1"/>
    <row r="863" s="15" customFormat="1"/>
    <row r="864" s="15" customFormat="1"/>
    <row r="865" s="15" customFormat="1"/>
    <row r="866" s="15" customFormat="1"/>
    <row r="867" s="15" customFormat="1"/>
    <row r="868" s="15" customFormat="1"/>
    <row r="869" s="15" customFormat="1"/>
    <row r="870" s="15" customFormat="1"/>
    <row r="871" s="15" customFormat="1"/>
    <row r="872" s="15" customFormat="1"/>
    <row r="873" s="15" customFormat="1"/>
    <row r="874" s="15" customFormat="1"/>
    <row r="875" s="15" customFormat="1"/>
    <row r="876" s="15" customFormat="1"/>
    <row r="877" s="15" customFormat="1"/>
    <row r="878" s="15" customFormat="1"/>
    <row r="879" s="15" customFormat="1"/>
    <row r="880" s="15" customFormat="1"/>
    <row r="881" s="15" customFormat="1"/>
    <row r="882" s="15" customFormat="1"/>
    <row r="883" s="15" customFormat="1"/>
    <row r="884" s="15" customFormat="1"/>
    <row r="885" s="15" customFormat="1"/>
    <row r="886" s="15" customFormat="1"/>
    <row r="887" s="15" customFormat="1"/>
    <row r="888" s="15" customFormat="1"/>
    <row r="889" s="15" customFormat="1"/>
    <row r="890" s="15" customFormat="1"/>
    <row r="891" s="15" customFormat="1"/>
    <row r="892" s="15" customFormat="1"/>
    <row r="893" s="15" customFormat="1"/>
    <row r="894" s="15" customFormat="1"/>
    <row r="895" s="15" customFormat="1"/>
    <row r="896" s="15" customFormat="1"/>
    <row r="897" s="15" customFormat="1"/>
    <row r="898" s="15" customFormat="1"/>
    <row r="899" s="15" customFormat="1"/>
    <row r="900" s="15" customFormat="1"/>
    <row r="901" s="15" customFormat="1"/>
    <row r="902" s="15" customFormat="1"/>
    <row r="903" s="15" customFormat="1"/>
    <row r="904" s="15" customFormat="1"/>
    <row r="905" s="15" customFormat="1"/>
    <row r="906" s="15" customFormat="1"/>
    <row r="907" s="15" customFormat="1"/>
    <row r="908" s="15" customFormat="1"/>
    <row r="909" s="15" customFormat="1"/>
    <row r="910" s="15" customFormat="1"/>
    <row r="911" s="15" customFormat="1"/>
    <row r="912" s="15" customFormat="1"/>
    <row r="913" s="15" customFormat="1"/>
    <row r="914" s="15" customFormat="1"/>
    <row r="915" s="15" customFormat="1"/>
    <row r="916" s="15" customFormat="1"/>
    <row r="917" s="15" customFormat="1"/>
    <row r="918" s="15" customFormat="1"/>
    <row r="919" s="15" customFormat="1"/>
    <row r="920" s="15" customFormat="1"/>
    <row r="921" s="15" customFormat="1"/>
    <row r="922" s="15" customFormat="1"/>
    <row r="923" s="15" customFormat="1"/>
    <row r="924" s="15" customFormat="1"/>
    <row r="925" s="15" customFormat="1"/>
    <row r="926" s="15" customFormat="1"/>
    <row r="927" s="15" customFormat="1"/>
    <row r="928" s="15" customFormat="1"/>
    <row r="929" s="15" customFormat="1"/>
    <row r="930" s="15" customFormat="1"/>
    <row r="931" s="15" customFormat="1"/>
    <row r="932" s="15" customFormat="1"/>
    <row r="933" s="15" customFormat="1"/>
    <row r="934" s="15" customFormat="1"/>
    <row r="935" s="15" customFormat="1"/>
    <row r="936" s="15" customFormat="1"/>
    <row r="937" s="15" customFormat="1"/>
    <row r="938" s="15" customFormat="1"/>
    <row r="939" s="15" customFormat="1"/>
    <row r="940" s="15" customFormat="1"/>
    <row r="941" s="15" customFormat="1"/>
    <row r="942" s="15" customFormat="1"/>
    <row r="943" s="15" customFormat="1"/>
    <row r="944" s="15" customFormat="1"/>
    <row r="945" s="15" customFormat="1"/>
    <row r="946" s="15" customFormat="1"/>
    <row r="947" s="15" customFormat="1"/>
    <row r="948" s="15" customFormat="1"/>
    <row r="949" s="15" customFormat="1"/>
    <row r="950" s="15" customFormat="1"/>
    <row r="951" s="15" customFormat="1"/>
    <row r="952" s="15" customFormat="1"/>
    <row r="953" s="15" customFormat="1"/>
    <row r="954" s="15" customFormat="1"/>
    <row r="955" s="15" customFormat="1"/>
    <row r="956" s="15" customFormat="1"/>
    <row r="957" s="15" customFormat="1"/>
    <row r="958" s="15" customFormat="1"/>
    <row r="959" s="15" customFormat="1"/>
    <row r="960" s="15" customFormat="1"/>
    <row r="961" s="15" customFormat="1"/>
    <row r="962" s="15" customFormat="1"/>
    <row r="963" s="15" customFormat="1"/>
    <row r="964" s="15" customFormat="1"/>
    <row r="965" s="15" customFormat="1"/>
    <row r="966" s="15" customFormat="1"/>
    <row r="967" s="15" customFormat="1"/>
    <row r="968" s="15" customFormat="1"/>
    <row r="969" s="15" customFormat="1"/>
    <row r="970" s="15" customFormat="1"/>
    <row r="971" s="15" customFormat="1"/>
    <row r="972" s="15" customFormat="1"/>
    <row r="973" s="15" customFormat="1"/>
    <row r="974" s="15" customFormat="1"/>
    <row r="975" s="15" customFormat="1"/>
    <row r="976" s="15" customFormat="1"/>
    <row r="977" s="15" customFormat="1"/>
    <row r="978" s="15" customFormat="1"/>
    <row r="979" s="15" customFormat="1"/>
    <row r="980" s="15" customFormat="1"/>
    <row r="981" s="15" customFormat="1"/>
    <row r="982" s="15" customFormat="1"/>
    <row r="983" s="15" customFormat="1"/>
    <row r="984" s="15" customFormat="1"/>
    <row r="985" s="15" customFormat="1"/>
    <row r="986" s="15" customFormat="1"/>
    <row r="987" s="15" customFormat="1"/>
    <row r="988" s="15" customFormat="1"/>
    <row r="989" s="15" customFormat="1"/>
    <row r="990" s="15" customFormat="1"/>
    <row r="991" s="15" customFormat="1"/>
    <row r="992" s="15" customFormat="1"/>
    <row r="993" s="15" customFormat="1"/>
    <row r="994" s="15" customFormat="1"/>
    <row r="995" s="15" customFormat="1"/>
    <row r="996" s="15" customFormat="1"/>
    <row r="997" s="15" customFormat="1"/>
    <row r="998" s="15" customFormat="1"/>
    <row r="999" s="15" customFormat="1"/>
    <row r="1000" s="15" customFormat="1"/>
    <row r="1001" s="15" customFormat="1"/>
    <row r="1002" s="15" customFormat="1"/>
    <row r="1003" s="15" customFormat="1"/>
    <row r="1004" s="15" customFormat="1"/>
    <row r="1005" s="15" customFormat="1"/>
    <row r="1006" s="15" customFormat="1"/>
    <row r="1007" s="15" customFormat="1"/>
    <row r="1008" s="15" customFormat="1"/>
    <row r="1009" s="15" customFormat="1"/>
    <row r="1010" s="15" customFormat="1"/>
    <row r="1011" s="15" customFormat="1"/>
    <row r="1012" s="15" customFormat="1"/>
    <row r="1013" s="15" customFormat="1"/>
    <row r="1014" s="15" customFormat="1"/>
    <row r="1015" s="15" customFormat="1"/>
    <row r="1016" s="15" customFormat="1"/>
    <row r="1017" s="15" customFormat="1"/>
    <row r="1018" s="15" customFormat="1"/>
    <row r="1019" s="15" customFormat="1"/>
    <row r="1020" s="15" customFormat="1"/>
    <row r="1021" s="15" customFormat="1"/>
    <row r="1022" s="15" customFormat="1"/>
    <row r="1023" s="15" customFormat="1"/>
    <row r="1024" s="15" customFormat="1"/>
    <row r="1025" s="15" customFormat="1"/>
    <row r="1026" s="15" customFormat="1"/>
    <row r="1027" s="15" customFormat="1"/>
    <row r="1028" s="15" customFormat="1"/>
    <row r="1029" s="15" customFormat="1"/>
    <row r="1030" s="15" customFormat="1"/>
    <row r="1031" s="15" customFormat="1"/>
    <row r="1032" s="15" customFormat="1"/>
    <row r="1033" s="15" customFormat="1"/>
    <row r="1034" s="15" customFormat="1"/>
    <row r="1035" s="15" customFormat="1"/>
    <row r="1036" s="15" customFormat="1"/>
    <row r="1037" s="15" customFormat="1"/>
    <row r="1038" s="15" customFormat="1"/>
    <row r="1039" s="15" customFormat="1"/>
    <row r="1040" s="15" customFormat="1"/>
    <row r="1041" s="15" customFormat="1"/>
    <row r="1042" s="15" customFormat="1"/>
    <row r="1043" s="15" customFormat="1"/>
    <row r="1044" s="15" customFormat="1"/>
    <row r="1045" s="15" customFormat="1"/>
    <row r="1046" s="15" customFormat="1"/>
    <row r="1047" s="15" customFormat="1"/>
    <row r="1048" s="15" customFormat="1"/>
    <row r="1049" s="15" customFormat="1"/>
    <row r="1050" s="15" customFormat="1"/>
    <row r="1051" s="15" customFormat="1"/>
    <row r="1052" s="15" customFormat="1"/>
    <row r="1053" s="15" customFormat="1"/>
    <row r="1054" s="15" customFormat="1"/>
    <row r="1055" s="15" customFormat="1"/>
    <row r="1056" s="15" customFormat="1"/>
    <row r="1057" s="15" customFormat="1"/>
    <row r="1058" s="15" customFormat="1"/>
    <row r="1059" s="15" customFormat="1"/>
    <row r="1060" s="15" customFormat="1"/>
    <row r="1061" s="15" customFormat="1"/>
    <row r="1062" s="15" customFormat="1"/>
    <row r="1063" s="15" customFormat="1"/>
    <row r="1064" s="15" customFormat="1"/>
    <row r="1065" s="15" customFormat="1"/>
    <row r="1066" s="15" customFormat="1"/>
    <row r="1067" s="15" customFormat="1"/>
    <row r="1068" s="15" customFormat="1"/>
    <row r="1069" s="15" customFormat="1"/>
    <row r="1070" s="15" customFormat="1"/>
    <row r="1071" s="15" customFormat="1"/>
    <row r="1072" s="15" customFormat="1"/>
    <row r="1073" s="15" customFormat="1"/>
    <row r="1074" s="15" customFormat="1"/>
    <row r="1075" s="15" customFormat="1"/>
    <row r="1076" s="15" customFormat="1"/>
    <row r="1077" s="15" customFormat="1"/>
    <row r="1078" s="15" customFormat="1"/>
    <row r="1079" s="15" customFormat="1"/>
    <row r="1080" s="15" customFormat="1"/>
    <row r="1081" s="15" customFormat="1"/>
    <row r="1082" s="15" customFormat="1"/>
    <row r="1083" s="15" customFormat="1"/>
    <row r="1084" s="15" customFormat="1"/>
    <row r="1085" s="15" customFormat="1"/>
    <row r="1086" s="15" customFormat="1"/>
    <row r="1087" s="15" customFormat="1"/>
    <row r="1088" s="15" customFormat="1"/>
    <row r="1089" s="15" customFormat="1"/>
    <row r="1090" s="15" customFormat="1"/>
    <row r="1091" s="15" customFormat="1"/>
    <row r="1092" s="15" customFormat="1"/>
    <row r="1093" s="15" customFormat="1"/>
    <row r="1094" s="15" customFormat="1"/>
    <row r="1095" s="15" customFormat="1"/>
    <row r="1096" s="15" customFormat="1"/>
    <row r="1097" s="15" customFormat="1"/>
    <row r="1098" s="15" customFormat="1"/>
    <row r="1099" s="15" customFormat="1"/>
    <row r="1100" s="15" customFormat="1"/>
    <row r="1101" s="15" customFormat="1"/>
    <row r="1102" s="15" customFormat="1"/>
    <row r="1103" s="15" customFormat="1"/>
    <row r="1104" s="15" customFormat="1"/>
    <row r="1105" s="15" customFormat="1"/>
    <row r="1106" s="15" customFormat="1"/>
    <row r="1107" s="15" customFormat="1"/>
    <row r="1108" s="15" customFormat="1"/>
    <row r="1109" s="15" customFormat="1"/>
    <row r="1110" s="15" customFormat="1"/>
    <row r="1111" s="15" customFormat="1"/>
    <row r="1112" s="15" customFormat="1"/>
    <row r="1113" s="15" customFormat="1"/>
    <row r="1114" s="15" customFormat="1"/>
    <row r="1115" s="15" customFormat="1"/>
    <row r="1116" s="15" customFormat="1"/>
    <row r="1117" s="15" customFormat="1"/>
    <row r="1118" s="15" customFormat="1"/>
    <row r="1119" s="15" customFormat="1"/>
    <row r="1120" s="15" customFormat="1"/>
    <row r="1121" s="15" customFormat="1"/>
    <row r="1122" s="15" customFormat="1"/>
    <row r="1123" s="15" customFormat="1"/>
    <row r="1124" s="15" customFormat="1"/>
    <row r="1125" s="15" customFormat="1"/>
    <row r="1126" s="15" customFormat="1"/>
    <row r="1127" s="15" customFormat="1"/>
    <row r="1128" s="15" customFormat="1"/>
    <row r="1129" s="15" customFormat="1"/>
    <row r="1130" s="15" customFormat="1"/>
    <row r="1131" s="15" customFormat="1"/>
    <row r="1132" s="15" customFormat="1"/>
    <row r="1133" s="15" customFormat="1"/>
    <row r="1134" s="15" customFormat="1"/>
    <row r="1135" s="15" customFormat="1"/>
    <row r="1136" s="15" customFormat="1"/>
    <row r="1137" s="15" customFormat="1"/>
    <row r="1138" s="15" customFormat="1"/>
    <row r="1139" s="15" customFormat="1"/>
    <row r="1140" s="15" customFormat="1"/>
    <row r="1141" s="15" customFormat="1"/>
    <row r="1142" s="15" customFormat="1"/>
    <row r="1143" s="15" customFormat="1"/>
    <row r="1144" s="15" customFormat="1"/>
    <row r="1145" s="15" customFormat="1"/>
    <row r="1146" s="15" customFormat="1"/>
    <row r="1147" s="15" customFormat="1"/>
    <row r="1148" s="15" customFormat="1"/>
    <row r="1149" s="15" customFormat="1"/>
    <row r="1150" s="15" customFormat="1"/>
    <row r="1151" s="15" customFormat="1"/>
    <row r="1152" s="15" customFormat="1"/>
    <row r="1153" s="15" customFormat="1"/>
    <row r="1154" s="15" customFormat="1"/>
    <row r="1155" s="15" customFormat="1"/>
    <row r="1156" s="15" customFormat="1"/>
    <row r="1157" s="15" customFormat="1"/>
    <row r="1158" s="15" customFormat="1"/>
    <row r="1159" s="15" customFormat="1"/>
    <row r="1160" s="15" customFormat="1"/>
    <row r="1161" s="15" customFormat="1"/>
    <row r="1162" s="15" customFormat="1"/>
    <row r="1163" s="15" customFormat="1"/>
    <row r="1164" s="15" customFormat="1"/>
    <row r="1165" s="15" customFormat="1"/>
    <row r="1166" s="15" customFormat="1"/>
    <row r="1167" s="15" customFormat="1"/>
    <row r="1168" s="15" customFormat="1"/>
    <row r="1169" s="15" customFormat="1"/>
    <row r="1170" s="15" customFormat="1"/>
    <row r="1171" s="15" customFormat="1"/>
    <row r="1172" s="15" customFormat="1"/>
    <row r="1173" s="15" customFormat="1"/>
    <row r="1174" s="15" customFormat="1"/>
    <row r="1175" s="15" customFormat="1"/>
    <row r="1176" s="15" customFormat="1"/>
    <row r="1177" s="15" customFormat="1"/>
    <row r="1178" s="15" customFormat="1"/>
    <row r="1179" s="15" customFormat="1"/>
    <row r="1180" s="15" customFormat="1"/>
    <row r="1181" s="15" customFormat="1"/>
    <row r="1182" s="15" customFormat="1"/>
    <row r="1183" s="15" customFormat="1"/>
    <row r="1184" s="15" customFormat="1"/>
    <row r="1185" s="15" customFormat="1"/>
    <row r="1186" s="15" customFormat="1"/>
    <row r="1187" s="15" customFormat="1"/>
    <row r="1188" s="15" customFormat="1"/>
    <row r="1189" s="15" customFormat="1"/>
    <row r="1190" s="15" customFormat="1"/>
    <row r="1191" s="15" customFormat="1"/>
    <row r="1192" s="15" customFormat="1"/>
    <row r="1193" s="15" customFormat="1"/>
    <row r="1194" s="15" customFormat="1"/>
    <row r="1195" s="15" customFormat="1"/>
    <row r="1196" s="15" customFormat="1"/>
    <row r="1197" s="15" customFormat="1"/>
    <row r="1198" s="15" customFormat="1"/>
    <row r="1199" s="15" customFormat="1"/>
    <row r="1200" s="15" customFormat="1"/>
    <row r="1201" s="15" customFormat="1"/>
    <row r="1202" s="15" customFormat="1"/>
    <row r="1203" s="15" customFormat="1"/>
    <row r="1204" s="15" customFormat="1"/>
    <row r="1205" s="15" customFormat="1"/>
  </sheetData>
  <mergeCells count="126">
    <mergeCell ref="O6:P7"/>
    <mergeCell ref="M7:N7"/>
    <mergeCell ref="M8:N8"/>
    <mergeCell ref="O8:P4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36:N36"/>
    <mergeCell ref="M37:N37"/>
    <mergeCell ref="M38:N38"/>
    <mergeCell ref="M39:N39"/>
    <mergeCell ref="M40:N40"/>
    <mergeCell ref="M41:N41"/>
    <mergeCell ref="M30:N30"/>
    <mergeCell ref="M31:N31"/>
    <mergeCell ref="M32:N32"/>
    <mergeCell ref="M33:N33"/>
    <mergeCell ref="M34:N34"/>
    <mergeCell ref="B6:B7"/>
    <mergeCell ref="C6:C7"/>
    <mergeCell ref="D6:N6"/>
    <mergeCell ref="M24:N24"/>
    <mergeCell ref="M25:N25"/>
    <mergeCell ref="M26:N26"/>
    <mergeCell ref="M27:N27"/>
    <mergeCell ref="M28:N28"/>
    <mergeCell ref="M29:N29"/>
    <mergeCell ref="M18:N18"/>
    <mergeCell ref="M19:N19"/>
    <mergeCell ref="M20:N20"/>
    <mergeCell ref="M21:N21"/>
    <mergeCell ref="M22:N22"/>
    <mergeCell ref="M23:N23"/>
    <mergeCell ref="M35:N35"/>
    <mergeCell ref="B50:B61"/>
    <mergeCell ref="C50:C51"/>
    <mergeCell ref="D50:D51"/>
    <mergeCell ref="E50:E51"/>
    <mergeCell ref="F50:F51"/>
    <mergeCell ref="G50:G51"/>
    <mergeCell ref="M42:N42"/>
    <mergeCell ref="M43:N43"/>
    <mergeCell ref="M44:N44"/>
    <mergeCell ref="M45:N45"/>
    <mergeCell ref="M46:N46"/>
    <mergeCell ref="M47:N47"/>
    <mergeCell ref="N50:N51"/>
    <mergeCell ref="C54:C55"/>
    <mergeCell ref="D54:D55"/>
    <mergeCell ref="E54:E55"/>
    <mergeCell ref="F54:F55"/>
    <mergeCell ref="G54:G55"/>
    <mergeCell ref="N54:N55"/>
    <mergeCell ref="C58:C59"/>
    <mergeCell ref="D58:D59"/>
    <mergeCell ref="E58:E59"/>
    <mergeCell ref="F58:F59"/>
    <mergeCell ref="O51:P51"/>
    <mergeCell ref="C52:C53"/>
    <mergeCell ref="D52:D53"/>
    <mergeCell ref="E52:E53"/>
    <mergeCell ref="F52:F53"/>
    <mergeCell ref="G52:G53"/>
    <mergeCell ref="H52:H53"/>
    <mergeCell ref="I52:I53"/>
    <mergeCell ref="J52:J53"/>
    <mergeCell ref="H50:H51"/>
    <mergeCell ref="I50:I51"/>
    <mergeCell ref="J50:J51"/>
    <mergeCell ref="K50:K51"/>
    <mergeCell ref="L50:L51"/>
    <mergeCell ref="M50:M51"/>
    <mergeCell ref="K52:K53"/>
    <mergeCell ref="L52:L53"/>
    <mergeCell ref="M52:M53"/>
    <mergeCell ref="N52:N53"/>
    <mergeCell ref="O53:P53"/>
    <mergeCell ref="O55:P55"/>
    <mergeCell ref="C56:C57"/>
    <mergeCell ref="D56:D57"/>
    <mergeCell ref="E56:E57"/>
    <mergeCell ref="F56:F57"/>
    <mergeCell ref="G56:G57"/>
    <mergeCell ref="H56:H57"/>
    <mergeCell ref="I56:I57"/>
    <mergeCell ref="J56:J57"/>
    <mergeCell ref="H54:H55"/>
    <mergeCell ref="I54:I55"/>
    <mergeCell ref="J54:J55"/>
    <mergeCell ref="K54:K55"/>
    <mergeCell ref="L54:L55"/>
    <mergeCell ref="M54:M55"/>
    <mergeCell ref="K56:K57"/>
    <mergeCell ref="L56:L57"/>
    <mergeCell ref="M56:M57"/>
    <mergeCell ref="N56:N57"/>
    <mergeCell ref="O57:P57"/>
    <mergeCell ref="K60:K61"/>
    <mergeCell ref="L60:L61"/>
    <mergeCell ref="M60:M61"/>
    <mergeCell ref="N60:N61"/>
    <mergeCell ref="O60:P60"/>
    <mergeCell ref="O61:P61"/>
    <mergeCell ref="N58:N59"/>
    <mergeCell ref="O59:P59"/>
    <mergeCell ref="K58:K59"/>
    <mergeCell ref="L58:L59"/>
    <mergeCell ref="M58:M59"/>
    <mergeCell ref="C60:C61"/>
    <mergeCell ref="D60:D61"/>
    <mergeCell ref="E60:E61"/>
    <mergeCell ref="F60:F61"/>
    <mergeCell ref="G60:G61"/>
    <mergeCell ref="H60:H61"/>
    <mergeCell ref="I60:I61"/>
    <mergeCell ref="J60:J61"/>
    <mergeCell ref="H58:H59"/>
    <mergeCell ref="I58:I59"/>
    <mergeCell ref="J58:J59"/>
    <mergeCell ref="G58:G59"/>
  </mergeCells>
  <phoneticPr fontId="2"/>
  <pageMargins left="0.59055118110236227" right="0.59055118110236227" top="0.63" bottom="0.76" header="0.51181102362204722" footer="0.5118110236220472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評定一覧表</vt:lpstr>
      <vt:lpstr> (2)</vt:lpstr>
      <vt:lpstr> (3)</vt:lpstr>
      <vt:lpstr> (4)</vt:lpstr>
      <vt:lpstr> (5)</vt:lpstr>
      <vt:lpstr> (6)</vt:lpstr>
      <vt:lpstr> (7)</vt:lpstr>
      <vt:lpstr> (8)</vt:lpstr>
      <vt:lpstr> (9)</vt:lpstr>
      <vt:lpstr>評定一覧表 (最終ﾍﾟｰｼﾞ)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2019-10-14T03:01:51Z</cp:lastPrinted>
  <dcterms:modified xsi:type="dcterms:W3CDTF">2022-10-14T13:08:31Z</dcterms:modified>
</cp:coreProperties>
</file>