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様式第１号" sheetId="15" r:id="rId1"/>
    <sheet name="別紙１（所要額調書" sheetId="2" r:id="rId2"/>
    <sheet name="別紙２（計画書 ※自動計算" sheetId="17" r:id="rId3"/>
    <sheet name="別紙３ 報告書【病院】 " sheetId="20" r:id="rId4"/>
    <sheet name="別紙４（誓約書" sheetId="6" r:id="rId5"/>
    <sheet name="別紙４-2（誓約書" sheetId="12" r:id="rId6"/>
  </sheets>
  <externalReferences>
    <externalReference r:id="rId7"/>
  </externalReferences>
  <definedNames>
    <definedName name="_Key1" localSheetId="5" hidden="1">#REF!</definedName>
    <definedName name="_Key1" localSheetId="0" hidden="1">#REF!</definedName>
    <definedName name="_Key1" hidden="1">#REF!</definedName>
    <definedName name="_Key2" localSheetId="5" hidden="1">#REF!</definedName>
    <definedName name="_Key2" localSheetId="0" hidden="1">#REF!</definedName>
    <definedName name="_Key2" hidden="1">#REF!</definedName>
    <definedName name="_Order1" hidden="1">255</definedName>
    <definedName name="_Order2" hidden="1">255</definedName>
    <definedName name="_Sort" localSheetId="5" hidden="1">#REF!</definedName>
    <definedName name="_Sort" localSheetId="0" hidden="1">#REF!</definedName>
    <definedName name="_Sort" hidden="1">#REF!</definedName>
    <definedName name="aaaa">#REF!</definedName>
    <definedName name="bbbb">#REF!</definedName>
    <definedName name="cccc">#REF!</definedName>
    <definedName name="_xlnm.Print_Area" localSheetId="1">'別紙１（所要額調書'!$B$1:$I$12</definedName>
    <definedName name="_xlnm.Print_Area" localSheetId="2">'別紙２（計画書 ※自動計算'!$A$1:$E$7</definedName>
    <definedName name="_xlnm.Print_Area" localSheetId="4">'別紙４（誓約書'!$A$1:$AE$54</definedName>
    <definedName name="_xlnm.Print_Area" localSheetId="5">'別紙４-2（誓約書'!$D$1:$I$25</definedName>
    <definedName name="_xlnm.Print_Area" localSheetId="0">様式第１号!$C$2:$S$51</definedName>
    <definedName name="事業分類">[1]事業分類・区分!$B$2:$H$2</definedName>
    <definedName name="保育所別民改費担当者一覧">#REF!</definedName>
  </definedNames>
  <calcPr calcId="152511"/>
</workbook>
</file>

<file path=xl/calcChain.xml><?xml version="1.0" encoding="utf-8"?>
<calcChain xmlns="http://schemas.openxmlformats.org/spreadsheetml/2006/main">
  <c r="E7" i="17" l="1"/>
  <c r="D7" i="17"/>
  <c r="C8" i="2" l="1"/>
  <c r="F8" i="2"/>
  <c r="J31" i="20" l="1"/>
  <c r="F31" i="20"/>
  <c r="H27" i="20" l="1"/>
  <c r="G27" i="20"/>
  <c r="E27" i="20"/>
  <c r="G26" i="20"/>
  <c r="H26" i="20" s="1"/>
  <c r="E26" i="20"/>
  <c r="H25" i="20"/>
  <c r="G25" i="20"/>
  <c r="E25" i="20"/>
  <c r="G24" i="20"/>
  <c r="H24" i="20" s="1"/>
  <c r="E24" i="20"/>
  <c r="H23" i="20"/>
  <c r="G23" i="20"/>
  <c r="E23" i="20"/>
  <c r="G21" i="20"/>
  <c r="H21" i="20" s="1"/>
  <c r="E21" i="20"/>
  <c r="G20" i="20"/>
  <c r="H20" i="20" s="1"/>
  <c r="E20" i="20"/>
  <c r="G19" i="20"/>
  <c r="H19" i="20" s="1"/>
  <c r="E19" i="20"/>
  <c r="H18" i="20"/>
  <c r="G18" i="20"/>
  <c r="E18" i="20"/>
  <c r="G17" i="20"/>
  <c r="H17" i="20" s="1"/>
  <c r="E17" i="20"/>
  <c r="G15" i="20"/>
  <c r="H15" i="20" s="1"/>
  <c r="E15" i="20"/>
  <c r="G14" i="20"/>
  <c r="H14" i="20" s="1"/>
  <c r="E14" i="20"/>
  <c r="H13" i="20"/>
  <c r="G13" i="20"/>
  <c r="E13" i="20"/>
  <c r="G12" i="20"/>
  <c r="H12" i="20" s="1"/>
  <c r="E12" i="20"/>
  <c r="G11" i="20"/>
  <c r="H11" i="20" s="1"/>
  <c r="E11" i="20"/>
  <c r="G10" i="20"/>
  <c r="H10" i="20" s="1"/>
  <c r="E10" i="20"/>
  <c r="H9" i="20"/>
  <c r="G9" i="20"/>
  <c r="E9" i="20"/>
  <c r="G8" i="20"/>
  <c r="H8" i="20" s="1"/>
  <c r="E8" i="20"/>
  <c r="E7" i="20"/>
  <c r="G7" i="20" s="1"/>
  <c r="H7" i="20" s="1"/>
  <c r="H31" i="20" l="1"/>
  <c r="G8" i="2" s="1"/>
  <c r="B7" i="17" l="1"/>
  <c r="H8" i="2" l="1"/>
  <c r="E8" i="2"/>
  <c r="I8" i="2" l="1"/>
  <c r="C7" i="17" l="1"/>
  <c r="F30" i="15"/>
</calcChain>
</file>

<file path=xl/sharedStrings.xml><?xml version="1.0" encoding="utf-8"?>
<sst xmlns="http://schemas.openxmlformats.org/spreadsheetml/2006/main" count="192" uniqueCount="175">
  <si>
    <t>様式第１号</t>
    <rPh sb="0" eb="2">
      <t>ヨウシキ</t>
    </rPh>
    <rPh sb="2" eb="3">
      <t>ダイ</t>
    </rPh>
    <rPh sb="4" eb="5">
      <t>ゴウ</t>
    </rPh>
    <phoneticPr fontId="3"/>
  </si>
  <si>
    <t>　福岡県知事　殿</t>
    <rPh sb="1" eb="6">
      <t>フクオカケンチジ</t>
    </rPh>
    <rPh sb="7" eb="8">
      <t>トノ</t>
    </rPh>
    <phoneticPr fontId="3"/>
  </si>
  <si>
    <t>補助事業者</t>
    <rPh sb="0" eb="5">
      <t>ホジョジギョウシャ</t>
    </rPh>
    <phoneticPr fontId="3"/>
  </si>
  <si>
    <t>名称</t>
    <rPh sb="0" eb="2">
      <t>メイショウ</t>
    </rPh>
    <phoneticPr fontId="3"/>
  </si>
  <si>
    <t>記</t>
    <rPh sb="0" eb="1">
      <t>キ</t>
    </rPh>
    <phoneticPr fontId="3"/>
  </si>
  <si>
    <t>医療機関名</t>
    <rPh sb="0" eb="5">
      <t>イリョウキカンメイ</t>
    </rPh>
    <phoneticPr fontId="3"/>
  </si>
  <si>
    <t>総事業費</t>
    <rPh sb="0" eb="4">
      <t>ソウジギョウヒ</t>
    </rPh>
    <phoneticPr fontId="3"/>
  </si>
  <si>
    <t>寄付金
その他
の収入</t>
    <rPh sb="0" eb="3">
      <t>キフキン</t>
    </rPh>
    <rPh sb="6" eb="7">
      <t>タ</t>
    </rPh>
    <rPh sb="9" eb="11">
      <t>シュウニュウ</t>
    </rPh>
    <phoneticPr fontId="3"/>
  </si>
  <si>
    <t>差引</t>
    <rPh sb="0" eb="2">
      <t>サシヒキ</t>
    </rPh>
    <phoneticPr fontId="3"/>
  </si>
  <si>
    <t>基準額</t>
    <rPh sb="0" eb="3">
      <t>キジュンガク</t>
    </rPh>
    <phoneticPr fontId="3"/>
  </si>
  <si>
    <t>選定額</t>
    <rPh sb="0" eb="3">
      <t>センテイガク</t>
    </rPh>
    <phoneticPr fontId="3"/>
  </si>
  <si>
    <t>補助金所要額</t>
    <rPh sb="0" eb="2">
      <t>ホジョ</t>
    </rPh>
    <rPh sb="2" eb="3">
      <t>キン</t>
    </rPh>
    <rPh sb="3" eb="6">
      <t>ショヨウガク</t>
    </rPh>
    <phoneticPr fontId="3"/>
  </si>
  <si>
    <t>Ａ</t>
    <phoneticPr fontId="3"/>
  </si>
  <si>
    <t>Ｂ</t>
    <phoneticPr fontId="3"/>
  </si>
  <si>
    <t>Ｃ（Ａ－Ｂ）</t>
    <phoneticPr fontId="3"/>
  </si>
  <si>
    <t>Ｄ</t>
    <phoneticPr fontId="3"/>
  </si>
  <si>
    <t>Ｅ</t>
    <phoneticPr fontId="3"/>
  </si>
  <si>
    <t>Ｆ</t>
    <phoneticPr fontId="3"/>
  </si>
  <si>
    <t>Ｇ</t>
    <phoneticPr fontId="3"/>
  </si>
  <si>
    <t>（単位：円）</t>
    <rPh sb="1" eb="3">
      <t>タンイ</t>
    </rPh>
    <rPh sb="4" eb="5">
      <t>エン</t>
    </rPh>
    <phoneticPr fontId="3"/>
  </si>
  <si>
    <t>注１　Ｆ欄には、Ｄ欄とＥ欄を比較して少ない方の額を記入すること。</t>
    <rPh sb="0" eb="1">
      <t>チュウ</t>
    </rPh>
    <phoneticPr fontId="3"/>
  </si>
  <si>
    <t>　２　Ｇ欄には、Ｃ欄とＦ欄を比較して少ない方の額を記入すること。(千円未満切り捨て)</t>
    <rPh sb="33" eb="34">
      <t>セン</t>
    </rPh>
    <rPh sb="34" eb="37">
      <t>エンミマン</t>
    </rPh>
    <rPh sb="37" eb="38">
      <t>キ</t>
    </rPh>
    <rPh sb="39" eb="40">
      <t>ス</t>
    </rPh>
    <phoneticPr fontId="2"/>
  </si>
  <si>
    <t>１　対象医療機関名</t>
    <rPh sb="2" eb="4">
      <t>タイショウ</t>
    </rPh>
    <rPh sb="4" eb="8">
      <t>イリョウキカン</t>
    </rPh>
    <rPh sb="8" eb="9">
      <t>メイ</t>
    </rPh>
    <phoneticPr fontId="3"/>
  </si>
  <si>
    <t>誓　　約　　書</t>
    <rPh sb="0" eb="1">
      <t>チカイ</t>
    </rPh>
    <rPh sb="3" eb="4">
      <t>ヤク</t>
    </rPh>
    <rPh sb="6" eb="7">
      <t>ショ</t>
    </rPh>
    <phoneticPr fontId="6"/>
  </si>
  <si>
    <t>所在地</t>
    <rPh sb="0" eb="3">
      <t>ショザイチ</t>
    </rPh>
    <phoneticPr fontId="6"/>
  </si>
  <si>
    <t>名称</t>
    <rPh sb="0" eb="2">
      <t>メイショウ</t>
    </rPh>
    <phoneticPr fontId="6"/>
  </si>
  <si>
    <t>代表者氏名</t>
    <rPh sb="0" eb="3">
      <t>ダイヒョウシャ</t>
    </rPh>
    <rPh sb="3" eb="5">
      <t>シメイ</t>
    </rPh>
    <phoneticPr fontId="6"/>
  </si>
  <si>
    <t>　この誓約の内容と事実が反することが判明した場合は、当該事実に関して福岡県が行う一切の措置に対して異議の申立てを行いません。</t>
    <rPh sb="3" eb="5">
      <t>セイヤク</t>
    </rPh>
    <rPh sb="6" eb="8">
      <t>ナイヨウ</t>
    </rPh>
    <rPh sb="9" eb="11">
      <t>ジジツ</t>
    </rPh>
    <rPh sb="12" eb="13">
      <t>ハン</t>
    </rPh>
    <rPh sb="18" eb="20">
      <t>ハンメイ</t>
    </rPh>
    <rPh sb="22" eb="24">
      <t>バアイ</t>
    </rPh>
    <rPh sb="26" eb="28">
      <t>トウガイ</t>
    </rPh>
    <rPh sb="28" eb="30">
      <t>ジジツ</t>
    </rPh>
    <rPh sb="31" eb="32">
      <t>カン</t>
    </rPh>
    <rPh sb="34" eb="37">
      <t>フクオカケン</t>
    </rPh>
    <rPh sb="38" eb="39">
      <t>オコナ</t>
    </rPh>
    <rPh sb="40" eb="42">
      <t>イッサイ</t>
    </rPh>
    <rPh sb="43" eb="45">
      <t>ソチ</t>
    </rPh>
    <rPh sb="46" eb="47">
      <t>タイ</t>
    </rPh>
    <rPh sb="49" eb="51">
      <t>イギ</t>
    </rPh>
    <rPh sb="52" eb="53">
      <t>モウ</t>
    </rPh>
    <rPh sb="53" eb="54">
      <t>タ</t>
    </rPh>
    <rPh sb="56" eb="57">
      <t>オコナ</t>
    </rPh>
    <phoneticPr fontId="6"/>
  </si>
  <si>
    <t>記</t>
    <rPh sb="0" eb="1">
      <t>キ</t>
    </rPh>
    <phoneticPr fontId="6"/>
  </si>
  <si>
    <t>　申請者は、暴力団による不当な行為の防止等に関する法律(平成３年法律第７７号。以下「法」という。）第２条第２号に規定する暴力団ではありません。</t>
    <rPh sb="1" eb="4">
      <t>シンセイシャ</t>
    </rPh>
    <rPh sb="6" eb="9">
      <t>ボウリョクダン</t>
    </rPh>
    <rPh sb="12" eb="14">
      <t>フトウ</t>
    </rPh>
    <rPh sb="15" eb="17">
      <t>コウイ</t>
    </rPh>
    <rPh sb="18" eb="20">
      <t>ボウシ</t>
    </rPh>
    <rPh sb="20" eb="21">
      <t>トウ</t>
    </rPh>
    <rPh sb="22" eb="23">
      <t>カン</t>
    </rPh>
    <rPh sb="25" eb="27">
      <t>ホウリツ</t>
    </rPh>
    <rPh sb="28" eb="30">
      <t>ヘイセイ</t>
    </rPh>
    <rPh sb="31" eb="32">
      <t>ネン</t>
    </rPh>
    <rPh sb="32" eb="34">
      <t>ホウリツ</t>
    </rPh>
    <rPh sb="34" eb="35">
      <t>ダイ</t>
    </rPh>
    <rPh sb="37" eb="38">
      <t>ゴウ</t>
    </rPh>
    <rPh sb="39" eb="41">
      <t>イカ</t>
    </rPh>
    <rPh sb="42" eb="43">
      <t>ホウ</t>
    </rPh>
    <rPh sb="49" eb="50">
      <t>ダイ</t>
    </rPh>
    <rPh sb="51" eb="52">
      <t>ジョウ</t>
    </rPh>
    <rPh sb="52" eb="53">
      <t>ダイ</t>
    </rPh>
    <rPh sb="54" eb="55">
      <t>ゴウ</t>
    </rPh>
    <rPh sb="56" eb="58">
      <t>キテイ</t>
    </rPh>
    <rPh sb="60" eb="63">
      <t>ボウリョクダン</t>
    </rPh>
    <phoneticPr fontId="6"/>
  </si>
  <si>
    <t>　申請者は、法第２条第６号に規定する暴力団員が役員等になっている団体ではありません。</t>
    <rPh sb="1" eb="4">
      <t>シンセイシャ</t>
    </rPh>
    <rPh sb="6" eb="8">
      <t>ホウダイ</t>
    </rPh>
    <rPh sb="9" eb="10">
      <t>ジョウ</t>
    </rPh>
    <rPh sb="10" eb="11">
      <t>ダイ</t>
    </rPh>
    <rPh sb="12" eb="13">
      <t>ゴウ</t>
    </rPh>
    <rPh sb="14" eb="16">
      <t>キテイ</t>
    </rPh>
    <rPh sb="18" eb="20">
      <t>ボウリョク</t>
    </rPh>
    <rPh sb="20" eb="22">
      <t>ダンイン</t>
    </rPh>
    <rPh sb="23" eb="25">
      <t>ヤクイン</t>
    </rPh>
    <rPh sb="25" eb="26">
      <t>トウ</t>
    </rPh>
    <phoneticPr fontId="6"/>
  </si>
  <si>
    <t>　申請者は、暴力団員でなくなった日から５年を経過しない者が役員等になっている団体ではありません。</t>
    <rPh sb="1" eb="4">
      <t>シンセイシャ</t>
    </rPh>
    <rPh sb="6" eb="8">
      <t>ボウリョク</t>
    </rPh>
    <rPh sb="8" eb="10">
      <t>ダンイン</t>
    </rPh>
    <rPh sb="16" eb="17">
      <t>ヒ</t>
    </rPh>
    <rPh sb="20" eb="21">
      <t>ネン</t>
    </rPh>
    <rPh sb="22" eb="24">
      <t>ケイカ</t>
    </rPh>
    <rPh sb="27" eb="28">
      <t>モノ</t>
    </rPh>
    <rPh sb="29" eb="31">
      <t>ヤクイン</t>
    </rPh>
    <rPh sb="31" eb="32">
      <t>トウ</t>
    </rPh>
    <phoneticPr fontId="6"/>
  </si>
  <si>
    <t>　申請者及び申請者の役員等は、次に掲げる暴力団又は暴力団員と密接な関係を有する団体ではありません。</t>
    <rPh sb="1" eb="4">
      <t>シンセイシャ</t>
    </rPh>
    <rPh sb="4" eb="5">
      <t>オヨ</t>
    </rPh>
    <rPh sb="6" eb="9">
      <t>シンセイシャ</t>
    </rPh>
    <rPh sb="10" eb="12">
      <t>ヤクイン</t>
    </rPh>
    <rPh sb="12" eb="13">
      <t>トウ</t>
    </rPh>
    <rPh sb="15" eb="16">
      <t>ツギ</t>
    </rPh>
    <rPh sb="17" eb="18">
      <t>カカ</t>
    </rPh>
    <rPh sb="20" eb="23">
      <t>ボウリョクダン</t>
    </rPh>
    <rPh sb="23" eb="24">
      <t>マタ</t>
    </rPh>
    <rPh sb="25" eb="27">
      <t>ボウリョク</t>
    </rPh>
    <rPh sb="27" eb="29">
      <t>ダンイン</t>
    </rPh>
    <rPh sb="30" eb="32">
      <t>ミッセツ</t>
    </rPh>
    <rPh sb="33" eb="35">
      <t>カンケイ</t>
    </rPh>
    <rPh sb="36" eb="37">
      <t>ユウ</t>
    </rPh>
    <phoneticPr fontId="6"/>
  </si>
  <si>
    <t>暴力団員が事業主又は役員に就任している団体</t>
  </si>
  <si>
    <t>（２）</t>
    <phoneticPr fontId="6"/>
  </si>
  <si>
    <t>暴力団員が実質的に運営している団体</t>
  </si>
  <si>
    <t>暴力団員であることを知りながら、その者を雇用し、又は使用している団体</t>
  </si>
  <si>
    <t>契約の相手方が暴力団員であることを知りながら、その者と商取引に係る契約を締結している団体</t>
  </si>
  <si>
    <t>暴力団又は暴力団員に対して経済上の利益又は便宜を供与している団体</t>
    <phoneticPr fontId="6"/>
  </si>
  <si>
    <t>暴力団又は暴力団員と社会的に非難される関係を有している団体</t>
  </si>
  <si>
    <t>　申請者が実施する事業(事業の準備を含む。）により暴力団を利することとならないようにするとともに、県が実施する暴力団の排除に関する施策に協力します。</t>
    <rPh sb="1" eb="4">
      <t>シンセイシャ</t>
    </rPh>
    <rPh sb="5" eb="7">
      <t>ジッシ</t>
    </rPh>
    <rPh sb="9" eb="11">
      <t>ジギョウ</t>
    </rPh>
    <rPh sb="12" eb="14">
      <t>ジギョウ</t>
    </rPh>
    <rPh sb="15" eb="17">
      <t>ジュンビ</t>
    </rPh>
    <rPh sb="18" eb="19">
      <t>フク</t>
    </rPh>
    <rPh sb="25" eb="28">
      <t>ボウリョクダン</t>
    </rPh>
    <rPh sb="29" eb="30">
      <t>リ</t>
    </rPh>
    <rPh sb="49" eb="50">
      <t>ケン</t>
    </rPh>
    <rPh sb="51" eb="53">
      <t>ジッシ</t>
    </rPh>
    <rPh sb="55" eb="58">
      <t>ボウリョクダン</t>
    </rPh>
    <rPh sb="59" eb="61">
      <t>ハイジョ</t>
    </rPh>
    <rPh sb="62" eb="63">
      <t>カン</t>
    </rPh>
    <rPh sb="65" eb="67">
      <t>セサク</t>
    </rPh>
    <rPh sb="68" eb="70">
      <t>キョウリョク</t>
    </rPh>
    <phoneticPr fontId="6"/>
  </si>
  <si>
    <t>　上記のほか、関係法令を遵守するとともに、暴力団の排除を推進し、県民の安全で平穏な生活の確保及び福岡県における社会経済活動の健全な発展に寄与します。</t>
    <rPh sb="1" eb="3">
      <t>ジョウキ</t>
    </rPh>
    <rPh sb="7" eb="9">
      <t>カンケイ</t>
    </rPh>
    <rPh sb="9" eb="11">
      <t>ホウレイ</t>
    </rPh>
    <rPh sb="12" eb="14">
      <t>ジュンシュ</t>
    </rPh>
    <rPh sb="21" eb="24">
      <t>ボウリョクダン</t>
    </rPh>
    <rPh sb="25" eb="27">
      <t>ハイジョ</t>
    </rPh>
    <rPh sb="28" eb="30">
      <t>スイシン</t>
    </rPh>
    <rPh sb="32" eb="34">
      <t>ケンミン</t>
    </rPh>
    <rPh sb="35" eb="37">
      <t>アンゼン</t>
    </rPh>
    <rPh sb="38" eb="40">
      <t>ヘイオン</t>
    </rPh>
    <rPh sb="41" eb="43">
      <t>セイカツ</t>
    </rPh>
    <rPh sb="44" eb="46">
      <t>カクホ</t>
    </rPh>
    <rPh sb="46" eb="47">
      <t>オヨ</t>
    </rPh>
    <rPh sb="48" eb="51">
      <t>フクオカケン</t>
    </rPh>
    <rPh sb="55" eb="57">
      <t>シャカイ</t>
    </rPh>
    <rPh sb="57" eb="59">
      <t>ケイザイ</t>
    </rPh>
    <rPh sb="59" eb="61">
      <t>カツドウ</t>
    </rPh>
    <rPh sb="62" eb="64">
      <t>ケンゼン</t>
    </rPh>
    <rPh sb="65" eb="67">
      <t>ハッテン</t>
    </rPh>
    <rPh sb="68" eb="70">
      <t>キヨ</t>
    </rPh>
    <phoneticPr fontId="6"/>
  </si>
  <si>
    <t>役　員　一　覧</t>
    <rPh sb="0" eb="1">
      <t>エキ</t>
    </rPh>
    <rPh sb="2" eb="3">
      <t>イン</t>
    </rPh>
    <rPh sb="4" eb="5">
      <t>イチ</t>
    </rPh>
    <rPh sb="6" eb="7">
      <t>ラン</t>
    </rPh>
    <phoneticPr fontId="6"/>
  </si>
  <si>
    <t>役職名</t>
    <rPh sb="0" eb="3">
      <t>ヤクショクメイ</t>
    </rPh>
    <phoneticPr fontId="6"/>
  </si>
  <si>
    <t>性別</t>
    <rPh sb="0" eb="2">
      <t>セイベツ</t>
    </rPh>
    <phoneticPr fontId="6"/>
  </si>
  <si>
    <t>生年月日</t>
    <rPh sb="0" eb="2">
      <t>セイネン</t>
    </rPh>
    <rPh sb="2" eb="4">
      <t>ガッピ</t>
    </rPh>
    <phoneticPr fontId="6"/>
  </si>
  <si>
    <t>　※ 役員全員を記載すること。</t>
    <rPh sb="3" eb="5">
      <t>ヤクイン</t>
    </rPh>
    <rPh sb="5" eb="7">
      <t>ゼンイン</t>
    </rPh>
    <rPh sb="8" eb="10">
      <t>キサイ</t>
    </rPh>
    <phoneticPr fontId="6"/>
  </si>
  <si>
    <t>　なお、この誓約書の内容について、福岡県が福岡県警察本部に照会することを承諾します。</t>
    <rPh sb="6" eb="9">
      <t>セイヤクショ</t>
    </rPh>
    <rPh sb="10" eb="12">
      <t>ナイヨウ</t>
    </rPh>
    <rPh sb="17" eb="20">
      <t>フクオカケン</t>
    </rPh>
    <rPh sb="21" eb="24">
      <t>フクオカケン</t>
    </rPh>
    <rPh sb="24" eb="26">
      <t>ケイサツ</t>
    </rPh>
    <rPh sb="26" eb="28">
      <t>ホンブ</t>
    </rPh>
    <rPh sb="29" eb="31">
      <t>ショウカイ</t>
    </rPh>
    <rPh sb="36" eb="38">
      <t>ショウダク</t>
    </rPh>
    <phoneticPr fontId="6"/>
  </si>
  <si>
    <t>　福岡県知事　殿</t>
    <rPh sb="1" eb="4">
      <t>フクオカケン</t>
    </rPh>
    <rPh sb="4" eb="6">
      <t>チジ</t>
    </rPh>
    <rPh sb="7" eb="8">
      <t>ドノ</t>
    </rPh>
    <phoneticPr fontId="6"/>
  </si>
  <si>
    <t>（１）</t>
    <phoneticPr fontId="6"/>
  </si>
  <si>
    <t>（３）</t>
    <phoneticPr fontId="6"/>
  </si>
  <si>
    <t>（４）</t>
    <phoneticPr fontId="6"/>
  </si>
  <si>
    <t>（５）</t>
    <phoneticPr fontId="6"/>
  </si>
  <si>
    <t>（６）</t>
    <phoneticPr fontId="6"/>
  </si>
  <si>
    <t>住　　所
(都道府県名）</t>
    <rPh sb="0" eb="1">
      <t>ジュウ</t>
    </rPh>
    <rPh sb="3" eb="4">
      <t>ショ</t>
    </rPh>
    <phoneticPr fontId="6"/>
  </si>
  <si>
    <t>性別</t>
    <rPh sb="0" eb="2">
      <t>セイベツ</t>
    </rPh>
    <phoneticPr fontId="3"/>
  </si>
  <si>
    <t>男</t>
    <rPh sb="0" eb="1">
      <t>オトコ</t>
    </rPh>
    <phoneticPr fontId="3"/>
  </si>
  <si>
    <t>女</t>
    <rPh sb="0" eb="1">
      <t>オンナ</t>
    </rPh>
    <phoneticPr fontId="3"/>
  </si>
  <si>
    <t>ふりがな</t>
    <phoneticPr fontId="3"/>
  </si>
  <si>
    <t>氏　　名</t>
    <rPh sb="0" eb="1">
      <t>ウジ</t>
    </rPh>
    <rPh sb="3" eb="4">
      <t>メイ</t>
    </rPh>
    <phoneticPr fontId="3"/>
  </si>
  <si>
    <t>※支払先口座情報</t>
    <rPh sb="1" eb="4">
      <t>シハライサキ</t>
    </rPh>
    <rPh sb="4" eb="6">
      <t>コウザ</t>
    </rPh>
    <rPh sb="6" eb="8">
      <t>ジョウホウ</t>
    </rPh>
    <phoneticPr fontId="3"/>
  </si>
  <si>
    <t>銀行名</t>
    <rPh sb="0" eb="3">
      <t>ギンコウメイ</t>
    </rPh>
    <phoneticPr fontId="3"/>
  </si>
  <si>
    <t>支店名</t>
    <rPh sb="0" eb="3">
      <t>シテンメイ</t>
    </rPh>
    <phoneticPr fontId="3"/>
  </si>
  <si>
    <t>口座種別</t>
    <rPh sb="0" eb="4">
      <t>コウザシュベツ</t>
    </rPh>
    <phoneticPr fontId="3"/>
  </si>
  <si>
    <t>円</t>
    <rPh sb="0" eb="1">
      <t>エン</t>
    </rPh>
    <phoneticPr fontId="3"/>
  </si>
  <si>
    <t>４　賃金改善計画書（別紙２のとおり）</t>
    <rPh sb="2" eb="4">
      <t>チンギン</t>
    </rPh>
    <rPh sb="4" eb="6">
      <t>カイゼン</t>
    </rPh>
    <rPh sb="6" eb="9">
      <t>ケイカクショ</t>
    </rPh>
    <rPh sb="10" eb="12">
      <t>ベッシ</t>
    </rPh>
    <phoneticPr fontId="3"/>
  </si>
  <si>
    <t>所在地</t>
    <rPh sb="0" eb="3">
      <t>ショザイチ</t>
    </rPh>
    <phoneticPr fontId="3"/>
  </si>
  <si>
    <t>代表者職･氏名</t>
    <rPh sb="0" eb="3">
      <t>ダイヒョウシャ</t>
    </rPh>
    <rPh sb="3" eb="4">
      <t>ショク</t>
    </rPh>
    <rPh sb="5" eb="7">
      <t>シメイ</t>
    </rPh>
    <phoneticPr fontId="3"/>
  </si>
  <si>
    <t>口座番号
（半角英数字）</t>
    <rPh sb="0" eb="4">
      <t>コウザバンゴウ</t>
    </rPh>
    <rPh sb="6" eb="8">
      <t>ハンカク</t>
    </rPh>
    <rPh sb="8" eb="11">
      <t>エイスウジ</t>
    </rPh>
    <phoneticPr fontId="3"/>
  </si>
  <si>
    <t xml:space="preserve">
</t>
    <phoneticPr fontId="3"/>
  </si>
  <si>
    <t>※口座情報が確認できる通帳の写し等を添付してください。</t>
    <rPh sb="1" eb="5">
      <t>コウザジョウホウ</t>
    </rPh>
    <rPh sb="6" eb="8">
      <t>カクニン</t>
    </rPh>
    <rPh sb="11" eb="13">
      <t>ツウチョウ</t>
    </rPh>
    <rPh sb="14" eb="15">
      <t>ウツ</t>
    </rPh>
    <rPh sb="16" eb="17">
      <t>トウ</t>
    </rPh>
    <rPh sb="18" eb="20">
      <t>テンプ</t>
    </rPh>
    <phoneticPr fontId="3"/>
  </si>
  <si>
    <t>口座名義人
（半角カナ）</t>
    <rPh sb="0" eb="5">
      <t>コウザメイギニン</t>
    </rPh>
    <phoneticPr fontId="3"/>
  </si>
  <si>
    <t>※記名押印または署名</t>
    <rPh sb="1" eb="5">
      <t>キメイオウイン</t>
    </rPh>
    <rPh sb="8" eb="10">
      <t>ショメイ</t>
    </rPh>
    <phoneticPr fontId="3"/>
  </si>
  <si>
    <t>↓プルダウン用データ</t>
    <rPh sb="6" eb="7">
      <t>ヨウ</t>
    </rPh>
    <phoneticPr fontId="3"/>
  </si>
  <si>
    <t>　このことについて、下記のとおり補助金を交付されるよう関係書類を添えて申請及び実績報告します。</t>
    <rPh sb="10" eb="12">
      <t>カキ</t>
    </rPh>
    <rPh sb="16" eb="19">
      <t>ホジョキン</t>
    </rPh>
    <rPh sb="20" eb="22">
      <t>コウフ</t>
    </rPh>
    <rPh sb="27" eb="29">
      <t>カンケイ</t>
    </rPh>
    <rPh sb="29" eb="31">
      <t>ショルイ</t>
    </rPh>
    <rPh sb="32" eb="33">
      <t>ソ</t>
    </rPh>
    <rPh sb="35" eb="37">
      <t>シンセイ</t>
    </rPh>
    <rPh sb="37" eb="38">
      <t>オヨ</t>
    </rPh>
    <rPh sb="39" eb="41">
      <t>ジッセキ</t>
    </rPh>
    <rPh sb="41" eb="43">
      <t>ホウコク</t>
    </rPh>
    <phoneticPr fontId="3"/>
  </si>
  <si>
    <t>２　申請・実績報告額</t>
    <rPh sb="2" eb="4">
      <t>シンセイ</t>
    </rPh>
    <rPh sb="5" eb="7">
      <t>ジッセキ</t>
    </rPh>
    <rPh sb="7" eb="9">
      <t>ホウコク</t>
    </rPh>
    <rPh sb="9" eb="10">
      <t>ガク</t>
    </rPh>
    <phoneticPr fontId="3"/>
  </si>
  <si>
    <t>（別紙２）</t>
    <rPh sb="1" eb="3">
      <t>ベッシ</t>
    </rPh>
    <phoneticPr fontId="6"/>
  </si>
  <si>
    <t>　　年　　月　　日</t>
    <phoneticPr fontId="27"/>
  </si>
  <si>
    <t>処遇改善の対象となる看護補助者</t>
    <rPh sb="0" eb="2">
      <t>ショグウ</t>
    </rPh>
    <rPh sb="2" eb="4">
      <t>カイゼン</t>
    </rPh>
    <rPh sb="5" eb="7">
      <t>タイショウ</t>
    </rPh>
    <rPh sb="10" eb="12">
      <t>カンゴ</t>
    </rPh>
    <rPh sb="12" eb="15">
      <t>ホジョシャ</t>
    </rPh>
    <phoneticPr fontId="27"/>
  </si>
  <si>
    <t>令和６年２月から５月までの各月において各病棟等で勤務する看護補助者の常勤換算数の平均値
（単位：人）</t>
    <rPh sb="0" eb="2">
      <t>レイワ</t>
    </rPh>
    <rPh sb="3" eb="4">
      <t>ネン</t>
    </rPh>
    <rPh sb="5" eb="6">
      <t>ガツ</t>
    </rPh>
    <rPh sb="9" eb="10">
      <t>ガツ</t>
    </rPh>
    <rPh sb="13" eb="15">
      <t>カクツキ</t>
    </rPh>
    <rPh sb="19" eb="22">
      <t>カクビョウトウ</t>
    </rPh>
    <rPh sb="22" eb="23">
      <t>トウ</t>
    </rPh>
    <rPh sb="24" eb="26">
      <t>キンム</t>
    </rPh>
    <rPh sb="28" eb="30">
      <t>カンゴ</t>
    </rPh>
    <rPh sb="30" eb="33">
      <t>ホジョシャ</t>
    </rPh>
    <rPh sb="34" eb="36">
      <t>ジョウキン</t>
    </rPh>
    <rPh sb="36" eb="38">
      <t>カンサン</t>
    </rPh>
    <rPh sb="38" eb="39">
      <t>スウ</t>
    </rPh>
    <rPh sb="40" eb="43">
      <t>ヘイキンチ</t>
    </rPh>
    <rPh sb="45" eb="47">
      <t>タンイ</t>
    </rPh>
    <rPh sb="48" eb="49">
      <t>ニン</t>
    </rPh>
    <phoneticPr fontId="27"/>
  </si>
  <si>
    <t>補助対象期間（令和６年２月１日～５月31日）における各病棟等で勤務する看護補助者の実際の処遇改善額
（単位：円）</t>
    <rPh sb="45" eb="47">
      <t>ショグウ</t>
    </rPh>
    <rPh sb="47" eb="49">
      <t>カイゼン</t>
    </rPh>
    <rPh sb="52" eb="54">
      <t>タンイ</t>
    </rPh>
    <rPh sb="55" eb="56">
      <t>エン</t>
    </rPh>
    <phoneticPr fontId="27"/>
  </si>
  <si>
    <t>合計</t>
    <rPh sb="0" eb="2">
      <t>ゴウケイ</t>
    </rPh>
    <phoneticPr fontId="27"/>
  </si>
  <si>
    <t>医療機関名</t>
    <rPh sb="0" eb="2">
      <t>イリョウ</t>
    </rPh>
    <rPh sb="2" eb="5">
      <t>キカンメイ</t>
    </rPh>
    <phoneticPr fontId="27"/>
  </si>
  <si>
    <t>　令和６年度福岡県看護補助者処遇改善事業補助金の交付申請に当たり、申請者及び下記の役員等(申請者の役員及び当該補助金の交付に係る施設の管理者をいいます。以下同じ。）は、下記のことを誓約します。</t>
    <rPh sb="1" eb="3">
      <t>レイワ</t>
    </rPh>
    <rPh sb="4" eb="6">
      <t>ネンド</t>
    </rPh>
    <rPh sb="6" eb="9">
      <t>フクオカケン</t>
    </rPh>
    <rPh sb="9" eb="23">
      <t>kh</t>
    </rPh>
    <rPh sb="24" eb="26">
      <t>コウフ</t>
    </rPh>
    <rPh sb="26" eb="28">
      <t>シンセイ</t>
    </rPh>
    <rPh sb="29" eb="30">
      <t>ア</t>
    </rPh>
    <rPh sb="33" eb="36">
      <t>シンセイシャ</t>
    </rPh>
    <rPh sb="36" eb="37">
      <t>オヨ</t>
    </rPh>
    <rPh sb="38" eb="40">
      <t>カキ</t>
    </rPh>
    <rPh sb="41" eb="43">
      <t>ヤクイン</t>
    </rPh>
    <rPh sb="43" eb="44">
      <t>トウ</t>
    </rPh>
    <rPh sb="45" eb="48">
      <t>シンセイシャ</t>
    </rPh>
    <rPh sb="49" eb="51">
      <t>ヤクイン</t>
    </rPh>
    <rPh sb="51" eb="52">
      <t>オヨ</t>
    </rPh>
    <rPh sb="53" eb="55">
      <t>トウガイ</t>
    </rPh>
    <rPh sb="55" eb="58">
      <t>ホジョキン</t>
    </rPh>
    <rPh sb="59" eb="61">
      <t>コウフ</t>
    </rPh>
    <rPh sb="62" eb="63">
      <t>カカ</t>
    </rPh>
    <rPh sb="64" eb="66">
      <t>シセツ</t>
    </rPh>
    <rPh sb="67" eb="70">
      <t>カンリシャ</t>
    </rPh>
    <rPh sb="76" eb="78">
      <t>イカ</t>
    </rPh>
    <rPh sb="78" eb="79">
      <t>オナ</t>
    </rPh>
    <rPh sb="84" eb="86">
      <t>カキ</t>
    </rPh>
    <rPh sb="90" eb="92">
      <t>セイヤク</t>
    </rPh>
    <phoneticPr fontId="6"/>
  </si>
  <si>
    <t>　また、令和６年度福岡県看護補助者処遇改善事業補助金の交付決定後にこの誓約の内容と事実が反することが判明し、交付決定の全部又は一部が取り消された場合には、福岡県に対し、当該補助金の全部又は一部を返還します。</t>
    <rPh sb="12" eb="26">
      <t>kh</t>
    </rPh>
    <rPh sb="27" eb="29">
      <t>コウフ</t>
    </rPh>
    <rPh sb="29" eb="32">
      <t>ケッテイゴ</t>
    </rPh>
    <rPh sb="35" eb="37">
      <t>セイヤク</t>
    </rPh>
    <rPh sb="38" eb="40">
      <t>ナイヨウ</t>
    </rPh>
    <rPh sb="41" eb="43">
      <t>ジジツ</t>
    </rPh>
    <rPh sb="44" eb="45">
      <t>ハン</t>
    </rPh>
    <rPh sb="50" eb="52">
      <t>ハンメイ</t>
    </rPh>
    <rPh sb="54" eb="56">
      <t>コウフ</t>
    </rPh>
    <rPh sb="56" eb="58">
      <t>ケッテイ</t>
    </rPh>
    <rPh sb="59" eb="61">
      <t>ゼンブ</t>
    </rPh>
    <rPh sb="61" eb="62">
      <t>マタ</t>
    </rPh>
    <rPh sb="63" eb="65">
      <t>イチブ</t>
    </rPh>
    <rPh sb="66" eb="67">
      <t>ト</t>
    </rPh>
    <rPh sb="68" eb="69">
      <t>ケ</t>
    </rPh>
    <rPh sb="72" eb="74">
      <t>バアイ</t>
    </rPh>
    <rPh sb="77" eb="80">
      <t>フクオカケン</t>
    </rPh>
    <rPh sb="81" eb="82">
      <t>タイ</t>
    </rPh>
    <rPh sb="84" eb="86">
      <t>トウガイ</t>
    </rPh>
    <rPh sb="86" eb="89">
      <t>ホジョキン</t>
    </rPh>
    <rPh sb="90" eb="92">
      <t>ゼンブ</t>
    </rPh>
    <rPh sb="92" eb="93">
      <t>マタ</t>
    </rPh>
    <rPh sb="94" eb="96">
      <t>イチブ</t>
    </rPh>
    <rPh sb="97" eb="99">
      <t>ヘンカン</t>
    </rPh>
    <phoneticPr fontId="6"/>
  </si>
  <si>
    <t>保険医療機関コード</t>
    <rPh sb="0" eb="2">
      <t>ホケン</t>
    </rPh>
    <rPh sb="2" eb="4">
      <t>イリョウ</t>
    </rPh>
    <rPh sb="4" eb="6">
      <t>キカン</t>
    </rPh>
    <phoneticPr fontId="27"/>
  </si>
  <si>
    <t>保険医療機関名</t>
    <rPh sb="0" eb="2">
      <t>ホケン</t>
    </rPh>
    <rPh sb="2" eb="4">
      <t>イリョウ</t>
    </rPh>
    <rPh sb="4" eb="6">
      <t>キカン</t>
    </rPh>
    <rPh sb="6" eb="7">
      <t>メイ</t>
    </rPh>
    <phoneticPr fontId="27"/>
  </si>
  <si>
    <t>項目</t>
    <rPh sb="0" eb="2">
      <t>コウモク</t>
    </rPh>
    <phoneticPr fontId="27"/>
  </si>
  <si>
    <t>看護補助者数算定基準値（Ａ）</t>
    <rPh sb="0" eb="2">
      <t>カンゴ</t>
    </rPh>
    <rPh sb="2" eb="5">
      <t>ホジョシャ</t>
    </rPh>
    <rPh sb="5" eb="6">
      <t>スウ</t>
    </rPh>
    <rPh sb="6" eb="8">
      <t>サンテイ</t>
    </rPh>
    <rPh sb="8" eb="11">
      <t>キジュンチ</t>
    </rPh>
    <phoneticPr fontId="27"/>
  </si>
  <si>
    <r>
      <t>令和６年２月から５月までの間における当該診療報酬を算定する病棟の</t>
    </r>
    <r>
      <rPr>
        <b/>
        <sz val="11"/>
        <color theme="1"/>
        <rFont val="ＭＳ Ｐゴシック"/>
        <family val="3"/>
        <charset val="128"/>
        <scheme val="minor"/>
      </rPr>
      <t>１日平均入院患者数</t>
    </r>
    <r>
      <rPr>
        <sz val="11"/>
        <color theme="1"/>
        <rFont val="ＭＳ Ｐゴシック"/>
        <family val="3"/>
        <charset val="128"/>
        <scheme val="minor"/>
      </rPr>
      <t>(Ｂ)</t>
    </r>
    <rPh sb="18" eb="20">
      <t>トウガイ</t>
    </rPh>
    <rPh sb="20" eb="22">
      <t>シンリョウ</t>
    </rPh>
    <rPh sb="22" eb="24">
      <t>ホウシュウ</t>
    </rPh>
    <rPh sb="25" eb="27">
      <t>サンテイ</t>
    </rPh>
    <rPh sb="29" eb="31">
      <t>ビョウトウ</t>
    </rPh>
    <rPh sb="33" eb="34">
      <t>ニチ</t>
    </rPh>
    <rPh sb="34" eb="36">
      <t>ヘイキン</t>
    </rPh>
    <rPh sb="36" eb="38">
      <t>ニュウイン</t>
    </rPh>
    <rPh sb="38" eb="41">
      <t>カンジャスウ</t>
    </rPh>
    <phoneticPr fontId="27"/>
  </si>
  <si>
    <t>当該診療報酬を算定するための標準的な看護補助者配置数（Ｃ）
※（B)/(A)×５</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phoneticPr fontId="27"/>
  </si>
  <si>
    <r>
      <t xml:space="preserve">補助対象看護補助者数（Ｅ）
 </t>
    </r>
    <r>
      <rPr>
        <sz val="9"/>
        <color theme="1"/>
        <rFont val="ＭＳ Ｐゴシック"/>
        <family val="3"/>
        <charset val="128"/>
        <scheme val="minor"/>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27"/>
  </si>
  <si>
    <r>
      <t xml:space="preserve">補助基準額（F）
</t>
    </r>
    <r>
      <rPr>
        <sz val="10"/>
        <color theme="1"/>
        <rFont val="ＭＳ Ｐゴシック"/>
        <family val="3"/>
        <charset val="128"/>
        <scheme val="minor"/>
      </rPr>
      <t>※(Ｅ)に6,990円
を乗じたもの</t>
    </r>
    <rPh sb="0" eb="2">
      <t>ホジョ</t>
    </rPh>
    <rPh sb="2" eb="5">
      <t>キジュンガク</t>
    </rPh>
    <rPh sb="19" eb="20">
      <t>エン</t>
    </rPh>
    <rPh sb="22" eb="23">
      <t>ジョウ</t>
    </rPh>
    <phoneticPr fontId="27"/>
  </si>
  <si>
    <r>
      <t>補助対象期間（令和６年２月1日～5月31日）における各病棟で勤務する</t>
    </r>
    <r>
      <rPr>
        <b/>
        <sz val="11"/>
        <rFont val="ＭＳ Ｐゴシック"/>
        <family val="3"/>
        <charset val="128"/>
        <scheme val="minor"/>
      </rPr>
      <t>看護補助者の実際の処遇改善額</t>
    </r>
    <r>
      <rPr>
        <sz val="11"/>
        <rFont val="ＭＳ Ｐゴシック"/>
        <family val="3"/>
        <charset val="128"/>
        <scheme val="minor"/>
      </rPr>
      <t>（G）
（単位：円）</t>
    </r>
    <rPh sb="26" eb="29">
      <t>カクビョウトウ</t>
    </rPh>
    <rPh sb="30" eb="32">
      <t>キンム</t>
    </rPh>
    <rPh sb="34" eb="36">
      <t>カンゴ</t>
    </rPh>
    <rPh sb="36" eb="39">
      <t>ホジョシャ</t>
    </rPh>
    <rPh sb="40" eb="42">
      <t>ジッサイ</t>
    </rPh>
    <rPh sb="43" eb="45">
      <t>ショグウ</t>
    </rPh>
    <rPh sb="45" eb="47">
      <t>カイゼン</t>
    </rPh>
    <rPh sb="47" eb="48">
      <t>ガク</t>
    </rPh>
    <rPh sb="53" eb="55">
      <t>タンイ</t>
    </rPh>
    <rPh sb="56" eb="57">
      <t>エン</t>
    </rPh>
    <phoneticPr fontId="27"/>
  </si>
  <si>
    <t>A101 療養病棟入院基本料</t>
    <rPh sb="11" eb="13">
      <t>キホン</t>
    </rPh>
    <phoneticPr fontId="27"/>
  </si>
  <si>
    <t>A308 回復期リハビリテーション病棟入院料</t>
    <phoneticPr fontId="27"/>
  </si>
  <si>
    <t>A312 精神療養病棟入院料</t>
    <phoneticPr fontId="27"/>
  </si>
  <si>
    <t>A314 認知症治療病棟入院料</t>
    <phoneticPr fontId="27"/>
  </si>
  <si>
    <t>A318 地域移行機能強化病棟入院料</t>
    <phoneticPr fontId="27"/>
  </si>
  <si>
    <t>A319 特定機能病院リハビリテーション病棟入院料</t>
    <phoneticPr fontId="27"/>
  </si>
  <si>
    <t>A207-3急性期看護補助体制加算　※同一病棟については、以下のいずれか１つの加算項目にのみ計上すること。</t>
    <rPh sb="19" eb="21">
      <t>ドウイツ</t>
    </rPh>
    <rPh sb="21" eb="23">
      <t>ビョウトウ</t>
    </rPh>
    <rPh sb="29" eb="31">
      <t>イカ</t>
    </rPh>
    <rPh sb="39" eb="41">
      <t>カサン</t>
    </rPh>
    <rPh sb="41" eb="43">
      <t>コウモク</t>
    </rPh>
    <rPh sb="46" eb="48">
      <t>ケイジョウ</t>
    </rPh>
    <phoneticPr fontId="27"/>
  </si>
  <si>
    <t>25対１急性期看護補助体制加算
（看護補助者５割以上）</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イジョウ</t>
    </rPh>
    <phoneticPr fontId="27"/>
  </si>
  <si>
    <t>25対１急性期看護補助体制加算
（看護補助者５割未満）</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ミマン</t>
    </rPh>
    <phoneticPr fontId="27"/>
  </si>
  <si>
    <t>50対１急性期看護補助体制加算</t>
    <rPh sb="2" eb="3">
      <t>タイ</t>
    </rPh>
    <rPh sb="4" eb="7">
      <t>キュウセイキ</t>
    </rPh>
    <rPh sb="7" eb="9">
      <t>カンゴ</t>
    </rPh>
    <rPh sb="9" eb="11">
      <t>ホジョ</t>
    </rPh>
    <rPh sb="11" eb="13">
      <t>タイセイ</t>
    </rPh>
    <rPh sb="13" eb="15">
      <t>カサン</t>
    </rPh>
    <phoneticPr fontId="27"/>
  </si>
  <si>
    <t>75対１急性期看護補助体制加算</t>
    <rPh sb="2" eb="3">
      <t>タイ</t>
    </rPh>
    <rPh sb="4" eb="7">
      <t>キュウセイキ</t>
    </rPh>
    <rPh sb="7" eb="9">
      <t>カンゴ</t>
    </rPh>
    <rPh sb="9" eb="11">
      <t>ホジョ</t>
    </rPh>
    <rPh sb="11" eb="13">
      <t>タイセイ</t>
    </rPh>
    <rPh sb="13" eb="15">
      <t>カサン</t>
    </rPh>
    <phoneticPr fontId="27"/>
  </si>
  <si>
    <t>A214看護補助加算　※同一病棟については、以下のいずれか１つの加算項目にのみ計上すること。</t>
    <phoneticPr fontId="27"/>
  </si>
  <si>
    <t>看護補助加算１</t>
    <rPh sb="0" eb="2">
      <t>カンゴ</t>
    </rPh>
    <rPh sb="2" eb="4">
      <t>ホジョ</t>
    </rPh>
    <rPh sb="4" eb="6">
      <t>カサン</t>
    </rPh>
    <phoneticPr fontId="27"/>
  </si>
  <si>
    <t>看護補助加算２</t>
    <rPh sb="0" eb="2">
      <t>カンゴ</t>
    </rPh>
    <rPh sb="2" eb="4">
      <t>ホジョ</t>
    </rPh>
    <rPh sb="4" eb="6">
      <t>カサン</t>
    </rPh>
    <phoneticPr fontId="27"/>
  </si>
  <si>
    <t>看護補助加算３</t>
    <rPh sb="0" eb="2">
      <t>カンゴ</t>
    </rPh>
    <rPh sb="2" eb="4">
      <t>ホジョ</t>
    </rPh>
    <rPh sb="4" eb="6">
      <t>カサン</t>
    </rPh>
    <phoneticPr fontId="27"/>
  </si>
  <si>
    <t>A106 障害者施設等入院基本料の「注９」に規定する看護補助加算又は看護補助体制充実加算</t>
    <rPh sb="32" eb="33">
      <t>マタ</t>
    </rPh>
    <phoneticPr fontId="27"/>
  </si>
  <si>
    <t>【記載要領】</t>
    <rPh sb="1" eb="3">
      <t>キサイ</t>
    </rPh>
    <rPh sb="3" eb="5">
      <t>ヨウリョウ</t>
    </rPh>
    <phoneticPr fontId="27"/>
  </si>
  <si>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27"/>
  </si>
  <si>
    <t>２　（Ｂ）欄については、病棟毎の令和６年２月から５月までの間における１日平均入院患者数を記載すること。</t>
    <rPh sb="5" eb="6">
      <t>ラン</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27"/>
  </si>
  <si>
    <t>５　（Ｆ）欄の合計値は、千円未満の端数を切り捨てるものであること。</t>
    <rPh sb="5" eb="6">
      <t>ラン</t>
    </rPh>
    <rPh sb="7" eb="10">
      <t>ゴウケイチ</t>
    </rPh>
    <rPh sb="12" eb="14">
      <t>センエン</t>
    </rPh>
    <rPh sb="14" eb="16">
      <t>ミマン</t>
    </rPh>
    <rPh sb="17" eb="19">
      <t>ハスウ</t>
    </rPh>
    <rPh sb="20" eb="21">
      <t>キ</t>
    </rPh>
    <rPh sb="22" eb="23">
      <t>ス</t>
    </rPh>
    <phoneticPr fontId="27"/>
  </si>
  <si>
    <t>６　（Ｇ）欄については、各診療報酬を算定する病棟に勤務する看護補助者の処遇改善額に係る令和６年２月１日から５月31日までの合計額（４ヶ月分）を記載すること。</t>
    <rPh sb="5" eb="6">
      <t>ラン</t>
    </rPh>
    <rPh sb="22" eb="24">
      <t>ビョウトウ</t>
    </rPh>
    <rPh sb="35" eb="37">
      <t>ショグウ</t>
    </rPh>
    <rPh sb="37" eb="39">
      <t>カイゼン</t>
    </rPh>
    <rPh sb="39" eb="40">
      <t>ガク</t>
    </rPh>
    <rPh sb="41" eb="42">
      <t>カカ</t>
    </rPh>
    <rPh sb="61" eb="64">
      <t>ゴウケイガク</t>
    </rPh>
    <rPh sb="71" eb="73">
      <t>キサイ</t>
    </rPh>
    <phoneticPr fontId="27"/>
  </si>
  <si>
    <t>対象経費の
実支出額</t>
    <rPh sb="0" eb="4">
      <t>タイショウケイヒ</t>
    </rPh>
    <rPh sb="6" eb="10">
      <t>ジッシシュツガク</t>
    </rPh>
    <phoneticPr fontId="3"/>
  </si>
  <si>
    <r>
      <t xml:space="preserve">補助申請額
</t>
    </r>
    <r>
      <rPr>
        <sz val="9"/>
        <rFont val="ＭＳ ゴシック"/>
        <family val="3"/>
        <charset val="128"/>
      </rPr>
      <t>（単位：円）</t>
    </r>
    <rPh sb="0" eb="2">
      <t>ホジョ</t>
    </rPh>
    <rPh sb="2" eb="4">
      <t>シンセイ</t>
    </rPh>
    <rPh sb="4" eb="5">
      <t>ガク</t>
    </rPh>
    <rPh sb="5" eb="6">
      <t>ジツガク</t>
    </rPh>
    <rPh sb="7" eb="9">
      <t>タンイ</t>
    </rPh>
    <rPh sb="10" eb="11">
      <t>エン</t>
    </rPh>
    <phoneticPr fontId="27"/>
  </si>
  <si>
    <t>福岡県看護補助者処遇改善事業補助金　所要額精算書</t>
    <rPh sb="0" eb="3">
      <t>フクオカケン</t>
    </rPh>
    <rPh sb="3" eb="17">
      <t>カンホ</t>
    </rPh>
    <rPh sb="18" eb="21">
      <t>ショヨウガク</t>
    </rPh>
    <rPh sb="21" eb="24">
      <t>セイサンショ</t>
    </rPh>
    <phoneticPr fontId="3"/>
  </si>
  <si>
    <t>３　所要額精算書（別紙１のとおり）</t>
    <rPh sb="2" eb="5">
      <t>ショヨウガク</t>
    </rPh>
    <rPh sb="5" eb="8">
      <t>セイサンショ</t>
    </rPh>
    <rPh sb="9" eb="11">
      <t>ベッシ</t>
    </rPh>
    <phoneticPr fontId="3"/>
  </si>
  <si>
    <t>７　その他参考となる資料</t>
    <rPh sb="4" eb="5">
      <t>タ</t>
    </rPh>
    <rPh sb="5" eb="7">
      <t>サンコウ</t>
    </rPh>
    <rPh sb="10" eb="12">
      <t>シリョウ</t>
    </rPh>
    <phoneticPr fontId="3"/>
  </si>
  <si>
    <t>５　処遇改善報告書（別紙３のとおり）</t>
    <rPh sb="2" eb="9">
      <t>ショグウカイゼンホウコクショ</t>
    </rPh>
    <rPh sb="10" eb="12">
      <t>ベッシ</t>
    </rPh>
    <phoneticPr fontId="3"/>
  </si>
  <si>
    <t>（別紙３）</t>
    <rPh sb="1" eb="3">
      <t>ベッシ</t>
    </rPh>
    <phoneticPr fontId="27"/>
  </si>
  <si>
    <t>（別紙１）</t>
    <rPh sb="1" eb="3">
      <t>ベッシ</t>
    </rPh>
    <phoneticPr fontId="3"/>
  </si>
  <si>
    <t>（別紙４）</t>
    <rPh sb="1" eb="3">
      <t>ベッシ</t>
    </rPh>
    <phoneticPr fontId="6"/>
  </si>
  <si>
    <r>
      <t>令和６年２月から５月までの各月において各病棟で勤務する</t>
    </r>
    <r>
      <rPr>
        <b/>
        <sz val="11"/>
        <rFont val="ＭＳ Ｐゴシック"/>
        <family val="3"/>
        <charset val="128"/>
        <scheme val="minor"/>
      </rPr>
      <t>看護補助者の常勤換算数の平均値</t>
    </r>
    <r>
      <rPr>
        <sz val="11"/>
        <rFont val="ＭＳ Ｐゴシック"/>
        <family val="3"/>
        <charset val="128"/>
        <scheme val="minor"/>
      </rPr>
      <t xml:space="preserve">（Ｄ）
</t>
    </r>
    <r>
      <rPr>
        <sz val="10"/>
        <rFont val="ＭＳ Ｐゴシック"/>
        <family val="3"/>
        <charset val="128"/>
        <scheme val="minor"/>
      </rPr>
      <t>※賃金改善を行った者</t>
    </r>
    <rPh sb="0" eb="2">
      <t>レイワ</t>
    </rPh>
    <rPh sb="3" eb="4">
      <t>ネン</t>
    </rPh>
    <rPh sb="5" eb="6">
      <t>ガツ</t>
    </rPh>
    <rPh sb="9" eb="10">
      <t>ガツ</t>
    </rPh>
    <rPh sb="13" eb="15">
      <t>カクツキ</t>
    </rPh>
    <rPh sb="19" eb="20">
      <t>カク</t>
    </rPh>
    <rPh sb="20" eb="22">
      <t>ビョウトウ</t>
    </rPh>
    <rPh sb="23" eb="25">
      <t>キンム</t>
    </rPh>
    <rPh sb="27" eb="29">
      <t>カンゴ</t>
    </rPh>
    <rPh sb="29" eb="32">
      <t>ホジョシャ</t>
    </rPh>
    <rPh sb="33" eb="35">
      <t>ジョウキン</t>
    </rPh>
    <rPh sb="35" eb="37">
      <t>カンサン</t>
    </rPh>
    <rPh sb="37" eb="38">
      <t>スウ</t>
    </rPh>
    <rPh sb="39" eb="42">
      <t>ヘイキンチ</t>
    </rPh>
    <rPh sb="47" eb="49">
      <t>チンギン</t>
    </rPh>
    <rPh sb="49" eb="51">
      <t>カイゼン</t>
    </rPh>
    <rPh sb="52" eb="53">
      <t>オコナ</t>
    </rPh>
    <rPh sb="55" eb="56">
      <t>モノ</t>
    </rPh>
    <phoneticPr fontId="27"/>
  </si>
  <si>
    <t>A306 特殊疾患入院医療管理料</t>
    <phoneticPr fontId="27"/>
  </si>
  <si>
    <t>A309 特殊疾患病棟入院料</t>
    <phoneticPr fontId="27"/>
  </si>
  <si>
    <t>A311-2 精神科急性期治療病棟入院料</t>
    <phoneticPr fontId="27"/>
  </si>
  <si>
    <t>A211 特殊疾患入院施設管理加算</t>
    <phoneticPr fontId="27"/>
  </si>
  <si>
    <t>A308-3 地域包括ケア病棟入院料の「注４」に規定する看護補助者配置加算又は看護補助体制充実加算</t>
    <phoneticPr fontId="27"/>
  </si>
  <si>
    <t>上記、診療報酬を算定する病棟以外で勤務する看護補助者の数及び賃上げ額　</t>
    <rPh sb="0" eb="2">
      <t>ジョウキ</t>
    </rPh>
    <rPh sb="3" eb="5">
      <t>シンリョウ</t>
    </rPh>
    <rPh sb="5" eb="7">
      <t>ホウシュウ</t>
    </rPh>
    <rPh sb="8" eb="10">
      <t>サンテイ</t>
    </rPh>
    <rPh sb="12" eb="14">
      <t>ビョウトウ</t>
    </rPh>
    <rPh sb="14" eb="16">
      <t>イガイ</t>
    </rPh>
    <rPh sb="17" eb="19">
      <t>キンム</t>
    </rPh>
    <rPh sb="21" eb="23">
      <t>カンゴ</t>
    </rPh>
    <rPh sb="23" eb="26">
      <t>ホジョシャ</t>
    </rPh>
    <rPh sb="27" eb="28">
      <t>カズ</t>
    </rPh>
    <rPh sb="28" eb="29">
      <t>オヨ</t>
    </rPh>
    <rPh sb="30" eb="32">
      <t>チンア</t>
    </rPh>
    <rPh sb="33" eb="34">
      <t>ガク</t>
    </rPh>
    <phoneticPr fontId="27"/>
  </si>
  <si>
    <t>３　（Ｃ）欄については、（Ｂ）欄の１日平均入院患者数を(A)欄の基準値で除して小数第１位以下の端数を切り上げたものに５を乗じた数とする。</t>
    <rPh sb="5" eb="6">
      <t>ラン</t>
    </rPh>
    <rPh sb="15" eb="16">
      <t>ラン</t>
    </rPh>
    <rPh sb="18" eb="19">
      <t>ニチ</t>
    </rPh>
    <rPh sb="19" eb="21">
      <t>ヘイキン</t>
    </rPh>
    <rPh sb="21" eb="23">
      <t>ニュウイン</t>
    </rPh>
    <rPh sb="23" eb="26">
      <t>カンジャスウ</t>
    </rPh>
    <rPh sb="30" eb="31">
      <t>ラン</t>
    </rPh>
    <rPh sb="32" eb="35">
      <t>キジュンチ</t>
    </rPh>
    <rPh sb="36" eb="37">
      <t>ジョ</t>
    </rPh>
    <rPh sb="39" eb="41">
      <t>ショウスウ</t>
    </rPh>
    <rPh sb="41" eb="42">
      <t>ダイ</t>
    </rPh>
    <rPh sb="43" eb="44">
      <t>イ</t>
    </rPh>
    <rPh sb="44" eb="46">
      <t>イカ</t>
    </rPh>
    <rPh sb="47" eb="49">
      <t>ハスウ</t>
    </rPh>
    <rPh sb="50" eb="51">
      <t>キ</t>
    </rPh>
    <rPh sb="52" eb="53">
      <t>ア</t>
    </rPh>
    <rPh sb="60" eb="61">
      <t>ジョウ</t>
    </rPh>
    <rPh sb="63" eb="64">
      <t>カズ</t>
    </rPh>
    <phoneticPr fontId="27"/>
  </si>
  <si>
    <t>４　（Ｄ）欄については、令和６年２月から同年５月までの各月における賃金改善を行った看護補助者の常勤換算した人数を合計し、４で除して平均人数を算出すること。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3" eb="35">
      <t>チンギン</t>
    </rPh>
    <rPh sb="35" eb="37">
      <t>カイゼン</t>
    </rPh>
    <rPh sb="38" eb="39">
      <t>オコナ</t>
    </rPh>
    <rPh sb="41" eb="43">
      <t>カンゴ</t>
    </rPh>
    <rPh sb="43" eb="46">
      <t>ホジョシャ</t>
    </rPh>
    <rPh sb="47" eb="49">
      <t>ジョウキン</t>
    </rPh>
    <rPh sb="49" eb="51">
      <t>カンサン</t>
    </rPh>
    <rPh sb="53" eb="55">
      <t>ニンズウ</t>
    </rPh>
    <rPh sb="54" eb="55">
      <t>カズ</t>
    </rPh>
    <rPh sb="56" eb="58">
      <t>ゴウケイ</t>
    </rPh>
    <rPh sb="62" eb="63">
      <t>ジョ</t>
    </rPh>
    <rPh sb="65" eb="67">
      <t>ヘイキン</t>
    </rPh>
    <rPh sb="67" eb="69">
      <t>ニンズウ</t>
    </rPh>
    <rPh sb="70" eb="72">
      <t>サンシュツ</t>
    </rPh>
    <phoneticPr fontId="27"/>
  </si>
  <si>
    <t>（別紙４－２）</t>
    <rPh sb="1" eb="3">
      <t>ベッシ</t>
    </rPh>
    <phoneticPr fontId="6"/>
  </si>
  <si>
    <t>令和６年度福岡県看護補助者処遇改善事業補助金交付申請書（兼）実績報告書</t>
    <rPh sb="0" eb="2">
      <t>レイワ</t>
    </rPh>
    <rPh sb="3" eb="5">
      <t>ネンド</t>
    </rPh>
    <rPh sb="5" eb="8">
      <t>フクオカケン</t>
    </rPh>
    <rPh sb="8" eb="22">
      <t>カンホ</t>
    </rPh>
    <rPh sb="22" eb="27">
      <t>コウフシンセイショ</t>
    </rPh>
    <rPh sb="28" eb="29">
      <t>ケン</t>
    </rPh>
    <rPh sb="30" eb="35">
      <t>ジッセキホウコクショ</t>
    </rPh>
    <phoneticPr fontId="3"/>
  </si>
  <si>
    <t>福岡県看護補助者処遇改善事業　賃金改善計画書</t>
    <rPh sb="0" eb="3">
      <t>フクオカケン</t>
    </rPh>
    <rPh sb="3" eb="5">
      <t>カンゴ</t>
    </rPh>
    <rPh sb="5" eb="8">
      <t>ホジョシャ</t>
    </rPh>
    <rPh sb="8" eb="10">
      <t>ショグウ</t>
    </rPh>
    <rPh sb="10" eb="12">
      <t>カイゼン</t>
    </rPh>
    <rPh sb="12" eb="14">
      <t>ジギョウ</t>
    </rPh>
    <rPh sb="15" eb="19">
      <t>チンギンカイゼン</t>
    </rPh>
    <rPh sb="19" eb="22">
      <t>ケイカクショ</t>
    </rPh>
    <phoneticPr fontId="27"/>
  </si>
  <si>
    <t>福岡県看護補助者処遇改善事業補助金・処遇改善報告書（病院分）</t>
    <rPh sb="0" eb="3">
      <t>フクオカケン</t>
    </rPh>
    <rPh sb="3" eb="5">
      <t>カンゴ</t>
    </rPh>
    <rPh sb="5" eb="8">
      <t>ホジョシャ</t>
    </rPh>
    <rPh sb="8" eb="10">
      <t>ショグウ</t>
    </rPh>
    <rPh sb="10" eb="12">
      <t>カイゼン</t>
    </rPh>
    <rPh sb="12" eb="14">
      <t>ジギョウ</t>
    </rPh>
    <rPh sb="14" eb="17">
      <t>ホジョキン</t>
    </rPh>
    <rPh sb="18" eb="20">
      <t>ショグウ</t>
    </rPh>
    <rPh sb="20" eb="22">
      <t>カイゼン</t>
    </rPh>
    <rPh sb="22" eb="25">
      <t>ホウコクショ</t>
    </rPh>
    <rPh sb="26" eb="28">
      <t>ビョウイン</t>
    </rPh>
    <rPh sb="28" eb="29">
      <t>ブン</t>
    </rPh>
    <phoneticPr fontId="27"/>
  </si>
  <si>
    <t>６　誓約書（別紙４、４－２のとおり）</t>
    <rPh sb="2" eb="5">
      <t>セイヤクショ</t>
    </rPh>
    <rPh sb="6" eb="8">
      <t>ベッシ</t>
    </rPh>
    <phoneticPr fontId="3"/>
  </si>
  <si>
    <t>【記載例】</t>
    <rPh sb="1" eb="4">
      <t>キサイレイ</t>
    </rPh>
    <phoneticPr fontId="3"/>
  </si>
  <si>
    <t>〇〇〇番＊＊＊号</t>
    <rPh sb="3" eb="4">
      <t>バン</t>
    </rPh>
    <rPh sb="7" eb="8">
      <t>ゴウ</t>
    </rPh>
    <phoneticPr fontId="3"/>
  </si>
  <si>
    <t>令和６年６月２０日</t>
    <rPh sb="0" eb="2">
      <t>レイワ</t>
    </rPh>
    <rPh sb="3" eb="4">
      <t>トシ</t>
    </rPh>
    <rPh sb="5" eb="6">
      <t>ガツ</t>
    </rPh>
    <rPh sb="8" eb="9">
      <t>ニチ</t>
    </rPh>
    <phoneticPr fontId="3"/>
  </si>
  <si>
    <t>福岡市○○区△△1-1-1</t>
    <phoneticPr fontId="3"/>
  </si>
  <si>
    <t>医療法人□□□</t>
    <phoneticPr fontId="3"/>
  </si>
  <si>
    <t>理事長　●●　●●</t>
    <phoneticPr fontId="3"/>
  </si>
  <si>
    <t>□□□病院</t>
    <phoneticPr fontId="3"/>
  </si>
  <si>
    <t>▲▲銀行</t>
    <phoneticPr fontId="3"/>
  </si>
  <si>
    <t>■■支店</t>
    <phoneticPr fontId="3"/>
  </si>
  <si>
    <t>普通</t>
    <phoneticPr fontId="3"/>
  </si>
  <si>
    <t>0123456</t>
    <phoneticPr fontId="3"/>
  </si>
  <si>
    <t>ｲﾘｮｳﾎｳｼﾞﾝ・・・</t>
    <phoneticPr fontId="3"/>
  </si>
  <si>
    <t>□□□病院</t>
    <phoneticPr fontId="3"/>
  </si>
  <si>
    <t>□□□病院</t>
    <phoneticPr fontId="3"/>
  </si>
  <si>
    <t>福岡市○○区△△1-1-1</t>
    <phoneticPr fontId="3"/>
  </si>
  <si>
    <t>医療法人□□□</t>
    <phoneticPr fontId="3"/>
  </si>
  <si>
    <t>理事長　●●　●●</t>
    <phoneticPr fontId="3"/>
  </si>
  <si>
    <t>令和６年６月２０日</t>
    <rPh sb="0" eb="2">
      <t>レイワ</t>
    </rPh>
    <rPh sb="3" eb="4">
      <t>ネン</t>
    </rPh>
    <rPh sb="5" eb="6">
      <t>ツキ</t>
    </rPh>
    <rPh sb="8" eb="9">
      <t>ヒ</t>
    </rPh>
    <phoneticPr fontId="6"/>
  </si>
  <si>
    <t>理事長</t>
    <rPh sb="0" eb="3">
      <t>リジチョウ</t>
    </rPh>
    <phoneticPr fontId="3"/>
  </si>
  <si>
    <t>福岡　太郎</t>
    <rPh sb="0" eb="2">
      <t>フクオカ</t>
    </rPh>
    <rPh sb="3" eb="5">
      <t>タロウ</t>
    </rPh>
    <phoneticPr fontId="3"/>
  </si>
  <si>
    <t>ふくおか　たろう</t>
    <phoneticPr fontId="3"/>
  </si>
  <si>
    <t>福岡県</t>
    <rPh sb="0" eb="3">
      <t>フクオカケン</t>
    </rPh>
    <phoneticPr fontId="3"/>
  </si>
  <si>
    <t>理事</t>
    <rPh sb="0" eb="2">
      <t>リジ</t>
    </rPh>
    <phoneticPr fontId="3"/>
  </si>
  <si>
    <t>福岡　花子</t>
    <rPh sb="0" eb="2">
      <t>フクオカ</t>
    </rPh>
    <rPh sb="3" eb="5">
      <t>ハナコ</t>
    </rPh>
    <phoneticPr fontId="3"/>
  </si>
  <si>
    <t>ふくおか　はなこ</t>
    <phoneticPr fontId="3"/>
  </si>
  <si>
    <t>〇〇　〇〇</t>
    <phoneticPr fontId="3"/>
  </si>
  <si>
    <t>・・　・・</t>
    <phoneticPr fontId="3"/>
  </si>
  <si>
    <t>・・・</t>
    <phoneticPr fontId="3"/>
  </si>
  <si>
    <t>昭和＊年＊月＊日</t>
    <rPh sb="0" eb="2">
      <t>ショウワ</t>
    </rPh>
    <rPh sb="3" eb="4">
      <t>ネン</t>
    </rPh>
    <rPh sb="5" eb="6">
      <t>ツキ</t>
    </rPh>
    <rPh sb="7" eb="8">
      <t>ヒ</t>
    </rPh>
    <phoneticPr fontId="3"/>
  </si>
  <si>
    <t>△△　△△</t>
    <phoneticPr fontId="3"/>
  </si>
  <si>
    <t>・・　・・</t>
    <phoneticPr fontId="3"/>
  </si>
  <si>
    <t>平成＊年＊月＊日</t>
    <rPh sb="0" eb="2">
      <t>ヘイセイ</t>
    </rPh>
    <rPh sb="3" eb="4">
      <t>ネン</t>
    </rPh>
    <rPh sb="5" eb="6">
      <t>ツキ</t>
    </rPh>
    <rPh sb="7" eb="8">
      <t>ヒ</t>
    </rPh>
    <phoneticPr fontId="3"/>
  </si>
  <si>
    <t>監事</t>
    <rPh sb="0" eb="2">
      <t>カンジ</t>
    </rPh>
    <phoneticPr fontId="3"/>
  </si>
  <si>
    <t>□□　□□</t>
    <phoneticPr fontId="3"/>
  </si>
  <si>
    <t>・・　・・</t>
    <phoneticPr fontId="3"/>
  </si>
  <si>
    <t>××　××</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</si>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</sst>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411]ggge&quot;年&quot;m&quot;月&quot;d&quot;日&quot;;@"/>
    <numFmt numFmtId="178" formatCode="#,##0_ ;[Red]\-#,##0\ "/>
    <numFmt numFmtId="179" formatCode="#,##0_);[Red]\(#,##0\)"/>
    <numFmt numFmtId="180" formatCode="#,##0.0_);[Red]\(#,##0.0\)"/>
    <numFmt numFmtId="181" formatCode="#,##0&quot;円 &quot;"/>
    <numFmt numFmtId="182" formatCode="#,##0.0&quot;人 &quot;"/>
    <numFmt numFmtId="184" formatCode="0_);[Red]\(0\)"/>
  </numFmts>
  <fonts count="50">
    <font>
      <sz val="11"/>
      <color theme="1"/>
      <name val="ＭＳ Ｐゴシック"/>
      <family val="2"/>
      <scheme val="minor"/>
    </font>
    <font>
      <sz val="11"/>
      <color theme="1"/>
      <name val="ＭＳ Ｐゴシック"/>
      <family val="2"/>
      <charset val="128"/>
      <scheme val="minor"/>
    </font>
    <font>
      <sz val="10.5"/>
      <color theme="1"/>
      <name val="ＭＳ 明朝"/>
      <family val="1"/>
      <charset val="128"/>
    </font>
    <font>
      <sz val="6"/>
      <name val="ＭＳ Ｐゴシック"/>
      <family val="3"/>
      <charset val="128"/>
      <scheme val="minor"/>
    </font>
    <font>
      <sz val="14"/>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0.5"/>
      <color theme="1"/>
      <name val="ＭＳ ゴシック"/>
      <family val="3"/>
      <charset val="128"/>
    </font>
    <font>
      <sz val="14"/>
      <color theme="1"/>
      <name val="ＭＳ ゴシック"/>
      <family val="3"/>
      <charset val="128"/>
    </font>
    <font>
      <sz val="38"/>
      <color theme="1"/>
      <name val="ＭＳ ゴシック"/>
      <family val="3"/>
      <charset val="128"/>
    </font>
    <font>
      <sz val="16"/>
      <color theme="1"/>
      <name val="ＭＳ ゴシック"/>
      <family val="3"/>
      <charset val="128"/>
    </font>
    <font>
      <sz val="56"/>
      <color theme="1"/>
      <name val="ＭＳ ゴシック"/>
      <family val="3"/>
      <charset val="128"/>
    </font>
    <font>
      <sz val="11"/>
      <color indexed="12"/>
      <name val="ＭＳ 明朝"/>
      <family val="1"/>
      <charset val="128"/>
    </font>
    <font>
      <sz val="12"/>
      <name val="ＭＳ 明朝"/>
      <family val="1"/>
      <charset val="128"/>
    </font>
    <font>
      <sz val="10.5"/>
      <name val="ＭＳ 明朝"/>
      <family val="1"/>
      <charset val="128"/>
    </font>
    <font>
      <sz val="20"/>
      <name val="ＭＳ 明朝"/>
      <family val="1"/>
      <charset val="128"/>
    </font>
    <font>
      <sz val="28"/>
      <name val="ＭＳ 明朝"/>
      <family val="1"/>
      <charset val="128"/>
    </font>
    <font>
      <sz val="11"/>
      <color theme="1"/>
      <name val="ＭＳ 明朝"/>
      <family val="1"/>
      <charset val="128"/>
    </font>
    <font>
      <sz val="12"/>
      <color theme="1"/>
      <name val="ＭＳ 明朝"/>
      <family val="1"/>
      <charset val="128"/>
    </font>
    <font>
      <sz val="24"/>
      <color theme="1"/>
      <name val="ＭＳ 明朝"/>
      <family val="1"/>
      <charset val="128"/>
    </font>
    <font>
      <sz val="6"/>
      <color theme="1"/>
      <name val="ＭＳ 明朝"/>
      <family val="1"/>
      <charset val="128"/>
    </font>
    <font>
      <sz val="9"/>
      <color theme="1"/>
      <name val="ＭＳ 明朝"/>
      <family val="1"/>
      <charset val="128"/>
    </font>
    <font>
      <sz val="11"/>
      <color theme="1"/>
      <name val="ＭＳ ゴシック"/>
      <family val="3"/>
      <charset val="128"/>
    </font>
    <font>
      <sz val="12"/>
      <color theme="1"/>
      <name val="ＭＳ ゴシック"/>
      <family val="3"/>
      <charset val="128"/>
    </font>
    <font>
      <sz val="12"/>
      <name val="HGｺﾞｼｯｸM"/>
      <family val="3"/>
      <charset val="128"/>
    </font>
    <font>
      <sz val="6"/>
      <name val="ＭＳ Ｐゴシック"/>
      <family val="2"/>
      <charset val="128"/>
      <scheme val="minor"/>
    </font>
    <font>
      <sz val="12"/>
      <color theme="1"/>
      <name val="ＭＳ Ｐゴシック"/>
      <family val="2"/>
      <charset val="128"/>
      <scheme val="minor"/>
    </font>
    <font>
      <sz val="10"/>
      <name val="ＭＳ ゴシック"/>
      <family val="3"/>
      <charset val="128"/>
    </font>
    <font>
      <sz val="9"/>
      <name val="ＭＳ ゴシック"/>
      <family val="3"/>
      <charset val="128"/>
    </font>
    <font>
      <sz val="10"/>
      <name val="ＭＳ Ｐゴシック"/>
      <family val="2"/>
      <charset val="128"/>
      <scheme val="minor"/>
    </font>
    <font>
      <sz val="11"/>
      <color theme="1"/>
      <name val="ＭＳ Ｐゴシック"/>
      <family val="3"/>
      <charset val="128"/>
      <scheme val="minor"/>
    </font>
    <font>
      <b/>
      <sz val="15"/>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4"/>
      <color theme="1"/>
      <name val="ＭＳ Ｐゴシック"/>
      <family val="3"/>
      <charset val="128"/>
      <scheme val="minor"/>
    </font>
    <font>
      <b/>
      <sz val="16"/>
      <color theme="1"/>
      <name val="ＭＳ ゴシック"/>
      <family val="3"/>
      <charset val="128"/>
    </font>
    <font>
      <sz val="10.5"/>
      <color rgb="FFFF0000"/>
      <name val="ＭＳ 明朝"/>
      <family val="1"/>
      <charset val="128"/>
    </font>
    <font>
      <sz val="11"/>
      <color rgb="FFFF0000"/>
      <name val="ＭＳ 明朝"/>
      <family val="1"/>
      <charset val="128"/>
    </font>
    <font>
      <sz val="10.5"/>
      <color rgb="FFFF0000"/>
      <name val="ＭＳ ゴシック"/>
      <family val="3"/>
      <charset val="128"/>
    </font>
    <font>
      <b/>
      <sz val="12"/>
      <color rgb="FFFF0000"/>
      <name val="ＭＳ Ｐゴシック"/>
      <family val="3"/>
      <charset val="128"/>
      <scheme val="minor"/>
    </font>
    <font>
      <b/>
      <sz val="15"/>
      <color rgb="FFFF0000"/>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auto="1"/>
      </left>
      <right style="thin">
        <color auto="1"/>
      </right>
      <top style="thin">
        <color auto="1"/>
      </top>
      <bottom style="medium">
        <color auto="1"/>
      </bottom>
      <diagonal/>
    </border>
  </borders>
  <cellStyleXfs count="6">
    <xf numFmtId="0" fontId="0" fillId="0" borderId="0"/>
    <xf numFmtId="0" fontId="5" fillId="0" borderId="0">
      <alignment vertical="center"/>
    </xf>
    <xf numFmtId="38" fontId="5" fillId="0" borderId="0" applyFont="0" applyFill="0" applyBorder="0" applyAlignment="0" applyProtection="0">
      <alignment vertical="center"/>
    </xf>
    <xf numFmtId="0" fontId="5" fillId="0" borderId="0"/>
    <xf numFmtId="0" fontId="1" fillId="0" borderId="0">
      <alignment vertical="center"/>
    </xf>
    <xf numFmtId="0" fontId="1" fillId="0" borderId="0">
      <alignment vertical="center"/>
    </xf>
  </cellStyleXfs>
  <cellXfs count="163">
    <xf numFmtId="0" fontId="0" fillId="0" borderId="0" xfId="0"/>
    <xf numFmtId="0" fontId="7" fillId="0" borderId="0" xfId="1" applyFont="1" applyAlignment="1">
      <alignment vertical="center"/>
    </xf>
    <xf numFmtId="0" fontId="7" fillId="0" borderId="0" xfId="1" applyFont="1" applyAlignment="1">
      <alignment horizontal="center" vertical="center"/>
    </xf>
    <xf numFmtId="0" fontId="9"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right" vertical="center"/>
    </xf>
    <xf numFmtId="0" fontId="11" fillId="0" borderId="0" xfId="0" applyFont="1" applyAlignment="1">
      <alignment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12" fillId="0" borderId="0" xfId="0" applyFont="1" applyAlignment="1">
      <alignment vertical="center"/>
    </xf>
    <xf numFmtId="0" fontId="9" fillId="0" borderId="3" xfId="0" applyFont="1" applyBorder="1" applyAlignment="1">
      <alignment horizontal="center" vertical="center"/>
    </xf>
    <xf numFmtId="0" fontId="9" fillId="0" borderId="3" xfId="0" applyFont="1" applyBorder="1" applyAlignment="1">
      <alignment horizontal="right" vertical="center"/>
    </xf>
    <xf numFmtId="0" fontId="9" fillId="0" borderId="3" xfId="0" applyFont="1" applyBorder="1" applyAlignment="1">
      <alignment horizontal="right" vertical="center" wrapText="1"/>
    </xf>
    <xf numFmtId="0" fontId="13" fillId="0" borderId="0" xfId="0" applyFont="1" applyAlignment="1">
      <alignment vertical="center"/>
    </xf>
    <xf numFmtId="176" fontId="9" fillId="0" borderId="1" xfId="0" applyNumberFormat="1" applyFont="1" applyBorder="1" applyAlignment="1">
      <alignment vertical="center" shrinkToFit="1"/>
    </xf>
    <xf numFmtId="0" fontId="7" fillId="0" borderId="0" xfId="1" applyFont="1" applyAlignment="1">
      <alignment vertical="top"/>
    </xf>
    <xf numFmtId="0" fontId="8" fillId="0" borderId="0" xfId="1" applyFont="1" applyAlignment="1">
      <alignment vertical="top"/>
    </xf>
    <xf numFmtId="0" fontId="7" fillId="0" borderId="0" xfId="1" applyFont="1" applyAlignment="1">
      <alignment vertical="top" wrapText="1"/>
    </xf>
    <xf numFmtId="0" fontId="7" fillId="0" borderId="0" xfId="1" applyFont="1" applyAlignment="1">
      <alignment horizontal="center" vertical="top"/>
    </xf>
    <xf numFmtId="0" fontId="7" fillId="0" borderId="0" xfId="1" applyFont="1" applyAlignment="1">
      <alignment horizontal="left" vertical="top" wrapText="1"/>
    </xf>
    <xf numFmtId="0" fontId="14" fillId="0" borderId="0" xfId="1" applyFont="1" applyAlignment="1">
      <alignment vertical="top" wrapText="1"/>
    </xf>
    <xf numFmtId="0" fontId="7" fillId="0" borderId="0" xfId="1" quotePrefix="1" applyFont="1" applyAlignment="1">
      <alignment horizontal="center" vertical="top"/>
    </xf>
    <xf numFmtId="0" fontId="17" fillId="0" borderId="0" xfId="1" applyFont="1" applyAlignment="1">
      <alignment vertical="center"/>
    </xf>
    <xf numFmtId="0" fontId="7" fillId="0" borderId="1" xfId="1" applyFont="1" applyBorder="1" applyAlignment="1">
      <alignment horizontal="center" vertical="center"/>
    </xf>
    <xf numFmtId="0" fontId="15" fillId="0" borderId="0" xfId="1" applyFont="1" applyAlignment="1">
      <alignment vertical="center"/>
    </xf>
    <xf numFmtId="0" fontId="7" fillId="0" borderId="1" xfId="1" applyFont="1" applyBorder="1" applyAlignment="1">
      <alignment horizontal="center" vertical="center" wrapText="1"/>
    </xf>
    <xf numFmtId="0" fontId="18" fillId="0" borderId="0" xfId="1" applyFont="1" applyAlignment="1">
      <alignment vertical="center"/>
    </xf>
    <xf numFmtId="0" fontId="2" fillId="0" borderId="0" xfId="0" applyFont="1" applyFill="1" applyAlignment="1" applyProtection="1">
      <alignment vertical="top"/>
      <protection locked="0"/>
    </xf>
    <xf numFmtId="0" fontId="7" fillId="0" borderId="0" xfId="1" applyFont="1" applyFill="1" applyAlignment="1" applyProtection="1">
      <alignment vertical="top"/>
      <protection locked="0"/>
    </xf>
    <xf numFmtId="0" fontId="7" fillId="0" borderId="1" xfId="1" applyFont="1" applyFill="1" applyBorder="1" applyAlignment="1" applyProtection="1">
      <alignment horizontal="center" vertical="center" shrinkToFit="1"/>
      <protection locked="0"/>
    </xf>
    <xf numFmtId="177" fontId="7" fillId="0" borderId="1" xfId="1" applyNumberFormat="1" applyFont="1" applyFill="1" applyBorder="1" applyAlignment="1" applyProtection="1">
      <alignment horizontal="center" vertical="center" shrinkToFit="1"/>
      <protection locked="0"/>
    </xf>
    <xf numFmtId="0" fontId="26" fillId="0" borderId="0" xfId="3" applyFont="1" applyFill="1" applyAlignment="1">
      <alignment vertical="center"/>
    </xf>
    <xf numFmtId="0" fontId="24" fillId="0" borderId="0" xfId="4" applyFont="1">
      <alignment vertical="center"/>
    </xf>
    <xf numFmtId="0" fontId="24" fillId="0" borderId="0" xfId="4" applyFont="1" applyAlignment="1">
      <alignment horizontal="center" vertical="center"/>
    </xf>
    <xf numFmtId="0" fontId="29" fillId="0" borderId="16" xfId="4" applyFont="1" applyBorder="1" applyAlignment="1">
      <alignment horizontal="center" vertical="center" wrapText="1"/>
    </xf>
    <xf numFmtId="0" fontId="29" fillId="0" borderId="17" xfId="4" applyFont="1" applyBorder="1" applyAlignment="1">
      <alignment horizontal="center" vertical="center" wrapText="1"/>
    </xf>
    <xf numFmtId="0" fontId="32" fillId="0" borderId="0" xfId="4" applyFont="1">
      <alignment vertical="center"/>
    </xf>
    <xf numFmtId="0" fontId="33" fillId="0" borderId="0" xfId="4" applyFont="1">
      <alignment vertical="center"/>
    </xf>
    <xf numFmtId="0" fontId="32" fillId="0" borderId="0" xfId="5" applyFont="1" applyAlignment="1">
      <alignment horizontal="left" vertical="center"/>
    </xf>
    <xf numFmtId="0" fontId="1" fillId="0" borderId="0" xfId="5" applyAlignment="1">
      <alignment horizontal="left" vertical="center"/>
    </xf>
    <xf numFmtId="0" fontId="34" fillId="0" borderId="0" xfId="4" applyFont="1">
      <alignment vertical="center"/>
    </xf>
    <xf numFmtId="0" fontId="32" fillId="0" borderId="21" xfId="4" applyFont="1" applyBorder="1">
      <alignment vertical="center"/>
    </xf>
    <xf numFmtId="0" fontId="32" fillId="0" borderId="22" xfId="4" applyFont="1" applyBorder="1">
      <alignment vertical="center"/>
    </xf>
    <xf numFmtId="0" fontId="32" fillId="0" borderId="12" xfId="4" applyFont="1" applyBorder="1" applyAlignment="1">
      <alignment horizontal="center" vertical="center" wrapText="1"/>
    </xf>
    <xf numFmtId="0" fontId="32" fillId="0" borderId="12" xfId="4" applyFont="1" applyBorder="1" applyAlignment="1">
      <alignment vertical="center" wrapText="1"/>
    </xf>
    <xf numFmtId="0" fontId="32" fillId="0" borderId="13" xfId="4" applyFont="1" applyBorder="1" applyAlignment="1">
      <alignment horizontal="center" vertical="center" wrapText="1"/>
    </xf>
    <xf numFmtId="0" fontId="38" fillId="0" borderId="24" xfId="4" applyFont="1" applyBorder="1" applyAlignment="1">
      <alignment horizontal="center" vertical="center" wrapText="1"/>
    </xf>
    <xf numFmtId="0" fontId="32" fillId="0" borderId="25" xfId="4" applyFont="1" applyBorder="1">
      <alignment vertical="center"/>
    </xf>
    <xf numFmtId="0" fontId="32" fillId="0" borderId="6" xfId="4" applyFont="1" applyBorder="1">
      <alignment vertical="center"/>
    </xf>
    <xf numFmtId="179" fontId="40" fillId="0" borderId="1" xfId="4" applyNumberFormat="1" applyFont="1" applyBorder="1" applyAlignment="1">
      <alignment horizontal="center" vertical="center" wrapText="1"/>
    </xf>
    <xf numFmtId="179" fontId="38" fillId="0" borderId="1" xfId="4" applyNumberFormat="1" applyFont="1" applyBorder="1">
      <alignment vertical="center"/>
    </xf>
    <xf numFmtId="180" fontId="38" fillId="0" borderId="1" xfId="4" applyNumberFormat="1" applyFont="1" applyBorder="1">
      <alignment vertical="center"/>
    </xf>
    <xf numFmtId="181" fontId="38" fillId="0" borderId="8" xfId="4" applyNumberFormat="1" applyFont="1" applyBorder="1">
      <alignment vertical="center"/>
    </xf>
    <xf numFmtId="0" fontId="38" fillId="0" borderId="0" xfId="4" applyFont="1">
      <alignment vertical="center"/>
    </xf>
    <xf numFmtId="180" fontId="40" fillId="0" borderId="1" xfId="4" applyNumberFormat="1" applyFont="1" applyBorder="1" applyAlignment="1">
      <alignment horizontal="center" vertical="center" wrapText="1"/>
    </xf>
    <xf numFmtId="0" fontId="32" fillId="0" borderId="27" xfId="4" applyFont="1" applyBorder="1">
      <alignment vertical="center"/>
    </xf>
    <xf numFmtId="0" fontId="40" fillId="0" borderId="6" xfId="4" applyFont="1" applyBorder="1" applyAlignment="1">
      <alignment vertical="center" wrapText="1"/>
    </xf>
    <xf numFmtId="0" fontId="41" fillId="0" borderId="6" xfId="4" applyFont="1" applyBorder="1" applyAlignment="1">
      <alignment horizontal="right" vertical="center"/>
    </xf>
    <xf numFmtId="179" fontId="38" fillId="0" borderId="6" xfId="4" applyNumberFormat="1" applyFont="1" applyBorder="1">
      <alignment vertical="center"/>
    </xf>
    <xf numFmtId="0" fontId="38" fillId="0" borderId="6" xfId="4" applyFont="1" applyBorder="1">
      <alignment vertical="center"/>
    </xf>
    <xf numFmtId="180" fontId="38" fillId="0" borderId="6" xfId="4" applyNumberFormat="1" applyFont="1" applyBorder="1">
      <alignment vertical="center"/>
    </xf>
    <xf numFmtId="181" fontId="38" fillId="0" borderId="28" xfId="4" applyNumberFormat="1" applyFont="1" applyBorder="1">
      <alignment vertical="center"/>
    </xf>
    <xf numFmtId="181" fontId="38" fillId="0" borderId="29" xfId="4" applyNumberFormat="1" applyFont="1" applyBorder="1">
      <alignment vertical="center"/>
    </xf>
    <xf numFmtId="0" fontId="1" fillId="0" borderId="0" xfId="4">
      <alignment vertical="center"/>
    </xf>
    <xf numFmtId="0" fontId="32" fillId="0" borderId="30" xfId="4" applyFont="1" applyBorder="1" applyAlignment="1">
      <alignment horizontal="left" vertical="center" indent="1"/>
    </xf>
    <xf numFmtId="0" fontId="32" fillId="0" borderId="5" xfId="4" applyFont="1" applyBorder="1" applyAlignment="1">
      <alignment horizontal="left" vertical="center" wrapText="1"/>
    </xf>
    <xf numFmtId="0" fontId="32" fillId="0" borderId="5" xfId="4" applyFont="1" applyBorder="1" applyAlignment="1">
      <alignment horizontal="left" vertical="center"/>
    </xf>
    <xf numFmtId="0" fontId="32" fillId="0" borderId="31" xfId="4" applyFont="1" applyBorder="1" applyAlignment="1">
      <alignment horizontal="left" vertical="center" indent="1"/>
    </xf>
    <xf numFmtId="179" fontId="40" fillId="0" borderId="14" xfId="4" applyNumberFormat="1" applyFont="1" applyBorder="1" applyAlignment="1">
      <alignment horizontal="center" vertical="center" wrapText="1"/>
    </xf>
    <xf numFmtId="179" fontId="38" fillId="0" borderId="14" xfId="4" applyNumberFormat="1" applyFont="1" applyBorder="1">
      <alignment vertical="center"/>
    </xf>
    <xf numFmtId="180" fontId="38" fillId="0" borderId="14" xfId="4" applyNumberFormat="1" applyFont="1" applyBorder="1">
      <alignment vertical="center"/>
    </xf>
    <xf numFmtId="181" fontId="38" fillId="0" borderId="10" xfId="4" applyNumberFormat="1" applyFont="1" applyBorder="1">
      <alignment vertical="center"/>
    </xf>
    <xf numFmtId="181" fontId="38" fillId="0" borderId="0" xfId="4" applyNumberFormat="1" applyFont="1">
      <alignment vertical="center"/>
    </xf>
    <xf numFmtId="179" fontId="40" fillId="0" borderId="35" xfId="4" applyNumberFormat="1" applyFont="1" applyFill="1" applyBorder="1" applyAlignment="1">
      <alignment horizontal="center" vertical="center" wrapText="1"/>
    </xf>
    <xf numFmtId="0" fontId="41" fillId="0" borderId="35" xfId="4" applyFont="1" applyFill="1" applyBorder="1" applyAlignment="1">
      <alignment horizontal="right" vertical="center"/>
    </xf>
    <xf numFmtId="179" fontId="38" fillId="0" borderId="35" xfId="4" applyNumberFormat="1" applyFont="1" applyFill="1" applyBorder="1">
      <alignment vertical="center"/>
    </xf>
    <xf numFmtId="0" fontId="38" fillId="0" borderId="0" xfId="4" applyFont="1" applyAlignment="1">
      <alignment horizontal="right" vertical="center"/>
    </xf>
    <xf numFmtId="182" fontId="38" fillId="0" borderId="9" xfId="4" applyNumberFormat="1" applyFont="1" applyBorder="1">
      <alignment vertical="center"/>
    </xf>
    <xf numFmtId="181" fontId="38" fillId="0" borderId="9" xfId="4" applyNumberFormat="1" applyFont="1" applyFill="1" applyBorder="1">
      <alignment vertical="center"/>
    </xf>
    <xf numFmtId="181" fontId="38" fillId="0" borderId="9" xfId="4" applyNumberFormat="1" applyFont="1" applyBorder="1">
      <alignment vertical="center"/>
    </xf>
    <xf numFmtId="0" fontId="32" fillId="0" borderId="0" xfId="4" applyFont="1" applyAlignment="1">
      <alignment horizontal="right" vertical="center"/>
    </xf>
    <xf numFmtId="181" fontId="32" fillId="0" borderId="0" xfId="4" applyNumberFormat="1" applyFont="1" applyBorder="1">
      <alignment vertical="center"/>
    </xf>
    <xf numFmtId="0" fontId="41" fillId="3" borderId="1" xfId="4" applyFont="1" applyFill="1" applyBorder="1" applyAlignment="1" applyProtection="1">
      <alignment horizontal="right" vertical="center"/>
      <protection locked="0"/>
    </xf>
    <xf numFmtId="0" fontId="38" fillId="3" borderId="1" xfId="4" applyFont="1" applyFill="1" applyBorder="1" applyProtection="1">
      <alignment vertical="center"/>
      <protection locked="0"/>
    </xf>
    <xf numFmtId="181" fontId="38" fillId="3" borderId="26" xfId="4" applyNumberFormat="1" applyFont="1" applyFill="1" applyBorder="1" applyProtection="1">
      <alignment vertical="center"/>
      <protection locked="0"/>
    </xf>
    <xf numFmtId="0" fontId="41" fillId="3" borderId="14" xfId="4" applyFont="1" applyFill="1" applyBorder="1" applyAlignment="1" applyProtection="1">
      <alignment horizontal="right" vertical="center"/>
      <protection locked="0"/>
    </xf>
    <xf numFmtId="0" fontId="38" fillId="3" borderId="14" xfId="4" applyFont="1" applyFill="1" applyBorder="1" applyProtection="1">
      <alignment vertical="center"/>
      <protection locked="0"/>
    </xf>
    <xf numFmtId="0" fontId="38" fillId="3" borderId="36" xfId="4" applyFont="1" applyFill="1" applyBorder="1" applyProtection="1">
      <alignment vertical="center"/>
      <protection locked="0"/>
    </xf>
    <xf numFmtId="181" fontId="38" fillId="3" borderId="34" xfId="4" applyNumberFormat="1" applyFont="1" applyFill="1" applyBorder="1" applyProtection="1">
      <alignment vertical="center"/>
      <protection locked="0"/>
    </xf>
    <xf numFmtId="181" fontId="38" fillId="3" borderId="9" xfId="4" applyNumberFormat="1" applyFont="1" applyFill="1" applyBorder="1" applyProtection="1">
      <alignment vertical="center"/>
      <protection locked="0"/>
    </xf>
    <xf numFmtId="0" fontId="38" fillId="0" borderId="23" xfId="4" applyFont="1" applyBorder="1" applyAlignment="1">
      <alignment horizontal="center" vertical="center" wrapText="1"/>
    </xf>
    <xf numFmtId="176" fontId="9" fillId="2" borderId="37" xfId="0" applyNumberFormat="1" applyFont="1" applyFill="1" applyBorder="1" applyAlignment="1" applyProtection="1">
      <alignment vertical="center" shrinkToFit="1"/>
    </xf>
    <xf numFmtId="176" fontId="9" fillId="2" borderId="14" xfId="0" applyNumberFormat="1" applyFont="1" applyFill="1" applyBorder="1" applyAlignment="1" applyProtection="1">
      <alignment vertical="center" shrinkToFit="1"/>
    </xf>
    <xf numFmtId="176" fontId="9" fillId="2" borderId="10" xfId="0" applyNumberFormat="1" applyFont="1" applyFill="1" applyBorder="1" applyAlignment="1" applyProtection="1">
      <alignment vertical="center" shrinkToFit="1"/>
    </xf>
    <xf numFmtId="0" fontId="43" fillId="0" borderId="0" xfId="4" applyFont="1">
      <alignment vertical="center"/>
    </xf>
    <xf numFmtId="0" fontId="2" fillId="0" borderId="0" xfId="0" applyFont="1" applyAlignment="1" applyProtection="1"/>
    <xf numFmtId="0" fontId="2" fillId="0" borderId="0" xfId="0" applyFont="1" applyAlignment="1" applyProtection="1">
      <alignment vertical="top"/>
    </xf>
    <xf numFmtId="0" fontId="44" fillId="0" borderId="0" xfId="0" applyFont="1" applyAlignment="1" applyProtection="1">
      <alignment vertical="top"/>
    </xf>
    <xf numFmtId="0" fontId="20" fillId="0" borderId="0" xfId="0" applyFont="1" applyAlignment="1" applyProtection="1">
      <alignment vertical="top"/>
    </xf>
    <xf numFmtId="0" fontId="19" fillId="0" borderId="0" xfId="0" applyFont="1" applyAlignment="1" applyProtection="1">
      <alignment vertical="top"/>
    </xf>
    <xf numFmtId="0" fontId="2" fillId="0" borderId="0" xfId="0" applyFont="1" applyAlignment="1" applyProtection="1">
      <alignment horizontal="distributed" vertical="top"/>
    </xf>
    <xf numFmtId="0" fontId="4" fillId="0" borderId="0" xfId="0" applyFont="1" applyAlignment="1" applyProtection="1"/>
    <xf numFmtId="0" fontId="2" fillId="0" borderId="0" xfId="0" applyFont="1" applyBorder="1" applyAlignment="1" applyProtection="1"/>
    <xf numFmtId="0" fontId="2" fillId="0" borderId="7" xfId="0" applyFont="1" applyBorder="1" applyAlignment="1" applyProtection="1"/>
    <xf numFmtId="0" fontId="20" fillId="0" borderId="0" xfId="0" applyFont="1" applyAlignment="1" applyProtection="1"/>
    <xf numFmtId="0" fontId="22" fillId="0" borderId="0" xfId="0" applyFont="1" applyAlignment="1" applyProtection="1">
      <alignment vertical="top"/>
    </xf>
    <xf numFmtId="0" fontId="21" fillId="0" borderId="0" xfId="0" applyFont="1" applyAlignment="1" applyProtection="1">
      <alignment vertical="top"/>
    </xf>
    <xf numFmtId="0" fontId="2" fillId="0" borderId="0" xfId="0" applyFont="1" applyAlignment="1" applyProtection="1">
      <alignment vertical="top" wrapText="1"/>
    </xf>
    <xf numFmtId="0" fontId="47" fillId="0" borderId="1" xfId="0" applyFont="1" applyFill="1" applyBorder="1" applyAlignment="1" applyProtection="1">
      <alignment vertical="center" wrapText="1"/>
    </xf>
    <xf numFmtId="176" fontId="47" fillId="0" borderId="1" xfId="0" applyNumberFormat="1" applyFont="1" applyFill="1" applyBorder="1" applyAlignment="1" applyProtection="1">
      <alignment vertical="center" shrinkToFit="1"/>
    </xf>
    <xf numFmtId="0" fontId="46" fillId="0" borderId="1" xfId="1" applyFont="1" applyFill="1" applyBorder="1" applyAlignment="1" applyProtection="1">
      <alignment horizontal="center" vertical="center" shrinkToFit="1"/>
      <protection locked="0"/>
    </xf>
    <xf numFmtId="177" fontId="46" fillId="0" borderId="1" xfId="1" applyNumberFormat="1" applyFont="1" applyFill="1" applyBorder="1" applyAlignment="1" applyProtection="1">
      <alignment horizontal="center" vertical="center" shrinkToFit="1"/>
      <protection locked="0"/>
    </xf>
    <xf numFmtId="0" fontId="2" fillId="0" borderId="1" xfId="0" applyFont="1" applyBorder="1" applyAlignment="1" applyProtection="1">
      <alignment horizontal="center" vertical="center"/>
    </xf>
    <xf numFmtId="0" fontId="45" fillId="0" borderId="1" xfId="0" applyFont="1" applyFill="1" applyBorder="1" applyAlignment="1" applyProtection="1">
      <alignment horizontal="left" vertical="center" wrapText="1" indent="1"/>
    </xf>
    <xf numFmtId="0" fontId="2" fillId="0" borderId="1" xfId="0" applyFont="1" applyBorder="1" applyAlignment="1" applyProtection="1">
      <alignment horizontal="center" vertical="center" wrapText="1"/>
    </xf>
    <xf numFmtId="49" fontId="45" fillId="0" borderId="1" xfId="0" applyNumberFormat="1" applyFont="1" applyFill="1" applyBorder="1" applyAlignment="1" applyProtection="1">
      <alignment horizontal="left" vertical="center" wrapText="1" indent="1"/>
    </xf>
    <xf numFmtId="0" fontId="2" fillId="0" borderId="0" xfId="0" applyFont="1" applyAlignment="1" applyProtection="1">
      <alignment horizontal="center" vertical="top"/>
    </xf>
    <xf numFmtId="0" fontId="2" fillId="0" borderId="0" xfId="0" applyFont="1" applyAlignment="1" applyProtection="1"/>
    <xf numFmtId="0" fontId="45" fillId="0" borderId="7" xfId="0" applyFont="1" applyFill="1" applyBorder="1" applyAlignment="1" applyProtection="1">
      <alignment shrinkToFit="1"/>
    </xf>
    <xf numFmtId="178" fontId="46" fillId="0" borderId="7" xfId="0" applyNumberFormat="1" applyFont="1" applyFill="1" applyBorder="1" applyAlignment="1" applyProtection="1">
      <alignment shrinkToFit="1"/>
    </xf>
    <xf numFmtId="0" fontId="2" fillId="0" borderId="0" xfId="0" applyFont="1" applyAlignment="1" applyProtection="1">
      <alignment vertical="top" wrapText="1"/>
    </xf>
    <xf numFmtId="0" fontId="2" fillId="0" borderId="0" xfId="0" applyFont="1" applyAlignment="1" applyProtection="1">
      <alignment vertical="top"/>
    </xf>
    <xf numFmtId="0" fontId="2" fillId="0" borderId="0" xfId="0" applyFont="1" applyAlignment="1" applyProtection="1">
      <alignment horizontal="distributed" vertical="top"/>
    </xf>
    <xf numFmtId="0" fontId="45" fillId="0" borderId="0" xfId="0" applyFont="1" applyFill="1" applyAlignment="1" applyProtection="1">
      <alignment horizontal="left" vertical="top" wrapText="1"/>
    </xf>
    <xf numFmtId="0" fontId="2" fillId="0" borderId="0" xfId="0" applyFont="1" applyAlignment="1" applyProtection="1">
      <alignment horizontal="distributed" vertical="top" shrinkToFit="1"/>
    </xf>
    <xf numFmtId="0" fontId="23" fillId="0" borderId="0" xfId="0" applyFont="1" applyAlignment="1" applyProtection="1">
      <alignment vertical="top" shrinkToFit="1"/>
    </xf>
    <xf numFmtId="0" fontId="2" fillId="0" borderId="0" xfId="0" quotePrefix="1" applyFont="1" applyFill="1" applyAlignment="1" applyProtection="1">
      <alignment horizontal="right" vertical="top" shrinkToFit="1"/>
      <protection locked="0"/>
    </xf>
    <xf numFmtId="0" fontId="16" fillId="0" borderId="0" xfId="0" applyFont="1" applyFill="1" applyAlignment="1" applyProtection="1">
      <alignment horizontal="right" vertical="top" shrinkToFit="1"/>
      <protection locked="0"/>
    </xf>
    <xf numFmtId="0" fontId="9" fillId="0" borderId="0" xfId="0" applyFont="1" applyAlignment="1">
      <alignment vertical="center"/>
    </xf>
    <xf numFmtId="0" fontId="10" fillId="0" borderId="0" xfId="0" applyFont="1" applyAlignment="1">
      <alignment horizontal="center" vertical="center"/>
    </xf>
    <xf numFmtId="0" fontId="25" fillId="0" borderId="0" xfId="4" applyFont="1" applyAlignment="1">
      <alignment horizontal="center" vertical="center"/>
    </xf>
    <xf numFmtId="0" fontId="28" fillId="0" borderId="0" xfId="4" applyFont="1" applyAlignment="1">
      <alignment horizontal="center" vertical="center"/>
    </xf>
    <xf numFmtId="0" fontId="29" fillId="0" borderId="11" xfId="4" applyFont="1" applyBorder="1" applyAlignment="1">
      <alignment horizontal="center" vertical="center"/>
    </xf>
    <xf numFmtId="0" fontId="29" fillId="0" borderId="15" xfId="4" applyFont="1" applyBorder="1" applyAlignment="1">
      <alignment horizontal="center" vertical="center"/>
    </xf>
    <xf numFmtId="0" fontId="29" fillId="0" borderId="12" xfId="4" applyFont="1" applyBorder="1" applyAlignment="1">
      <alignment horizontal="center" vertical="center" wrapText="1"/>
    </xf>
    <xf numFmtId="0" fontId="31" fillId="0" borderId="16" xfId="4" applyFont="1" applyBorder="1" applyAlignment="1">
      <alignment horizontal="center" vertical="center" wrapText="1"/>
    </xf>
    <xf numFmtId="0" fontId="31" fillId="0" borderId="13" xfId="4" applyFont="1" applyBorder="1" applyAlignment="1">
      <alignment horizontal="center" vertical="center" wrapText="1"/>
    </xf>
    <xf numFmtId="0" fontId="36" fillId="0" borderId="32" xfId="4" applyFont="1" applyBorder="1" applyAlignment="1">
      <alignment horizontal="left" vertical="center" wrapText="1"/>
    </xf>
    <xf numFmtId="0" fontId="36" fillId="0" borderId="33" xfId="4" applyFont="1" applyBorder="1" applyAlignment="1">
      <alignment horizontal="left" vertical="center" wrapText="1"/>
    </xf>
    <xf numFmtId="0" fontId="36" fillId="0" borderId="18" xfId="4" applyFont="1" applyBorder="1" applyAlignment="1">
      <alignment horizontal="left" vertical="center" wrapText="1"/>
    </xf>
    <xf numFmtId="0" fontId="36" fillId="0" borderId="20" xfId="4" applyFont="1" applyBorder="1" applyAlignment="1">
      <alignment horizontal="left" vertical="center" wrapText="1"/>
    </xf>
    <xf numFmtId="184" fontId="48" fillId="0" borderId="18" xfId="5" applyNumberFormat="1" applyFont="1" applyBorder="1" applyAlignment="1" applyProtection="1">
      <alignment horizontal="left" vertical="center"/>
      <protection locked="0"/>
    </xf>
    <xf numFmtId="184" fontId="48" fillId="0" borderId="19" xfId="5" applyNumberFormat="1" applyFont="1" applyBorder="1" applyAlignment="1" applyProtection="1">
      <alignment horizontal="left" vertical="center"/>
      <protection locked="0"/>
    </xf>
    <xf numFmtId="0" fontId="49" fillId="0" borderId="18" xfId="5" applyFont="1" applyBorder="1" applyAlignment="1" applyProtection="1">
      <alignment horizontal="left" vertical="center" shrinkToFit="1"/>
      <protection locked="0"/>
    </xf>
    <xf numFmtId="0" fontId="49" fillId="0" borderId="20" xfId="5" applyFont="1" applyBorder="1" applyAlignment="1" applyProtection="1">
      <alignment horizontal="left" vertical="center" shrinkToFit="1"/>
      <protection locked="0"/>
    </xf>
    <xf numFmtId="0" fontId="49" fillId="0" borderId="19" xfId="5" applyFont="1" applyBorder="1" applyAlignment="1" applyProtection="1">
      <alignment horizontal="left" vertical="center" shrinkToFit="1"/>
      <protection locked="0"/>
    </xf>
    <xf numFmtId="0" fontId="32" fillId="0" borderId="25" xfId="4" applyFont="1" applyBorder="1" applyAlignment="1">
      <alignment horizontal="left" vertical="center" wrapText="1"/>
    </xf>
    <xf numFmtId="0" fontId="32" fillId="0" borderId="6" xfId="4" applyFont="1" applyBorder="1" applyAlignment="1">
      <alignment horizontal="left" vertical="center" wrapText="1"/>
    </xf>
    <xf numFmtId="0" fontId="36" fillId="0" borderId="25" xfId="4" applyFont="1" applyBorder="1" applyAlignment="1">
      <alignment horizontal="left" vertical="center" wrapText="1"/>
    </xf>
    <xf numFmtId="0" fontId="36" fillId="0" borderId="6" xfId="4" applyFont="1" applyBorder="1" applyAlignment="1">
      <alignment horizontal="left" vertical="center" wrapText="1"/>
    </xf>
    <xf numFmtId="0" fontId="7" fillId="0" borderId="0" xfId="1" applyFont="1" applyAlignment="1">
      <alignment vertical="top"/>
    </xf>
    <xf numFmtId="0" fontId="8" fillId="0" borderId="0" xfId="1" applyFont="1" applyAlignment="1">
      <alignment horizontal="center" vertical="top"/>
    </xf>
    <xf numFmtId="0" fontId="7" fillId="0" borderId="0" xfId="1" applyFont="1" applyAlignment="1">
      <alignment vertical="top" wrapText="1"/>
    </xf>
    <xf numFmtId="0" fontId="7" fillId="0" borderId="0" xfId="1" quotePrefix="1" applyFont="1" applyFill="1" applyAlignment="1" applyProtection="1">
      <alignment horizontal="right" vertical="top"/>
      <protection locked="0"/>
    </xf>
    <xf numFmtId="0" fontId="7" fillId="0" borderId="0" xfId="1" applyFont="1" applyAlignment="1">
      <alignment horizontal="distributed" vertical="top"/>
    </xf>
    <xf numFmtId="0" fontId="45" fillId="0" borderId="0" xfId="1" applyFont="1" applyFill="1" applyAlignment="1" applyProtection="1">
      <alignment vertical="top"/>
      <protection locked="0"/>
    </xf>
    <xf numFmtId="0" fontId="7" fillId="0" borderId="0" xfId="1" applyFont="1" applyAlignment="1">
      <alignment horizontal="center" vertical="top"/>
    </xf>
    <xf numFmtId="0" fontId="7" fillId="0" borderId="0" xfId="1" quotePrefix="1" applyFont="1" applyAlignment="1">
      <alignment horizontal="right" vertical="top"/>
    </xf>
    <xf numFmtId="0" fontId="7" fillId="0" borderId="0" xfId="1" applyFont="1" applyAlignment="1">
      <alignment horizontal="left" vertical="top" wrapText="1"/>
    </xf>
    <xf numFmtId="0" fontId="7" fillId="0" borderId="4" xfId="1" applyFont="1" applyBorder="1" applyAlignment="1">
      <alignment horizontal="left" vertical="center"/>
    </xf>
    <xf numFmtId="0" fontId="7" fillId="0" borderId="0" xfId="1" applyFont="1" applyBorder="1" applyAlignment="1">
      <alignment horizontal="left" vertical="center"/>
    </xf>
    <xf numFmtId="0" fontId="15" fillId="0" borderId="7" xfId="1" applyFont="1" applyBorder="1" applyAlignment="1">
      <alignment horizontal="center" vertical="top"/>
    </xf>
    <xf numFmtId="0" fontId="7" fillId="0" borderId="0" xfId="1" applyFont="1" applyAlignment="1">
      <alignment vertical="center"/>
    </xf>
  </cellXfs>
  <cellStyles count="6">
    <cellStyle name="桁区切り 2" xfId="2"/>
    <cellStyle name="標準" xfId="0" builtinId="0"/>
    <cellStyle name="標準 2" xfId="1"/>
    <cellStyle name="標準 2 2" xfId="3"/>
    <cellStyle name="標準 3" xfId="4"/>
    <cellStyle name="標準 4" xfId="5"/>
  </cellStyles>
  <dxfs count="13">
    <dxf>
      <fill>
        <patternFill>
          <bgColor theme="8"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588065</xdr:colOff>
      <xdr:row>2</xdr:row>
      <xdr:rowOff>82826</xdr:rowOff>
    </xdr:from>
    <xdr:to>
      <xdr:col>14</xdr:col>
      <xdr:colOff>93261</xdr:colOff>
      <xdr:row>7</xdr:row>
      <xdr:rowOff>85435</xdr:rowOff>
    </xdr:to>
    <xdr:sp macro="" textlink="">
      <xdr:nvSpPr>
        <xdr:cNvPr id="3" name="四角形吹き出し 2"/>
        <xdr:cNvSpPr/>
      </xdr:nvSpPr>
      <xdr:spPr>
        <a:xfrm>
          <a:off x="1159565" y="488674"/>
          <a:ext cx="3456000" cy="864000"/>
        </a:xfrm>
        <a:prstGeom prst="wedgeRectCallout">
          <a:avLst>
            <a:gd name="adj1" fmla="val 56665"/>
            <a:gd name="adj2" fmla="val -14525"/>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　発出する文書に文書番号を採番している場合は、当該文書番号をこちらに記載してください。</a:t>
          </a:r>
          <a:endParaRPr kumimoji="1" lang="en-US" altLang="ja-JP" sz="105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　文書番号を採番していない又は記載しない場合は、このままにするか又は削除してください。</a:t>
          </a:r>
        </a:p>
      </xdr:txBody>
    </xdr:sp>
    <xdr:clientData/>
  </xdr:twoCellAnchor>
  <xdr:twoCellAnchor>
    <xdr:from>
      <xdr:col>16</xdr:col>
      <xdr:colOff>16566</xdr:colOff>
      <xdr:row>14</xdr:row>
      <xdr:rowOff>74544</xdr:rowOff>
    </xdr:from>
    <xdr:to>
      <xdr:col>16</xdr:col>
      <xdr:colOff>596348</xdr:colOff>
      <xdr:row>17</xdr:row>
      <xdr:rowOff>149087</xdr:rowOff>
    </xdr:to>
    <xdr:sp macro="" textlink="">
      <xdr:nvSpPr>
        <xdr:cNvPr id="4" name="正方形/長方形 3"/>
        <xdr:cNvSpPr/>
      </xdr:nvSpPr>
      <xdr:spPr>
        <a:xfrm>
          <a:off x="5083866" y="2474844"/>
          <a:ext cx="579782" cy="588893"/>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rgbClr val="FF0000"/>
              </a:solidFill>
              <a:latin typeface="ＭＳ ゴシック" panose="020B0609070205080204" pitchFamily="49" charset="-128"/>
              <a:ea typeface="ＭＳ ゴシック" panose="020B0609070205080204" pitchFamily="49" charset="-128"/>
            </a:rPr>
            <a:t>公　印</a:t>
          </a:r>
        </a:p>
      </xdr:txBody>
    </xdr:sp>
    <xdr:clientData/>
  </xdr:twoCellAnchor>
  <xdr:twoCellAnchor>
    <xdr:from>
      <xdr:col>2</xdr:col>
      <xdr:colOff>256761</xdr:colOff>
      <xdr:row>12</xdr:row>
      <xdr:rowOff>91109</xdr:rowOff>
    </xdr:from>
    <xdr:to>
      <xdr:col>7</xdr:col>
      <xdr:colOff>233156</xdr:colOff>
      <xdr:row>16</xdr:row>
      <xdr:rowOff>79370</xdr:rowOff>
    </xdr:to>
    <xdr:sp macro="" textlink="">
      <xdr:nvSpPr>
        <xdr:cNvPr id="5" name="四角形吹き出し 4"/>
        <xdr:cNvSpPr/>
      </xdr:nvSpPr>
      <xdr:spPr>
        <a:xfrm>
          <a:off x="538370" y="2186609"/>
          <a:ext cx="2096743" cy="684000"/>
        </a:xfrm>
        <a:prstGeom prst="wedgeRectCallout">
          <a:avLst>
            <a:gd name="adj1" fmla="val 158416"/>
            <a:gd name="adj2" fmla="val 27960"/>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　代表者氏名が記名の場合は、</a:t>
          </a:r>
          <a:r>
            <a:rPr kumimoji="1" lang="en-US" altLang="ja-JP" sz="105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押印必須</a:t>
          </a:r>
          <a:r>
            <a:rPr kumimoji="1" lang="en-US" altLang="ja-JP" sz="105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です。</a:t>
          </a:r>
          <a:endParaRPr kumimoji="1" lang="en-US" altLang="ja-JP" sz="105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05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署名の場合は、押印不要</a:t>
          </a:r>
          <a:endParaRPr kumimoji="1" lang="en-US" altLang="ja-JP" sz="105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9</xdr:col>
      <xdr:colOff>646044</xdr:colOff>
      <xdr:row>23</xdr:row>
      <xdr:rowOff>99391</xdr:rowOff>
    </xdr:from>
    <xdr:to>
      <xdr:col>18</xdr:col>
      <xdr:colOff>213870</xdr:colOff>
      <xdr:row>27</xdr:row>
      <xdr:rowOff>120783</xdr:rowOff>
    </xdr:to>
    <xdr:sp macro="" textlink="">
      <xdr:nvSpPr>
        <xdr:cNvPr id="6" name="四角形吹き出し 5"/>
        <xdr:cNvSpPr/>
      </xdr:nvSpPr>
      <xdr:spPr>
        <a:xfrm>
          <a:off x="3445566" y="4066761"/>
          <a:ext cx="2781478" cy="684000"/>
        </a:xfrm>
        <a:prstGeom prst="wedgeRectCallout">
          <a:avLst>
            <a:gd name="adj1" fmla="val -49386"/>
            <a:gd name="adj2" fmla="val 84839"/>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　所要額調書（別紙１）の補助金所要額（Ｇ欄）と数値が一致しているか確認ください。</a:t>
          </a:r>
          <a:endParaRPr kumimoji="1" lang="en-US" altLang="ja-JP" sz="105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7</xdr:col>
      <xdr:colOff>8282</xdr:colOff>
      <xdr:row>38</xdr:row>
      <xdr:rowOff>33130</xdr:rowOff>
    </xdr:from>
    <xdr:to>
      <xdr:col>16</xdr:col>
      <xdr:colOff>512152</xdr:colOff>
      <xdr:row>43</xdr:row>
      <xdr:rowOff>99391</xdr:rowOff>
    </xdr:to>
    <xdr:sp macro="" textlink="">
      <xdr:nvSpPr>
        <xdr:cNvPr id="7" name="四角形吹き出し 6"/>
        <xdr:cNvSpPr/>
      </xdr:nvSpPr>
      <xdr:spPr>
        <a:xfrm>
          <a:off x="2410239" y="6650934"/>
          <a:ext cx="3204000" cy="911087"/>
        </a:xfrm>
        <a:prstGeom prst="wedgeRectCallout">
          <a:avLst>
            <a:gd name="adj1" fmla="val -76855"/>
            <a:gd name="adj2" fmla="val 30914"/>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　当該補助金の振込先となる口座情報を入力してください。</a:t>
          </a:r>
          <a:endParaRPr kumimoji="1" lang="en-US" altLang="ja-JP" sz="105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　入力の際は、通帳等の資料を十分にご確認のうえ、記載してください。</a:t>
          </a:r>
          <a:endParaRPr kumimoji="1" lang="en-US" altLang="ja-JP" sz="105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10</xdr:col>
      <xdr:colOff>124239</xdr:colOff>
      <xdr:row>44</xdr:row>
      <xdr:rowOff>66261</xdr:rowOff>
    </xdr:from>
    <xdr:to>
      <xdr:col>18</xdr:col>
      <xdr:colOff>220243</xdr:colOff>
      <xdr:row>50</xdr:row>
      <xdr:rowOff>100295</xdr:rowOff>
    </xdr:to>
    <xdr:sp macro="" textlink="">
      <xdr:nvSpPr>
        <xdr:cNvPr id="8" name="四角形吹き出し 7"/>
        <xdr:cNvSpPr/>
      </xdr:nvSpPr>
      <xdr:spPr>
        <a:xfrm>
          <a:off x="3636065" y="7644848"/>
          <a:ext cx="2597352" cy="2021860"/>
        </a:xfrm>
        <a:prstGeom prst="wedgeRectCallout">
          <a:avLst>
            <a:gd name="adj1" fmla="val -70020"/>
            <a:gd name="adj2" fmla="val 29262"/>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　口座情報が確認できる資料（通帳の写し等）について、他の補助金等において、「口座名義人」がカナ書きされている部分の写しがなく、口座名義人の表記の確認ができない事例が発生していますので、支払先口座情報の項目（銀行名、支店名、口座種別、口座番号、口座名義人（カナ））全てが確認できる資料を漏れなく添付ください。</a:t>
          </a:r>
          <a:endParaRPr kumimoji="1" lang="en-US" altLang="ja-JP" sz="105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5</xdr:row>
      <xdr:rowOff>723900</xdr:rowOff>
    </xdr:from>
    <xdr:to>
      <xdr:col>6</xdr:col>
      <xdr:colOff>1143000</xdr:colOff>
      <xdr:row>5</xdr:row>
      <xdr:rowOff>1371600</xdr:rowOff>
    </xdr:to>
    <xdr:sp macro="" textlink="">
      <xdr:nvSpPr>
        <xdr:cNvPr id="2" name="大かっこ 1">
          <a:extLst>
            <a:ext uri="{FF2B5EF4-FFF2-40B4-BE49-F238E27FC236}">
              <a16:creationId xmlns:a16="http://schemas.microsoft.com/office/drawing/2014/main" xmlns="" id="{59CFAA48-E9D1-45B2-8390-3894037E7004}"/>
            </a:ext>
          </a:extLst>
        </xdr:cNvPr>
        <xdr:cNvSpPr/>
      </xdr:nvSpPr>
      <xdr:spPr>
        <a:xfrm>
          <a:off x="7458075" y="2105025"/>
          <a:ext cx="1114425" cy="647700"/>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5</xdr:row>
      <xdr:rowOff>466725</xdr:rowOff>
    </xdr:from>
    <xdr:to>
      <xdr:col>7</xdr:col>
      <xdr:colOff>1276350</xdr:colOff>
      <xdr:row>5</xdr:row>
      <xdr:rowOff>1038225</xdr:rowOff>
    </xdr:to>
    <xdr:sp macro="" textlink="">
      <xdr:nvSpPr>
        <xdr:cNvPr id="3" name="大かっこ 2">
          <a:extLst>
            <a:ext uri="{FF2B5EF4-FFF2-40B4-BE49-F238E27FC236}">
              <a16:creationId xmlns:a16="http://schemas.microsoft.com/office/drawing/2014/main" xmlns="" id="{27D3F2D9-2A15-43C9-9D6F-E919D938B472}"/>
            </a:ext>
          </a:extLst>
        </xdr:cNvPr>
        <xdr:cNvSpPr/>
      </xdr:nvSpPr>
      <xdr:spPr>
        <a:xfrm>
          <a:off x="8677275" y="1847850"/>
          <a:ext cx="119062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132521</xdr:colOff>
      <xdr:row>9</xdr:row>
      <xdr:rowOff>132522</xdr:rowOff>
    </xdr:from>
    <xdr:to>
      <xdr:col>13</xdr:col>
      <xdr:colOff>82825</xdr:colOff>
      <xdr:row>12</xdr:row>
      <xdr:rowOff>91109</xdr:rowOff>
    </xdr:to>
    <xdr:sp macro="" textlink="">
      <xdr:nvSpPr>
        <xdr:cNvPr id="2" name="四角形吹き出し 1"/>
        <xdr:cNvSpPr/>
      </xdr:nvSpPr>
      <xdr:spPr>
        <a:xfrm>
          <a:off x="132521" y="1739348"/>
          <a:ext cx="2617304" cy="480391"/>
        </a:xfrm>
        <a:prstGeom prst="wedgeRectCallout">
          <a:avLst>
            <a:gd name="adj1" fmla="val 65105"/>
            <a:gd name="adj2" fmla="val 106793"/>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押印不要</a:t>
          </a:r>
          <a:r>
            <a:rPr kumimoji="1" lang="en-US" altLang="ja-JP" sz="105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です。</a:t>
          </a:r>
          <a:endParaRPr kumimoji="1" lang="en-US" altLang="ja-JP" sz="105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704850</xdr:colOff>
      <xdr:row>10</xdr:row>
      <xdr:rowOff>247650</xdr:rowOff>
    </xdr:from>
    <xdr:to>
      <xdr:col>7</xdr:col>
      <xdr:colOff>295275</xdr:colOff>
      <xdr:row>11</xdr:row>
      <xdr:rowOff>333375</xdr:rowOff>
    </xdr:to>
    <xdr:sp macro="" textlink="">
      <xdr:nvSpPr>
        <xdr:cNvPr id="2" name="四角形吹き出し 1"/>
        <xdr:cNvSpPr/>
      </xdr:nvSpPr>
      <xdr:spPr>
        <a:xfrm>
          <a:off x="2114550" y="4000500"/>
          <a:ext cx="3124200" cy="495300"/>
        </a:xfrm>
        <a:prstGeom prst="wedgeRectCallout">
          <a:avLst>
            <a:gd name="adj1" fmla="val -85121"/>
            <a:gd name="adj2" fmla="val -274443"/>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「監事」を記載するのを忘れないでください。</a:t>
          </a:r>
          <a:endParaRPr kumimoji="1" lang="en-US" altLang="ja-JP" sz="105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補助率 "/>
      <sheetName val="事業リスト（ＢＤ１）"/>
      <sheetName val="プルダウン"/>
      <sheetName val="第1号様式別紙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55"/>
  <sheetViews>
    <sheetView tabSelected="1" view="pageBreakPreview" zoomScale="115" zoomScaleNormal="100" zoomScaleSheetLayoutView="115" workbookViewId="0">
      <selection activeCell="Q31" sqref="Q31"/>
    </sheetView>
  </sheetViews>
  <sheetFormatPr defaultColWidth="3.75" defaultRowHeight="12.75"/>
  <cols>
    <col min="1" max="2" width="1.875" style="96" customWidth="1"/>
    <col min="3" max="3" width="3.75" style="96"/>
    <col min="4" max="4" width="12.625" style="96" customWidth="1"/>
    <col min="5" max="8" width="3.75" style="96" customWidth="1"/>
    <col min="9" max="9" width="1.375" style="96" customWidth="1"/>
    <col min="10" max="10" width="9.375" style="96" customWidth="1"/>
    <col min="11" max="11" width="3.75" style="96" customWidth="1"/>
    <col min="12" max="12" width="1.875" style="96" customWidth="1"/>
    <col min="13" max="16" width="3.75" style="96"/>
    <col min="17" max="17" width="8.125" style="96" customWidth="1"/>
    <col min="18" max="16384" width="3.75" style="96"/>
  </cols>
  <sheetData>
    <row r="2" spans="1:19" ht="18.75">
      <c r="C2" s="97" t="s">
        <v>138</v>
      </c>
    </row>
    <row r="4" spans="1:19">
      <c r="C4" s="121" t="s">
        <v>0</v>
      </c>
      <c r="D4" s="121"/>
      <c r="E4" s="121"/>
      <c r="F4" s="121"/>
      <c r="G4" s="121"/>
      <c r="H4" s="121"/>
      <c r="I4" s="121"/>
      <c r="J4" s="121"/>
      <c r="K4" s="121"/>
      <c r="L4" s="121"/>
      <c r="M4" s="121"/>
      <c r="N4" s="121"/>
      <c r="O4" s="121"/>
      <c r="P4" s="121"/>
      <c r="Q4" s="121"/>
      <c r="R4" s="121"/>
      <c r="S4" s="121"/>
    </row>
    <row r="5" spans="1:19" ht="14.25">
      <c r="A5" s="98"/>
      <c r="D5" s="27"/>
      <c r="E5" s="27"/>
      <c r="F5" s="27"/>
      <c r="G5" s="27"/>
      <c r="H5" s="27"/>
      <c r="I5" s="27"/>
      <c r="J5" s="27"/>
      <c r="K5" s="27"/>
      <c r="L5" s="27"/>
      <c r="M5" s="27"/>
      <c r="N5" s="127" t="s">
        <v>139</v>
      </c>
      <c r="O5" s="127"/>
      <c r="P5" s="127"/>
      <c r="Q5" s="127"/>
      <c r="R5" s="127"/>
      <c r="S5" s="127"/>
    </row>
    <row r="6" spans="1:19" ht="14.25">
      <c r="A6" s="98"/>
      <c r="D6" s="27"/>
      <c r="E6" s="27"/>
      <c r="F6" s="27"/>
      <c r="G6" s="27"/>
      <c r="H6" s="27"/>
      <c r="I6" s="27"/>
      <c r="J6" s="27"/>
      <c r="K6" s="27"/>
      <c r="L6" s="27"/>
      <c r="M6" s="27"/>
      <c r="N6" s="126" t="s">
        <v>140</v>
      </c>
      <c r="O6" s="126"/>
      <c r="P6" s="126"/>
      <c r="Q6" s="126"/>
      <c r="R6" s="126"/>
      <c r="S6" s="126"/>
    </row>
    <row r="9" spans="1:19">
      <c r="C9" s="121" t="s">
        <v>1</v>
      </c>
      <c r="D9" s="121"/>
      <c r="E9" s="121"/>
      <c r="F9" s="121"/>
      <c r="G9" s="121"/>
      <c r="H9" s="121"/>
      <c r="I9" s="121"/>
      <c r="J9" s="121"/>
      <c r="K9" s="121"/>
      <c r="L9" s="121"/>
      <c r="M9" s="121"/>
      <c r="N9" s="121"/>
      <c r="O9" s="121"/>
      <c r="P9" s="121"/>
      <c r="Q9" s="121"/>
      <c r="R9" s="121"/>
      <c r="S9" s="121"/>
    </row>
    <row r="12" spans="1:19">
      <c r="I12" s="96" t="s">
        <v>2</v>
      </c>
    </row>
    <row r="13" spans="1:19" ht="13.5">
      <c r="A13" s="99"/>
      <c r="J13" s="122" t="s">
        <v>66</v>
      </c>
      <c r="K13" s="122"/>
      <c r="M13" s="123" t="s">
        <v>141</v>
      </c>
      <c r="N13" s="123"/>
      <c r="O13" s="123"/>
      <c r="P13" s="123"/>
      <c r="Q13" s="123"/>
      <c r="R13" s="123"/>
      <c r="S13" s="123"/>
    </row>
    <row r="14" spans="1:19" ht="13.5">
      <c r="A14" s="99"/>
      <c r="J14" s="100"/>
      <c r="K14" s="100"/>
      <c r="M14" s="123"/>
      <c r="N14" s="123"/>
      <c r="O14" s="123"/>
      <c r="P14" s="123"/>
      <c r="Q14" s="123"/>
      <c r="R14" s="123"/>
      <c r="S14" s="123"/>
    </row>
    <row r="15" spans="1:19" ht="13.5">
      <c r="A15" s="99"/>
      <c r="J15" s="122" t="s">
        <v>3</v>
      </c>
      <c r="K15" s="122"/>
      <c r="M15" s="123" t="s">
        <v>142</v>
      </c>
      <c r="N15" s="123"/>
      <c r="O15" s="123"/>
      <c r="P15" s="123"/>
      <c r="Q15" s="123"/>
      <c r="R15" s="123"/>
      <c r="S15" s="123"/>
    </row>
    <row r="16" spans="1:19" ht="13.5">
      <c r="A16" s="99"/>
      <c r="J16" s="100"/>
      <c r="K16" s="100"/>
      <c r="M16" s="123"/>
      <c r="N16" s="123"/>
      <c r="O16" s="123"/>
      <c r="P16" s="123"/>
      <c r="Q16" s="123"/>
      <c r="R16" s="123"/>
      <c r="S16" s="123"/>
    </row>
    <row r="17" spans="1:20" ht="13.5">
      <c r="A17" s="99"/>
      <c r="J17" s="124" t="s">
        <v>67</v>
      </c>
      <c r="K17" s="124"/>
      <c r="M17" s="123" t="s">
        <v>143</v>
      </c>
      <c r="N17" s="123"/>
      <c r="O17" s="123"/>
      <c r="P17" s="123"/>
      <c r="Q17" s="123"/>
      <c r="R17" s="123"/>
      <c r="S17" s="123"/>
    </row>
    <row r="18" spans="1:20" ht="13.5">
      <c r="A18" s="99"/>
      <c r="J18" s="125" t="s">
        <v>72</v>
      </c>
      <c r="K18" s="125"/>
      <c r="M18" s="123"/>
      <c r="N18" s="123"/>
      <c r="O18" s="123"/>
      <c r="P18" s="123"/>
      <c r="Q18" s="123"/>
      <c r="R18" s="123"/>
      <c r="S18" s="123"/>
    </row>
    <row r="21" spans="1:20">
      <c r="C21" s="116" t="s">
        <v>134</v>
      </c>
      <c r="D21" s="116"/>
      <c r="E21" s="116"/>
      <c r="F21" s="116"/>
      <c r="G21" s="116"/>
      <c r="H21" s="116"/>
      <c r="I21" s="116"/>
      <c r="J21" s="116"/>
      <c r="K21" s="116"/>
      <c r="L21" s="116"/>
      <c r="M21" s="116"/>
      <c r="N21" s="116"/>
      <c r="O21" s="116"/>
      <c r="P21" s="116"/>
      <c r="Q21" s="116"/>
      <c r="R21" s="116"/>
      <c r="S21" s="116"/>
    </row>
    <row r="23" spans="1:20">
      <c r="C23" s="120" t="s">
        <v>74</v>
      </c>
      <c r="D23" s="120"/>
      <c r="E23" s="120"/>
      <c r="F23" s="120"/>
      <c r="G23" s="120"/>
      <c r="H23" s="120"/>
      <c r="I23" s="120"/>
      <c r="J23" s="120"/>
      <c r="K23" s="120"/>
      <c r="L23" s="120"/>
      <c r="M23" s="120"/>
      <c r="N23" s="120"/>
      <c r="O23" s="120"/>
      <c r="P23" s="120"/>
      <c r="Q23" s="120"/>
      <c r="R23" s="120"/>
      <c r="S23" s="120"/>
    </row>
    <row r="24" spans="1:20">
      <c r="C24" s="120"/>
      <c r="D24" s="120"/>
      <c r="E24" s="120"/>
      <c r="F24" s="120"/>
      <c r="G24" s="120"/>
      <c r="H24" s="120"/>
      <c r="I24" s="120"/>
      <c r="J24" s="120"/>
      <c r="K24" s="120"/>
      <c r="L24" s="120"/>
      <c r="M24" s="120"/>
      <c r="N24" s="120"/>
      <c r="O24" s="120"/>
      <c r="P24" s="120"/>
      <c r="Q24" s="120"/>
      <c r="R24" s="120"/>
      <c r="S24" s="120"/>
    </row>
    <row r="26" spans="1:20">
      <c r="C26" s="116" t="s">
        <v>4</v>
      </c>
      <c r="D26" s="116"/>
      <c r="E26" s="116"/>
      <c r="F26" s="116"/>
      <c r="G26" s="116"/>
      <c r="H26" s="116"/>
      <c r="I26" s="116"/>
      <c r="J26" s="116"/>
      <c r="K26" s="116"/>
      <c r="L26" s="116"/>
      <c r="M26" s="116"/>
      <c r="N26" s="116"/>
      <c r="O26" s="116"/>
      <c r="P26" s="116"/>
      <c r="Q26" s="116"/>
      <c r="R26" s="116"/>
      <c r="S26" s="116"/>
    </row>
    <row r="28" spans="1:20" s="95" customFormat="1" ht="17.25">
      <c r="A28" s="101"/>
      <c r="C28" s="117" t="s">
        <v>22</v>
      </c>
      <c r="D28" s="117"/>
      <c r="E28" s="117"/>
      <c r="F28" s="118" t="s">
        <v>144</v>
      </c>
      <c r="G28" s="118"/>
      <c r="H28" s="118"/>
      <c r="I28" s="118"/>
      <c r="J28" s="118"/>
      <c r="K28" s="118"/>
      <c r="L28" s="118"/>
      <c r="M28" s="118"/>
      <c r="N28" s="118"/>
      <c r="O28" s="118"/>
      <c r="P28" s="118"/>
      <c r="Q28" s="118"/>
      <c r="R28" s="102"/>
      <c r="S28" s="102"/>
      <c r="T28" s="102"/>
    </row>
    <row r="29" spans="1:20" s="95" customFormat="1">
      <c r="R29" s="102"/>
      <c r="S29" s="102"/>
      <c r="T29" s="102"/>
    </row>
    <row r="30" spans="1:20" s="95" customFormat="1" ht="17.25">
      <c r="A30" s="101"/>
      <c r="C30" s="117" t="s">
        <v>75</v>
      </c>
      <c r="D30" s="117"/>
      <c r="E30" s="117"/>
      <c r="F30" s="119">
        <f>'別紙１（所要額調書'!I8</f>
        <v>699000</v>
      </c>
      <c r="G30" s="119"/>
      <c r="H30" s="119"/>
      <c r="I30" s="119"/>
      <c r="J30" s="119"/>
      <c r="K30" s="103" t="s">
        <v>64</v>
      </c>
    </row>
    <row r="31" spans="1:20" s="95" customFormat="1"/>
    <row r="32" spans="1:20" s="95" customFormat="1" ht="14.25">
      <c r="A32" s="104"/>
      <c r="C32" s="117" t="s">
        <v>118</v>
      </c>
      <c r="D32" s="117"/>
      <c r="E32" s="117"/>
      <c r="F32" s="117"/>
      <c r="G32" s="117"/>
      <c r="H32" s="117"/>
      <c r="I32" s="117"/>
      <c r="J32" s="117"/>
      <c r="K32" s="117"/>
      <c r="L32" s="117"/>
      <c r="M32" s="117"/>
      <c r="N32" s="117"/>
      <c r="O32" s="117"/>
      <c r="P32" s="117"/>
      <c r="Q32" s="117"/>
      <c r="R32" s="117"/>
      <c r="S32" s="117"/>
    </row>
    <row r="33" spans="1:19" s="95" customFormat="1"/>
    <row r="34" spans="1:19" s="95" customFormat="1" ht="14.25">
      <c r="A34" s="104"/>
      <c r="C34" s="117" t="s">
        <v>65</v>
      </c>
      <c r="D34" s="117"/>
      <c r="E34" s="117"/>
      <c r="F34" s="117"/>
      <c r="G34" s="117"/>
      <c r="H34" s="117"/>
      <c r="I34" s="117"/>
      <c r="J34" s="117"/>
      <c r="K34" s="117"/>
      <c r="L34" s="117"/>
      <c r="M34" s="117"/>
      <c r="N34" s="117"/>
      <c r="O34" s="117"/>
      <c r="P34" s="117"/>
      <c r="Q34" s="117"/>
      <c r="R34" s="117"/>
      <c r="S34" s="117"/>
    </row>
    <row r="35" spans="1:19" s="95" customFormat="1"/>
    <row r="36" spans="1:19" s="95" customFormat="1" ht="14.25">
      <c r="A36" s="104"/>
      <c r="C36" s="117" t="s">
        <v>120</v>
      </c>
      <c r="D36" s="117"/>
      <c r="E36" s="117"/>
      <c r="F36" s="117"/>
      <c r="G36" s="117"/>
      <c r="H36" s="117"/>
      <c r="I36" s="117"/>
      <c r="J36" s="117"/>
      <c r="K36" s="117"/>
      <c r="L36" s="117"/>
      <c r="M36" s="117"/>
      <c r="N36" s="117"/>
      <c r="O36" s="117"/>
      <c r="P36" s="117"/>
      <c r="Q36" s="117"/>
      <c r="R36" s="117"/>
      <c r="S36" s="117"/>
    </row>
    <row r="37" spans="1:19" s="95" customFormat="1"/>
    <row r="38" spans="1:19" s="95" customFormat="1" ht="14.25">
      <c r="A38" s="104"/>
      <c r="C38" s="117" t="s">
        <v>137</v>
      </c>
      <c r="D38" s="117"/>
      <c r="E38" s="117"/>
      <c r="F38" s="117"/>
      <c r="G38" s="117"/>
      <c r="H38" s="117"/>
      <c r="I38" s="117"/>
      <c r="J38" s="117"/>
      <c r="K38" s="117"/>
      <c r="L38" s="117"/>
      <c r="M38" s="117"/>
      <c r="N38" s="117"/>
      <c r="O38" s="117"/>
      <c r="P38" s="117"/>
      <c r="Q38" s="117"/>
      <c r="R38" s="117"/>
      <c r="S38" s="117"/>
    </row>
    <row r="39" spans="1:19" s="95" customFormat="1"/>
    <row r="40" spans="1:19" s="95" customFormat="1" ht="14.25">
      <c r="A40" s="104"/>
      <c r="C40" s="117" t="s">
        <v>119</v>
      </c>
      <c r="D40" s="117"/>
      <c r="E40" s="117"/>
      <c r="F40" s="117"/>
      <c r="G40" s="117"/>
      <c r="H40" s="117"/>
      <c r="I40" s="117"/>
      <c r="J40" s="117"/>
      <c r="K40" s="117"/>
      <c r="L40" s="117"/>
      <c r="M40" s="117"/>
      <c r="N40" s="117"/>
      <c r="O40" s="117"/>
      <c r="P40" s="117"/>
      <c r="Q40" s="117"/>
      <c r="R40" s="117"/>
      <c r="S40" s="117"/>
    </row>
    <row r="43" spans="1:19">
      <c r="C43" s="96" t="s">
        <v>60</v>
      </c>
    </row>
    <row r="44" spans="1:19" s="105" customFormat="1" ht="9"/>
    <row r="45" spans="1:19" ht="28.5">
      <c r="A45" s="106"/>
      <c r="D45" s="112" t="s">
        <v>61</v>
      </c>
      <c r="E45" s="112"/>
      <c r="F45" s="113" t="s">
        <v>145</v>
      </c>
      <c r="G45" s="113"/>
      <c r="H45" s="113"/>
      <c r="I45" s="113"/>
      <c r="J45" s="113"/>
      <c r="K45" s="113"/>
      <c r="L45" s="113"/>
      <c r="M45" s="113"/>
      <c r="N45" s="113"/>
      <c r="O45" s="113"/>
      <c r="P45" s="113"/>
    </row>
    <row r="46" spans="1:19" ht="28.5">
      <c r="A46" s="106"/>
      <c r="D46" s="112" t="s">
        <v>62</v>
      </c>
      <c r="E46" s="112"/>
      <c r="F46" s="113" t="s">
        <v>146</v>
      </c>
      <c r="G46" s="113"/>
      <c r="H46" s="113"/>
      <c r="I46" s="113"/>
      <c r="J46" s="113"/>
      <c r="K46" s="113"/>
      <c r="L46" s="113"/>
      <c r="M46" s="113"/>
      <c r="N46" s="113"/>
      <c r="O46" s="113"/>
      <c r="P46" s="113"/>
    </row>
    <row r="47" spans="1:19" ht="28.5">
      <c r="A47" s="106"/>
      <c r="D47" s="112" t="s">
        <v>63</v>
      </c>
      <c r="E47" s="112"/>
      <c r="F47" s="113" t="s">
        <v>147</v>
      </c>
      <c r="G47" s="113"/>
      <c r="H47" s="113"/>
      <c r="I47" s="113"/>
      <c r="J47" s="113"/>
      <c r="K47" s="113"/>
      <c r="L47" s="113"/>
      <c r="M47" s="113"/>
      <c r="N47" s="113"/>
      <c r="O47" s="113"/>
      <c r="P47" s="113"/>
    </row>
    <row r="48" spans="1:19" ht="28.5">
      <c r="A48" s="106"/>
      <c r="D48" s="114" t="s">
        <v>68</v>
      </c>
      <c r="E48" s="112"/>
      <c r="F48" s="115" t="s">
        <v>148</v>
      </c>
      <c r="G48" s="115"/>
      <c r="H48" s="115"/>
      <c r="I48" s="115"/>
      <c r="J48" s="115"/>
      <c r="K48" s="115"/>
      <c r="L48" s="115"/>
      <c r="M48" s="115"/>
      <c r="N48" s="115"/>
      <c r="O48" s="115"/>
      <c r="P48" s="115"/>
    </row>
    <row r="49" spans="1:16" ht="28.5">
      <c r="A49" s="106"/>
      <c r="D49" s="114" t="s">
        <v>71</v>
      </c>
      <c r="E49" s="112"/>
      <c r="F49" s="113" t="s">
        <v>149</v>
      </c>
      <c r="G49" s="113"/>
      <c r="H49" s="113"/>
      <c r="I49" s="113"/>
      <c r="J49" s="113"/>
      <c r="K49" s="113"/>
      <c r="L49" s="113"/>
      <c r="M49" s="113"/>
      <c r="N49" s="113"/>
      <c r="O49" s="113"/>
      <c r="P49" s="113"/>
    </row>
    <row r="50" spans="1:16">
      <c r="D50" s="96" t="s">
        <v>70</v>
      </c>
    </row>
    <row r="55" spans="1:16" ht="25.5">
      <c r="A55" s="107" t="s">
        <v>69</v>
      </c>
    </row>
  </sheetData>
  <sheetProtection selectLockedCells="1"/>
  <dataConsolidate/>
  <mergeCells count="33">
    <mergeCell ref="C23:S24"/>
    <mergeCell ref="C4:S4"/>
    <mergeCell ref="C9:S9"/>
    <mergeCell ref="J13:K13"/>
    <mergeCell ref="M13:S14"/>
    <mergeCell ref="J15:K15"/>
    <mergeCell ref="M15:S16"/>
    <mergeCell ref="J17:K17"/>
    <mergeCell ref="M17:S18"/>
    <mergeCell ref="C21:S21"/>
    <mergeCell ref="J18:K18"/>
    <mergeCell ref="N6:S6"/>
    <mergeCell ref="N5:S5"/>
    <mergeCell ref="D46:E46"/>
    <mergeCell ref="F46:P46"/>
    <mergeCell ref="C26:S26"/>
    <mergeCell ref="C28:E28"/>
    <mergeCell ref="F28:Q28"/>
    <mergeCell ref="C30:E30"/>
    <mergeCell ref="F30:J30"/>
    <mergeCell ref="C32:S32"/>
    <mergeCell ref="C36:S36"/>
    <mergeCell ref="C38:S38"/>
    <mergeCell ref="C40:S40"/>
    <mergeCell ref="D45:E45"/>
    <mergeCell ref="F45:P45"/>
    <mergeCell ref="C34:S34"/>
    <mergeCell ref="D47:E47"/>
    <mergeCell ref="F47:P47"/>
    <mergeCell ref="D48:E48"/>
    <mergeCell ref="F48:P48"/>
    <mergeCell ref="D49:E49"/>
    <mergeCell ref="F49:P49"/>
  </mergeCells>
  <phoneticPr fontId="3"/>
  <conditionalFormatting sqref="M13:S18">
    <cfRule type="containsBlanks" dxfId="12" priority="4">
      <formula>LEN(TRIM(M13))=0</formula>
    </cfRule>
  </conditionalFormatting>
  <conditionalFormatting sqref="F28:Q28">
    <cfRule type="containsBlanks" dxfId="11" priority="3">
      <formula>LEN(TRIM(F28))=0</formula>
    </cfRule>
  </conditionalFormatting>
  <conditionalFormatting sqref="F30:J30">
    <cfRule type="containsBlanks" dxfId="10" priority="2">
      <formula>LEN(TRIM(F30))=0</formula>
    </cfRule>
  </conditionalFormatting>
  <conditionalFormatting sqref="F45:P49">
    <cfRule type="containsBlanks" dxfId="9" priority="1">
      <formula>LEN(TRIM(F45))=0</formula>
    </cfRule>
  </conditionalFormatting>
  <dataValidations disablePrompts="1" count="4">
    <dataValidation type="whole" imeMode="halfAlpha" operator="greaterThanOrEqual" allowBlank="1" showInputMessage="1" showErrorMessage="1" sqref="F30:J30">
      <formula1>0</formula1>
    </dataValidation>
    <dataValidation type="textLength" imeMode="halfAlpha" operator="greaterThanOrEqual" allowBlank="1" showInputMessage="1" showErrorMessage="1" sqref="F48:P48">
      <formula1>1</formula1>
    </dataValidation>
    <dataValidation imeMode="halfKatakana" allowBlank="1" showInputMessage="1" showErrorMessage="1" sqref="F49:P49"/>
    <dataValidation imeMode="on" allowBlank="1" showInputMessage="1" showErrorMessage="1" sqref="F28:Q28 D5:N6 M13:S18 F45:P47"/>
  </dataValidations>
  <pageMargins left="1.1023622047244095" right="1.1023622047244095" top="1.1023622047244095" bottom="1.102362204724409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view="pageBreakPreview" zoomScaleNormal="100" zoomScaleSheetLayoutView="100" workbookViewId="0">
      <selection activeCell="B6" sqref="B6"/>
    </sheetView>
  </sheetViews>
  <sheetFormatPr defaultColWidth="3.75" defaultRowHeight="16.5" customHeight="1"/>
  <cols>
    <col min="1" max="1" width="2.375" style="3" customWidth="1"/>
    <col min="2" max="2" width="34" style="3" customWidth="1"/>
    <col min="3" max="9" width="13.875" style="3" customWidth="1"/>
    <col min="10" max="14" width="10.25" style="3" customWidth="1"/>
    <col min="15" max="16384" width="3.75" style="3"/>
  </cols>
  <sheetData>
    <row r="1" spans="1:9" ht="12.75">
      <c r="B1" s="4" t="s">
        <v>122</v>
      </c>
    </row>
    <row r="2" spans="1:9" ht="12.75"/>
    <row r="3" spans="1:9" ht="17.25">
      <c r="B3" s="129" t="s">
        <v>117</v>
      </c>
      <c r="C3" s="129"/>
      <c r="D3" s="129"/>
      <c r="E3" s="129"/>
      <c r="F3" s="129"/>
      <c r="G3" s="129"/>
      <c r="H3" s="129"/>
      <c r="I3" s="129"/>
    </row>
    <row r="4" spans="1:9" ht="12.75"/>
    <row r="5" spans="1:9" ht="12.75">
      <c r="I5" s="5" t="s">
        <v>19</v>
      </c>
    </row>
    <row r="6" spans="1:9" ht="44.25">
      <c r="A6" s="6"/>
      <c r="B6" s="7" t="s">
        <v>5</v>
      </c>
      <c r="C6" s="7" t="s">
        <v>6</v>
      </c>
      <c r="D6" s="8" t="s">
        <v>7</v>
      </c>
      <c r="E6" s="7" t="s">
        <v>8</v>
      </c>
      <c r="F6" s="8" t="s">
        <v>115</v>
      </c>
      <c r="G6" s="7" t="s">
        <v>9</v>
      </c>
      <c r="H6" s="7" t="s">
        <v>10</v>
      </c>
      <c r="I6" s="7" t="s">
        <v>11</v>
      </c>
    </row>
    <row r="7" spans="1:9" ht="18.75">
      <c r="A7" s="9"/>
      <c r="B7" s="10"/>
      <c r="C7" s="11" t="s">
        <v>12</v>
      </c>
      <c r="D7" s="12" t="s">
        <v>13</v>
      </c>
      <c r="E7" s="11" t="s">
        <v>14</v>
      </c>
      <c r="F7" s="12" t="s">
        <v>15</v>
      </c>
      <c r="G7" s="11" t="s">
        <v>16</v>
      </c>
      <c r="H7" s="11" t="s">
        <v>17</v>
      </c>
      <c r="I7" s="11" t="s">
        <v>18</v>
      </c>
    </row>
    <row r="8" spans="1:9" ht="65.25">
      <c r="A8" s="13"/>
      <c r="B8" s="108" t="s">
        <v>150</v>
      </c>
      <c r="C8" s="109">
        <f>'別紙３ 報告書【病院】 '!J31</f>
        <v>897000</v>
      </c>
      <c r="D8" s="109">
        <v>0</v>
      </c>
      <c r="E8" s="14">
        <f>C8-D8</f>
        <v>897000</v>
      </c>
      <c r="F8" s="109">
        <f>'別紙３ 報告書【病院】 '!J31</f>
        <v>897000</v>
      </c>
      <c r="G8" s="109">
        <f>'別紙３ 報告書【病院】 '!H31</f>
        <v>699000</v>
      </c>
      <c r="H8" s="14">
        <f>IF(OR(F8=0,G8=0),0,MIN(F8:G8))</f>
        <v>699000</v>
      </c>
      <c r="I8" s="14">
        <f>ROUNDDOWN(MIN(E8,H8),-3)</f>
        <v>699000</v>
      </c>
    </row>
    <row r="10" spans="1:9" ht="16.5" customHeight="1">
      <c r="B10" s="128" t="s">
        <v>20</v>
      </c>
      <c r="C10" s="128"/>
      <c r="D10" s="128"/>
      <c r="E10" s="128"/>
      <c r="F10" s="128"/>
      <c r="G10" s="128"/>
      <c r="H10" s="128"/>
      <c r="I10" s="128"/>
    </row>
    <row r="11" spans="1:9" ht="16.5" customHeight="1">
      <c r="B11" s="128" t="s">
        <v>21</v>
      </c>
      <c r="C11" s="128"/>
      <c r="D11" s="128"/>
      <c r="E11" s="128"/>
      <c r="F11" s="128"/>
      <c r="G11" s="128"/>
      <c r="H11" s="128"/>
      <c r="I11" s="128"/>
    </row>
    <row r="14" spans="1:9" ht="16.5" customHeight="1">
      <c r="B14" s="128"/>
      <c r="C14" s="128"/>
      <c r="D14" s="128"/>
      <c r="E14" s="128"/>
      <c r="F14" s="128"/>
      <c r="G14" s="128"/>
      <c r="H14" s="128"/>
      <c r="I14" s="128"/>
    </row>
    <row r="15" spans="1:9" ht="16.5" customHeight="1">
      <c r="B15" s="128"/>
      <c r="C15" s="128"/>
      <c r="D15" s="128"/>
      <c r="E15" s="128"/>
      <c r="F15" s="128"/>
      <c r="G15" s="128"/>
      <c r="H15" s="128"/>
      <c r="I15" s="128"/>
    </row>
    <row r="16" spans="1:9" ht="16.5" customHeight="1">
      <c r="B16" s="128"/>
      <c r="C16" s="128"/>
      <c r="D16" s="128"/>
      <c r="E16" s="128"/>
      <c r="F16" s="128"/>
      <c r="G16" s="128"/>
      <c r="H16" s="128"/>
      <c r="I16" s="128"/>
    </row>
  </sheetData>
  <sheetProtection selectLockedCells="1"/>
  <mergeCells count="6">
    <mergeCell ref="B16:I16"/>
    <mergeCell ref="B3:I3"/>
    <mergeCell ref="B11:I11"/>
    <mergeCell ref="B10:I10"/>
    <mergeCell ref="B14:I14"/>
    <mergeCell ref="B15:I15"/>
  </mergeCells>
  <phoneticPr fontId="3"/>
  <conditionalFormatting sqref="B8:D8">
    <cfRule type="containsBlanks" dxfId="8" priority="3">
      <formula>LEN(TRIM(B8))=0</formula>
    </cfRule>
  </conditionalFormatting>
  <conditionalFormatting sqref="F8">
    <cfRule type="containsBlanks" dxfId="7" priority="2">
      <formula>LEN(TRIM(F8))=0</formula>
    </cfRule>
  </conditionalFormatting>
  <conditionalFormatting sqref="G8">
    <cfRule type="containsBlanks" dxfId="6" priority="1">
      <formula>LEN(TRIM(G8))=0</formula>
    </cfRule>
  </conditionalFormatting>
  <dataValidations count="2">
    <dataValidation imeMode="on" allowBlank="1" showInputMessage="1" showErrorMessage="1" sqref="B8"/>
    <dataValidation type="whole" imeMode="halfAlpha" operator="greaterThanOrEqual" allowBlank="1" showInputMessage="1" showErrorMessage="1" errorTitle="入力値エラー" error="整数値で入力がされていません_x000a_小数点以下が入力されているなど、整数値以外が入力されていませんか？" sqref="C8:D8 F8:G8">
      <formula1>0</formula1>
    </dataValidation>
  </dataValidations>
  <pageMargins left="0.78740157480314965" right="0.78740157480314965" top="1.181102362204724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view="pageBreakPreview" zoomScaleNormal="100" zoomScaleSheetLayoutView="100" workbookViewId="0">
      <selection activeCell="E7" sqref="E7"/>
    </sheetView>
  </sheetViews>
  <sheetFormatPr defaultRowHeight="13.5"/>
  <cols>
    <col min="1" max="1" width="2.625" style="33" customWidth="1"/>
    <col min="2" max="2" width="25.25" style="32" customWidth="1"/>
    <col min="3" max="3" width="20.625" style="32" customWidth="1"/>
    <col min="4" max="5" width="22.625" style="32" customWidth="1"/>
    <col min="6" max="16384" width="9" style="32"/>
  </cols>
  <sheetData>
    <row r="1" spans="1:6" ht="17.25" customHeight="1">
      <c r="A1" s="31" t="s">
        <v>76</v>
      </c>
    </row>
    <row r="2" spans="1:6" ht="22.5" customHeight="1"/>
    <row r="3" spans="1:6" ht="17.25" customHeight="1">
      <c r="A3" s="130" t="s">
        <v>135</v>
      </c>
      <c r="B3" s="131"/>
      <c r="C3" s="131"/>
      <c r="D3" s="131"/>
      <c r="E3" s="131"/>
      <c r="F3" s="32" t="s">
        <v>77</v>
      </c>
    </row>
    <row r="4" spans="1:6" ht="25.5" customHeight="1" thickBot="1"/>
    <row r="5" spans="1:6" ht="36" customHeight="1">
      <c r="B5" s="132" t="s">
        <v>82</v>
      </c>
      <c r="C5" s="134" t="s">
        <v>116</v>
      </c>
      <c r="D5" s="134" t="s">
        <v>78</v>
      </c>
      <c r="E5" s="136"/>
    </row>
    <row r="6" spans="1:6" ht="73.5" customHeight="1" thickBot="1">
      <c r="B6" s="133"/>
      <c r="C6" s="135"/>
      <c r="D6" s="34" t="s">
        <v>79</v>
      </c>
      <c r="E6" s="35" t="s">
        <v>80</v>
      </c>
    </row>
    <row r="7" spans="1:6" ht="84.75" customHeight="1" thickTop="1" thickBot="1">
      <c r="B7" s="91" t="str">
        <f>様式第１号!F28</f>
        <v>□□□病院</v>
      </c>
      <c r="C7" s="92">
        <f>'別紙１（所要額調書'!I8</f>
        <v>699000</v>
      </c>
      <c r="D7" s="92">
        <f>'別紙３ 報告書【病院】 '!F31</f>
        <v>25</v>
      </c>
      <c r="E7" s="93">
        <f>'別紙３ 報告書【病院】 '!J31</f>
        <v>897000</v>
      </c>
    </row>
  </sheetData>
  <mergeCells count="4">
    <mergeCell ref="A3:E3"/>
    <mergeCell ref="B5:B6"/>
    <mergeCell ref="C5:C6"/>
    <mergeCell ref="D5:E5"/>
  </mergeCells>
  <phoneticPr fontId="3"/>
  <conditionalFormatting sqref="B7:E7">
    <cfRule type="containsBlanks" dxfId="5" priority="1">
      <formula>LEN(TRIM(B7))=0</formula>
    </cfRule>
  </conditionalFormatting>
  <printOptions horizontalCentered="1"/>
  <pageMargins left="0.23622047244094491" right="0.23622047244094491" top="0.74803149606299213" bottom="0.74803149606299213" header="0.31496062992125984" footer="0.31496062992125984"/>
  <pageSetup paperSize="9" scale="12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8"/>
  <sheetViews>
    <sheetView workbookViewId="0"/>
  </sheetViews>
  <sheetFormatPr defaultRowHeight="13.5"/>
  <cols>
    <col min="1" max="1" width="1.875" style="36" customWidth="1"/>
    <col min="2" max="2" width="33.625" style="36" customWidth="1"/>
    <col min="3" max="3" width="11.75" style="36" customWidth="1"/>
    <col min="4" max="4" width="15.75" style="36" customWidth="1"/>
    <col min="5" max="5" width="16.25" style="36" customWidth="1"/>
    <col min="6" max="6" width="18.25" style="36" customWidth="1"/>
    <col min="7" max="7" width="15.25" style="36" customWidth="1"/>
    <col min="8" max="8" width="17.5" style="36" customWidth="1"/>
    <col min="9" max="9" width="5.625" style="36" customWidth="1"/>
    <col min="10" max="10" width="17.5" style="36" customWidth="1"/>
    <col min="11" max="16384" width="9" style="36"/>
  </cols>
  <sheetData>
    <row r="1" spans="1:14">
      <c r="A1" s="36" t="s">
        <v>121</v>
      </c>
    </row>
    <row r="2" spans="1:14" ht="14.25" thickBot="1"/>
    <row r="3" spans="1:14" ht="24.75" customHeight="1" thickBot="1">
      <c r="A3" s="94" t="s">
        <v>136</v>
      </c>
      <c r="B3" s="37"/>
      <c r="C3" s="37"/>
      <c r="D3" s="37"/>
      <c r="E3" s="37"/>
      <c r="F3" s="38" t="s">
        <v>85</v>
      </c>
      <c r="G3" s="141">
        <v>1234567890</v>
      </c>
      <c r="H3" s="142"/>
      <c r="I3" s="39"/>
      <c r="J3" s="39"/>
    </row>
    <row r="4" spans="1:14" ht="18.75" thickBot="1">
      <c r="A4" s="40"/>
      <c r="B4" s="40"/>
      <c r="D4" s="40"/>
      <c r="F4" s="38" t="s">
        <v>86</v>
      </c>
      <c r="G4" s="143" t="s">
        <v>151</v>
      </c>
      <c r="H4" s="144"/>
      <c r="I4" s="144"/>
      <c r="J4" s="145"/>
    </row>
    <row r="5" spans="1:14" ht="20.25" customHeight="1" thickBot="1">
      <c r="A5" s="40"/>
    </row>
    <row r="6" spans="1:14" ht="94.5">
      <c r="A6" s="41"/>
      <c r="B6" s="42" t="s">
        <v>87</v>
      </c>
      <c r="C6" s="43" t="s">
        <v>88</v>
      </c>
      <c r="D6" s="43" t="s">
        <v>89</v>
      </c>
      <c r="E6" s="43" t="s">
        <v>90</v>
      </c>
      <c r="F6" s="90" t="s">
        <v>124</v>
      </c>
      <c r="G6" s="44" t="s">
        <v>91</v>
      </c>
      <c r="H6" s="45" t="s">
        <v>92</v>
      </c>
      <c r="J6" s="46" t="s">
        <v>93</v>
      </c>
    </row>
    <row r="7" spans="1:14" ht="34.5" customHeight="1">
      <c r="A7" s="47" t="s">
        <v>94</v>
      </c>
      <c r="B7" s="48"/>
      <c r="C7" s="49">
        <v>20</v>
      </c>
      <c r="D7" s="82">
        <v>100</v>
      </c>
      <c r="E7" s="50">
        <f>ROUNDUP(D7/C7,0)*5</f>
        <v>25</v>
      </c>
      <c r="F7" s="83">
        <v>25</v>
      </c>
      <c r="G7" s="51">
        <f>IF(F7&lt;&gt;"",ROUND(MIN(E7,F7),1)*4,0)</f>
        <v>100</v>
      </c>
      <c r="H7" s="52">
        <f>G7*6990</f>
        <v>699000</v>
      </c>
      <c r="I7" s="53"/>
      <c r="J7" s="84">
        <v>897000</v>
      </c>
    </row>
    <row r="8" spans="1:14" ht="34.5" customHeight="1">
      <c r="A8" s="47" t="s">
        <v>125</v>
      </c>
      <c r="B8" s="48"/>
      <c r="C8" s="49">
        <v>20</v>
      </c>
      <c r="D8" s="82"/>
      <c r="E8" s="50">
        <f t="shared" ref="E8:E27" si="0">ROUNDUP(D8/C8,0)*5</f>
        <v>0</v>
      </c>
      <c r="F8" s="83"/>
      <c r="G8" s="51">
        <f t="shared" ref="G8:G15" si="1">IF(F8&lt;&gt;"",ROUND(MIN(E8,F8),1)*4,0)</f>
        <v>0</v>
      </c>
      <c r="H8" s="52">
        <f t="shared" ref="H8:H27" si="2">G8*6990</f>
        <v>0</v>
      </c>
      <c r="I8" s="53"/>
      <c r="J8" s="84"/>
    </row>
    <row r="9" spans="1:14" ht="34.5" customHeight="1">
      <c r="A9" s="146" t="s">
        <v>95</v>
      </c>
      <c r="B9" s="147"/>
      <c r="C9" s="49">
        <v>30</v>
      </c>
      <c r="D9" s="82"/>
      <c r="E9" s="50">
        <f t="shared" si="0"/>
        <v>0</v>
      </c>
      <c r="F9" s="83"/>
      <c r="G9" s="51">
        <f>IF(F9&lt;&gt;"",ROUND(MIN(E9,F9),1)*4,0)</f>
        <v>0</v>
      </c>
      <c r="H9" s="52">
        <f t="shared" si="2"/>
        <v>0</v>
      </c>
      <c r="I9" s="53"/>
      <c r="J9" s="84"/>
    </row>
    <row r="10" spans="1:14" ht="34.5" customHeight="1">
      <c r="A10" s="47" t="s">
        <v>126</v>
      </c>
      <c r="B10" s="48"/>
      <c r="C10" s="49">
        <v>20</v>
      </c>
      <c r="D10" s="82"/>
      <c r="E10" s="50">
        <f t="shared" si="0"/>
        <v>0</v>
      </c>
      <c r="F10" s="83"/>
      <c r="G10" s="51">
        <f t="shared" si="1"/>
        <v>0</v>
      </c>
      <c r="H10" s="52">
        <f t="shared" si="2"/>
        <v>0</v>
      </c>
      <c r="I10" s="53"/>
      <c r="J10" s="84"/>
    </row>
    <row r="11" spans="1:14" ht="34.5" customHeight="1">
      <c r="A11" s="47" t="s">
        <v>127</v>
      </c>
      <c r="B11" s="48"/>
      <c r="C11" s="49">
        <v>30</v>
      </c>
      <c r="D11" s="82"/>
      <c r="E11" s="50">
        <f t="shared" si="0"/>
        <v>0</v>
      </c>
      <c r="F11" s="83"/>
      <c r="G11" s="51">
        <f t="shared" si="1"/>
        <v>0</v>
      </c>
      <c r="H11" s="52">
        <f t="shared" si="2"/>
        <v>0</v>
      </c>
      <c r="I11" s="53"/>
      <c r="J11" s="84"/>
    </row>
    <row r="12" spans="1:14" ht="34.5" customHeight="1">
      <c r="A12" s="47" t="s">
        <v>96</v>
      </c>
      <c r="B12" s="48"/>
      <c r="C12" s="49">
        <v>30</v>
      </c>
      <c r="D12" s="82"/>
      <c r="E12" s="50">
        <f t="shared" si="0"/>
        <v>0</v>
      </c>
      <c r="F12" s="83"/>
      <c r="G12" s="51">
        <f t="shared" si="1"/>
        <v>0</v>
      </c>
      <c r="H12" s="52">
        <f t="shared" si="2"/>
        <v>0</v>
      </c>
      <c r="I12" s="53"/>
      <c r="J12" s="84"/>
    </row>
    <row r="13" spans="1:14" ht="34.5" customHeight="1">
      <c r="A13" s="47" t="s">
        <v>97</v>
      </c>
      <c r="B13" s="48"/>
      <c r="C13" s="49">
        <v>25</v>
      </c>
      <c r="D13" s="82"/>
      <c r="E13" s="50">
        <f t="shared" si="0"/>
        <v>0</v>
      </c>
      <c r="F13" s="83"/>
      <c r="G13" s="51">
        <f t="shared" si="1"/>
        <v>0</v>
      </c>
      <c r="H13" s="52">
        <f t="shared" si="2"/>
        <v>0</v>
      </c>
      <c r="I13" s="53"/>
      <c r="J13" s="84"/>
    </row>
    <row r="14" spans="1:14" ht="34.5" customHeight="1">
      <c r="A14" s="47" t="s">
        <v>98</v>
      </c>
      <c r="B14" s="48"/>
      <c r="C14" s="54">
        <v>37.5</v>
      </c>
      <c r="D14" s="82"/>
      <c r="E14" s="50">
        <f t="shared" si="0"/>
        <v>0</v>
      </c>
      <c r="F14" s="83"/>
      <c r="G14" s="51">
        <f t="shared" si="1"/>
        <v>0</v>
      </c>
      <c r="H14" s="52">
        <f t="shared" si="2"/>
        <v>0</v>
      </c>
      <c r="I14" s="53"/>
      <c r="J14" s="84"/>
    </row>
    <row r="15" spans="1:14" ht="34.5" customHeight="1">
      <c r="A15" s="146" t="s">
        <v>99</v>
      </c>
      <c r="B15" s="147"/>
      <c r="C15" s="49">
        <v>30</v>
      </c>
      <c r="D15" s="82"/>
      <c r="E15" s="50">
        <f t="shared" si="0"/>
        <v>0</v>
      </c>
      <c r="F15" s="83"/>
      <c r="G15" s="51">
        <f t="shared" si="1"/>
        <v>0</v>
      </c>
      <c r="H15" s="52">
        <f t="shared" si="2"/>
        <v>0</v>
      </c>
      <c r="I15" s="53"/>
      <c r="J15" s="84"/>
    </row>
    <row r="16" spans="1:14" s="63" customFormat="1" ht="20.25" customHeight="1">
      <c r="A16" s="55" t="s">
        <v>100</v>
      </c>
      <c r="B16" s="48"/>
      <c r="C16" s="56"/>
      <c r="D16" s="57"/>
      <c r="E16" s="58"/>
      <c r="F16" s="59"/>
      <c r="G16" s="60"/>
      <c r="H16" s="61"/>
      <c r="I16" s="53"/>
      <c r="J16" s="62"/>
      <c r="K16" s="36"/>
      <c r="L16" s="36"/>
      <c r="M16" s="36"/>
      <c r="N16" s="36"/>
    </row>
    <row r="17" spans="1:14" s="63" customFormat="1" ht="34.5" customHeight="1">
      <c r="A17" s="64"/>
      <c r="B17" s="65" t="s">
        <v>101</v>
      </c>
      <c r="C17" s="49">
        <v>25</v>
      </c>
      <c r="D17" s="82"/>
      <c r="E17" s="50">
        <f t="shared" si="0"/>
        <v>0</v>
      </c>
      <c r="F17" s="83"/>
      <c r="G17" s="51">
        <f t="shared" ref="G17:G20" si="3">IF(F17&lt;&gt;"",ROUND(MIN(E17,F17),1)*4,0)</f>
        <v>0</v>
      </c>
      <c r="H17" s="52">
        <f t="shared" si="2"/>
        <v>0</v>
      </c>
      <c r="I17" s="53"/>
      <c r="J17" s="84"/>
      <c r="K17" s="36"/>
      <c r="L17" s="36"/>
      <c r="M17" s="36"/>
      <c r="N17" s="36"/>
    </row>
    <row r="18" spans="1:14" s="63" customFormat="1" ht="34.5" customHeight="1">
      <c r="A18" s="64"/>
      <c r="B18" s="65" t="s">
        <v>102</v>
      </c>
      <c r="C18" s="49">
        <v>50</v>
      </c>
      <c r="D18" s="82"/>
      <c r="E18" s="50">
        <f t="shared" si="0"/>
        <v>0</v>
      </c>
      <c r="F18" s="83"/>
      <c r="G18" s="51">
        <f t="shared" si="3"/>
        <v>0</v>
      </c>
      <c r="H18" s="52">
        <f t="shared" si="2"/>
        <v>0</v>
      </c>
      <c r="I18" s="53"/>
      <c r="J18" s="84"/>
      <c r="K18" s="36"/>
      <c r="L18" s="36"/>
      <c r="M18" s="36"/>
      <c r="N18" s="36"/>
    </row>
    <row r="19" spans="1:14" s="63" customFormat="1" ht="34.5" customHeight="1">
      <c r="A19" s="64"/>
      <c r="B19" s="66" t="s">
        <v>103</v>
      </c>
      <c r="C19" s="49">
        <v>50</v>
      </c>
      <c r="D19" s="82"/>
      <c r="E19" s="50">
        <f t="shared" si="0"/>
        <v>0</v>
      </c>
      <c r="F19" s="83"/>
      <c r="G19" s="51">
        <f t="shared" si="3"/>
        <v>0</v>
      </c>
      <c r="H19" s="52">
        <f t="shared" si="2"/>
        <v>0</v>
      </c>
      <c r="I19" s="53"/>
      <c r="J19" s="84"/>
      <c r="K19" s="36"/>
      <c r="L19" s="36"/>
      <c r="M19" s="36"/>
      <c r="N19" s="36"/>
    </row>
    <row r="20" spans="1:14" s="63" customFormat="1" ht="34.5" customHeight="1">
      <c r="A20" s="67"/>
      <c r="B20" s="66" t="s">
        <v>104</v>
      </c>
      <c r="C20" s="49">
        <v>75</v>
      </c>
      <c r="D20" s="82"/>
      <c r="E20" s="50">
        <f t="shared" si="0"/>
        <v>0</v>
      </c>
      <c r="F20" s="83"/>
      <c r="G20" s="51">
        <f t="shared" si="3"/>
        <v>0</v>
      </c>
      <c r="H20" s="52">
        <f t="shared" si="2"/>
        <v>0</v>
      </c>
      <c r="I20" s="53"/>
      <c r="J20" s="84"/>
      <c r="K20" s="36"/>
      <c r="L20" s="36"/>
      <c r="M20" s="36"/>
      <c r="N20" s="36"/>
    </row>
    <row r="21" spans="1:14" ht="34.5" customHeight="1">
      <c r="A21" s="146" t="s">
        <v>128</v>
      </c>
      <c r="B21" s="147"/>
      <c r="C21" s="49">
        <v>10</v>
      </c>
      <c r="D21" s="82"/>
      <c r="E21" s="50">
        <f t="shared" si="0"/>
        <v>0</v>
      </c>
      <c r="F21" s="83"/>
      <c r="G21" s="51">
        <f>IF(F21&lt;&gt;"",ROUND(MIN(E21,F21),1)*4,0)</f>
        <v>0</v>
      </c>
      <c r="H21" s="52">
        <f>G21*6990</f>
        <v>0</v>
      </c>
      <c r="I21" s="53"/>
      <c r="J21" s="84"/>
    </row>
    <row r="22" spans="1:14" s="63" customFormat="1" ht="20.25" customHeight="1">
      <c r="A22" s="55" t="s">
        <v>105</v>
      </c>
      <c r="B22" s="48"/>
      <c r="C22" s="56"/>
      <c r="D22" s="57"/>
      <c r="E22" s="58"/>
      <c r="F22" s="59"/>
      <c r="G22" s="60"/>
      <c r="H22" s="61"/>
      <c r="I22" s="53"/>
      <c r="J22" s="62"/>
      <c r="K22" s="36"/>
      <c r="L22" s="36"/>
      <c r="M22" s="36"/>
      <c r="N22" s="36"/>
    </row>
    <row r="23" spans="1:14" s="63" customFormat="1" ht="34.5" customHeight="1">
      <c r="A23" s="64"/>
      <c r="B23" s="66" t="s">
        <v>106</v>
      </c>
      <c r="C23" s="49">
        <v>30</v>
      </c>
      <c r="D23" s="82"/>
      <c r="E23" s="50">
        <f t="shared" si="0"/>
        <v>0</v>
      </c>
      <c r="F23" s="83"/>
      <c r="G23" s="51">
        <f t="shared" ref="G23:G27" si="4">IF(F23&lt;&gt;"",ROUND(MIN(E23,F23),1)*4,0)</f>
        <v>0</v>
      </c>
      <c r="H23" s="52">
        <f t="shared" si="2"/>
        <v>0</v>
      </c>
      <c r="I23" s="53"/>
      <c r="J23" s="84"/>
      <c r="K23" s="36"/>
      <c r="L23" s="36"/>
      <c r="M23" s="36"/>
      <c r="N23" s="36"/>
    </row>
    <row r="24" spans="1:14" s="63" customFormat="1" ht="34.5" customHeight="1">
      <c r="A24" s="64"/>
      <c r="B24" s="66" t="s">
        <v>107</v>
      </c>
      <c r="C24" s="49">
        <v>50</v>
      </c>
      <c r="D24" s="82"/>
      <c r="E24" s="50">
        <f t="shared" si="0"/>
        <v>0</v>
      </c>
      <c r="F24" s="83"/>
      <c r="G24" s="51">
        <f t="shared" si="4"/>
        <v>0</v>
      </c>
      <c r="H24" s="52">
        <f t="shared" si="2"/>
        <v>0</v>
      </c>
      <c r="I24" s="53"/>
      <c r="J24" s="84"/>
      <c r="K24" s="36"/>
      <c r="L24" s="36"/>
      <c r="M24" s="36"/>
      <c r="N24" s="36"/>
    </row>
    <row r="25" spans="1:14" s="63" customFormat="1" ht="34.5" customHeight="1">
      <c r="A25" s="67"/>
      <c r="B25" s="66" t="s">
        <v>108</v>
      </c>
      <c r="C25" s="49">
        <v>75</v>
      </c>
      <c r="D25" s="82"/>
      <c r="E25" s="50">
        <f t="shared" si="0"/>
        <v>0</v>
      </c>
      <c r="F25" s="83"/>
      <c r="G25" s="51">
        <f t="shared" si="4"/>
        <v>0</v>
      </c>
      <c r="H25" s="52">
        <f t="shared" si="2"/>
        <v>0</v>
      </c>
      <c r="I25" s="53"/>
      <c r="J25" s="84"/>
      <c r="K25" s="36"/>
      <c r="L25" s="36"/>
      <c r="M25" s="36"/>
      <c r="N25" s="36"/>
    </row>
    <row r="26" spans="1:14" s="63" customFormat="1" ht="34.5" customHeight="1">
      <c r="A26" s="148" t="s">
        <v>109</v>
      </c>
      <c r="B26" s="149"/>
      <c r="C26" s="49">
        <v>30</v>
      </c>
      <c r="D26" s="82"/>
      <c r="E26" s="50">
        <f t="shared" si="0"/>
        <v>0</v>
      </c>
      <c r="F26" s="83"/>
      <c r="G26" s="51">
        <f t="shared" si="4"/>
        <v>0</v>
      </c>
      <c r="H26" s="52">
        <f t="shared" si="2"/>
        <v>0</v>
      </c>
      <c r="I26" s="53"/>
      <c r="J26" s="84"/>
      <c r="K26" s="36"/>
      <c r="L26" s="36"/>
      <c r="M26" s="36"/>
      <c r="N26" s="36"/>
    </row>
    <row r="27" spans="1:14" s="63" customFormat="1" ht="34.5" customHeight="1" thickBot="1">
      <c r="A27" s="137" t="s">
        <v>129</v>
      </c>
      <c r="B27" s="138"/>
      <c r="C27" s="68">
        <v>25</v>
      </c>
      <c r="D27" s="85"/>
      <c r="E27" s="69">
        <f t="shared" si="0"/>
        <v>0</v>
      </c>
      <c r="F27" s="86"/>
      <c r="G27" s="70">
        <f t="shared" si="4"/>
        <v>0</v>
      </c>
      <c r="H27" s="71">
        <f t="shared" si="2"/>
        <v>0</v>
      </c>
      <c r="I27" s="53"/>
      <c r="J27" s="88"/>
      <c r="K27" s="36"/>
      <c r="L27" s="36"/>
      <c r="M27" s="36"/>
      <c r="N27" s="36"/>
    </row>
    <row r="28" spans="1:14" ht="11.25" customHeight="1" thickBot="1">
      <c r="D28" s="53"/>
      <c r="E28" s="53"/>
      <c r="F28" s="53"/>
      <c r="G28" s="53"/>
      <c r="H28" s="72"/>
      <c r="I28" s="53"/>
      <c r="J28" s="72"/>
    </row>
    <row r="29" spans="1:14" s="63" customFormat="1" ht="34.5" customHeight="1" thickBot="1">
      <c r="A29" s="139" t="s">
        <v>130</v>
      </c>
      <c r="B29" s="140"/>
      <c r="C29" s="73"/>
      <c r="D29" s="74"/>
      <c r="E29" s="75"/>
      <c r="F29" s="87"/>
      <c r="G29" s="75"/>
      <c r="H29" s="75"/>
      <c r="I29" s="53"/>
      <c r="J29" s="89"/>
      <c r="K29" s="36"/>
      <c r="L29" s="36"/>
      <c r="M29" s="36"/>
      <c r="N29" s="36"/>
    </row>
    <row r="30" spans="1:14" ht="6.75" customHeight="1" thickBot="1">
      <c r="D30" s="53"/>
      <c r="E30" s="53"/>
      <c r="F30" s="53"/>
      <c r="G30" s="53"/>
      <c r="H30" s="53"/>
      <c r="I30" s="53"/>
      <c r="J30" s="53"/>
    </row>
    <row r="31" spans="1:14" ht="26.25" customHeight="1" thickBot="1">
      <c r="D31" s="53"/>
      <c r="E31" s="76" t="s">
        <v>81</v>
      </c>
      <c r="F31" s="77">
        <f>ROUND(SUM(F7:F29),1)</f>
        <v>25</v>
      </c>
      <c r="G31" s="76" t="s">
        <v>81</v>
      </c>
      <c r="H31" s="78">
        <f>ROUNDDOWN(SUM(H7:H29),-3)</f>
        <v>699000</v>
      </c>
      <c r="I31" s="76" t="s">
        <v>81</v>
      </c>
      <c r="J31" s="79">
        <f>SUM(J7:J29)</f>
        <v>897000</v>
      </c>
    </row>
    <row r="32" spans="1:14" ht="21" customHeight="1">
      <c r="A32" s="36" t="s">
        <v>110</v>
      </c>
      <c r="G32" s="80"/>
      <c r="H32" s="81"/>
      <c r="I32" s="80"/>
      <c r="J32" s="81"/>
    </row>
    <row r="33" spans="1:10" ht="21" customHeight="1">
      <c r="A33" s="36" t="s">
        <v>111</v>
      </c>
      <c r="G33" s="80"/>
      <c r="H33" s="81"/>
      <c r="I33" s="80"/>
      <c r="J33" s="81"/>
    </row>
    <row r="34" spans="1:10" ht="21" customHeight="1">
      <c r="A34" s="36" t="s">
        <v>112</v>
      </c>
    </row>
    <row r="35" spans="1:10" ht="21" customHeight="1">
      <c r="A35" s="53" t="s">
        <v>131</v>
      </c>
      <c r="B35" s="53"/>
      <c r="C35" s="53"/>
      <c r="D35" s="53"/>
      <c r="E35" s="53"/>
      <c r="F35" s="53"/>
      <c r="G35" s="53"/>
      <c r="H35" s="53"/>
      <c r="I35" s="53"/>
      <c r="J35" s="53"/>
    </row>
    <row r="36" spans="1:10" ht="21" customHeight="1">
      <c r="A36" s="53" t="s">
        <v>132</v>
      </c>
      <c r="B36" s="53"/>
      <c r="C36" s="53"/>
      <c r="D36" s="53"/>
      <c r="E36" s="53"/>
      <c r="F36" s="53"/>
      <c r="G36" s="53"/>
      <c r="H36" s="53"/>
      <c r="I36" s="53"/>
      <c r="J36" s="53"/>
    </row>
    <row r="37" spans="1:10" ht="21" customHeight="1">
      <c r="A37" s="36" t="s">
        <v>113</v>
      </c>
    </row>
    <row r="38" spans="1:10" ht="21" customHeight="1">
      <c r="A38" s="36" t="s">
        <v>114</v>
      </c>
    </row>
  </sheetData>
  <mergeCells count="8">
    <mergeCell ref="A27:B27"/>
    <mergeCell ref="A29:B29"/>
    <mergeCell ref="G3:H3"/>
    <mergeCell ref="G4:J4"/>
    <mergeCell ref="A9:B9"/>
    <mergeCell ref="A15:B15"/>
    <mergeCell ref="A21:B21"/>
    <mergeCell ref="A26:B26"/>
  </mergeCells>
  <phoneticPr fontId="3"/>
  <dataValidations count="1">
    <dataValidation type="custom" allowBlank="1" showInputMessage="1" showErrorMessage="1" sqref="C22:H22 C16:H16">
      <formula1>""""""</formula1>
    </dataValidation>
  </dataValidations>
  <pageMargins left="0.55118110236220474" right="0.27559055118110237" top="0.47244094488188981" bottom="0.31496062992125984" header="0.31496062992125984" footer="0.31496062992125984"/>
  <pageSetup paperSize="9" scale="6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4"/>
  <sheetViews>
    <sheetView view="pageBreakPreview" zoomScale="115" zoomScaleNormal="85" zoomScaleSheetLayoutView="115" workbookViewId="0">
      <selection activeCell="B15" sqref="B15"/>
    </sheetView>
  </sheetViews>
  <sheetFormatPr defaultRowHeight="13.5"/>
  <cols>
    <col min="1" max="1" width="2.5" style="15" customWidth="1"/>
    <col min="2" max="2" width="5" style="15" customWidth="1"/>
    <col min="3" max="83" width="2.5" style="15" customWidth="1"/>
    <col min="84" max="255" width="9" style="15"/>
    <col min="256" max="339" width="2.5" style="15" customWidth="1"/>
    <col min="340" max="511" width="9" style="15"/>
    <col min="512" max="595" width="2.5" style="15" customWidth="1"/>
    <col min="596" max="767" width="9" style="15"/>
    <col min="768" max="851" width="2.5" style="15" customWidth="1"/>
    <col min="852" max="1023" width="9" style="15"/>
    <col min="1024" max="1107" width="2.5" style="15" customWidth="1"/>
    <col min="1108" max="1279" width="9" style="15"/>
    <col min="1280" max="1363" width="2.5" style="15" customWidth="1"/>
    <col min="1364" max="1535" width="9" style="15"/>
    <col min="1536" max="1619" width="2.5" style="15" customWidth="1"/>
    <col min="1620" max="1791" width="9" style="15"/>
    <col min="1792" max="1875" width="2.5" style="15" customWidth="1"/>
    <col min="1876" max="2047" width="9" style="15"/>
    <col min="2048" max="2131" width="2.5" style="15" customWidth="1"/>
    <col min="2132" max="2303" width="9" style="15"/>
    <col min="2304" max="2387" width="2.5" style="15" customWidth="1"/>
    <col min="2388" max="2559" width="9" style="15"/>
    <col min="2560" max="2643" width="2.5" style="15" customWidth="1"/>
    <col min="2644" max="2815" width="9" style="15"/>
    <col min="2816" max="2899" width="2.5" style="15" customWidth="1"/>
    <col min="2900" max="3071" width="9" style="15"/>
    <col min="3072" max="3155" width="2.5" style="15" customWidth="1"/>
    <col min="3156" max="3327" width="9" style="15"/>
    <col min="3328" max="3411" width="2.5" style="15" customWidth="1"/>
    <col min="3412" max="3583" width="9" style="15"/>
    <col min="3584" max="3667" width="2.5" style="15" customWidth="1"/>
    <col min="3668" max="3839" width="9" style="15"/>
    <col min="3840" max="3923" width="2.5" style="15" customWidth="1"/>
    <col min="3924" max="4095" width="9" style="15"/>
    <col min="4096" max="4179" width="2.5" style="15" customWidth="1"/>
    <col min="4180" max="4351" width="9" style="15"/>
    <col min="4352" max="4435" width="2.5" style="15" customWidth="1"/>
    <col min="4436" max="4607" width="9" style="15"/>
    <col min="4608" max="4691" width="2.5" style="15" customWidth="1"/>
    <col min="4692" max="4863" width="9" style="15"/>
    <col min="4864" max="4947" width="2.5" style="15" customWidth="1"/>
    <col min="4948" max="5119" width="9" style="15"/>
    <col min="5120" max="5203" width="2.5" style="15" customWidth="1"/>
    <col min="5204" max="5375" width="9" style="15"/>
    <col min="5376" max="5459" width="2.5" style="15" customWidth="1"/>
    <col min="5460" max="5631" width="9" style="15"/>
    <col min="5632" max="5715" width="2.5" style="15" customWidth="1"/>
    <col min="5716" max="5887" width="9" style="15"/>
    <col min="5888" max="5971" width="2.5" style="15" customWidth="1"/>
    <col min="5972" max="6143" width="9" style="15"/>
    <col min="6144" max="6227" width="2.5" style="15" customWidth="1"/>
    <col min="6228" max="6399" width="9" style="15"/>
    <col min="6400" max="6483" width="2.5" style="15" customWidth="1"/>
    <col min="6484" max="6655" width="9" style="15"/>
    <col min="6656" max="6739" width="2.5" style="15" customWidth="1"/>
    <col min="6740" max="6911" width="9" style="15"/>
    <col min="6912" max="6995" width="2.5" style="15" customWidth="1"/>
    <col min="6996" max="7167" width="9" style="15"/>
    <col min="7168" max="7251" width="2.5" style="15" customWidth="1"/>
    <col min="7252" max="7423" width="9" style="15"/>
    <col min="7424" max="7507" width="2.5" style="15" customWidth="1"/>
    <col min="7508" max="7679" width="9" style="15"/>
    <col min="7680" max="7763" width="2.5" style="15" customWidth="1"/>
    <col min="7764" max="7935" width="9" style="15"/>
    <col min="7936" max="8019" width="2.5" style="15" customWidth="1"/>
    <col min="8020" max="8191" width="9" style="15"/>
    <col min="8192" max="8275" width="2.5" style="15" customWidth="1"/>
    <col min="8276" max="8447" width="9" style="15"/>
    <col min="8448" max="8531" width="2.5" style="15" customWidth="1"/>
    <col min="8532" max="8703" width="9" style="15"/>
    <col min="8704" max="8787" width="2.5" style="15" customWidth="1"/>
    <col min="8788" max="8959" width="9" style="15"/>
    <col min="8960" max="9043" width="2.5" style="15" customWidth="1"/>
    <col min="9044" max="9215" width="9" style="15"/>
    <col min="9216" max="9299" width="2.5" style="15" customWidth="1"/>
    <col min="9300" max="9471" width="9" style="15"/>
    <col min="9472" max="9555" width="2.5" style="15" customWidth="1"/>
    <col min="9556" max="9727" width="9" style="15"/>
    <col min="9728" max="9811" width="2.5" style="15" customWidth="1"/>
    <col min="9812" max="9983" width="9" style="15"/>
    <col min="9984" max="10067" width="2.5" style="15" customWidth="1"/>
    <col min="10068" max="10239" width="9" style="15"/>
    <col min="10240" max="10323" width="2.5" style="15" customWidth="1"/>
    <col min="10324" max="10495" width="9" style="15"/>
    <col min="10496" max="10579" width="2.5" style="15" customWidth="1"/>
    <col min="10580" max="10751" width="9" style="15"/>
    <col min="10752" max="10835" width="2.5" style="15" customWidth="1"/>
    <col min="10836" max="11007" width="9" style="15"/>
    <col min="11008" max="11091" width="2.5" style="15" customWidth="1"/>
    <col min="11092" max="11263" width="9" style="15"/>
    <col min="11264" max="11347" width="2.5" style="15" customWidth="1"/>
    <col min="11348" max="11519" width="9" style="15"/>
    <col min="11520" max="11603" width="2.5" style="15" customWidth="1"/>
    <col min="11604" max="11775" width="9" style="15"/>
    <col min="11776" max="11859" width="2.5" style="15" customWidth="1"/>
    <col min="11860" max="12031" width="9" style="15"/>
    <col min="12032" max="12115" width="2.5" style="15" customWidth="1"/>
    <col min="12116" max="12287" width="9" style="15"/>
    <col min="12288" max="12371" width="2.5" style="15" customWidth="1"/>
    <col min="12372" max="12543" width="9" style="15"/>
    <col min="12544" max="12627" width="2.5" style="15" customWidth="1"/>
    <col min="12628" max="12799" width="9" style="15"/>
    <col min="12800" max="12883" width="2.5" style="15" customWidth="1"/>
    <col min="12884" max="13055" width="9" style="15"/>
    <col min="13056" max="13139" width="2.5" style="15" customWidth="1"/>
    <col min="13140" max="13311" width="9" style="15"/>
    <col min="13312" max="13395" width="2.5" style="15" customWidth="1"/>
    <col min="13396" max="13567" width="9" style="15"/>
    <col min="13568" max="13651" width="2.5" style="15" customWidth="1"/>
    <col min="13652" max="13823" width="9" style="15"/>
    <col min="13824" max="13907" width="2.5" style="15" customWidth="1"/>
    <col min="13908" max="14079" width="9" style="15"/>
    <col min="14080" max="14163" width="2.5" style="15" customWidth="1"/>
    <col min="14164" max="14335" width="9" style="15"/>
    <col min="14336" max="14419" width="2.5" style="15" customWidth="1"/>
    <col min="14420" max="14591" width="9" style="15"/>
    <col min="14592" max="14675" width="2.5" style="15" customWidth="1"/>
    <col min="14676" max="14847" width="9" style="15"/>
    <col min="14848" max="14931" width="2.5" style="15" customWidth="1"/>
    <col min="14932" max="15103" width="9" style="15"/>
    <col min="15104" max="15187" width="2.5" style="15" customWidth="1"/>
    <col min="15188" max="15359" width="9" style="15"/>
    <col min="15360" max="15443" width="2.5" style="15" customWidth="1"/>
    <col min="15444" max="15615" width="9" style="15"/>
    <col min="15616" max="15699" width="2.5" style="15" customWidth="1"/>
    <col min="15700" max="15871" width="9" style="15"/>
    <col min="15872" max="15955" width="2.5" style="15" customWidth="1"/>
    <col min="15956" max="16127" width="9" style="15"/>
    <col min="16128" max="16211" width="2.5" style="15" customWidth="1"/>
    <col min="16212" max="16384" width="9" style="15"/>
  </cols>
  <sheetData>
    <row r="1" spans="1:34" ht="13.5" customHeight="1">
      <c r="A1" s="150" t="s">
        <v>123</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row>
    <row r="2" spans="1:34" ht="17.25">
      <c r="A2" s="151" t="s">
        <v>23</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6"/>
      <c r="AG2" s="16"/>
      <c r="AH2" s="16"/>
    </row>
    <row r="3" spans="1:34">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spans="1:34">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row>
    <row r="5" spans="1:34" ht="13.5" customHeight="1">
      <c r="B5" s="28"/>
      <c r="C5" s="28"/>
      <c r="D5" s="28"/>
      <c r="E5" s="28"/>
      <c r="F5" s="28"/>
      <c r="G5" s="28"/>
      <c r="H5" s="28"/>
      <c r="I5" s="28"/>
      <c r="J5" s="28"/>
      <c r="K5" s="28"/>
      <c r="L5" s="28"/>
      <c r="M5" s="28"/>
      <c r="N5" s="28"/>
      <c r="O5" s="28"/>
      <c r="P5" s="28"/>
      <c r="Q5" s="28"/>
      <c r="R5" s="28"/>
      <c r="S5" s="28"/>
      <c r="T5" s="28"/>
      <c r="U5" s="153" t="s">
        <v>155</v>
      </c>
      <c r="V5" s="153"/>
      <c r="W5" s="153"/>
      <c r="X5" s="153"/>
      <c r="Y5" s="153"/>
      <c r="Z5" s="153"/>
      <c r="AA5" s="153"/>
      <c r="AB5" s="153"/>
      <c r="AC5" s="153"/>
      <c r="AD5" s="153"/>
      <c r="AE5" s="153"/>
    </row>
    <row r="8" spans="1:34">
      <c r="A8" s="150" t="s">
        <v>48</v>
      </c>
      <c r="B8" s="150"/>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row>
    <row r="11" spans="1:34">
      <c r="P11" s="154" t="s">
        <v>24</v>
      </c>
      <c r="Q11" s="154"/>
      <c r="R11" s="154"/>
      <c r="S11" s="154"/>
      <c r="T11" s="154"/>
      <c r="U11" s="155" t="s">
        <v>152</v>
      </c>
      <c r="V11" s="155"/>
      <c r="W11" s="155"/>
      <c r="X11" s="155"/>
      <c r="Y11" s="155"/>
      <c r="Z11" s="155"/>
      <c r="AA11" s="155"/>
      <c r="AB11" s="155"/>
      <c r="AC11" s="155"/>
      <c r="AD11" s="155"/>
      <c r="AE11" s="155"/>
    </row>
    <row r="12" spans="1:34">
      <c r="U12" s="155"/>
      <c r="V12" s="155"/>
      <c r="W12" s="155"/>
      <c r="X12" s="155"/>
      <c r="Y12" s="155"/>
      <c r="Z12" s="155"/>
      <c r="AA12" s="155"/>
      <c r="AB12" s="155"/>
      <c r="AC12" s="155"/>
      <c r="AD12" s="155"/>
      <c r="AE12" s="155"/>
    </row>
    <row r="13" spans="1:34">
      <c r="P13" s="154" t="s">
        <v>25</v>
      </c>
      <c r="Q13" s="154"/>
      <c r="R13" s="154"/>
      <c r="S13" s="154"/>
      <c r="T13" s="154"/>
      <c r="U13" s="155" t="s">
        <v>153</v>
      </c>
      <c r="V13" s="155"/>
      <c r="W13" s="155"/>
      <c r="X13" s="155"/>
      <c r="Y13" s="155"/>
      <c r="Z13" s="155"/>
      <c r="AA13" s="155"/>
      <c r="AB13" s="155"/>
      <c r="AC13" s="155"/>
      <c r="AD13" s="155"/>
      <c r="AE13" s="155"/>
    </row>
    <row r="14" spans="1:34">
      <c r="U14" s="155"/>
      <c r="V14" s="155"/>
      <c r="W14" s="155"/>
      <c r="X14" s="155"/>
      <c r="Y14" s="155"/>
      <c r="Z14" s="155"/>
      <c r="AA14" s="155"/>
      <c r="AB14" s="155"/>
      <c r="AC14" s="155"/>
      <c r="AD14" s="155"/>
      <c r="AE14" s="155"/>
    </row>
    <row r="15" spans="1:34">
      <c r="P15" s="154" t="s">
        <v>26</v>
      </c>
      <c r="Q15" s="154"/>
      <c r="R15" s="154"/>
      <c r="S15" s="154"/>
      <c r="T15" s="154"/>
      <c r="U15" s="155" t="s">
        <v>154</v>
      </c>
      <c r="V15" s="155"/>
      <c r="W15" s="155"/>
      <c r="X15" s="155"/>
      <c r="Y15" s="155"/>
      <c r="Z15" s="155"/>
      <c r="AA15" s="155"/>
      <c r="AB15" s="155"/>
      <c r="AC15" s="155"/>
      <c r="AD15" s="155"/>
      <c r="AE15" s="155"/>
    </row>
    <row r="16" spans="1:34">
      <c r="U16" s="155"/>
      <c r="V16" s="155"/>
      <c r="W16" s="155"/>
      <c r="X16" s="155"/>
      <c r="Y16" s="155"/>
      <c r="Z16" s="155"/>
      <c r="AA16" s="155"/>
      <c r="AB16" s="155"/>
      <c r="AC16" s="155"/>
      <c r="AD16" s="155"/>
      <c r="AE16" s="155"/>
    </row>
    <row r="18" spans="1:36" ht="15" customHeight="1">
      <c r="A18" s="152" t="s">
        <v>83</v>
      </c>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7"/>
      <c r="AG18" s="17"/>
      <c r="AH18" s="17"/>
      <c r="AI18" s="17"/>
      <c r="AJ18" s="17"/>
    </row>
    <row r="19" spans="1:36" ht="15" customHeight="1">
      <c r="A19" s="152"/>
      <c r="B19" s="152"/>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7"/>
      <c r="AG19" s="17"/>
      <c r="AH19" s="17"/>
      <c r="AI19" s="17"/>
      <c r="AJ19" s="17"/>
    </row>
    <row r="20" spans="1:36" ht="15" customHeight="1">
      <c r="A20" s="152"/>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7"/>
      <c r="AG20" s="17"/>
      <c r="AH20" s="17"/>
      <c r="AI20" s="17"/>
      <c r="AJ20" s="17"/>
    </row>
    <row r="21" spans="1:36" ht="15" customHeight="1">
      <c r="A21" s="152" t="s">
        <v>27</v>
      </c>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7"/>
      <c r="AG21" s="17"/>
      <c r="AH21" s="17"/>
      <c r="AI21" s="17"/>
      <c r="AJ21" s="17"/>
    </row>
    <row r="22" spans="1:36" ht="15" customHeight="1">
      <c r="A22" s="152"/>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7"/>
      <c r="AG22" s="17"/>
      <c r="AH22" s="17"/>
      <c r="AI22" s="17"/>
      <c r="AJ22" s="17"/>
    </row>
    <row r="23" spans="1:36" ht="15" customHeight="1">
      <c r="A23" s="152" t="s">
        <v>84</v>
      </c>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7"/>
      <c r="AG23" s="17"/>
      <c r="AH23" s="17"/>
      <c r="AI23" s="17"/>
      <c r="AJ23" s="17"/>
    </row>
    <row r="24" spans="1:36" ht="15" customHeight="1">
      <c r="A24" s="152"/>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7"/>
      <c r="AG24" s="17"/>
      <c r="AH24" s="17"/>
      <c r="AI24" s="17"/>
      <c r="AJ24" s="17"/>
    </row>
    <row r="25" spans="1:36" ht="15" customHeight="1">
      <c r="A25" s="152"/>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7"/>
      <c r="AG25" s="17"/>
      <c r="AH25" s="17"/>
      <c r="AI25" s="17"/>
      <c r="AJ25" s="17"/>
    </row>
    <row r="26" spans="1:36" ht="15" customHeight="1">
      <c r="A26" s="152" t="s">
        <v>47</v>
      </c>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row>
    <row r="27" spans="1:36" ht="15" customHeight="1">
      <c r="A27" s="15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row>
    <row r="29" spans="1:36">
      <c r="A29" s="156" t="s">
        <v>28</v>
      </c>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row>
    <row r="30" spans="1:36">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row>
    <row r="31" spans="1:36">
      <c r="A31" s="15">
        <v>1</v>
      </c>
      <c r="B31" s="152" t="s">
        <v>29</v>
      </c>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7"/>
      <c r="AG31" s="17"/>
      <c r="AH31" s="17"/>
      <c r="AI31" s="17"/>
      <c r="AJ31" s="17"/>
    </row>
    <row r="32" spans="1:36">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7"/>
      <c r="AG32" s="17"/>
      <c r="AH32" s="17"/>
      <c r="AI32" s="17"/>
      <c r="AJ32" s="17"/>
    </row>
    <row r="33" spans="1:36">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row>
    <row r="34" spans="1:36">
      <c r="A34" s="15">
        <v>2</v>
      </c>
      <c r="B34" s="152" t="s">
        <v>30</v>
      </c>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7"/>
      <c r="AG34" s="17"/>
      <c r="AH34" s="17"/>
      <c r="AI34" s="17"/>
      <c r="AJ34" s="17"/>
    </row>
    <row r="35" spans="1:36">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9"/>
      <c r="AG35" s="19"/>
      <c r="AH35" s="19"/>
      <c r="AI35" s="19"/>
      <c r="AJ35" s="17"/>
    </row>
    <row r="36" spans="1:36">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1:36">
      <c r="A37" s="15">
        <v>3</v>
      </c>
      <c r="B37" s="152" t="s">
        <v>31</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7"/>
      <c r="AG37" s="17"/>
      <c r="AH37" s="17"/>
      <c r="AI37" s="17"/>
      <c r="AJ37" s="17"/>
    </row>
    <row r="38" spans="1:36">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7"/>
      <c r="AG38" s="17"/>
      <c r="AH38" s="17"/>
      <c r="AI38" s="17"/>
      <c r="AJ38" s="17"/>
    </row>
    <row r="39" spans="1:36">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row>
    <row r="40" spans="1:36">
      <c r="A40" s="15">
        <v>4</v>
      </c>
      <c r="B40" s="152" t="s">
        <v>32</v>
      </c>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7"/>
      <c r="AG40" s="17"/>
      <c r="AH40" s="17"/>
      <c r="AI40" s="17"/>
    </row>
    <row r="41" spans="1:36">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7"/>
      <c r="AG41" s="17"/>
      <c r="AH41" s="17"/>
      <c r="AI41" s="17"/>
    </row>
    <row r="42" spans="1:36">
      <c r="A42" s="157" t="s">
        <v>49</v>
      </c>
      <c r="B42" s="157"/>
      <c r="C42" s="158" t="s">
        <v>33</v>
      </c>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row>
    <row r="43" spans="1:36">
      <c r="A43" s="157" t="s">
        <v>34</v>
      </c>
      <c r="B43" s="157"/>
      <c r="C43" s="158" t="s">
        <v>35</v>
      </c>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row>
    <row r="44" spans="1:36">
      <c r="A44" s="157" t="s">
        <v>50</v>
      </c>
      <c r="B44" s="157"/>
      <c r="C44" s="158" t="s">
        <v>36</v>
      </c>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row>
    <row r="45" spans="1:36">
      <c r="A45" s="157" t="s">
        <v>51</v>
      </c>
      <c r="B45" s="157"/>
      <c r="C45" s="152" t="s">
        <v>37</v>
      </c>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J45" s="20"/>
    </row>
    <row r="46" spans="1:36">
      <c r="A46" s="21"/>
      <c r="B46" s="18"/>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J46" s="20"/>
    </row>
    <row r="47" spans="1:36">
      <c r="A47" s="157" t="s">
        <v>52</v>
      </c>
      <c r="B47" s="157"/>
      <c r="C47" s="158" t="s">
        <v>38</v>
      </c>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row>
    <row r="48" spans="1:36">
      <c r="A48" s="157" t="s">
        <v>53</v>
      </c>
      <c r="B48" s="157"/>
      <c r="C48" s="158" t="s">
        <v>39</v>
      </c>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row>
    <row r="50" spans="1:36">
      <c r="A50" s="15">
        <v>5</v>
      </c>
      <c r="B50" s="152" t="s">
        <v>40</v>
      </c>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7"/>
      <c r="AG50" s="17"/>
      <c r="AH50" s="17"/>
      <c r="AI50" s="17"/>
      <c r="AJ50" s="17"/>
    </row>
    <row r="51" spans="1:36">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7"/>
      <c r="AG51" s="17"/>
      <c r="AH51" s="17"/>
      <c r="AI51" s="17"/>
      <c r="AJ51" s="17"/>
    </row>
    <row r="52" spans="1:36">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row>
    <row r="53" spans="1:36">
      <c r="A53" s="15">
        <v>6</v>
      </c>
      <c r="B53" s="152" t="s">
        <v>41</v>
      </c>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7"/>
      <c r="AG53" s="17"/>
      <c r="AH53" s="17"/>
      <c r="AI53" s="17"/>
      <c r="AJ53" s="17"/>
    </row>
    <row r="54" spans="1:36">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7"/>
      <c r="AG54" s="17"/>
      <c r="AH54" s="17"/>
      <c r="AI54" s="17"/>
      <c r="AJ54" s="17"/>
    </row>
  </sheetData>
  <sheetProtection sheet="1" objects="1" scenarios="1"/>
  <mergeCells count="33">
    <mergeCell ref="B50:AE51"/>
    <mergeCell ref="B53:AE54"/>
    <mergeCell ref="A45:B45"/>
    <mergeCell ref="A47:B47"/>
    <mergeCell ref="A48:B48"/>
    <mergeCell ref="C45:AE46"/>
    <mergeCell ref="C47:AE47"/>
    <mergeCell ref="C48:AE48"/>
    <mergeCell ref="A42:B42"/>
    <mergeCell ref="A43:B43"/>
    <mergeCell ref="A44:B44"/>
    <mergeCell ref="B40:AE41"/>
    <mergeCell ref="C42:AE42"/>
    <mergeCell ref="C43:AE43"/>
    <mergeCell ref="C44:AE44"/>
    <mergeCell ref="B37:AE38"/>
    <mergeCell ref="P15:T15"/>
    <mergeCell ref="P11:T11"/>
    <mergeCell ref="P13:T13"/>
    <mergeCell ref="U15:AE16"/>
    <mergeCell ref="U13:AE14"/>
    <mergeCell ref="U11:AE12"/>
    <mergeCell ref="A18:AE20"/>
    <mergeCell ref="A21:AE22"/>
    <mergeCell ref="A23:AE25"/>
    <mergeCell ref="A26:AE27"/>
    <mergeCell ref="A29:AE29"/>
    <mergeCell ref="B31:AE32"/>
    <mergeCell ref="A1:AE1"/>
    <mergeCell ref="A2:AE2"/>
    <mergeCell ref="A8:AE8"/>
    <mergeCell ref="B34:AE35"/>
    <mergeCell ref="U5:AE5"/>
  </mergeCells>
  <phoneticPr fontId="3"/>
  <conditionalFormatting sqref="U11:AE12">
    <cfRule type="containsBlanks" dxfId="4" priority="4">
      <formula>LEN(TRIM(U11))=0</formula>
    </cfRule>
  </conditionalFormatting>
  <conditionalFormatting sqref="U13:AE14">
    <cfRule type="containsBlanks" dxfId="3" priority="3">
      <formula>LEN(TRIM(U13))=0</formula>
    </cfRule>
  </conditionalFormatting>
  <conditionalFormatting sqref="U15:AE16">
    <cfRule type="containsBlanks" dxfId="2" priority="2">
      <formula>LEN(TRIM(U15))=0</formula>
    </cfRule>
  </conditionalFormatting>
  <conditionalFormatting sqref="U5:AE5">
    <cfRule type="cellIs" dxfId="1" priority="1" operator="equal">
      <formula>"令和　　年　　月　　日"</formula>
    </cfRule>
  </conditionalFormatting>
  <dataValidations count="1">
    <dataValidation imeMode="on" allowBlank="1" showInputMessage="1" showErrorMessage="1" sqref="U11:AE16 B5:U5"/>
  </dataValidations>
  <pageMargins left="0.98425196850393704" right="0.98425196850393704" top="0.98425196850393704" bottom="0.98425196850393704"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topLeftCell="C1" zoomScaleNormal="85" zoomScaleSheetLayoutView="100" workbookViewId="0">
      <selection activeCell="E14" sqref="E14"/>
    </sheetView>
  </sheetViews>
  <sheetFormatPr defaultRowHeight="13.5"/>
  <cols>
    <col min="1" max="1" width="3.125" style="1" hidden="1" customWidth="1"/>
    <col min="2" max="2" width="22.75" style="1" hidden="1" customWidth="1"/>
    <col min="3" max="3" width="3.5" style="1" bestFit="1" customWidth="1"/>
    <col min="4" max="4" width="15" style="1" customWidth="1"/>
    <col min="5" max="5" width="18.75" style="1" customWidth="1"/>
    <col min="6" max="6" width="20.125" style="1" customWidth="1"/>
    <col min="7" max="7" width="7.5" style="1" customWidth="1"/>
    <col min="8" max="8" width="15" style="1" customWidth="1"/>
    <col min="9" max="9" width="19.375" style="1" customWidth="1"/>
    <col min="10" max="54" width="2.5" style="1" customWidth="1"/>
    <col min="55" max="226" width="9" style="1"/>
    <col min="227" max="310" width="2.5" style="1" customWidth="1"/>
    <col min="311" max="482" width="9" style="1"/>
    <col min="483" max="566" width="2.5" style="1" customWidth="1"/>
    <col min="567" max="738" width="9" style="1"/>
    <col min="739" max="822" width="2.5" style="1" customWidth="1"/>
    <col min="823" max="994" width="9" style="1"/>
    <col min="995" max="1078" width="2.5" style="1" customWidth="1"/>
    <col min="1079" max="1250" width="9" style="1"/>
    <col min="1251" max="1334" width="2.5" style="1" customWidth="1"/>
    <col min="1335" max="1506" width="9" style="1"/>
    <col min="1507" max="1590" width="2.5" style="1" customWidth="1"/>
    <col min="1591" max="1762" width="9" style="1"/>
    <col min="1763" max="1846" width="2.5" style="1" customWidth="1"/>
    <col min="1847" max="2018" width="9" style="1"/>
    <col min="2019" max="2102" width="2.5" style="1" customWidth="1"/>
    <col min="2103" max="2274" width="9" style="1"/>
    <col min="2275" max="2358" width="2.5" style="1" customWidth="1"/>
    <col min="2359" max="2530" width="9" style="1"/>
    <col min="2531" max="2614" width="2.5" style="1" customWidth="1"/>
    <col min="2615" max="2786" width="9" style="1"/>
    <col min="2787" max="2870" width="2.5" style="1" customWidth="1"/>
    <col min="2871" max="3042" width="9" style="1"/>
    <col min="3043" max="3126" width="2.5" style="1" customWidth="1"/>
    <col min="3127" max="3298" width="9" style="1"/>
    <col min="3299" max="3382" width="2.5" style="1" customWidth="1"/>
    <col min="3383" max="3554" width="9" style="1"/>
    <col min="3555" max="3638" width="2.5" style="1" customWidth="1"/>
    <col min="3639" max="3810" width="9" style="1"/>
    <col min="3811" max="3894" width="2.5" style="1" customWidth="1"/>
    <col min="3895" max="4066" width="9" style="1"/>
    <col min="4067" max="4150" width="2.5" style="1" customWidth="1"/>
    <col min="4151" max="4322" width="9" style="1"/>
    <col min="4323" max="4406" width="2.5" style="1" customWidth="1"/>
    <col min="4407" max="4578" width="9" style="1"/>
    <col min="4579" max="4662" width="2.5" style="1" customWidth="1"/>
    <col min="4663" max="4834" width="9" style="1"/>
    <col min="4835" max="4918" width="2.5" style="1" customWidth="1"/>
    <col min="4919" max="5090" width="9" style="1"/>
    <col min="5091" max="5174" width="2.5" style="1" customWidth="1"/>
    <col min="5175" max="5346" width="9" style="1"/>
    <col min="5347" max="5430" width="2.5" style="1" customWidth="1"/>
    <col min="5431" max="5602" width="9" style="1"/>
    <col min="5603" max="5686" width="2.5" style="1" customWidth="1"/>
    <col min="5687" max="5858" width="9" style="1"/>
    <col min="5859" max="5942" width="2.5" style="1" customWidth="1"/>
    <col min="5943" max="6114" width="9" style="1"/>
    <col min="6115" max="6198" width="2.5" style="1" customWidth="1"/>
    <col min="6199" max="6370" width="9" style="1"/>
    <col min="6371" max="6454" width="2.5" style="1" customWidth="1"/>
    <col min="6455" max="6626" width="9" style="1"/>
    <col min="6627" max="6710" width="2.5" style="1" customWidth="1"/>
    <col min="6711" max="6882" width="9" style="1"/>
    <col min="6883" max="6966" width="2.5" style="1" customWidth="1"/>
    <col min="6967" max="7138" width="9" style="1"/>
    <col min="7139" max="7222" width="2.5" style="1" customWidth="1"/>
    <col min="7223" max="7394" width="9" style="1"/>
    <col min="7395" max="7478" width="2.5" style="1" customWidth="1"/>
    <col min="7479" max="7650" width="9" style="1"/>
    <col min="7651" max="7734" width="2.5" style="1" customWidth="1"/>
    <col min="7735" max="7906" width="9" style="1"/>
    <col min="7907" max="7990" width="2.5" style="1" customWidth="1"/>
    <col min="7991" max="8162" width="9" style="1"/>
    <col min="8163" max="8246" width="2.5" style="1" customWidth="1"/>
    <col min="8247" max="8418" width="9" style="1"/>
    <col min="8419" max="8502" width="2.5" style="1" customWidth="1"/>
    <col min="8503" max="8674" width="9" style="1"/>
    <col min="8675" max="8758" width="2.5" style="1" customWidth="1"/>
    <col min="8759" max="8930" width="9" style="1"/>
    <col min="8931" max="9014" width="2.5" style="1" customWidth="1"/>
    <col min="9015" max="9186" width="9" style="1"/>
    <col min="9187" max="9270" width="2.5" style="1" customWidth="1"/>
    <col min="9271" max="9442" width="9" style="1"/>
    <col min="9443" max="9526" width="2.5" style="1" customWidth="1"/>
    <col min="9527" max="9698" width="9" style="1"/>
    <col min="9699" max="9782" width="2.5" style="1" customWidth="1"/>
    <col min="9783" max="9954" width="9" style="1"/>
    <col min="9955" max="10038" width="2.5" style="1" customWidth="1"/>
    <col min="10039" max="10210" width="9" style="1"/>
    <col min="10211" max="10294" width="2.5" style="1" customWidth="1"/>
    <col min="10295" max="10466" width="9" style="1"/>
    <col min="10467" max="10550" width="2.5" style="1" customWidth="1"/>
    <col min="10551" max="10722" width="9" style="1"/>
    <col min="10723" max="10806" width="2.5" style="1" customWidth="1"/>
    <col min="10807" max="10978" width="9" style="1"/>
    <col min="10979" max="11062" width="2.5" style="1" customWidth="1"/>
    <col min="11063" max="11234" width="9" style="1"/>
    <col min="11235" max="11318" width="2.5" style="1" customWidth="1"/>
    <col min="11319" max="11490" width="9" style="1"/>
    <col min="11491" max="11574" width="2.5" style="1" customWidth="1"/>
    <col min="11575" max="11746" width="9" style="1"/>
    <col min="11747" max="11830" width="2.5" style="1" customWidth="1"/>
    <col min="11831" max="12002" width="9" style="1"/>
    <col min="12003" max="12086" width="2.5" style="1" customWidth="1"/>
    <col min="12087" max="12258" width="9" style="1"/>
    <col min="12259" max="12342" width="2.5" style="1" customWidth="1"/>
    <col min="12343" max="12514" width="9" style="1"/>
    <col min="12515" max="12598" width="2.5" style="1" customWidth="1"/>
    <col min="12599" max="12770" width="9" style="1"/>
    <col min="12771" max="12854" width="2.5" style="1" customWidth="1"/>
    <col min="12855" max="13026" width="9" style="1"/>
    <col min="13027" max="13110" width="2.5" style="1" customWidth="1"/>
    <col min="13111" max="13282" width="9" style="1"/>
    <col min="13283" max="13366" width="2.5" style="1" customWidth="1"/>
    <col min="13367" max="13538" width="9" style="1"/>
    <col min="13539" max="13622" width="2.5" style="1" customWidth="1"/>
    <col min="13623" max="13794" width="9" style="1"/>
    <col min="13795" max="13878" width="2.5" style="1" customWidth="1"/>
    <col min="13879" max="14050" width="9" style="1"/>
    <col min="14051" max="14134" width="2.5" style="1" customWidth="1"/>
    <col min="14135" max="14306" width="9" style="1"/>
    <col min="14307" max="14390" width="2.5" style="1" customWidth="1"/>
    <col min="14391" max="14562" width="9" style="1"/>
    <col min="14563" max="14646" width="2.5" style="1" customWidth="1"/>
    <col min="14647" max="14818" width="9" style="1"/>
    <col min="14819" max="14902" width="2.5" style="1" customWidth="1"/>
    <col min="14903" max="15074" width="9" style="1"/>
    <col min="15075" max="15158" width="2.5" style="1" customWidth="1"/>
    <col min="15159" max="15330" width="9" style="1"/>
    <col min="15331" max="15414" width="2.5" style="1" customWidth="1"/>
    <col min="15415" max="15586" width="9" style="1"/>
    <col min="15587" max="15670" width="2.5" style="1" customWidth="1"/>
    <col min="15671" max="15842" width="9" style="1"/>
    <col min="15843" max="15926" width="2.5" style="1" customWidth="1"/>
    <col min="15927" max="16098" width="9" style="1"/>
    <col min="16099" max="16182" width="2.5" style="1" customWidth="1"/>
    <col min="16183" max="16384" width="9" style="1"/>
  </cols>
  <sheetData>
    <row r="1" spans="1:10" ht="13.5" customHeight="1">
      <c r="D1" s="162" t="s">
        <v>133</v>
      </c>
      <c r="E1" s="162"/>
      <c r="F1" s="162"/>
      <c r="G1" s="162"/>
      <c r="H1" s="162"/>
      <c r="I1" s="162"/>
    </row>
    <row r="2" spans="1:10" ht="24">
      <c r="A2" s="22"/>
      <c r="B2" s="1" t="s">
        <v>73</v>
      </c>
      <c r="D2" s="161" t="s">
        <v>42</v>
      </c>
      <c r="E2" s="161"/>
      <c r="F2" s="161"/>
      <c r="G2" s="161"/>
      <c r="H2" s="161"/>
      <c r="I2" s="161"/>
      <c r="J2" s="24"/>
    </row>
    <row r="3" spans="1:10" ht="32.25">
      <c r="A3" s="26"/>
      <c r="B3" s="2" t="s">
        <v>55</v>
      </c>
      <c r="D3" s="23" t="s">
        <v>43</v>
      </c>
      <c r="E3" s="23" t="s">
        <v>59</v>
      </c>
      <c r="F3" s="23" t="s">
        <v>58</v>
      </c>
      <c r="G3" s="23" t="s">
        <v>44</v>
      </c>
      <c r="H3" s="25" t="s">
        <v>54</v>
      </c>
      <c r="I3" s="23" t="s">
        <v>45</v>
      </c>
    </row>
    <row r="4" spans="1:10" ht="32.25">
      <c r="A4" s="26"/>
      <c r="B4" s="25"/>
      <c r="C4" s="1">
        <v>1</v>
      </c>
      <c r="D4" s="110" t="s">
        <v>156</v>
      </c>
      <c r="E4" s="110" t="s">
        <v>157</v>
      </c>
      <c r="F4" s="110" t="s">
        <v>158</v>
      </c>
      <c r="G4" s="110" t="s">
        <v>56</v>
      </c>
      <c r="H4" s="110" t="s">
        <v>159</v>
      </c>
      <c r="I4" s="111">
        <v>16438</v>
      </c>
    </row>
    <row r="5" spans="1:10" ht="32.25">
      <c r="A5" s="26"/>
      <c r="B5" s="23" t="s">
        <v>56</v>
      </c>
      <c r="C5" s="1">
        <v>2</v>
      </c>
      <c r="D5" s="110" t="s">
        <v>160</v>
      </c>
      <c r="E5" s="110" t="s">
        <v>161</v>
      </c>
      <c r="F5" s="110" t="s">
        <v>162</v>
      </c>
      <c r="G5" s="110" t="s">
        <v>57</v>
      </c>
      <c r="H5" s="110" t="s">
        <v>159</v>
      </c>
      <c r="I5" s="111">
        <v>18628</v>
      </c>
    </row>
    <row r="6" spans="1:10" ht="32.25">
      <c r="A6" s="26"/>
      <c r="B6" s="23" t="s">
        <v>57</v>
      </c>
      <c r="C6" s="1">
        <v>3</v>
      </c>
      <c r="D6" s="110" t="s">
        <v>160</v>
      </c>
      <c r="E6" s="110" t="s">
        <v>163</v>
      </c>
      <c r="F6" s="110" t="s">
        <v>164</v>
      </c>
      <c r="G6" s="110" t="s">
        <v>56</v>
      </c>
      <c r="H6" s="110" t="s">
        <v>165</v>
      </c>
      <c r="I6" s="111" t="s">
        <v>166</v>
      </c>
    </row>
    <row r="7" spans="1:10" ht="32.25">
      <c r="A7" s="26"/>
      <c r="C7" s="1">
        <v>4</v>
      </c>
      <c r="D7" s="110" t="s">
        <v>160</v>
      </c>
      <c r="E7" s="110" t="s">
        <v>167</v>
      </c>
      <c r="F7" s="110" t="s">
        <v>168</v>
      </c>
      <c r="G7" s="110" t="s">
        <v>57</v>
      </c>
      <c r="H7" s="110" t="s">
        <v>165</v>
      </c>
      <c r="I7" s="111" t="s">
        <v>169</v>
      </c>
    </row>
    <row r="8" spans="1:10" ht="32.25">
      <c r="A8" s="26"/>
      <c r="C8" s="1">
        <v>5</v>
      </c>
      <c r="D8" s="110" t="s">
        <v>170</v>
      </c>
      <c r="E8" s="110" t="s">
        <v>171</v>
      </c>
      <c r="F8" s="110" t="s">
        <v>172</v>
      </c>
      <c r="G8" s="110" t="s">
        <v>56</v>
      </c>
      <c r="H8" s="110" t="s">
        <v>165</v>
      </c>
      <c r="I8" s="111" t="s">
        <v>166</v>
      </c>
    </row>
    <row r="9" spans="1:10" ht="32.25">
      <c r="A9" s="26"/>
      <c r="C9" s="1">
        <v>6</v>
      </c>
      <c r="D9" s="110" t="s">
        <v>170</v>
      </c>
      <c r="E9" s="110" t="s">
        <v>173</v>
      </c>
      <c r="F9" s="110" t="s">
        <v>174</v>
      </c>
      <c r="G9" s="110" t="s">
        <v>57</v>
      </c>
      <c r="H9" s="110" t="s">
        <v>165</v>
      </c>
      <c r="I9" s="111" t="s">
        <v>166</v>
      </c>
    </row>
    <row r="10" spans="1:10" ht="32.25">
      <c r="A10" s="26"/>
      <c r="C10" s="1">
        <v>7</v>
      </c>
      <c r="D10" s="29"/>
      <c r="E10" s="29"/>
      <c r="F10" s="29"/>
      <c r="G10" s="29"/>
      <c r="H10" s="29"/>
      <c r="I10" s="30"/>
    </row>
    <row r="11" spans="1:10" ht="32.25">
      <c r="A11" s="26"/>
      <c r="C11" s="1">
        <v>8</v>
      </c>
      <c r="D11" s="29"/>
      <c r="E11" s="29"/>
      <c r="F11" s="29"/>
      <c r="G11" s="29"/>
      <c r="H11" s="29"/>
      <c r="I11" s="30"/>
    </row>
    <row r="12" spans="1:10" ht="32.25">
      <c r="A12" s="26"/>
      <c r="C12" s="1">
        <v>9</v>
      </c>
      <c r="D12" s="29"/>
      <c r="E12" s="29"/>
      <c r="F12" s="29"/>
      <c r="G12" s="29"/>
      <c r="H12" s="29"/>
      <c r="I12" s="30"/>
    </row>
    <row r="13" spans="1:10" ht="32.25">
      <c r="A13" s="26"/>
      <c r="C13" s="1">
        <v>10</v>
      </c>
      <c r="D13" s="29"/>
      <c r="E13" s="29"/>
      <c r="F13" s="29"/>
      <c r="G13" s="29"/>
      <c r="H13" s="29"/>
      <c r="I13" s="30"/>
    </row>
    <row r="14" spans="1:10" ht="32.25">
      <c r="A14" s="26"/>
      <c r="C14" s="1">
        <v>11</v>
      </c>
      <c r="D14" s="29"/>
      <c r="E14" s="29"/>
      <c r="F14" s="29"/>
      <c r="G14" s="29"/>
      <c r="H14" s="29"/>
      <c r="I14" s="30"/>
    </row>
    <row r="15" spans="1:10" ht="32.25">
      <c r="A15" s="26"/>
      <c r="C15" s="1">
        <v>12</v>
      </c>
      <c r="D15" s="29"/>
      <c r="E15" s="29"/>
      <c r="F15" s="29"/>
      <c r="G15" s="29"/>
      <c r="H15" s="29"/>
      <c r="I15" s="30"/>
    </row>
    <row r="16" spans="1:10" ht="32.25">
      <c r="A16" s="26"/>
      <c r="C16" s="1">
        <v>13</v>
      </c>
      <c r="D16" s="29"/>
      <c r="E16" s="29"/>
      <c r="F16" s="29"/>
      <c r="G16" s="29"/>
      <c r="H16" s="29"/>
      <c r="I16" s="30"/>
    </row>
    <row r="17" spans="1:9" ht="32.25">
      <c r="A17" s="26"/>
      <c r="C17" s="1">
        <v>14</v>
      </c>
      <c r="D17" s="29"/>
      <c r="E17" s="29"/>
      <c r="F17" s="29"/>
      <c r="G17" s="29"/>
      <c r="H17" s="29"/>
      <c r="I17" s="30"/>
    </row>
    <row r="18" spans="1:9" ht="32.25">
      <c r="A18" s="26"/>
      <c r="C18" s="1">
        <v>15</v>
      </c>
      <c r="D18" s="29"/>
      <c r="E18" s="29"/>
      <c r="F18" s="29"/>
      <c r="G18" s="29"/>
      <c r="H18" s="29"/>
      <c r="I18" s="30"/>
    </row>
    <row r="19" spans="1:9" ht="32.25">
      <c r="A19" s="26"/>
      <c r="C19" s="1">
        <v>16</v>
      </c>
      <c r="D19" s="29"/>
      <c r="E19" s="29"/>
      <c r="F19" s="29"/>
      <c r="G19" s="29"/>
      <c r="H19" s="29"/>
      <c r="I19" s="30"/>
    </row>
    <row r="20" spans="1:9" ht="32.25">
      <c r="A20" s="26"/>
      <c r="C20" s="1">
        <v>17</v>
      </c>
      <c r="D20" s="29"/>
      <c r="E20" s="29"/>
      <c r="F20" s="29"/>
      <c r="G20" s="29"/>
      <c r="H20" s="29"/>
      <c r="I20" s="30"/>
    </row>
    <row r="21" spans="1:9" ht="32.25">
      <c r="A21" s="26"/>
      <c r="C21" s="1">
        <v>18</v>
      </c>
      <c r="D21" s="29"/>
      <c r="E21" s="29"/>
      <c r="F21" s="29"/>
      <c r="G21" s="29"/>
      <c r="H21" s="29"/>
      <c r="I21" s="30"/>
    </row>
    <row r="22" spans="1:9" ht="32.25">
      <c r="A22" s="26"/>
      <c r="C22" s="1">
        <v>19</v>
      </c>
      <c r="D22" s="29"/>
      <c r="E22" s="29"/>
      <c r="F22" s="29"/>
      <c r="G22" s="29"/>
      <c r="H22" s="29"/>
      <c r="I22" s="30"/>
    </row>
    <row r="23" spans="1:9" ht="32.25">
      <c r="A23" s="26"/>
      <c r="C23" s="1">
        <v>20</v>
      </c>
      <c r="D23" s="29"/>
      <c r="E23" s="29"/>
      <c r="F23" s="29"/>
      <c r="G23" s="29"/>
      <c r="H23" s="29"/>
      <c r="I23" s="30"/>
    </row>
    <row r="24" spans="1:9">
      <c r="D24" s="159" t="s">
        <v>46</v>
      </c>
      <c r="E24" s="159"/>
      <c r="F24" s="159"/>
      <c r="G24" s="159"/>
      <c r="H24" s="159"/>
      <c r="I24" s="159"/>
    </row>
    <row r="25" spans="1:9">
      <c r="D25" s="160"/>
      <c r="E25" s="160"/>
      <c r="F25" s="160"/>
      <c r="G25" s="160"/>
      <c r="H25" s="160"/>
      <c r="I25" s="160"/>
    </row>
  </sheetData>
  <sheetProtection sheet="1" objects="1" scenarios="1"/>
  <mergeCells count="3">
    <mergeCell ref="D24:I25"/>
    <mergeCell ref="D2:I2"/>
    <mergeCell ref="D1:I1"/>
  </mergeCells>
  <phoneticPr fontId="3"/>
  <conditionalFormatting sqref="D4:I23">
    <cfRule type="containsBlanks" dxfId="0" priority="1">
      <formula>LEN(TRIM(D4))=0</formula>
    </cfRule>
  </conditionalFormatting>
  <dataValidations count="4">
    <dataValidation type="list" allowBlank="1" showInputMessage="1" showErrorMessage="1" sqref="G4:G23">
      <formula1>$B$4:$B$6</formula1>
    </dataValidation>
    <dataValidation imeMode="on" allowBlank="1" showInputMessage="1" showErrorMessage="1" sqref="D4:E23 H4:H23"/>
    <dataValidation imeMode="hiragana" allowBlank="1" showInputMessage="1" showErrorMessage="1" sqref="F4:F23"/>
    <dataValidation imeMode="halfAlpha" operator="greaterThanOrEqual" allowBlank="1" showInputMessage="1" showErrorMessage="1" sqref="I4:I23"/>
  </dataValidations>
  <pageMargins left="0.98425196850393704" right="0.98425196850393704" top="0.98425196850393704" bottom="0.98425196850393704"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様式第１号</vt:lpstr>
      <vt:lpstr>別紙１（所要額調書</vt:lpstr>
      <vt:lpstr>別紙２（計画書 ※自動計算</vt:lpstr>
      <vt:lpstr>別紙３ 報告書【病院】 </vt:lpstr>
      <vt:lpstr>別紙４（誓約書</vt:lpstr>
      <vt:lpstr>別紙４-2（誓約書</vt:lpstr>
      <vt:lpstr>'別紙１（所要額調書'!Print_Area</vt:lpstr>
      <vt:lpstr>'別紙２（計画書 ※自動計算'!Print_Area</vt:lpstr>
      <vt:lpstr>'別紙４（誓約書'!Print_Area</vt:lpstr>
      <vt:lpstr>'別紙４-2（誓約書'!Print_Area</vt:lpstr>
      <vt:lpstr>様式第１号!Print_Area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2024-06-05T10:05:43Z</dcterms:modified>
</cp:coreProperties>
</file>