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777365CC-E1F2-4CAE-BEAF-93A20C86004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S53" i="1"/>
  <c r="S159" i="1" s="1"/>
  <c r="R53" i="1"/>
  <c r="Q53" i="1"/>
  <c r="P53" i="1"/>
  <c r="O53" i="1"/>
  <c r="O159" i="1" s="1"/>
  <c r="N53" i="1"/>
  <c r="M53" i="1"/>
  <c r="L53" i="1"/>
  <c r="L159" i="1" s="1"/>
  <c r="K53" i="1"/>
  <c r="J53" i="1"/>
  <c r="J159" i="1" s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O161" i="1" s="1"/>
  <c r="N5" i="1"/>
  <c r="M5" i="1"/>
  <c r="L5" i="1"/>
  <c r="L158" i="1" s="1"/>
  <c r="L161" i="1" s="1"/>
  <c r="K5" i="1"/>
  <c r="J5" i="1"/>
  <c r="I5" i="1"/>
  <c r="H5" i="1"/>
  <c r="G5" i="1"/>
  <c r="F5" i="1"/>
  <c r="E5" i="1"/>
  <c r="U158" i="1" l="1"/>
  <c r="U161" i="1" s="1"/>
  <c r="T159" i="1"/>
  <c r="T158" i="1"/>
  <c r="S158" i="1"/>
  <c r="S161" i="1" s="1"/>
  <c r="R159" i="1"/>
  <c r="Q159" i="1"/>
  <c r="R158" i="1"/>
  <c r="Q158" i="1"/>
  <c r="N159" i="1"/>
  <c r="N158" i="1"/>
  <c r="M159" i="1"/>
  <c r="K159" i="1"/>
  <c r="I159" i="1"/>
  <c r="J158" i="1"/>
  <c r="M158" i="1"/>
  <c r="K158" i="1"/>
  <c r="I158" i="1"/>
  <c r="D110" i="1"/>
  <c r="D78" i="1"/>
  <c r="D68" i="1"/>
  <c r="F159" i="1"/>
  <c r="E159" i="1"/>
  <c r="F158" i="1"/>
  <c r="D13" i="1"/>
  <c r="H158" i="1"/>
  <c r="G158" i="1"/>
  <c r="G161" i="1" s="1"/>
  <c r="E158" i="1"/>
  <c r="D73" i="1"/>
  <c r="D141" i="1"/>
  <c r="D135" i="1"/>
  <c r="D5" i="1"/>
  <c r="D63" i="1"/>
  <c r="D87" i="1"/>
  <c r="D124" i="1"/>
  <c r="H159" i="1"/>
  <c r="P159" i="1"/>
  <c r="P161" i="1" s="1"/>
  <c r="D55" i="1"/>
  <c r="D99" i="1"/>
  <c r="J161" i="1"/>
  <c r="T161" i="1" l="1"/>
  <c r="R161" i="1"/>
  <c r="Q161" i="1"/>
  <c r="N161" i="1"/>
  <c r="M161" i="1"/>
  <c r="K161" i="1"/>
  <c r="I161" i="1"/>
  <c r="D159" i="1"/>
  <c r="F161" i="1"/>
  <c r="E161" i="1"/>
  <c r="H161" i="1"/>
  <c r="D158" i="1"/>
  <c r="D161" i="1" l="1"/>
</calcChain>
</file>

<file path=xl/sharedStrings.xml><?xml version="1.0" encoding="utf-8"?>
<sst xmlns="http://schemas.openxmlformats.org/spreadsheetml/2006/main" count="175" uniqueCount="175">
  <si>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</si>
  <si>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</si>
  <si>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</si>
  <si>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</si>
  <si>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</si>
  <si>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</si>
  <si>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</si>
  <si>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</si>
  <si>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</si>
  <si>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</si>
  <si>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</si>
  <si>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</si>
  <si>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</si>
  <si>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</si>
  <si>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</si>
  <si>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</si>
  <si>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</si>
  <si>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</si>
  <si>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</si>
  <si>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</si>
  <si>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</si>
  <si>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</si>
  <si>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</si>
  <si>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</si>
  <si>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</si>
  <si>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</si>
  <si>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</si>
  <si>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</si>
  <si>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</si>
  <si>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</si>
  <si>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</si>
  <si>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　</t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</si>
  <si>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</si>
  <si>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</si>
  <si>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</si>
  <si>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</si>
  <si>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</si>
  <si>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</si>
  <si>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</si>
  <si>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</si>
  <si>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</si>
  <si>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</si>
  <si>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</si>
  <si>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</si>
  <si>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</si>
  <si>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</si>
  <si>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</si>
  <si>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</si>
  <si>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</si>
  <si>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</si>
  <si>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</si>
  <si>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</si>
  <si>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</si>
  <si>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</si>
  <si>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</si>
  <si>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</si>
  <si>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</si>
  <si>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</si>
  <si>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</si>
  <si>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</si>
  <si>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</si>
  <si>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</si>
  <si>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</si>
  <si>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</si>
  <si>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</si>
  <si>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</si>
  <si>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</si>
  <si>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</si>
  <si>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</si>
  <si>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</si>
  <si>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</si>
  <si>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</si>
  <si>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</si>
  <si>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</si>
  <si>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</si>
  <si>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</si>
  <si>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</si>
  <si>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</si>
  <si>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</si>
  <si>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</si>
  <si>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</si>
  <si>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</si>
  <si>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</si>
  <si>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</si>
  <si>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</si>
  <si>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</si>
  <si>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</si>
  <si>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</si>
  <si>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</si>
  <si>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</si>
  <si>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</si>
  <si>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</si>
  <si>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</si>
  <si>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</si>
  <si>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</si>
  <si>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</si>
  <si>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</si>
  <si>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</si>
  <si>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</si>
  <si>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</si>
  <si>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</si>
  <si>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</si>
  <si>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</si>
  <si>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</si>
  <si>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</si>
  <si>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</si>
  <si>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</si>
  <si>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</si>
  <si>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</si>
  <si>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</si>
  <si>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</si>
  <si>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</si>
  <si>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</si>
  <si>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</si>
  <si>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</si>
  <si>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</si>
  <si>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</si>
  <si>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</si>
  <si>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</si>
  <si>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</si>
  <si>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</si>
  <si>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</si>
  <si>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</si>
  <si>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</si>
  <si>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</si>
  <si>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</si>
  <si>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</si>
  <si>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</si>
  <si>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</si>
  <si>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</si>
  <si>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</si>
  <si>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</si>
  <si>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</si>
  <si>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</si>
  <si>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</si>
  <si>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</si>
  <si>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</si>
  <si>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</si>
  <si>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</si>
  <si>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</si>
  <si>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</si>
  <si>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</si>
  <si>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</si>
  <si>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</si>
  <si>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</si>
  <si>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</si>
  <si>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</si>
  <si>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</si>
  <si>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</si>
  <si>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</si>
  <si>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</si>
  <si>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</si>
  <si>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</si>
  <si>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</si>
  <si>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</si>
  <si>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</si>
  <si>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</si>
  <si>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</si>
  <si>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</si>
  <si>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</si>
  <si>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</si>
  <si>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</si>
  <si>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</si>
  <si>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</si>
  <si>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</si>
  <si>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</si>
  <si>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</si>
  <si>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</si>
  <si>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</si>
  <si>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</si>
  <si>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</si>
  <si>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</si>
  <si>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</si>
  <si>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令和03年 12月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</si>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</sst>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173</v>
      </c>
      <c r="E1" s="1" t="s">
        <v>0</v>
      </c>
      <c r="R1" s="1" t="s">
        <v>1</v>
      </c>
      <c r="S1" s="61" t="s">
        <v>174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423</v>
      </c>
      <c r="E5" s="10">
        <f t="shared" si="0"/>
        <v>123</v>
      </c>
      <c r="F5" s="11">
        <f t="shared" si="0"/>
        <v>228</v>
      </c>
      <c r="G5" s="11">
        <f t="shared" si="0"/>
        <v>0</v>
      </c>
      <c r="H5" s="12">
        <f t="shared" si="0"/>
        <v>72</v>
      </c>
      <c r="I5" s="10">
        <f t="shared" si="0"/>
        <v>388</v>
      </c>
      <c r="J5" s="11">
        <f t="shared" si="0"/>
        <v>0</v>
      </c>
      <c r="K5" s="11">
        <f t="shared" si="0"/>
        <v>20</v>
      </c>
      <c r="L5" s="11">
        <f t="shared" si="0"/>
        <v>0</v>
      </c>
      <c r="M5" s="12">
        <f t="shared" si="0"/>
        <v>15</v>
      </c>
      <c r="N5" s="13">
        <f t="shared" si="0"/>
        <v>423</v>
      </c>
      <c r="O5" s="11">
        <f t="shared" si="0"/>
        <v>0</v>
      </c>
      <c r="P5" s="12">
        <f t="shared" si="0"/>
        <v>0</v>
      </c>
      <c r="Q5" s="13">
        <f t="shared" si="0"/>
        <v>190</v>
      </c>
      <c r="R5" s="12">
        <f t="shared" si="0"/>
        <v>233</v>
      </c>
      <c r="S5" s="13">
        <f t="shared" si="0"/>
        <v>196</v>
      </c>
      <c r="T5" s="11">
        <f t="shared" si="0"/>
        <v>221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24</v>
      </c>
      <c r="E6" s="18">
        <v>17</v>
      </c>
      <c r="F6" s="19"/>
      <c r="G6" s="19"/>
      <c r="H6" s="20">
        <v>7</v>
      </c>
      <c r="I6" s="21">
        <v>22</v>
      </c>
      <c r="J6" s="19"/>
      <c r="K6" s="19">
        <v>1</v>
      </c>
      <c r="L6" s="19"/>
      <c r="M6" s="20">
        <v>1</v>
      </c>
      <c r="N6" s="22">
        <v>24</v>
      </c>
      <c r="O6" s="19"/>
      <c r="P6" s="20"/>
      <c r="Q6" s="22">
        <v>21</v>
      </c>
      <c r="R6" s="20">
        <v>3</v>
      </c>
      <c r="S6" s="22">
        <v>24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39</v>
      </c>
      <c r="E7" s="21">
        <v>17</v>
      </c>
      <c r="F7" s="19">
        <v>7</v>
      </c>
      <c r="G7" s="19"/>
      <c r="H7" s="20">
        <v>15</v>
      </c>
      <c r="I7" s="21">
        <v>29</v>
      </c>
      <c r="J7" s="19"/>
      <c r="K7" s="19">
        <v>2</v>
      </c>
      <c r="L7" s="19"/>
      <c r="M7" s="20">
        <v>8</v>
      </c>
      <c r="N7" s="22">
        <v>39</v>
      </c>
      <c r="O7" s="19"/>
      <c r="P7" s="20"/>
      <c r="Q7" s="22">
        <v>29</v>
      </c>
      <c r="R7" s="20">
        <v>10</v>
      </c>
      <c r="S7" s="22">
        <v>33</v>
      </c>
      <c r="T7" s="19">
        <v>6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17</v>
      </c>
      <c r="E8" s="21">
        <v>5</v>
      </c>
      <c r="F8" s="19">
        <v>12</v>
      </c>
      <c r="G8" s="19"/>
      <c r="H8" s="20" t="s">
        <v>31</v>
      </c>
      <c r="I8" s="21">
        <v>17</v>
      </c>
      <c r="J8" s="19"/>
      <c r="K8" s="19"/>
      <c r="L8" s="19"/>
      <c r="M8" s="20"/>
      <c r="N8" s="22">
        <v>17</v>
      </c>
      <c r="O8" s="19"/>
      <c r="P8" s="20"/>
      <c r="Q8" s="22">
        <v>17</v>
      </c>
      <c r="R8" s="20"/>
      <c r="S8" s="22">
        <v>5</v>
      </c>
      <c r="T8" s="19">
        <v>8</v>
      </c>
      <c r="U8" s="20"/>
    </row>
    <row r="9" spans="1:21" ht="14.1" customHeight="1" x14ac:dyDescent="0.15">
      <c r="A9" s="14"/>
      <c r="B9" s="15" t="s">
        <v>32</v>
      </c>
      <c r="C9" s="16">
        <v>106</v>
      </c>
      <c r="D9" s="17">
        <f t="shared" si="1"/>
        <v>56</v>
      </c>
      <c r="E9" s="21">
        <v>15</v>
      </c>
      <c r="F9" s="19">
        <v>31</v>
      </c>
      <c r="G9" s="19"/>
      <c r="H9" s="20">
        <v>10</v>
      </c>
      <c r="I9" s="21">
        <v>50</v>
      </c>
      <c r="J9" s="19"/>
      <c r="K9" s="19">
        <v>5</v>
      </c>
      <c r="L9" s="19"/>
      <c r="M9" s="20">
        <v>1</v>
      </c>
      <c r="N9" s="22">
        <v>56</v>
      </c>
      <c r="O9" s="19"/>
      <c r="P9" s="20"/>
      <c r="Q9" s="22">
        <v>31</v>
      </c>
      <c r="R9" s="20">
        <v>25</v>
      </c>
      <c r="S9" s="22">
        <v>25</v>
      </c>
      <c r="T9" s="19">
        <v>31</v>
      </c>
      <c r="U9" s="20"/>
    </row>
    <row r="10" spans="1:21" ht="14.1" customHeight="1" x14ac:dyDescent="0.15">
      <c r="A10" s="14"/>
      <c r="B10" s="15" t="s">
        <v>33</v>
      </c>
      <c r="C10" s="16">
        <v>107</v>
      </c>
      <c r="D10" s="17">
        <f t="shared" si="1"/>
        <v>144</v>
      </c>
      <c r="E10" s="21">
        <v>37</v>
      </c>
      <c r="F10" s="19">
        <v>88</v>
      </c>
      <c r="G10" s="19"/>
      <c r="H10" s="20">
        <v>19</v>
      </c>
      <c r="I10" s="21">
        <v>133</v>
      </c>
      <c r="J10" s="19"/>
      <c r="K10" s="19">
        <v>10</v>
      </c>
      <c r="L10" s="19"/>
      <c r="M10" s="20">
        <v>1</v>
      </c>
      <c r="N10" s="22">
        <v>144</v>
      </c>
      <c r="O10" s="19"/>
      <c r="P10" s="20"/>
      <c r="Q10" s="22">
        <v>48</v>
      </c>
      <c r="R10" s="20">
        <v>96</v>
      </c>
      <c r="S10" s="22">
        <v>56</v>
      </c>
      <c r="T10" s="19">
        <v>88</v>
      </c>
      <c r="U10" s="20"/>
    </row>
    <row r="11" spans="1:21" ht="14.1" customHeight="1" x14ac:dyDescent="0.15">
      <c r="A11" s="14"/>
      <c r="B11" s="15" t="s">
        <v>34</v>
      </c>
      <c r="C11" s="16">
        <v>108</v>
      </c>
      <c r="D11" s="17">
        <f t="shared" si="1"/>
        <v>8</v>
      </c>
      <c r="E11" s="21">
        <v>7</v>
      </c>
      <c r="F11" s="19"/>
      <c r="G11" s="19"/>
      <c r="H11" s="20">
        <v>1</v>
      </c>
      <c r="I11" s="21">
        <v>6</v>
      </c>
      <c r="J11" s="19"/>
      <c r="K11" s="19"/>
      <c r="L11" s="19"/>
      <c r="M11" s="20">
        <v>2</v>
      </c>
      <c r="N11" s="22">
        <v>8</v>
      </c>
      <c r="O11" s="19"/>
      <c r="P11" s="20"/>
      <c r="Q11" s="22">
        <v>8</v>
      </c>
      <c r="R11" s="20"/>
      <c r="S11" s="22">
        <v>8</v>
      </c>
      <c r="T11" s="19"/>
      <c r="U11" s="20"/>
    </row>
    <row r="12" spans="1:21" ht="14.1" customHeight="1" thickBot="1" x14ac:dyDescent="0.2">
      <c r="A12" s="23"/>
      <c r="B12" s="24" t="s">
        <v>35</v>
      </c>
      <c r="C12" s="25">
        <v>109</v>
      </c>
      <c r="D12" s="17">
        <f t="shared" si="1"/>
        <v>135</v>
      </c>
      <c r="E12" s="26">
        <v>25</v>
      </c>
      <c r="F12" s="27">
        <v>90</v>
      </c>
      <c r="G12" s="27"/>
      <c r="H12" s="28">
        <v>20</v>
      </c>
      <c r="I12" s="26">
        <v>131</v>
      </c>
      <c r="J12" s="27"/>
      <c r="K12" s="27">
        <v>2</v>
      </c>
      <c r="L12" s="27"/>
      <c r="M12" s="28">
        <v>2</v>
      </c>
      <c r="N12" s="29">
        <v>135</v>
      </c>
      <c r="O12" s="27"/>
      <c r="P12" s="28"/>
      <c r="Q12" s="29">
        <v>36</v>
      </c>
      <c r="R12" s="28">
        <v>99</v>
      </c>
      <c r="S12" s="29">
        <v>45</v>
      </c>
      <c r="T12" s="27">
        <v>88</v>
      </c>
      <c r="U12" s="28"/>
    </row>
    <row r="13" spans="1:21" ht="14.1" customHeight="1" x14ac:dyDescent="0.15">
      <c r="A13" s="7" t="s">
        <v>36</v>
      </c>
      <c r="B13" s="30"/>
      <c r="C13" s="30"/>
      <c r="D13" s="9">
        <f t="shared" ref="D13:U13" si="2">SUM(D14:D20)</f>
        <v>1427</v>
      </c>
      <c r="E13" s="10">
        <f t="shared" si="2"/>
        <v>159</v>
      </c>
      <c r="F13" s="11">
        <f t="shared" si="2"/>
        <v>845</v>
      </c>
      <c r="G13" s="11">
        <f t="shared" si="2"/>
        <v>4</v>
      </c>
      <c r="H13" s="12">
        <f t="shared" si="2"/>
        <v>419</v>
      </c>
      <c r="I13" s="13">
        <f t="shared" si="2"/>
        <v>1207</v>
      </c>
      <c r="J13" s="11">
        <f t="shared" si="2"/>
        <v>170</v>
      </c>
      <c r="K13" s="11">
        <f t="shared" si="2"/>
        <v>26</v>
      </c>
      <c r="L13" s="11">
        <f t="shared" si="2"/>
        <v>0</v>
      </c>
      <c r="M13" s="12">
        <f t="shared" si="2"/>
        <v>24</v>
      </c>
      <c r="N13" s="13">
        <f t="shared" si="2"/>
        <v>1427</v>
      </c>
      <c r="O13" s="11">
        <f t="shared" si="2"/>
        <v>0</v>
      </c>
      <c r="P13" s="12">
        <f t="shared" si="2"/>
        <v>0</v>
      </c>
      <c r="Q13" s="13">
        <f t="shared" si="2"/>
        <v>409</v>
      </c>
      <c r="R13" s="12">
        <f t="shared" si="2"/>
        <v>1018</v>
      </c>
      <c r="S13" s="13">
        <f t="shared" si="2"/>
        <v>342</v>
      </c>
      <c r="T13" s="11">
        <f t="shared" si="2"/>
        <v>1083</v>
      </c>
      <c r="U13" s="12">
        <f t="shared" si="2"/>
        <v>247</v>
      </c>
    </row>
    <row r="14" spans="1:21" ht="14.1" customHeight="1" x14ac:dyDescent="0.15">
      <c r="A14" s="14"/>
      <c r="B14" s="15" t="s">
        <v>37</v>
      </c>
      <c r="C14" s="16">
        <v>131</v>
      </c>
      <c r="D14" s="17">
        <f t="shared" si="1"/>
        <v>231</v>
      </c>
      <c r="E14" s="21">
        <v>31</v>
      </c>
      <c r="F14" s="19">
        <v>170</v>
      </c>
      <c r="G14" s="19">
        <v>1</v>
      </c>
      <c r="H14" s="20">
        <v>29</v>
      </c>
      <c r="I14" s="21">
        <v>124</v>
      </c>
      <c r="J14" s="19">
        <v>96</v>
      </c>
      <c r="K14" s="19">
        <v>5</v>
      </c>
      <c r="L14" s="19"/>
      <c r="M14" s="20">
        <v>6</v>
      </c>
      <c r="N14" s="22">
        <v>231</v>
      </c>
      <c r="O14" s="19"/>
      <c r="P14" s="20"/>
      <c r="Q14" s="22">
        <v>80</v>
      </c>
      <c r="R14" s="20">
        <v>151</v>
      </c>
      <c r="S14" s="22">
        <v>60</v>
      </c>
      <c r="T14" s="19">
        <v>169</v>
      </c>
      <c r="U14" s="20"/>
    </row>
    <row r="15" spans="1:21" ht="14.1" customHeight="1" x14ac:dyDescent="0.15">
      <c r="A15" s="14"/>
      <c r="B15" s="15" t="s">
        <v>38</v>
      </c>
      <c r="C15" s="16">
        <v>132</v>
      </c>
      <c r="D15" s="17">
        <f t="shared" si="1"/>
        <v>504</v>
      </c>
      <c r="E15" s="21">
        <v>12</v>
      </c>
      <c r="F15" s="19">
        <v>370</v>
      </c>
      <c r="G15" s="19"/>
      <c r="H15" s="20">
        <v>122</v>
      </c>
      <c r="I15" s="21">
        <v>429</v>
      </c>
      <c r="J15" s="19">
        <v>74</v>
      </c>
      <c r="K15" s="19">
        <v>1</v>
      </c>
      <c r="L15" s="19"/>
      <c r="M15" s="20"/>
      <c r="N15" s="22">
        <v>504</v>
      </c>
      <c r="O15" s="19"/>
      <c r="P15" s="20"/>
      <c r="Q15" s="22">
        <v>31</v>
      </c>
      <c r="R15" s="20">
        <v>473</v>
      </c>
      <c r="S15" s="22">
        <v>20</v>
      </c>
      <c r="T15" s="19">
        <v>484</v>
      </c>
      <c r="U15" s="20">
        <v>112</v>
      </c>
    </row>
    <row r="16" spans="1:21" ht="14.1" customHeight="1" x14ac:dyDescent="0.15">
      <c r="A16" s="14"/>
      <c r="B16" s="15" t="s">
        <v>39</v>
      </c>
      <c r="C16" s="16">
        <v>133</v>
      </c>
      <c r="D16" s="17">
        <f t="shared" si="1"/>
        <v>282</v>
      </c>
      <c r="E16" s="21">
        <v>12</v>
      </c>
      <c r="F16" s="19">
        <v>174</v>
      </c>
      <c r="G16" s="19">
        <v>1</v>
      </c>
      <c r="H16" s="20">
        <v>95</v>
      </c>
      <c r="I16" s="21">
        <v>281</v>
      </c>
      <c r="J16" s="19"/>
      <c r="K16" s="19"/>
      <c r="L16" s="19"/>
      <c r="M16" s="20">
        <v>1</v>
      </c>
      <c r="N16" s="22">
        <v>282</v>
      </c>
      <c r="O16" s="19"/>
      <c r="P16" s="20"/>
      <c r="Q16" s="21">
        <v>23</v>
      </c>
      <c r="R16" s="20">
        <v>259</v>
      </c>
      <c r="S16" s="22">
        <v>26</v>
      </c>
      <c r="T16" s="19">
        <v>256</v>
      </c>
      <c r="U16" s="20">
        <v>88</v>
      </c>
    </row>
    <row r="17" spans="1:21" ht="14.1" customHeight="1" x14ac:dyDescent="0.15">
      <c r="A17" s="14"/>
      <c r="B17" s="15" t="s">
        <v>40</v>
      </c>
      <c r="C17" s="16">
        <v>134</v>
      </c>
      <c r="D17" s="17">
        <f t="shared" si="1"/>
        <v>206</v>
      </c>
      <c r="E17" s="21">
        <v>39</v>
      </c>
      <c r="F17" s="19">
        <v>68</v>
      </c>
      <c r="G17" s="19">
        <v>2</v>
      </c>
      <c r="H17" s="20">
        <v>97</v>
      </c>
      <c r="I17" s="21">
        <v>197</v>
      </c>
      <c r="J17" s="19"/>
      <c r="K17" s="19">
        <v>6</v>
      </c>
      <c r="L17" s="19"/>
      <c r="M17" s="20">
        <v>3</v>
      </c>
      <c r="N17" s="22">
        <v>206</v>
      </c>
      <c r="O17" s="19"/>
      <c r="P17" s="20"/>
      <c r="Q17" s="21">
        <v>124</v>
      </c>
      <c r="R17" s="20">
        <v>82</v>
      </c>
      <c r="S17" s="22">
        <v>95</v>
      </c>
      <c r="T17" s="19">
        <v>111</v>
      </c>
      <c r="U17" s="20">
        <v>47</v>
      </c>
    </row>
    <row r="18" spans="1:21" ht="14.1" customHeight="1" x14ac:dyDescent="0.15">
      <c r="A18" s="14"/>
      <c r="B18" s="15" t="s">
        <v>41</v>
      </c>
      <c r="C18" s="16">
        <v>135</v>
      </c>
      <c r="D18" s="17">
        <f t="shared" si="1"/>
        <v>72</v>
      </c>
      <c r="E18" s="21">
        <v>29</v>
      </c>
      <c r="F18" s="19">
        <v>9</v>
      </c>
      <c r="G18" s="19"/>
      <c r="H18" s="20">
        <v>34</v>
      </c>
      <c r="I18" s="21">
        <v>57</v>
      </c>
      <c r="J18" s="19"/>
      <c r="K18" s="19">
        <v>4</v>
      </c>
      <c r="L18" s="19"/>
      <c r="M18" s="20">
        <v>11</v>
      </c>
      <c r="N18" s="22">
        <v>72</v>
      </c>
      <c r="O18" s="19"/>
      <c r="P18" s="20"/>
      <c r="Q18" s="21">
        <v>67</v>
      </c>
      <c r="R18" s="20">
        <v>5</v>
      </c>
      <c r="S18" s="22">
        <v>63</v>
      </c>
      <c r="T18" s="19">
        <v>9</v>
      </c>
      <c r="U18" s="20"/>
    </row>
    <row r="19" spans="1:21" ht="14.1" customHeight="1" x14ac:dyDescent="0.15">
      <c r="A19" s="14"/>
      <c r="B19" s="15" t="s">
        <v>42</v>
      </c>
      <c r="C19" s="16">
        <v>136</v>
      </c>
      <c r="D19" s="17">
        <f t="shared" si="1"/>
        <v>62</v>
      </c>
      <c r="E19" s="21">
        <v>18</v>
      </c>
      <c r="F19" s="19">
        <v>27</v>
      </c>
      <c r="G19" s="19"/>
      <c r="H19" s="20">
        <v>17</v>
      </c>
      <c r="I19" s="21">
        <v>57</v>
      </c>
      <c r="J19" s="19"/>
      <c r="K19" s="19">
        <v>5</v>
      </c>
      <c r="L19" s="19"/>
      <c r="M19" s="20"/>
      <c r="N19" s="22">
        <v>62</v>
      </c>
      <c r="O19" s="19"/>
      <c r="P19" s="20"/>
      <c r="Q19" s="21">
        <v>46</v>
      </c>
      <c r="R19" s="20">
        <v>16</v>
      </c>
      <c r="S19" s="22">
        <v>35</v>
      </c>
      <c r="T19" s="19">
        <v>27</v>
      </c>
      <c r="U19" s="20"/>
    </row>
    <row r="20" spans="1:21" ht="14.1" customHeight="1" thickBot="1" x14ac:dyDescent="0.2">
      <c r="A20" s="23"/>
      <c r="B20" s="24" t="s">
        <v>43</v>
      </c>
      <c r="C20" s="25">
        <v>137</v>
      </c>
      <c r="D20" s="28">
        <f t="shared" si="1"/>
        <v>70</v>
      </c>
      <c r="E20" s="26">
        <v>18</v>
      </c>
      <c r="F20" s="27">
        <v>27</v>
      </c>
      <c r="G20" s="27"/>
      <c r="H20" s="28">
        <v>25</v>
      </c>
      <c r="I20" s="26">
        <v>62</v>
      </c>
      <c r="J20" s="27"/>
      <c r="K20" s="27">
        <v>5</v>
      </c>
      <c r="L20" s="27"/>
      <c r="M20" s="28">
        <v>3</v>
      </c>
      <c r="N20" s="29">
        <v>70</v>
      </c>
      <c r="O20" s="27"/>
      <c r="P20" s="28"/>
      <c r="Q20" s="26">
        <v>38</v>
      </c>
      <c r="R20" s="28">
        <v>32</v>
      </c>
      <c r="S20" s="29">
        <v>43</v>
      </c>
      <c r="T20" s="27">
        <v>27</v>
      </c>
      <c r="U20" s="28"/>
    </row>
    <row r="21" spans="1:21" ht="14.1" customHeight="1" x14ac:dyDescent="0.15">
      <c r="A21" s="31" t="s">
        <v>44</v>
      </c>
      <c r="B21" s="32"/>
      <c r="C21" s="33">
        <v>202</v>
      </c>
      <c r="D21" s="12">
        <f t="shared" si="1"/>
        <v>33</v>
      </c>
      <c r="E21" s="10">
        <v>18</v>
      </c>
      <c r="F21" s="11">
        <v>10</v>
      </c>
      <c r="G21" s="11"/>
      <c r="H21" s="12">
        <v>5</v>
      </c>
      <c r="I21" s="10">
        <v>32</v>
      </c>
      <c r="J21" s="11"/>
      <c r="K21" s="11"/>
      <c r="L21" s="11"/>
      <c r="M21" s="12">
        <v>1</v>
      </c>
      <c r="N21" s="13">
        <v>33</v>
      </c>
      <c r="O21" s="11"/>
      <c r="P21" s="12"/>
      <c r="Q21" s="10">
        <v>25</v>
      </c>
      <c r="R21" s="12">
        <v>8</v>
      </c>
      <c r="S21" s="13">
        <v>25</v>
      </c>
      <c r="T21" s="11">
        <v>8</v>
      </c>
      <c r="U21" s="12"/>
    </row>
    <row r="22" spans="1:21" ht="14.1" customHeight="1" x14ac:dyDescent="0.15">
      <c r="A22" s="34" t="s">
        <v>45</v>
      </c>
      <c r="B22" s="35"/>
      <c r="C22" s="16">
        <v>203</v>
      </c>
      <c r="D22" s="17">
        <f t="shared" si="1"/>
        <v>311</v>
      </c>
      <c r="E22" s="21">
        <v>129</v>
      </c>
      <c r="F22" s="19">
        <v>146</v>
      </c>
      <c r="G22" s="19"/>
      <c r="H22" s="20">
        <v>36</v>
      </c>
      <c r="I22" s="21">
        <v>244</v>
      </c>
      <c r="J22" s="19"/>
      <c r="K22" s="19">
        <v>20</v>
      </c>
      <c r="L22" s="19"/>
      <c r="M22" s="20">
        <v>47</v>
      </c>
      <c r="N22" s="22">
        <v>311</v>
      </c>
      <c r="O22" s="19"/>
      <c r="P22" s="20"/>
      <c r="Q22" s="21">
        <v>188</v>
      </c>
      <c r="R22" s="20">
        <v>123</v>
      </c>
      <c r="S22" s="22">
        <v>167</v>
      </c>
      <c r="T22" s="19">
        <v>118</v>
      </c>
      <c r="U22" s="20"/>
    </row>
    <row r="23" spans="1:21" ht="14.1" customHeight="1" x14ac:dyDescent="0.15">
      <c r="A23" s="34" t="s">
        <v>46</v>
      </c>
      <c r="B23" s="35"/>
      <c r="C23" s="16">
        <v>204</v>
      </c>
      <c r="D23" s="17">
        <f t="shared" si="1"/>
        <v>17</v>
      </c>
      <c r="E23" s="21">
        <v>10</v>
      </c>
      <c r="F23" s="19">
        <v>2</v>
      </c>
      <c r="G23" s="19"/>
      <c r="H23" s="20">
        <v>5</v>
      </c>
      <c r="I23" s="21">
        <v>12</v>
      </c>
      <c r="J23" s="19"/>
      <c r="K23" s="19">
        <v>2</v>
      </c>
      <c r="L23" s="19"/>
      <c r="M23" s="20">
        <v>3</v>
      </c>
      <c r="N23" s="22">
        <v>17</v>
      </c>
      <c r="O23" s="19"/>
      <c r="P23" s="20"/>
      <c r="Q23" s="21">
        <v>16</v>
      </c>
      <c r="R23" s="20">
        <v>1</v>
      </c>
      <c r="S23" s="22">
        <v>15</v>
      </c>
      <c r="T23" s="19"/>
      <c r="U23" s="20"/>
    </row>
    <row r="24" spans="1:21" ht="14.1" customHeight="1" x14ac:dyDescent="0.15">
      <c r="A24" s="34" t="s">
        <v>47</v>
      </c>
      <c r="B24" s="35"/>
      <c r="C24" s="16">
        <v>205</v>
      </c>
      <c r="D24" s="17">
        <f t="shared" si="1"/>
        <v>51</v>
      </c>
      <c r="E24" s="21">
        <v>22</v>
      </c>
      <c r="F24" s="19">
        <v>13</v>
      </c>
      <c r="G24" s="19"/>
      <c r="H24" s="20">
        <v>16</v>
      </c>
      <c r="I24" s="21">
        <v>49</v>
      </c>
      <c r="J24" s="19"/>
      <c r="K24" s="19">
        <v>2</v>
      </c>
      <c r="L24" s="19"/>
      <c r="M24" s="20"/>
      <c r="N24" s="22">
        <v>51</v>
      </c>
      <c r="O24" s="19"/>
      <c r="P24" s="20"/>
      <c r="Q24" s="21">
        <v>36</v>
      </c>
      <c r="R24" s="20">
        <v>15</v>
      </c>
      <c r="S24" s="22">
        <v>38</v>
      </c>
      <c r="T24" s="19">
        <v>13</v>
      </c>
      <c r="U24" s="20"/>
    </row>
    <row r="25" spans="1:21" ht="14.1" customHeight="1" x14ac:dyDescent="0.15">
      <c r="A25" s="34" t="s">
        <v>48</v>
      </c>
      <c r="B25" s="35"/>
      <c r="C25" s="16">
        <v>206</v>
      </c>
      <c r="D25" s="17">
        <f t="shared" si="1"/>
        <v>9</v>
      </c>
      <c r="E25" s="21">
        <v>7</v>
      </c>
      <c r="F25" s="19"/>
      <c r="G25" s="19"/>
      <c r="H25" s="20">
        <v>2</v>
      </c>
      <c r="I25" s="21">
        <v>7</v>
      </c>
      <c r="J25" s="19"/>
      <c r="K25" s="19">
        <v>2</v>
      </c>
      <c r="L25" s="19"/>
      <c r="M25" s="20"/>
      <c r="N25" s="22">
        <v>9</v>
      </c>
      <c r="O25" s="19"/>
      <c r="P25" s="20"/>
      <c r="Q25" s="21">
        <v>8</v>
      </c>
      <c r="R25" s="20">
        <v>1</v>
      </c>
      <c r="S25" s="22">
        <v>9</v>
      </c>
      <c r="T25" s="19"/>
      <c r="U25" s="20"/>
    </row>
    <row r="26" spans="1:21" ht="14.1" customHeight="1" x14ac:dyDescent="0.15">
      <c r="A26" s="34" t="s">
        <v>49</v>
      </c>
      <c r="B26" s="35"/>
      <c r="C26" s="16">
        <v>207</v>
      </c>
      <c r="D26" s="17">
        <f t="shared" si="1"/>
        <v>24</v>
      </c>
      <c r="E26" s="21">
        <v>12</v>
      </c>
      <c r="F26" s="19">
        <v>8</v>
      </c>
      <c r="G26" s="19">
        <v>1</v>
      </c>
      <c r="H26" s="20">
        <v>3</v>
      </c>
      <c r="I26" s="21">
        <v>15</v>
      </c>
      <c r="J26" s="19"/>
      <c r="K26" s="19">
        <v>9</v>
      </c>
      <c r="L26" s="19"/>
      <c r="M26" s="20"/>
      <c r="N26" s="22">
        <v>24</v>
      </c>
      <c r="O26" s="19"/>
      <c r="P26" s="20"/>
      <c r="Q26" s="21">
        <v>23</v>
      </c>
      <c r="R26" s="20">
        <v>1</v>
      </c>
      <c r="S26" s="22">
        <v>18</v>
      </c>
      <c r="T26" s="19"/>
      <c r="U26" s="20"/>
    </row>
    <row r="27" spans="1:21" ht="14.1" customHeight="1" x14ac:dyDescent="0.15">
      <c r="A27" s="34" t="s">
        <v>50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51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52</v>
      </c>
      <c r="B29" s="35"/>
      <c r="C29" s="16">
        <v>210</v>
      </c>
      <c r="D29" s="17">
        <f t="shared" si="1"/>
        <v>24</v>
      </c>
      <c r="E29" s="21">
        <v>19</v>
      </c>
      <c r="F29" s="19">
        <v>1</v>
      </c>
      <c r="G29" s="19"/>
      <c r="H29" s="20">
        <v>4</v>
      </c>
      <c r="I29" s="21">
        <v>24</v>
      </c>
      <c r="J29" s="19"/>
      <c r="K29" s="19"/>
      <c r="L29" s="19"/>
      <c r="M29" s="20"/>
      <c r="N29" s="22">
        <v>24</v>
      </c>
      <c r="O29" s="19"/>
      <c r="P29" s="20"/>
      <c r="Q29" s="21">
        <v>24</v>
      </c>
      <c r="R29" s="20"/>
      <c r="S29" s="22">
        <v>24</v>
      </c>
      <c r="T29" s="19"/>
      <c r="U29" s="20"/>
    </row>
    <row r="30" spans="1:21" ht="14.1" customHeight="1" x14ac:dyDescent="0.15">
      <c r="A30" s="34" t="s">
        <v>53</v>
      </c>
      <c r="B30" s="35"/>
      <c r="C30" s="16">
        <v>211</v>
      </c>
      <c r="D30" s="17">
        <f t="shared" si="1"/>
        <v>25</v>
      </c>
      <c r="E30" s="21">
        <v>16</v>
      </c>
      <c r="F30" s="19"/>
      <c r="G30" s="19"/>
      <c r="H30" s="20">
        <v>9</v>
      </c>
      <c r="I30" s="21">
        <v>23</v>
      </c>
      <c r="J30" s="19"/>
      <c r="K30" s="19">
        <v>2</v>
      </c>
      <c r="L30" s="19"/>
      <c r="M30" s="20"/>
      <c r="N30" s="22">
        <v>25</v>
      </c>
      <c r="O30" s="19"/>
      <c r="P30" s="20"/>
      <c r="Q30" s="21">
        <v>23</v>
      </c>
      <c r="R30" s="20">
        <v>2</v>
      </c>
      <c r="S30" s="22">
        <v>25</v>
      </c>
      <c r="T30" s="19"/>
      <c r="U30" s="20"/>
    </row>
    <row r="31" spans="1:21" ht="14.1" customHeight="1" x14ac:dyDescent="0.15">
      <c r="A31" s="34" t="s">
        <v>54</v>
      </c>
      <c r="B31" s="35"/>
      <c r="C31" s="16">
        <v>212</v>
      </c>
      <c r="D31" s="17">
        <f t="shared" si="1"/>
        <v>10</v>
      </c>
      <c r="E31" s="21">
        <v>7</v>
      </c>
      <c r="F31" s="19"/>
      <c r="G31" s="19"/>
      <c r="H31" s="20">
        <v>3</v>
      </c>
      <c r="I31" s="21">
        <v>9</v>
      </c>
      <c r="J31" s="19"/>
      <c r="K31" s="19">
        <v>1</v>
      </c>
      <c r="L31" s="19"/>
      <c r="M31" s="20"/>
      <c r="N31" s="22">
        <v>10</v>
      </c>
      <c r="O31" s="19"/>
      <c r="P31" s="20"/>
      <c r="Q31" s="21">
        <v>8</v>
      </c>
      <c r="R31" s="20">
        <v>2</v>
      </c>
      <c r="S31" s="22">
        <v>10</v>
      </c>
      <c r="T31" s="19"/>
      <c r="U31" s="20"/>
    </row>
    <row r="32" spans="1:21" ht="14.1" customHeight="1" x14ac:dyDescent="0.15">
      <c r="A32" s="34" t="s">
        <v>55</v>
      </c>
      <c r="B32" s="35"/>
      <c r="C32" s="16">
        <v>213</v>
      </c>
      <c r="D32" s="17">
        <f t="shared" si="1"/>
        <v>12</v>
      </c>
      <c r="E32" s="21">
        <v>11</v>
      </c>
      <c r="F32" s="19"/>
      <c r="G32" s="19"/>
      <c r="H32" s="20">
        <v>1</v>
      </c>
      <c r="I32" s="21">
        <v>10</v>
      </c>
      <c r="J32" s="19"/>
      <c r="K32" s="19">
        <v>2</v>
      </c>
      <c r="L32" s="19"/>
      <c r="M32" s="20"/>
      <c r="N32" s="22">
        <v>12</v>
      </c>
      <c r="O32" s="19"/>
      <c r="P32" s="20"/>
      <c r="Q32" s="21">
        <v>9</v>
      </c>
      <c r="R32" s="20">
        <v>3</v>
      </c>
      <c r="S32" s="22">
        <v>12</v>
      </c>
      <c r="T32" s="19"/>
      <c r="U32" s="20"/>
    </row>
    <row r="33" spans="1:21" ht="14.1" customHeight="1" x14ac:dyDescent="0.15">
      <c r="A33" s="34" t="s">
        <v>56</v>
      </c>
      <c r="B33" s="35"/>
      <c r="C33" s="16">
        <v>214</v>
      </c>
      <c r="D33" s="17">
        <f t="shared" si="1"/>
        <v>6</v>
      </c>
      <c r="E33" s="21">
        <v>6</v>
      </c>
      <c r="F33" s="19"/>
      <c r="G33" s="19"/>
      <c r="H33" s="20"/>
      <c r="I33" s="21">
        <v>6</v>
      </c>
      <c r="J33" s="19"/>
      <c r="K33" s="19"/>
      <c r="L33" s="19"/>
      <c r="M33" s="20"/>
      <c r="N33" s="22">
        <v>6</v>
      </c>
      <c r="O33" s="19"/>
      <c r="P33" s="20"/>
      <c r="Q33" s="21">
        <v>6</v>
      </c>
      <c r="R33" s="20"/>
      <c r="S33" s="22">
        <v>6</v>
      </c>
      <c r="T33" s="19"/>
      <c r="U33" s="20"/>
    </row>
    <row r="34" spans="1:21" ht="14.1" customHeight="1" x14ac:dyDescent="0.15">
      <c r="A34" s="34" t="s">
        <v>57</v>
      </c>
      <c r="B34" s="35"/>
      <c r="C34" s="16">
        <v>215</v>
      </c>
      <c r="D34" s="17">
        <f t="shared" si="1"/>
        <v>16</v>
      </c>
      <c r="E34" s="21">
        <v>7</v>
      </c>
      <c r="F34" s="19">
        <v>1</v>
      </c>
      <c r="G34" s="19"/>
      <c r="H34" s="20">
        <v>8</v>
      </c>
      <c r="I34" s="21">
        <v>15</v>
      </c>
      <c r="J34" s="19"/>
      <c r="K34" s="19"/>
      <c r="L34" s="19"/>
      <c r="M34" s="20">
        <v>1</v>
      </c>
      <c r="N34" s="22">
        <v>16</v>
      </c>
      <c r="O34" s="19"/>
      <c r="P34" s="20"/>
      <c r="Q34" s="21">
        <v>13</v>
      </c>
      <c r="R34" s="20">
        <v>3</v>
      </c>
      <c r="S34" s="22">
        <v>16</v>
      </c>
      <c r="T34" s="19"/>
      <c r="U34" s="20"/>
    </row>
    <row r="35" spans="1:21" ht="14.1" customHeight="1" x14ac:dyDescent="0.15">
      <c r="A35" s="34" t="s">
        <v>58</v>
      </c>
      <c r="B35" s="35"/>
      <c r="C35" s="16">
        <v>216</v>
      </c>
      <c r="D35" s="17">
        <f t="shared" si="1"/>
        <v>31</v>
      </c>
      <c r="E35" s="21">
        <v>22</v>
      </c>
      <c r="F35" s="19">
        <v>6</v>
      </c>
      <c r="G35" s="19"/>
      <c r="H35" s="20">
        <v>3</v>
      </c>
      <c r="I35" s="21">
        <v>30</v>
      </c>
      <c r="J35" s="19"/>
      <c r="K35" s="19"/>
      <c r="L35" s="19"/>
      <c r="M35" s="20">
        <v>1</v>
      </c>
      <c r="N35" s="22">
        <v>31</v>
      </c>
      <c r="O35" s="19"/>
      <c r="P35" s="20"/>
      <c r="Q35" s="21">
        <v>29</v>
      </c>
      <c r="R35" s="20">
        <v>2</v>
      </c>
      <c r="S35" s="22">
        <v>25</v>
      </c>
      <c r="T35" s="19"/>
      <c r="U35" s="20"/>
    </row>
    <row r="36" spans="1:21" ht="14.1" customHeight="1" x14ac:dyDescent="0.15">
      <c r="A36" s="34" t="s">
        <v>59</v>
      </c>
      <c r="B36" s="35"/>
      <c r="C36" s="16">
        <v>217</v>
      </c>
      <c r="D36" s="17">
        <f t="shared" si="1"/>
        <v>73</v>
      </c>
      <c r="E36" s="21">
        <v>15</v>
      </c>
      <c r="F36" s="19">
        <v>37</v>
      </c>
      <c r="G36" s="19"/>
      <c r="H36" s="20">
        <v>21</v>
      </c>
      <c r="I36" s="21">
        <v>66</v>
      </c>
      <c r="J36" s="19"/>
      <c r="K36" s="19">
        <v>2</v>
      </c>
      <c r="L36" s="19"/>
      <c r="M36" s="20">
        <v>5</v>
      </c>
      <c r="N36" s="22">
        <v>73</v>
      </c>
      <c r="O36" s="19"/>
      <c r="P36" s="20"/>
      <c r="Q36" s="21">
        <v>44</v>
      </c>
      <c r="R36" s="20">
        <v>29</v>
      </c>
      <c r="S36" s="22">
        <v>37</v>
      </c>
      <c r="T36" s="19">
        <v>29</v>
      </c>
      <c r="U36" s="20"/>
    </row>
    <row r="37" spans="1:21" ht="14.1" customHeight="1" x14ac:dyDescent="0.15">
      <c r="A37" s="34" t="s">
        <v>60</v>
      </c>
      <c r="B37" s="35"/>
      <c r="C37" s="16">
        <v>218</v>
      </c>
      <c r="D37" s="17">
        <f t="shared" si="1"/>
        <v>35</v>
      </c>
      <c r="E37" s="21">
        <v>16</v>
      </c>
      <c r="F37" s="19">
        <v>10</v>
      </c>
      <c r="G37" s="19"/>
      <c r="H37" s="20">
        <v>9</v>
      </c>
      <c r="I37" s="21">
        <v>34</v>
      </c>
      <c r="J37" s="19"/>
      <c r="K37" s="19">
        <v>1</v>
      </c>
      <c r="L37" s="19"/>
      <c r="M37" s="20"/>
      <c r="N37" s="22">
        <v>35</v>
      </c>
      <c r="O37" s="19"/>
      <c r="P37" s="20"/>
      <c r="Q37" s="21">
        <v>28</v>
      </c>
      <c r="R37" s="20">
        <v>7</v>
      </c>
      <c r="S37" s="22">
        <v>25</v>
      </c>
      <c r="T37" s="19"/>
      <c r="U37" s="20"/>
    </row>
    <row r="38" spans="1:21" ht="14.1" customHeight="1" x14ac:dyDescent="0.15">
      <c r="A38" s="34" t="s">
        <v>61</v>
      </c>
      <c r="B38" s="35"/>
      <c r="C38" s="16">
        <v>219</v>
      </c>
      <c r="D38" s="17">
        <f t="shared" si="1"/>
        <v>36</v>
      </c>
      <c r="E38" s="21">
        <v>10</v>
      </c>
      <c r="F38" s="19">
        <v>8</v>
      </c>
      <c r="G38" s="19"/>
      <c r="H38" s="20">
        <v>18</v>
      </c>
      <c r="I38" s="21">
        <v>35</v>
      </c>
      <c r="J38" s="19"/>
      <c r="K38" s="19">
        <v>1</v>
      </c>
      <c r="L38" s="19"/>
      <c r="M38" s="20"/>
      <c r="N38" s="22">
        <v>36</v>
      </c>
      <c r="O38" s="19"/>
      <c r="P38" s="20"/>
      <c r="Q38" s="21">
        <v>36</v>
      </c>
      <c r="R38" s="20"/>
      <c r="S38" s="22">
        <v>28</v>
      </c>
      <c r="T38" s="19">
        <v>8</v>
      </c>
      <c r="U38" s="20"/>
    </row>
    <row r="39" spans="1:21" ht="14.1" customHeight="1" x14ac:dyDescent="0.15">
      <c r="A39" s="34" t="s">
        <v>62</v>
      </c>
      <c r="B39" s="35"/>
      <c r="C39" s="16">
        <v>220</v>
      </c>
      <c r="D39" s="17">
        <f t="shared" si="1"/>
        <v>86</v>
      </c>
      <c r="E39" s="21">
        <v>30</v>
      </c>
      <c r="F39" s="19">
        <v>22</v>
      </c>
      <c r="G39" s="19"/>
      <c r="H39" s="20">
        <v>34</v>
      </c>
      <c r="I39" s="21">
        <v>78</v>
      </c>
      <c r="J39" s="19"/>
      <c r="K39" s="19">
        <v>7</v>
      </c>
      <c r="L39" s="19"/>
      <c r="M39" s="20">
        <v>1</v>
      </c>
      <c r="N39" s="22">
        <v>86</v>
      </c>
      <c r="O39" s="19"/>
      <c r="P39" s="20"/>
      <c r="Q39" s="21">
        <v>66</v>
      </c>
      <c r="R39" s="20">
        <v>20</v>
      </c>
      <c r="S39" s="22">
        <v>64</v>
      </c>
      <c r="T39" s="19"/>
      <c r="U39" s="20"/>
    </row>
    <row r="40" spans="1:21" ht="14.1" customHeight="1" x14ac:dyDescent="0.15">
      <c r="A40" s="34" t="s">
        <v>63</v>
      </c>
      <c r="B40" s="35"/>
      <c r="C40" s="16">
        <v>221</v>
      </c>
      <c r="D40" s="17">
        <f t="shared" si="1"/>
        <v>31</v>
      </c>
      <c r="E40" s="21">
        <v>13</v>
      </c>
      <c r="F40" s="19">
        <v>8</v>
      </c>
      <c r="G40" s="19"/>
      <c r="H40" s="20">
        <v>10</v>
      </c>
      <c r="I40" s="21">
        <v>24</v>
      </c>
      <c r="J40" s="19"/>
      <c r="K40" s="19">
        <v>2</v>
      </c>
      <c r="L40" s="19"/>
      <c r="M40" s="20">
        <v>5</v>
      </c>
      <c r="N40" s="22">
        <v>31</v>
      </c>
      <c r="O40" s="19"/>
      <c r="P40" s="20"/>
      <c r="Q40" s="21">
        <v>29</v>
      </c>
      <c r="R40" s="20">
        <v>2</v>
      </c>
      <c r="S40" s="22">
        <v>23</v>
      </c>
      <c r="T40" s="19">
        <v>8</v>
      </c>
      <c r="U40" s="20"/>
    </row>
    <row r="41" spans="1:21" ht="14.1" customHeight="1" x14ac:dyDescent="0.15">
      <c r="A41" s="34" t="s">
        <v>64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65</v>
      </c>
      <c r="B42" s="35"/>
      <c r="C42" s="15">
        <v>223</v>
      </c>
      <c r="D42" s="17">
        <f t="shared" si="1"/>
        <v>25</v>
      </c>
      <c r="E42" s="21">
        <v>8</v>
      </c>
      <c r="F42" s="19">
        <v>10</v>
      </c>
      <c r="G42" s="19"/>
      <c r="H42" s="20">
        <v>7</v>
      </c>
      <c r="I42" s="21">
        <v>23</v>
      </c>
      <c r="J42" s="19"/>
      <c r="K42" s="19">
        <v>1</v>
      </c>
      <c r="L42" s="19"/>
      <c r="M42" s="20">
        <v>1</v>
      </c>
      <c r="N42" s="22">
        <v>25</v>
      </c>
      <c r="O42" s="19"/>
      <c r="P42" s="20"/>
      <c r="Q42" s="21">
        <v>24</v>
      </c>
      <c r="R42" s="20">
        <v>1</v>
      </c>
      <c r="S42" s="22">
        <v>15</v>
      </c>
      <c r="T42" s="19">
        <v>10</v>
      </c>
      <c r="U42" s="20"/>
    </row>
    <row r="43" spans="1:21" ht="14.1" customHeight="1" x14ac:dyDescent="0.15">
      <c r="A43" s="34" t="s">
        <v>66</v>
      </c>
      <c r="B43" s="35"/>
      <c r="C43" s="15">
        <v>224</v>
      </c>
      <c r="D43" s="17">
        <f t="shared" si="1"/>
        <v>65</v>
      </c>
      <c r="E43" s="21">
        <v>21</v>
      </c>
      <c r="F43" s="19">
        <v>31</v>
      </c>
      <c r="G43" s="19"/>
      <c r="H43" s="20">
        <v>13</v>
      </c>
      <c r="I43" s="21">
        <v>64</v>
      </c>
      <c r="J43" s="19"/>
      <c r="K43" s="19"/>
      <c r="L43" s="19"/>
      <c r="M43" s="20">
        <v>1</v>
      </c>
      <c r="N43" s="22">
        <v>65</v>
      </c>
      <c r="O43" s="19"/>
      <c r="P43" s="20"/>
      <c r="Q43" s="21">
        <v>39</v>
      </c>
      <c r="R43" s="20">
        <v>26</v>
      </c>
      <c r="S43" s="22">
        <v>34</v>
      </c>
      <c r="T43" s="19">
        <v>31</v>
      </c>
      <c r="U43" s="20"/>
    </row>
    <row r="44" spans="1:21" ht="14.1" customHeight="1" x14ac:dyDescent="0.15">
      <c r="A44" s="34" t="s">
        <v>67</v>
      </c>
      <c r="B44" s="35"/>
      <c r="C44" s="15">
        <v>225</v>
      </c>
      <c r="D44" s="17">
        <f t="shared" si="1"/>
        <v>14</v>
      </c>
      <c r="E44" s="21">
        <v>2</v>
      </c>
      <c r="F44" s="19">
        <v>12</v>
      </c>
      <c r="G44" s="19"/>
      <c r="H44" s="20"/>
      <c r="I44" s="21">
        <v>8</v>
      </c>
      <c r="J44" s="19"/>
      <c r="K44" s="19"/>
      <c r="L44" s="19"/>
      <c r="M44" s="20">
        <v>6</v>
      </c>
      <c r="N44" s="22">
        <v>14</v>
      </c>
      <c r="O44" s="19"/>
      <c r="P44" s="20"/>
      <c r="Q44" s="21">
        <v>14</v>
      </c>
      <c r="R44" s="20"/>
      <c r="S44" s="22">
        <v>2</v>
      </c>
      <c r="T44" s="19"/>
      <c r="U44" s="20"/>
    </row>
    <row r="45" spans="1:21" ht="14.1" customHeight="1" x14ac:dyDescent="0.15">
      <c r="A45" s="34" t="s">
        <v>68</v>
      </c>
      <c r="B45" s="35"/>
      <c r="C45" s="15">
        <v>226</v>
      </c>
      <c r="D45" s="17">
        <f t="shared" si="1"/>
        <v>8</v>
      </c>
      <c r="E45" s="21">
        <v>5</v>
      </c>
      <c r="F45" s="19"/>
      <c r="G45" s="19"/>
      <c r="H45" s="20">
        <v>3</v>
      </c>
      <c r="I45" s="21">
        <v>7</v>
      </c>
      <c r="J45" s="19"/>
      <c r="K45" s="19">
        <v>1</v>
      </c>
      <c r="L45" s="19"/>
      <c r="M45" s="20"/>
      <c r="N45" s="22">
        <v>8</v>
      </c>
      <c r="O45" s="19"/>
      <c r="P45" s="20"/>
      <c r="Q45" s="21">
        <v>8</v>
      </c>
      <c r="R45" s="20"/>
      <c r="S45" s="22">
        <v>8</v>
      </c>
      <c r="T45" s="19"/>
      <c r="U45" s="20"/>
    </row>
    <row r="46" spans="1:21" ht="14.1" customHeight="1" x14ac:dyDescent="0.15">
      <c r="A46" s="34" t="s">
        <v>69</v>
      </c>
      <c r="B46" s="35"/>
      <c r="C46" s="15">
        <v>227</v>
      </c>
      <c r="D46" s="17">
        <f t="shared" si="1"/>
        <v>4</v>
      </c>
      <c r="E46" s="21">
        <v>4</v>
      </c>
      <c r="F46" s="19"/>
      <c r="G46" s="19"/>
      <c r="H46" s="20"/>
      <c r="I46" s="21">
        <v>3</v>
      </c>
      <c r="J46" s="19"/>
      <c r="K46" s="19">
        <v>1</v>
      </c>
      <c r="L46" s="19"/>
      <c r="M46" s="20"/>
      <c r="N46" s="22">
        <v>4</v>
      </c>
      <c r="O46" s="19"/>
      <c r="P46" s="20"/>
      <c r="Q46" s="21">
        <v>4</v>
      </c>
      <c r="R46" s="20"/>
      <c r="S46" s="22">
        <v>4</v>
      </c>
      <c r="T46" s="19"/>
      <c r="U46" s="20"/>
    </row>
    <row r="47" spans="1:21" ht="14.1" customHeight="1" x14ac:dyDescent="0.15">
      <c r="A47" s="34" t="s">
        <v>70</v>
      </c>
      <c r="B47" s="35"/>
      <c r="C47" s="15">
        <v>228</v>
      </c>
      <c r="D47" s="17">
        <f t="shared" si="1"/>
        <v>22</v>
      </c>
      <c r="E47" s="21">
        <v>14</v>
      </c>
      <c r="F47" s="19">
        <v>5</v>
      </c>
      <c r="G47" s="19"/>
      <c r="H47" s="20">
        <v>3</v>
      </c>
      <c r="I47" s="21">
        <v>21</v>
      </c>
      <c r="J47" s="19"/>
      <c r="K47" s="19">
        <v>1</v>
      </c>
      <c r="L47" s="19"/>
      <c r="M47" s="20"/>
      <c r="N47" s="22">
        <v>22</v>
      </c>
      <c r="O47" s="19"/>
      <c r="P47" s="20"/>
      <c r="Q47" s="21">
        <v>21</v>
      </c>
      <c r="R47" s="20">
        <v>1</v>
      </c>
      <c r="S47" s="22">
        <v>17</v>
      </c>
      <c r="T47" s="19"/>
      <c r="U47" s="20"/>
    </row>
    <row r="48" spans="1:21" ht="14.1" customHeight="1" x14ac:dyDescent="0.15">
      <c r="A48" s="34" t="s">
        <v>71</v>
      </c>
      <c r="B48" s="35"/>
      <c r="C48" s="15">
        <v>229</v>
      </c>
      <c r="D48" s="17">
        <f>SUM(E48:H48)</f>
        <v>13</v>
      </c>
      <c r="E48" s="21">
        <v>12</v>
      </c>
      <c r="F48" s="19">
        <v>1</v>
      </c>
      <c r="G48" s="19"/>
      <c r="H48" s="20"/>
      <c r="I48" s="21">
        <v>13</v>
      </c>
      <c r="J48" s="19"/>
      <c r="K48" s="19"/>
      <c r="L48" s="19"/>
      <c r="M48" s="20"/>
      <c r="N48" s="22">
        <v>13</v>
      </c>
      <c r="O48" s="19"/>
      <c r="P48" s="20"/>
      <c r="Q48" s="21">
        <v>12</v>
      </c>
      <c r="R48" s="20">
        <v>1</v>
      </c>
      <c r="S48" s="22">
        <v>13</v>
      </c>
      <c r="T48" s="19"/>
      <c r="U48" s="20"/>
    </row>
    <row r="49" spans="1:21" ht="14.1" customHeight="1" x14ac:dyDescent="0.15">
      <c r="A49" s="34" t="s">
        <v>72</v>
      </c>
      <c r="B49" s="35"/>
      <c r="C49" s="15">
        <v>230</v>
      </c>
      <c r="D49" s="17">
        <f>SUM(E49:H49)</f>
        <v>51</v>
      </c>
      <c r="E49" s="21">
        <v>23</v>
      </c>
      <c r="F49" s="19"/>
      <c r="G49" s="19"/>
      <c r="H49" s="20">
        <v>28</v>
      </c>
      <c r="I49" s="21">
        <v>40</v>
      </c>
      <c r="J49" s="19"/>
      <c r="K49" s="19">
        <v>7</v>
      </c>
      <c r="L49" s="19"/>
      <c r="M49" s="20">
        <v>4</v>
      </c>
      <c r="N49" s="22">
        <v>51</v>
      </c>
      <c r="O49" s="19"/>
      <c r="P49" s="20"/>
      <c r="Q49" s="21">
        <v>49</v>
      </c>
      <c r="R49" s="20">
        <v>2</v>
      </c>
      <c r="S49" s="22">
        <v>51</v>
      </c>
      <c r="T49" s="19"/>
      <c r="U49" s="20"/>
    </row>
    <row r="50" spans="1:21" ht="14.1" customHeight="1" x14ac:dyDescent="0.15">
      <c r="A50" s="34" t="s">
        <v>172</v>
      </c>
      <c r="B50" s="35"/>
      <c r="C50" s="15">
        <v>231</v>
      </c>
      <c r="D50" s="17">
        <f>SUM(E50:H50)</f>
        <v>21</v>
      </c>
      <c r="E50" s="21">
        <v>10</v>
      </c>
      <c r="F50" s="19">
        <v>6</v>
      </c>
      <c r="G50" s="19"/>
      <c r="H50" s="20">
        <v>5</v>
      </c>
      <c r="I50" s="21">
        <v>21</v>
      </c>
      <c r="J50" s="19"/>
      <c r="K50" s="19"/>
      <c r="L50" s="19"/>
      <c r="M50" s="20"/>
      <c r="N50" s="22">
        <v>21</v>
      </c>
      <c r="O50" s="19"/>
      <c r="P50" s="20"/>
      <c r="Q50" s="21">
        <v>15</v>
      </c>
      <c r="R50" s="20">
        <v>6</v>
      </c>
      <c r="S50" s="22">
        <v>15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73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74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75</v>
      </c>
      <c r="B55" s="45"/>
      <c r="C55" s="42"/>
      <c r="D55" s="9">
        <f>SUM(D56:D62)</f>
        <v>108</v>
      </c>
      <c r="E55" s="10">
        <f>SUM(E56:E62)</f>
        <v>38</v>
      </c>
      <c r="F55" s="11">
        <f>SUM(F56:F62)</f>
        <v>41</v>
      </c>
      <c r="G55" s="11">
        <f t="shared" ref="G55:U55" si="4">SUM(G56:G62)</f>
        <v>0</v>
      </c>
      <c r="H55" s="12">
        <f t="shared" si="4"/>
        <v>29</v>
      </c>
      <c r="I55" s="13">
        <f t="shared" si="4"/>
        <v>101</v>
      </c>
      <c r="J55" s="11">
        <f t="shared" si="4"/>
        <v>0</v>
      </c>
      <c r="K55" s="11">
        <f t="shared" si="4"/>
        <v>4</v>
      </c>
      <c r="L55" s="11">
        <f t="shared" si="4"/>
        <v>0</v>
      </c>
      <c r="M55" s="12">
        <f t="shared" si="4"/>
        <v>3</v>
      </c>
      <c r="N55" s="13">
        <f t="shared" si="4"/>
        <v>108</v>
      </c>
      <c r="O55" s="11">
        <f t="shared" si="4"/>
        <v>0</v>
      </c>
      <c r="P55" s="12">
        <f t="shared" si="4"/>
        <v>0</v>
      </c>
      <c r="Q55" s="13">
        <f t="shared" si="4"/>
        <v>75</v>
      </c>
      <c r="R55" s="12">
        <f t="shared" si="4"/>
        <v>33</v>
      </c>
      <c r="S55" s="13">
        <f t="shared" si="4"/>
        <v>67</v>
      </c>
      <c r="T55" s="11">
        <f t="shared" si="4"/>
        <v>35</v>
      </c>
      <c r="U55" s="12">
        <f t="shared" si="4"/>
        <v>0</v>
      </c>
    </row>
    <row r="56" spans="1:21" ht="14.1" customHeight="1" x14ac:dyDescent="0.15">
      <c r="A56" s="14"/>
      <c r="B56" s="15" t="s">
        <v>76</v>
      </c>
      <c r="C56" s="15">
        <v>341</v>
      </c>
      <c r="D56" s="17">
        <f>SUM(E56:H56)</f>
        <v>11</v>
      </c>
      <c r="E56" s="21">
        <v>7</v>
      </c>
      <c r="F56" s="19"/>
      <c r="G56" s="19"/>
      <c r="H56" s="20">
        <v>4</v>
      </c>
      <c r="I56" s="22">
        <v>9</v>
      </c>
      <c r="J56" s="19"/>
      <c r="K56" s="19">
        <v>2</v>
      </c>
      <c r="L56" s="19"/>
      <c r="M56" s="20"/>
      <c r="N56" s="22">
        <v>11</v>
      </c>
      <c r="O56" s="19"/>
      <c r="P56" s="20"/>
      <c r="Q56" s="22">
        <v>11</v>
      </c>
      <c r="R56" s="20"/>
      <c r="S56" s="22">
        <v>11</v>
      </c>
      <c r="T56" s="19"/>
      <c r="U56" s="20"/>
    </row>
    <row r="57" spans="1:21" ht="14.1" customHeight="1" x14ac:dyDescent="0.15">
      <c r="A57" s="14"/>
      <c r="B57" s="15" t="s">
        <v>77</v>
      </c>
      <c r="C57" s="15">
        <v>342</v>
      </c>
      <c r="D57" s="17">
        <f t="shared" ref="D57:D67" si="5">SUM(E57:H57)</f>
        <v>9</v>
      </c>
      <c r="E57" s="21">
        <v>4</v>
      </c>
      <c r="F57" s="19"/>
      <c r="G57" s="19"/>
      <c r="H57" s="20">
        <v>5</v>
      </c>
      <c r="I57" s="22">
        <v>9</v>
      </c>
      <c r="J57" s="19"/>
      <c r="K57" s="19"/>
      <c r="L57" s="19"/>
      <c r="M57" s="20"/>
      <c r="N57" s="22">
        <v>9</v>
      </c>
      <c r="O57" s="19"/>
      <c r="P57" s="20"/>
      <c r="Q57" s="22">
        <v>9</v>
      </c>
      <c r="R57" s="20"/>
      <c r="S57" s="22">
        <v>9</v>
      </c>
      <c r="T57" s="19"/>
      <c r="U57" s="20"/>
    </row>
    <row r="58" spans="1:21" ht="14.1" customHeight="1" x14ac:dyDescent="0.15">
      <c r="A58" s="14"/>
      <c r="B58" s="15" t="s">
        <v>78</v>
      </c>
      <c r="C58" s="15">
        <v>343</v>
      </c>
      <c r="D58" s="17">
        <f t="shared" si="5"/>
        <v>36</v>
      </c>
      <c r="E58" s="21">
        <v>4</v>
      </c>
      <c r="F58" s="19">
        <v>25</v>
      </c>
      <c r="G58" s="19"/>
      <c r="H58" s="20">
        <v>7</v>
      </c>
      <c r="I58" s="22">
        <v>35</v>
      </c>
      <c r="J58" s="19"/>
      <c r="K58" s="19">
        <v>1</v>
      </c>
      <c r="L58" s="19"/>
      <c r="M58" s="20"/>
      <c r="N58" s="22">
        <v>36</v>
      </c>
      <c r="O58" s="19"/>
      <c r="P58" s="20"/>
      <c r="Q58" s="22">
        <v>16</v>
      </c>
      <c r="R58" s="20">
        <v>20</v>
      </c>
      <c r="S58" s="22">
        <v>11</v>
      </c>
      <c r="T58" s="19">
        <v>19</v>
      </c>
      <c r="U58" s="20"/>
    </row>
    <row r="59" spans="1:21" ht="14.1" customHeight="1" x14ac:dyDescent="0.15">
      <c r="A59" s="14"/>
      <c r="B59" s="15" t="s">
        <v>79</v>
      </c>
      <c r="C59" s="15">
        <v>344</v>
      </c>
      <c r="D59" s="17">
        <f t="shared" si="5"/>
        <v>15</v>
      </c>
      <c r="E59" s="21">
        <v>7</v>
      </c>
      <c r="F59" s="19"/>
      <c r="G59" s="19"/>
      <c r="H59" s="20">
        <v>8</v>
      </c>
      <c r="I59" s="22">
        <v>12</v>
      </c>
      <c r="J59" s="19"/>
      <c r="K59" s="19">
        <v>1</v>
      </c>
      <c r="L59" s="19"/>
      <c r="M59" s="20">
        <v>2</v>
      </c>
      <c r="N59" s="22">
        <v>15</v>
      </c>
      <c r="O59" s="19"/>
      <c r="P59" s="20"/>
      <c r="Q59" s="22">
        <v>14</v>
      </c>
      <c r="R59" s="20">
        <v>1</v>
      </c>
      <c r="S59" s="22">
        <v>15</v>
      </c>
      <c r="T59" s="19"/>
      <c r="U59" s="20"/>
    </row>
    <row r="60" spans="1:21" ht="14.1" customHeight="1" x14ac:dyDescent="0.15">
      <c r="A60" s="14"/>
      <c r="B60" s="15" t="s">
        <v>80</v>
      </c>
      <c r="C60" s="15">
        <v>345</v>
      </c>
      <c r="D60" s="17">
        <f t="shared" si="5"/>
        <v>10</v>
      </c>
      <c r="E60" s="21">
        <v>1</v>
      </c>
      <c r="F60" s="19">
        <v>8</v>
      </c>
      <c r="G60" s="19"/>
      <c r="H60" s="20">
        <v>1</v>
      </c>
      <c r="I60" s="22">
        <v>9</v>
      </c>
      <c r="J60" s="19"/>
      <c r="K60" s="19"/>
      <c r="L60" s="19"/>
      <c r="M60" s="20">
        <v>1</v>
      </c>
      <c r="N60" s="22">
        <v>10</v>
      </c>
      <c r="O60" s="19"/>
      <c r="P60" s="20"/>
      <c r="Q60" s="22">
        <v>9</v>
      </c>
      <c r="R60" s="20">
        <v>1</v>
      </c>
      <c r="S60" s="22">
        <v>2</v>
      </c>
      <c r="T60" s="19">
        <v>8</v>
      </c>
      <c r="U60" s="20"/>
    </row>
    <row r="61" spans="1:21" ht="14.1" customHeight="1" x14ac:dyDescent="0.15">
      <c r="A61" s="14"/>
      <c r="B61" s="15" t="s">
        <v>81</v>
      </c>
      <c r="C61" s="15">
        <v>348</v>
      </c>
      <c r="D61" s="17">
        <f t="shared" si="5"/>
        <v>7</v>
      </c>
      <c r="E61" s="21">
        <v>7</v>
      </c>
      <c r="F61" s="19"/>
      <c r="G61" s="19"/>
      <c r="H61" s="20"/>
      <c r="I61" s="22">
        <v>7</v>
      </c>
      <c r="J61" s="19"/>
      <c r="K61" s="19"/>
      <c r="L61" s="19"/>
      <c r="M61" s="20"/>
      <c r="N61" s="22">
        <v>7</v>
      </c>
      <c r="O61" s="19"/>
      <c r="P61" s="20"/>
      <c r="Q61" s="22">
        <v>7</v>
      </c>
      <c r="R61" s="20"/>
      <c r="S61" s="22">
        <v>7</v>
      </c>
      <c r="T61" s="19"/>
      <c r="U61" s="20"/>
    </row>
    <row r="62" spans="1:21" ht="14.1" customHeight="1" thickBot="1" x14ac:dyDescent="0.2">
      <c r="A62" s="23"/>
      <c r="B62" s="24" t="s">
        <v>82</v>
      </c>
      <c r="C62" s="24">
        <v>349</v>
      </c>
      <c r="D62" s="17">
        <f t="shared" si="5"/>
        <v>20</v>
      </c>
      <c r="E62" s="26">
        <v>8</v>
      </c>
      <c r="F62" s="27">
        <v>8</v>
      </c>
      <c r="G62" s="27"/>
      <c r="H62" s="28">
        <v>4</v>
      </c>
      <c r="I62" s="29">
        <v>20</v>
      </c>
      <c r="J62" s="27"/>
      <c r="K62" s="27"/>
      <c r="L62" s="27"/>
      <c r="M62" s="28"/>
      <c r="N62" s="29">
        <v>20</v>
      </c>
      <c r="O62" s="27"/>
      <c r="P62" s="28"/>
      <c r="Q62" s="29">
        <v>9</v>
      </c>
      <c r="R62" s="28">
        <v>11</v>
      </c>
      <c r="S62" s="29">
        <v>12</v>
      </c>
      <c r="T62" s="27">
        <v>8</v>
      </c>
      <c r="U62" s="28"/>
    </row>
    <row r="63" spans="1:21" ht="14.1" customHeight="1" x14ac:dyDescent="0.15">
      <c r="A63" s="7" t="s">
        <v>83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84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85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86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87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88</v>
      </c>
      <c r="B68" s="45"/>
      <c r="C68" s="42"/>
      <c r="D68" s="9">
        <f>SUM(D69:D72)</f>
        <v>53</v>
      </c>
      <c r="E68" s="10">
        <f>SUM(E69:E72)</f>
        <v>42</v>
      </c>
      <c r="F68" s="11">
        <f>SUM(F69:F72)</f>
        <v>0</v>
      </c>
      <c r="G68" s="11">
        <f t="shared" ref="G68:U68" si="7">SUM(G69:G72)</f>
        <v>0</v>
      </c>
      <c r="H68" s="12">
        <f t="shared" si="7"/>
        <v>11</v>
      </c>
      <c r="I68" s="13">
        <f t="shared" si="7"/>
        <v>43</v>
      </c>
      <c r="J68" s="11">
        <f t="shared" si="7"/>
        <v>0</v>
      </c>
      <c r="K68" s="11">
        <f t="shared" si="7"/>
        <v>6</v>
      </c>
      <c r="L68" s="11">
        <f t="shared" si="7"/>
        <v>0</v>
      </c>
      <c r="M68" s="12">
        <f t="shared" si="7"/>
        <v>4</v>
      </c>
      <c r="N68" s="13">
        <f t="shared" si="7"/>
        <v>53</v>
      </c>
      <c r="O68" s="11">
        <f t="shared" si="7"/>
        <v>0</v>
      </c>
      <c r="P68" s="12">
        <f t="shared" si="7"/>
        <v>0</v>
      </c>
      <c r="Q68" s="13">
        <f t="shared" si="7"/>
        <v>47</v>
      </c>
      <c r="R68" s="12">
        <f t="shared" si="7"/>
        <v>6</v>
      </c>
      <c r="S68" s="13">
        <f t="shared" si="7"/>
        <v>53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89</v>
      </c>
      <c r="C69" s="15">
        <v>381</v>
      </c>
      <c r="D69" s="17">
        <f>SUM(E69:H69)</f>
        <v>6</v>
      </c>
      <c r="E69" s="21">
        <v>6</v>
      </c>
      <c r="F69" s="19"/>
      <c r="G69" s="19"/>
      <c r="H69" s="20"/>
      <c r="I69" s="22">
        <v>2</v>
      </c>
      <c r="J69" s="19"/>
      <c r="K69" s="19">
        <v>4</v>
      </c>
      <c r="L69" s="19"/>
      <c r="M69" s="20"/>
      <c r="N69" s="22">
        <v>6</v>
      </c>
      <c r="O69" s="19"/>
      <c r="P69" s="20"/>
      <c r="Q69" s="22">
        <v>5</v>
      </c>
      <c r="R69" s="20">
        <v>1</v>
      </c>
      <c r="S69" s="22">
        <v>6</v>
      </c>
      <c r="T69" s="19"/>
      <c r="U69" s="20"/>
    </row>
    <row r="70" spans="1:21" ht="14.1" customHeight="1" x14ac:dyDescent="0.15">
      <c r="A70" s="14"/>
      <c r="B70" s="15" t="s">
        <v>90</v>
      </c>
      <c r="C70" s="15">
        <v>382</v>
      </c>
      <c r="D70" s="17">
        <f>SUM(E70:H70)</f>
        <v>21</v>
      </c>
      <c r="E70" s="21">
        <v>11</v>
      </c>
      <c r="F70" s="19"/>
      <c r="G70" s="19"/>
      <c r="H70" s="20">
        <v>10</v>
      </c>
      <c r="I70" s="21">
        <v>21</v>
      </c>
      <c r="J70" s="19"/>
      <c r="K70" s="19"/>
      <c r="L70" s="19"/>
      <c r="M70" s="20"/>
      <c r="N70" s="22">
        <v>21</v>
      </c>
      <c r="O70" s="19"/>
      <c r="P70" s="20"/>
      <c r="Q70" s="22">
        <v>19</v>
      </c>
      <c r="R70" s="20">
        <v>2</v>
      </c>
      <c r="S70" s="22">
        <v>21</v>
      </c>
      <c r="T70" s="19"/>
      <c r="U70" s="20"/>
    </row>
    <row r="71" spans="1:21" ht="14.1" customHeight="1" x14ac:dyDescent="0.15">
      <c r="A71" s="14"/>
      <c r="B71" s="15" t="s">
        <v>91</v>
      </c>
      <c r="C71" s="15">
        <v>383</v>
      </c>
      <c r="D71" s="17">
        <f>SUM(E71:H71)</f>
        <v>17</v>
      </c>
      <c r="E71" s="21">
        <v>16</v>
      </c>
      <c r="F71" s="19"/>
      <c r="G71" s="19"/>
      <c r="H71" s="20">
        <v>1</v>
      </c>
      <c r="I71" s="21">
        <v>13</v>
      </c>
      <c r="J71" s="19"/>
      <c r="K71" s="19">
        <v>1</v>
      </c>
      <c r="L71" s="19"/>
      <c r="M71" s="20">
        <v>3</v>
      </c>
      <c r="N71" s="22">
        <v>17</v>
      </c>
      <c r="O71" s="19"/>
      <c r="P71" s="20"/>
      <c r="Q71" s="21">
        <v>15</v>
      </c>
      <c r="R71" s="20">
        <v>2</v>
      </c>
      <c r="S71" s="22">
        <v>17</v>
      </c>
      <c r="T71" s="19"/>
      <c r="U71" s="20"/>
    </row>
    <row r="72" spans="1:21" ht="14.1" customHeight="1" thickBot="1" x14ac:dyDescent="0.2">
      <c r="A72" s="23"/>
      <c r="B72" s="24" t="s">
        <v>92</v>
      </c>
      <c r="C72" s="24">
        <v>384</v>
      </c>
      <c r="D72" s="17">
        <f>SUM(E72:H72)</f>
        <v>9</v>
      </c>
      <c r="E72" s="26">
        <v>9</v>
      </c>
      <c r="F72" s="27"/>
      <c r="G72" s="27"/>
      <c r="H72" s="28"/>
      <c r="I72" s="26">
        <v>7</v>
      </c>
      <c r="J72" s="27"/>
      <c r="K72" s="27">
        <v>1</v>
      </c>
      <c r="L72" s="27"/>
      <c r="M72" s="28">
        <v>1</v>
      </c>
      <c r="N72" s="29">
        <v>9</v>
      </c>
      <c r="O72" s="27"/>
      <c r="P72" s="28"/>
      <c r="Q72" s="26">
        <v>8</v>
      </c>
      <c r="R72" s="28">
        <v>1</v>
      </c>
      <c r="S72" s="29">
        <v>9</v>
      </c>
      <c r="T72" s="27"/>
      <c r="U72" s="28"/>
    </row>
    <row r="73" spans="1:21" ht="14.1" customHeight="1" x14ac:dyDescent="0.15">
      <c r="A73" s="7" t="s">
        <v>93</v>
      </c>
      <c r="B73" s="45"/>
      <c r="C73" s="42"/>
      <c r="D73" s="9">
        <f>SUM(D74:D77)</f>
        <v>5</v>
      </c>
      <c r="E73" s="10">
        <f>SUM(E74:E77)</f>
        <v>4</v>
      </c>
      <c r="F73" s="11">
        <f>SUM(F74:F77)</f>
        <v>0</v>
      </c>
      <c r="G73" s="11">
        <f t="shared" ref="G73:U73" si="8">SUM(G74:G77)</f>
        <v>0</v>
      </c>
      <c r="H73" s="12">
        <f t="shared" si="8"/>
        <v>1</v>
      </c>
      <c r="I73" s="13">
        <f t="shared" si="8"/>
        <v>4</v>
      </c>
      <c r="J73" s="11">
        <f t="shared" si="8"/>
        <v>0</v>
      </c>
      <c r="K73" s="11">
        <f t="shared" si="8"/>
        <v>1</v>
      </c>
      <c r="L73" s="11">
        <f t="shared" si="8"/>
        <v>0</v>
      </c>
      <c r="M73" s="12">
        <f t="shared" si="8"/>
        <v>0</v>
      </c>
      <c r="N73" s="13">
        <f t="shared" si="8"/>
        <v>5</v>
      </c>
      <c r="O73" s="11">
        <f t="shared" si="8"/>
        <v>0</v>
      </c>
      <c r="P73" s="12">
        <f t="shared" si="8"/>
        <v>0</v>
      </c>
      <c r="Q73" s="13">
        <f t="shared" si="8"/>
        <v>5</v>
      </c>
      <c r="R73" s="12">
        <f t="shared" si="8"/>
        <v>0</v>
      </c>
      <c r="S73" s="13">
        <f t="shared" si="8"/>
        <v>5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94</v>
      </c>
      <c r="C74" s="15">
        <v>401</v>
      </c>
      <c r="D74" s="17">
        <f>SUM(E74:H74)</f>
        <v>1</v>
      </c>
      <c r="E74" s="21"/>
      <c r="F74" s="19"/>
      <c r="G74" s="19"/>
      <c r="H74" s="20">
        <v>1</v>
      </c>
      <c r="I74" s="22"/>
      <c r="J74" s="19"/>
      <c r="K74" s="19">
        <v>1</v>
      </c>
      <c r="L74" s="19"/>
      <c r="M74" s="20"/>
      <c r="N74" s="22">
        <v>1</v>
      </c>
      <c r="O74" s="19"/>
      <c r="P74" s="20"/>
      <c r="Q74" s="22">
        <v>1</v>
      </c>
      <c r="R74" s="20"/>
      <c r="S74" s="22">
        <v>1</v>
      </c>
      <c r="T74" s="19"/>
      <c r="U74" s="20"/>
    </row>
    <row r="75" spans="1:21" ht="14.1" customHeight="1" x14ac:dyDescent="0.15">
      <c r="A75" s="14"/>
      <c r="B75" s="15" t="s">
        <v>95</v>
      </c>
      <c r="C75" s="15">
        <v>402</v>
      </c>
      <c r="D75" s="17">
        <f>SUM(E75:H75)</f>
        <v>4</v>
      </c>
      <c r="E75" s="21">
        <v>4</v>
      </c>
      <c r="F75" s="19"/>
      <c r="G75" s="19"/>
      <c r="H75" s="20"/>
      <c r="I75" s="22">
        <v>4</v>
      </c>
      <c r="J75" s="19"/>
      <c r="K75" s="19"/>
      <c r="L75" s="19"/>
      <c r="M75" s="20"/>
      <c r="N75" s="22">
        <v>4</v>
      </c>
      <c r="O75" s="19"/>
      <c r="P75" s="20"/>
      <c r="Q75" s="22">
        <v>4</v>
      </c>
      <c r="R75" s="20"/>
      <c r="S75" s="22">
        <v>4</v>
      </c>
      <c r="T75" s="19"/>
      <c r="U75" s="20"/>
    </row>
    <row r="76" spans="1:21" ht="14.1" customHeight="1" x14ac:dyDescent="0.15">
      <c r="A76" s="14"/>
      <c r="B76" s="15" t="s">
        <v>96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97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98</v>
      </c>
      <c r="B78" s="45"/>
      <c r="C78" s="42"/>
      <c r="D78" s="9">
        <f>SUM(D79:D86)</f>
        <v>3</v>
      </c>
      <c r="E78" s="10">
        <f>SUM(E79:E86)</f>
        <v>3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2</v>
      </c>
      <c r="J78" s="11">
        <f t="shared" si="9"/>
        <v>0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3</v>
      </c>
      <c r="O78" s="11">
        <f t="shared" si="9"/>
        <v>0</v>
      </c>
      <c r="P78" s="12">
        <f t="shared" si="9"/>
        <v>0</v>
      </c>
      <c r="Q78" s="13">
        <f t="shared" si="9"/>
        <v>3</v>
      </c>
      <c r="R78" s="12">
        <f t="shared" si="9"/>
        <v>0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99</v>
      </c>
      <c r="C79" s="15">
        <v>421</v>
      </c>
      <c r="D79" s="17">
        <f>SUM(E79:H79)</f>
        <v>3</v>
      </c>
      <c r="E79" s="21">
        <v>3</v>
      </c>
      <c r="F79" s="19"/>
      <c r="G79" s="19"/>
      <c r="H79" s="20"/>
      <c r="I79" s="22">
        <v>2</v>
      </c>
      <c r="J79" s="19"/>
      <c r="K79" s="19">
        <v>1</v>
      </c>
      <c r="L79" s="19"/>
      <c r="M79" s="20"/>
      <c r="N79" s="22">
        <v>3</v>
      </c>
      <c r="O79" s="19"/>
      <c r="P79" s="20"/>
      <c r="Q79" s="22">
        <v>3</v>
      </c>
      <c r="R79" s="20"/>
      <c r="S79" s="22">
        <v>3</v>
      </c>
      <c r="T79" s="19"/>
      <c r="U79" s="20"/>
    </row>
    <row r="80" spans="1:21" ht="14.1" customHeight="1" x14ac:dyDescent="0.15">
      <c r="A80" s="14"/>
      <c r="B80" s="15" t="s">
        <v>100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101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102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103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104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105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106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107</v>
      </c>
      <c r="B87" s="45"/>
      <c r="C87" s="42"/>
      <c r="D87" s="9">
        <f t="shared" ref="D87:U87" si="11">SUM(D88:D95)</f>
        <v>14</v>
      </c>
      <c r="E87" s="10">
        <f t="shared" si="11"/>
        <v>8</v>
      </c>
      <c r="F87" s="11">
        <f t="shared" si="11"/>
        <v>0</v>
      </c>
      <c r="G87" s="11">
        <f t="shared" si="11"/>
        <v>0</v>
      </c>
      <c r="H87" s="12">
        <f t="shared" si="11"/>
        <v>6</v>
      </c>
      <c r="I87" s="13">
        <f t="shared" si="11"/>
        <v>14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14</v>
      </c>
      <c r="O87" s="11">
        <f t="shared" si="11"/>
        <v>0</v>
      </c>
      <c r="P87" s="12">
        <f t="shared" si="11"/>
        <v>0</v>
      </c>
      <c r="Q87" s="13">
        <f t="shared" si="11"/>
        <v>14</v>
      </c>
      <c r="R87" s="12">
        <f t="shared" si="11"/>
        <v>0</v>
      </c>
      <c r="S87" s="13">
        <f t="shared" si="11"/>
        <v>14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108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109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110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111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112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113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114</v>
      </c>
      <c r="C94" s="15">
        <v>447</v>
      </c>
      <c r="D94" s="17">
        <f>SUM(E94:H94)</f>
        <v>14</v>
      </c>
      <c r="E94" s="21">
        <v>8</v>
      </c>
      <c r="F94" s="19"/>
      <c r="G94" s="19"/>
      <c r="H94" s="20">
        <v>6</v>
      </c>
      <c r="I94" s="22">
        <v>14</v>
      </c>
      <c r="J94" s="19"/>
      <c r="K94" s="19"/>
      <c r="L94" s="19"/>
      <c r="M94" s="20"/>
      <c r="N94" s="22">
        <v>14</v>
      </c>
      <c r="O94" s="19"/>
      <c r="P94" s="20"/>
      <c r="Q94" s="22">
        <v>14</v>
      </c>
      <c r="R94" s="20"/>
      <c r="S94" s="22">
        <v>14</v>
      </c>
      <c r="T94" s="19"/>
      <c r="U94" s="20"/>
    </row>
    <row r="95" spans="1:21" ht="14.1" customHeight="1" thickBot="1" x14ac:dyDescent="0.2">
      <c r="A95" s="23"/>
      <c r="B95" s="24" t="s">
        <v>115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116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117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118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119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120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121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122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123</v>
      </c>
      <c r="B103" s="45"/>
      <c r="C103" s="42"/>
      <c r="D103" s="9">
        <f>SUM(D104:D105)</f>
        <v>10</v>
      </c>
      <c r="E103" s="10">
        <f>SUM(E104:E105)</f>
        <v>8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2</v>
      </c>
      <c r="I103" s="13">
        <f t="shared" si="15"/>
        <v>10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10</v>
      </c>
      <c r="O103" s="11">
        <f t="shared" si="15"/>
        <v>0</v>
      </c>
      <c r="P103" s="12">
        <f t="shared" si="15"/>
        <v>0</v>
      </c>
      <c r="Q103" s="13">
        <f t="shared" si="15"/>
        <v>9</v>
      </c>
      <c r="R103" s="12">
        <f t="shared" si="15"/>
        <v>1</v>
      </c>
      <c r="S103" s="13">
        <f t="shared" si="15"/>
        <v>10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124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125</v>
      </c>
      <c r="C105" s="24">
        <v>503</v>
      </c>
      <c r="D105" s="44">
        <f>SUM(E105:H105)</f>
        <v>10</v>
      </c>
      <c r="E105" s="26">
        <v>8</v>
      </c>
      <c r="F105" s="27"/>
      <c r="G105" s="27"/>
      <c r="H105" s="28">
        <v>2</v>
      </c>
      <c r="I105" s="29">
        <v>10</v>
      </c>
      <c r="J105" s="27"/>
      <c r="K105" s="27"/>
      <c r="L105" s="27"/>
      <c r="M105" s="28"/>
      <c r="N105" s="29">
        <v>10</v>
      </c>
      <c r="O105" s="27"/>
      <c r="P105" s="28"/>
      <c r="Q105" s="29">
        <v>9</v>
      </c>
      <c r="R105" s="28">
        <v>1</v>
      </c>
      <c r="S105" s="29">
        <v>10</v>
      </c>
      <c r="T105" s="27"/>
      <c r="U105" s="28"/>
    </row>
    <row r="106" spans="1:21" ht="14.1" customHeight="1" x14ac:dyDescent="0.15">
      <c r="A106" s="40" t="s">
        <v>126</v>
      </c>
      <c r="B106" s="45"/>
      <c r="C106" s="42"/>
      <c r="D106" s="9">
        <f t="shared" ref="D106:U106" si="16">SUM(D107:D109)</f>
        <v>5</v>
      </c>
      <c r="E106" s="10">
        <f t="shared" si="16"/>
        <v>2</v>
      </c>
      <c r="F106" s="11">
        <f t="shared" si="16"/>
        <v>0</v>
      </c>
      <c r="G106" s="11">
        <f t="shared" si="16"/>
        <v>0</v>
      </c>
      <c r="H106" s="12">
        <f t="shared" si="16"/>
        <v>3</v>
      </c>
      <c r="I106" s="13">
        <f t="shared" si="16"/>
        <v>5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5</v>
      </c>
      <c r="O106" s="11">
        <f t="shared" si="16"/>
        <v>0</v>
      </c>
      <c r="P106" s="12">
        <f t="shared" si="16"/>
        <v>0</v>
      </c>
      <c r="Q106" s="13">
        <f t="shared" si="16"/>
        <v>5</v>
      </c>
      <c r="R106" s="12">
        <f t="shared" si="16"/>
        <v>0</v>
      </c>
      <c r="S106" s="13">
        <f t="shared" si="16"/>
        <v>5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127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128</v>
      </c>
      <c r="C108" s="15">
        <v>522</v>
      </c>
      <c r="D108" s="17">
        <f>SUM(E108:H108)</f>
        <v>5</v>
      </c>
      <c r="E108" s="21">
        <v>2</v>
      </c>
      <c r="F108" s="19"/>
      <c r="G108" s="19"/>
      <c r="H108" s="20">
        <v>3</v>
      </c>
      <c r="I108" s="22">
        <v>5</v>
      </c>
      <c r="J108" s="19"/>
      <c r="K108" s="19"/>
      <c r="L108" s="19"/>
      <c r="M108" s="20"/>
      <c r="N108" s="22">
        <v>5</v>
      </c>
      <c r="O108" s="19"/>
      <c r="P108" s="20"/>
      <c r="Q108" s="22">
        <v>5</v>
      </c>
      <c r="R108" s="20"/>
      <c r="S108" s="22">
        <v>5</v>
      </c>
      <c r="T108" s="19"/>
      <c r="U108" s="20"/>
    </row>
    <row r="109" spans="1:21" ht="14.1" customHeight="1" thickBot="1" x14ac:dyDescent="0.2">
      <c r="A109" s="23"/>
      <c r="B109" s="24" t="s">
        <v>129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130</v>
      </c>
      <c r="B110" s="45"/>
      <c r="C110" s="42"/>
      <c r="D110" s="9">
        <f>SUM(D111:D116)</f>
        <v>3</v>
      </c>
      <c r="E110" s="10">
        <f>SUM(E111:E116)</f>
        <v>3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3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3</v>
      </c>
      <c r="O110" s="11">
        <f t="shared" si="17"/>
        <v>0</v>
      </c>
      <c r="P110" s="12">
        <f t="shared" si="17"/>
        <v>0</v>
      </c>
      <c r="Q110" s="13">
        <f t="shared" si="17"/>
        <v>3</v>
      </c>
      <c r="R110" s="12">
        <f t="shared" si="17"/>
        <v>0</v>
      </c>
      <c r="S110" s="13">
        <f t="shared" si="17"/>
        <v>3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134</v>
      </c>
      <c r="C114" s="15">
        <v>544</v>
      </c>
      <c r="D114" s="17">
        <f t="shared" si="18"/>
        <v>3</v>
      </c>
      <c r="E114" s="21">
        <v>3</v>
      </c>
      <c r="F114" s="19"/>
      <c r="G114" s="19"/>
      <c r="H114" s="20"/>
      <c r="I114" s="22">
        <v>3</v>
      </c>
      <c r="J114" s="19"/>
      <c r="K114" s="19"/>
      <c r="L114" s="19"/>
      <c r="M114" s="20"/>
      <c r="N114" s="22">
        <v>3</v>
      </c>
      <c r="O114" s="19"/>
      <c r="P114" s="20"/>
      <c r="Q114" s="22">
        <v>3</v>
      </c>
      <c r="R114" s="20"/>
      <c r="S114" s="22">
        <v>3</v>
      </c>
      <c r="T114" s="19"/>
      <c r="U114" s="20"/>
    </row>
    <row r="115" spans="1:21" ht="14.1" customHeight="1" x14ac:dyDescent="0.15">
      <c r="A115" s="14"/>
      <c r="B115" s="15" t="s">
        <v>135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137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138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139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140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141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142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143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144</v>
      </c>
      <c r="B124" s="45"/>
      <c r="C124" s="42"/>
      <c r="D124" s="9">
        <f>SUM(D125:D134)</f>
        <v>7</v>
      </c>
      <c r="E124" s="10">
        <f>SUM(E125:E134)</f>
        <v>7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5</v>
      </c>
      <c r="J124" s="11">
        <f t="shared" si="21"/>
        <v>0</v>
      </c>
      <c r="K124" s="11">
        <f t="shared" si="21"/>
        <v>2</v>
      </c>
      <c r="L124" s="11">
        <f t="shared" si="21"/>
        <v>0</v>
      </c>
      <c r="M124" s="12">
        <f t="shared" si="21"/>
        <v>0</v>
      </c>
      <c r="N124" s="13">
        <f t="shared" si="21"/>
        <v>7</v>
      </c>
      <c r="O124" s="11">
        <f t="shared" si="21"/>
        <v>0</v>
      </c>
      <c r="P124" s="12">
        <f t="shared" si="21"/>
        <v>0</v>
      </c>
      <c r="Q124" s="13">
        <f t="shared" si="21"/>
        <v>6</v>
      </c>
      <c r="R124" s="12">
        <f t="shared" si="21"/>
        <v>1</v>
      </c>
      <c r="S124" s="13">
        <f t="shared" si="21"/>
        <v>7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145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146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/>
      <c r="R126" s="20">
        <v>1</v>
      </c>
      <c r="S126" s="22">
        <v>1</v>
      </c>
      <c r="T126" s="19"/>
      <c r="U126" s="20"/>
    </row>
    <row r="127" spans="1:21" ht="14.1" customHeight="1" x14ac:dyDescent="0.15">
      <c r="A127" s="14"/>
      <c r="B127" s="15" t="s">
        <v>147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148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149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/>
      <c r="J129" s="19"/>
      <c r="K129" s="19">
        <v>2</v>
      </c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150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151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152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153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154</v>
      </c>
      <c r="C134" s="24">
        <v>610</v>
      </c>
      <c r="D134" s="44">
        <f>SUM(E134:H134)</f>
        <v>3</v>
      </c>
      <c r="E134" s="26">
        <v>3</v>
      </c>
      <c r="F134" s="27"/>
      <c r="G134" s="27"/>
      <c r="H134" s="28"/>
      <c r="I134" s="29">
        <v>3</v>
      </c>
      <c r="J134" s="27"/>
      <c r="K134" s="27"/>
      <c r="L134" s="27"/>
      <c r="M134" s="28"/>
      <c r="N134" s="29">
        <v>3</v>
      </c>
      <c r="O134" s="27"/>
      <c r="P134" s="28"/>
      <c r="Q134" s="29">
        <v>3</v>
      </c>
      <c r="R134" s="28"/>
      <c r="S134" s="29">
        <v>3</v>
      </c>
      <c r="T134" s="27"/>
      <c r="U134" s="28"/>
    </row>
    <row r="135" spans="1:21" ht="14.1" customHeight="1" x14ac:dyDescent="0.15">
      <c r="A135" s="7" t="s">
        <v>155</v>
      </c>
      <c r="B135" s="45"/>
      <c r="C135" s="42"/>
      <c r="D135" s="9">
        <f>SUM(D136:D140)</f>
        <v>45</v>
      </c>
      <c r="E135" s="10">
        <f>SUM(E136:E140)</f>
        <v>14</v>
      </c>
      <c r="F135" s="11">
        <f>SUM(F136:F140)</f>
        <v>27</v>
      </c>
      <c r="G135" s="11">
        <f t="shared" ref="G135:U135" si="23">SUM(G136:G140)</f>
        <v>0</v>
      </c>
      <c r="H135" s="12">
        <f t="shared" si="23"/>
        <v>4</v>
      </c>
      <c r="I135" s="13">
        <f t="shared" si="23"/>
        <v>45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0</v>
      </c>
      <c r="N135" s="13">
        <f t="shared" si="23"/>
        <v>45</v>
      </c>
      <c r="O135" s="11">
        <f t="shared" si="23"/>
        <v>0</v>
      </c>
      <c r="P135" s="12">
        <f t="shared" si="23"/>
        <v>0</v>
      </c>
      <c r="Q135" s="13">
        <f t="shared" si="23"/>
        <v>27</v>
      </c>
      <c r="R135" s="12">
        <f t="shared" si="23"/>
        <v>18</v>
      </c>
      <c r="S135" s="13">
        <f t="shared" si="23"/>
        <v>18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156</v>
      </c>
      <c r="C136" s="15">
        <v>621</v>
      </c>
      <c r="D136" s="17">
        <f>SUM(E136:H136)</f>
        <v>42</v>
      </c>
      <c r="E136" s="21">
        <v>11</v>
      </c>
      <c r="F136" s="19">
        <v>27</v>
      </c>
      <c r="G136" s="19"/>
      <c r="H136" s="20">
        <v>4</v>
      </c>
      <c r="I136" s="22">
        <v>42</v>
      </c>
      <c r="J136" s="19"/>
      <c r="K136" s="19"/>
      <c r="L136" s="19"/>
      <c r="M136" s="20"/>
      <c r="N136" s="22">
        <v>42</v>
      </c>
      <c r="O136" s="19"/>
      <c r="P136" s="20"/>
      <c r="Q136" s="22">
        <v>24</v>
      </c>
      <c r="R136" s="20">
        <v>18</v>
      </c>
      <c r="S136" s="22">
        <v>15</v>
      </c>
      <c r="T136" s="19"/>
      <c r="U136" s="20"/>
    </row>
    <row r="137" spans="1:21" ht="14.1" customHeight="1" x14ac:dyDescent="0.15">
      <c r="A137" s="14"/>
      <c r="B137" s="15" t="s">
        <v>157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158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159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160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3</v>
      </c>
      <c r="J140" s="27"/>
      <c r="K140" s="27"/>
      <c r="L140" s="27"/>
      <c r="M140" s="28"/>
      <c r="N140" s="29">
        <v>3</v>
      </c>
      <c r="O140" s="27"/>
      <c r="P140" s="28"/>
      <c r="Q140" s="29">
        <v>3</v>
      </c>
      <c r="R140" s="28"/>
      <c r="S140" s="29">
        <v>3</v>
      </c>
      <c r="T140" s="27"/>
      <c r="U140" s="28"/>
    </row>
    <row r="141" spans="1:21" ht="14.1" customHeight="1" x14ac:dyDescent="0.15">
      <c r="A141" s="7" t="s">
        <v>161</v>
      </c>
      <c r="B141" s="45"/>
      <c r="C141" s="42"/>
      <c r="D141" s="9">
        <f>SUM(D142:D148)</f>
        <v>8</v>
      </c>
      <c r="E141" s="10">
        <f>SUM(E142:E148)</f>
        <v>8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8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8</v>
      </c>
      <c r="O141" s="11">
        <f t="shared" si="24"/>
        <v>0</v>
      </c>
      <c r="P141" s="12">
        <f t="shared" si="24"/>
        <v>0</v>
      </c>
      <c r="Q141" s="13">
        <f t="shared" si="24"/>
        <v>8</v>
      </c>
      <c r="R141" s="12">
        <f t="shared" si="24"/>
        <v>0</v>
      </c>
      <c r="S141" s="13">
        <f t="shared" si="24"/>
        <v>8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162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163</v>
      </c>
      <c r="C143" s="15">
        <v>642</v>
      </c>
      <c r="D143" s="17">
        <f t="shared" si="25"/>
        <v>1</v>
      </c>
      <c r="E143" s="21">
        <v>1</v>
      </c>
      <c r="F143" s="19"/>
      <c r="G143" s="19"/>
      <c r="H143" s="20"/>
      <c r="I143" s="21">
        <v>1</v>
      </c>
      <c r="J143" s="19"/>
      <c r="K143" s="19"/>
      <c r="L143" s="19"/>
      <c r="M143" s="20"/>
      <c r="N143" s="22">
        <v>1</v>
      </c>
      <c r="O143" s="19"/>
      <c r="P143" s="20"/>
      <c r="Q143" s="21">
        <v>1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164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165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166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167</v>
      </c>
      <c r="C147" s="15">
        <v>646</v>
      </c>
      <c r="D147" s="17">
        <f t="shared" si="25"/>
        <v>4</v>
      </c>
      <c r="E147" s="21">
        <v>4</v>
      </c>
      <c r="F147" s="19"/>
      <c r="G147" s="19"/>
      <c r="H147" s="20"/>
      <c r="I147" s="21">
        <v>4</v>
      </c>
      <c r="J147" s="19"/>
      <c r="K147" s="19"/>
      <c r="L147" s="19"/>
      <c r="M147" s="20"/>
      <c r="N147" s="22">
        <v>4</v>
      </c>
      <c r="O147" s="19"/>
      <c r="P147" s="20"/>
      <c r="Q147" s="21">
        <v>4</v>
      </c>
      <c r="R147" s="20"/>
      <c r="S147" s="22">
        <v>4</v>
      </c>
      <c r="T147" s="19"/>
      <c r="U147" s="20"/>
    </row>
    <row r="148" spans="1:21" ht="14.1" customHeight="1" thickBot="1" x14ac:dyDescent="0.2">
      <c r="A148" s="23"/>
      <c r="B148" s="24" t="s">
        <v>168</v>
      </c>
      <c r="C148" s="24">
        <v>647</v>
      </c>
      <c r="D148" s="44">
        <f t="shared" si="25"/>
        <v>3</v>
      </c>
      <c r="E148" s="26">
        <v>3</v>
      </c>
      <c r="F148" s="27"/>
      <c r="G148" s="27"/>
      <c r="H148" s="28"/>
      <c r="I148" s="26">
        <v>3</v>
      </c>
      <c r="J148" s="27"/>
      <c r="K148" s="27"/>
      <c r="L148" s="27"/>
      <c r="M148" s="28"/>
      <c r="N148" s="29">
        <v>3</v>
      </c>
      <c r="O148" s="27"/>
      <c r="P148" s="28"/>
      <c r="Q148" s="26">
        <v>3</v>
      </c>
      <c r="R148" s="28"/>
      <c r="S148" s="29">
        <v>3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169</v>
      </c>
      <c r="B158" s="56"/>
      <c r="C158" s="56"/>
      <c r="D158" s="47">
        <f t="shared" ref="D158:U158" si="26">D5 + D13 + SUM(D21:D52)</f>
        <v>2903</v>
      </c>
      <c r="E158" s="47">
        <f t="shared" si="26"/>
        <v>751</v>
      </c>
      <c r="F158" s="47">
        <f t="shared" si="26"/>
        <v>1410</v>
      </c>
      <c r="G158" s="47">
        <f t="shared" si="26"/>
        <v>5</v>
      </c>
      <c r="H158" s="47">
        <f t="shared" si="26"/>
        <v>737</v>
      </c>
      <c r="I158" s="47">
        <f t="shared" si="26"/>
        <v>2508</v>
      </c>
      <c r="J158" s="47">
        <f t="shared" si="26"/>
        <v>170</v>
      </c>
      <c r="K158" s="47">
        <f t="shared" si="26"/>
        <v>110</v>
      </c>
      <c r="L158" s="47">
        <f t="shared" si="26"/>
        <v>0</v>
      </c>
      <c r="M158" s="47">
        <f t="shared" si="26"/>
        <v>115</v>
      </c>
      <c r="N158" s="47">
        <f t="shared" si="26"/>
        <v>2903</v>
      </c>
      <c r="O158" s="47">
        <f t="shared" si="26"/>
        <v>0</v>
      </c>
      <c r="P158" s="47">
        <f t="shared" si="26"/>
        <v>0</v>
      </c>
      <c r="Q158" s="47">
        <f t="shared" si="26"/>
        <v>1396</v>
      </c>
      <c r="R158" s="47">
        <f t="shared" si="26"/>
        <v>1507</v>
      </c>
      <c r="S158" s="47">
        <f t="shared" si="26"/>
        <v>1264</v>
      </c>
      <c r="T158" s="47">
        <f t="shared" si="26"/>
        <v>1529</v>
      </c>
      <c r="U158" s="48">
        <f t="shared" si="26"/>
        <v>247</v>
      </c>
    </row>
    <row r="159" spans="1:21" ht="14.1" customHeight="1" x14ac:dyDescent="0.15">
      <c r="A159" s="57" t="s">
        <v>170</v>
      </c>
      <c r="B159" s="58"/>
      <c r="C159" s="58"/>
      <c r="D159" s="49">
        <f>D53+D55+D63+D68+D73+D78+D87+D96+D99+D103+D106+D110+D117+D122+D124+D135+D141</f>
        <v>261</v>
      </c>
      <c r="E159" s="49">
        <f>E53+E55+E63+E68+E73+E78+E87+E96+E99+E103+E106+E110+E117+E122+E124+E135+E141</f>
        <v>137</v>
      </c>
      <c r="F159" s="49">
        <f t="shared" ref="F159:U159" si="27">F53+F55+F63+F68+F73+F78+F87+F96+F99+F103+F106+F110+F117+F122+F124+F135+F141</f>
        <v>68</v>
      </c>
      <c r="G159" s="49">
        <f t="shared" si="27"/>
        <v>0</v>
      </c>
      <c r="H159" s="49">
        <f t="shared" si="27"/>
        <v>56</v>
      </c>
      <c r="I159" s="49">
        <f t="shared" si="27"/>
        <v>240</v>
      </c>
      <c r="J159" s="49">
        <f t="shared" si="27"/>
        <v>0</v>
      </c>
      <c r="K159" s="49">
        <f t="shared" si="27"/>
        <v>14</v>
      </c>
      <c r="L159" s="49">
        <f t="shared" si="27"/>
        <v>0</v>
      </c>
      <c r="M159" s="49">
        <f t="shared" si="27"/>
        <v>7</v>
      </c>
      <c r="N159" s="49">
        <f t="shared" si="27"/>
        <v>261</v>
      </c>
      <c r="O159" s="49">
        <f t="shared" si="27"/>
        <v>0</v>
      </c>
      <c r="P159" s="49">
        <f t="shared" si="27"/>
        <v>0</v>
      </c>
      <c r="Q159" s="49">
        <f t="shared" si="27"/>
        <v>202</v>
      </c>
      <c r="R159" s="49">
        <f t="shared" si="27"/>
        <v>59</v>
      </c>
      <c r="S159" s="49">
        <f t="shared" si="27"/>
        <v>193</v>
      </c>
      <c r="T159" s="49">
        <f t="shared" si="27"/>
        <v>35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171</v>
      </c>
      <c r="B161" s="60"/>
      <c r="C161" s="60"/>
      <c r="D161" s="53">
        <f>SUM(D158:D159)</f>
        <v>3164</v>
      </c>
      <c r="E161" s="53">
        <f t="shared" ref="E161:U161" si="28">SUM(E158:E159)</f>
        <v>888</v>
      </c>
      <c r="F161" s="53">
        <f t="shared" si="28"/>
        <v>1478</v>
      </c>
      <c r="G161" s="53">
        <f t="shared" si="28"/>
        <v>5</v>
      </c>
      <c r="H161" s="53">
        <f t="shared" si="28"/>
        <v>793</v>
      </c>
      <c r="I161" s="53">
        <f t="shared" si="28"/>
        <v>2748</v>
      </c>
      <c r="J161" s="53">
        <f t="shared" si="28"/>
        <v>170</v>
      </c>
      <c r="K161" s="53">
        <f t="shared" si="28"/>
        <v>124</v>
      </c>
      <c r="L161" s="53">
        <f t="shared" si="28"/>
        <v>0</v>
      </c>
      <c r="M161" s="53">
        <f t="shared" si="28"/>
        <v>122</v>
      </c>
      <c r="N161" s="53">
        <f t="shared" si="28"/>
        <v>3164</v>
      </c>
      <c r="O161" s="53">
        <f t="shared" si="28"/>
        <v>0</v>
      </c>
      <c r="P161" s="53">
        <f t="shared" si="28"/>
        <v>0</v>
      </c>
      <c r="Q161" s="53">
        <f t="shared" si="28"/>
        <v>1598</v>
      </c>
      <c r="R161" s="53">
        <f t="shared" si="28"/>
        <v>1566</v>
      </c>
      <c r="S161" s="53">
        <f t="shared" si="28"/>
        <v>1457</v>
      </c>
      <c r="T161" s="53">
        <f t="shared" si="28"/>
        <v>1564</v>
      </c>
      <c r="U161" s="54">
        <f t="shared" si="28"/>
        <v>247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2023-09-20T10:44:50Z</dcterms:modified>
</cp:coreProperties>
</file>