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078介護保険課（新型コロナ対策）\監査指導第２係\05 R6年度\【国・県要綱】\20240401 HP掲載用\03 R5様式（1月以降募集ページ掲載様式等）\"/>
    </mc:Choice>
  </mc:AlternateContent>
  <bookViews>
    <workbookView xWindow="0" yWindow="0" windowWidth="20385" windowHeight="7965" activeTab="1"/>
  </bookViews>
  <sheets>
    <sheet name="記載例" sheetId="7" r:id="rId1"/>
    <sheet name="こちらに入力してください" sheetId="5" r:id="rId2"/>
    <sheet name="選択肢【入力不可】" sheetId="3" r:id="rId3"/>
  </sheets>
  <calcPr calcId="152511"/>
</workbook>
</file>

<file path=xl/calcChain.xml><?xml version="1.0" encoding="utf-8"?>
<calcChain xmlns="http://schemas.openxmlformats.org/spreadsheetml/2006/main">
  <c r="I33" i="5" l="1"/>
  <c r="I13" i="5" l="1"/>
  <c r="I14" i="5"/>
  <c r="I15" i="5"/>
  <c r="I16" i="5"/>
  <c r="I17" i="5"/>
  <c r="I18" i="5"/>
  <c r="I19" i="5"/>
  <c r="I20" i="5"/>
  <c r="I21" i="5"/>
  <c r="I22" i="5"/>
  <c r="I23" i="5"/>
  <c r="I24" i="5"/>
  <c r="I25" i="5"/>
  <c r="I26" i="5"/>
  <c r="I27" i="5"/>
  <c r="I28" i="5"/>
  <c r="I29" i="5"/>
  <c r="I30" i="5"/>
  <c r="I31" i="5"/>
  <c r="I32" i="5"/>
  <c r="I22" i="7"/>
  <c r="I23" i="7"/>
  <c r="I24" i="7"/>
  <c r="I25" i="7"/>
  <c r="I26" i="7"/>
  <c r="I28" i="7"/>
  <c r="I29" i="7"/>
  <c r="I30" i="7"/>
  <c r="I31" i="7"/>
  <c r="I32" i="7"/>
  <c r="I21" i="7"/>
  <c r="I16" i="7" l="1"/>
  <c r="I33" i="7" s="1"/>
</calcChain>
</file>

<file path=xl/comments1.xml><?xml version="1.0" encoding="utf-8"?>
<comments xmlns="http://schemas.openxmlformats.org/spreadsheetml/2006/main">
  <authors>
    <author>福岡県</author>
  </authors>
  <commentList>
    <comment ref="I13" authorId="0" shapeId="0">
      <text>
        <r>
          <rPr>
            <b/>
            <sz val="9"/>
            <color indexed="81"/>
            <rFont val="ＭＳ Ｐゴシック"/>
            <family val="3"/>
            <charset val="128"/>
          </rPr>
          <t xml:space="preserve">超過勤務手当及び緊急雇用（非正規職員の給与以外）については、単価は不要です。
計算式を無視して金額を直接入力してください。
</t>
        </r>
      </text>
    </comment>
    <comment ref="E21" authorId="0" shapeId="0">
      <text>
        <r>
          <rPr>
            <b/>
            <sz val="9"/>
            <color indexed="81"/>
            <rFont val="ＭＳ Ｐゴシック"/>
            <family val="3"/>
            <charset val="128"/>
          </rPr>
          <t>実際に支給した単価を記載</t>
        </r>
        <r>
          <rPr>
            <sz val="9"/>
            <color indexed="81"/>
            <rFont val="ＭＳ Ｐゴシック"/>
            <family val="3"/>
            <charset val="128"/>
          </rPr>
          <t xml:space="preserve">
</t>
        </r>
      </text>
    </comment>
    <comment ref="F21" authorId="0" shapeId="0">
      <text>
        <r>
          <rPr>
            <b/>
            <sz val="9"/>
            <color indexed="81"/>
            <rFont val="ＭＳ Ｐゴシック"/>
            <family val="3"/>
            <charset val="128"/>
          </rPr>
          <t xml:space="preserve">例）日額で支給、感染者に対応した日数が４０日（月を跨いで対応）の場合
〇数量：40　単位：日　月数：２と記載
</t>
        </r>
        <r>
          <rPr>
            <b/>
            <strike/>
            <sz val="9"/>
            <color indexed="81"/>
            <rFont val="ＭＳ Ｐゴシック"/>
            <family val="3"/>
            <charset val="128"/>
          </rPr>
          <t>×数量：20　単位：日　月数：２</t>
        </r>
        <r>
          <rPr>
            <b/>
            <sz val="9"/>
            <color indexed="81"/>
            <rFont val="ＭＳ Ｐゴシック"/>
            <family val="3"/>
            <charset val="128"/>
          </rPr>
          <t xml:space="preserve">
　⇒計算式上、数量×単位×月とはしておりませんのでご注意ください。</t>
        </r>
      </text>
    </comment>
    <comment ref="I26" authorId="0" shapeId="0">
      <text>
        <r>
          <rPr>
            <b/>
            <sz val="12"/>
            <color indexed="81"/>
            <rFont val="ＭＳ Ｐゴシック"/>
            <family val="3"/>
            <charset val="128"/>
          </rPr>
          <t>月の限度額である2万円を申請済</t>
        </r>
        <r>
          <rPr>
            <sz val="9"/>
            <color indexed="81"/>
            <rFont val="ＭＳ Ｐゴシック"/>
            <family val="3"/>
            <charset val="128"/>
          </rPr>
          <t xml:space="preserve">
</t>
        </r>
      </text>
    </comment>
    <comment ref="I27" authorId="0" shapeId="0">
      <text>
        <r>
          <rPr>
            <b/>
            <sz val="12"/>
            <color indexed="81"/>
            <rFont val="ＭＳ Ｐゴシック"/>
            <family val="3"/>
            <charset val="128"/>
          </rPr>
          <t>No14で上限まで申請済のため0円</t>
        </r>
        <r>
          <rPr>
            <sz val="9"/>
            <color indexed="81"/>
            <rFont val="ＭＳ Ｐゴシック"/>
            <family val="3"/>
            <charset val="128"/>
          </rPr>
          <t xml:space="preserve">
</t>
        </r>
      </text>
    </comment>
  </commentList>
</comments>
</file>

<file path=xl/sharedStrings.xml><?xml version="1.0" encoding="utf-8"?>
<sst xmlns="http://schemas.openxmlformats.org/spreadsheetml/2006/main" count="115" uniqueCount="61">
  <si>
    <t>手当の種類</t>
  </si>
  <si>
    <t>請求費用（円）</t>
  </si>
  <si>
    <t xml:space="preserve">
</t>
  </si>
  <si>
    <t>NO</t>
    <phoneticPr fontId="5"/>
  </si>
  <si>
    <t>　合計額</t>
    <phoneticPr fontId="5"/>
  </si>
  <si>
    <t>超過勤務手当</t>
    <rPh sb="0" eb="2">
      <t>チョウカ</t>
    </rPh>
    <rPh sb="2" eb="4">
      <t>キンム</t>
    </rPh>
    <rPh sb="4" eb="6">
      <t>テアテ</t>
    </rPh>
    <phoneticPr fontId="5"/>
  </si>
  <si>
    <t>手当の種類</t>
    <rPh sb="0" eb="2">
      <t>テアテ</t>
    </rPh>
    <rPh sb="3" eb="5">
      <t>シュルイ</t>
    </rPh>
    <phoneticPr fontId="5"/>
  </si>
  <si>
    <t>単位</t>
    <rPh sb="0" eb="2">
      <t>タンイ</t>
    </rPh>
    <phoneticPr fontId="5"/>
  </si>
  <si>
    <t>時間</t>
    <rPh sb="0" eb="2">
      <t>ジカン</t>
    </rPh>
    <phoneticPr fontId="5"/>
  </si>
  <si>
    <t>日</t>
    <rPh sb="0" eb="1">
      <t>ニチ</t>
    </rPh>
    <phoneticPr fontId="5"/>
  </si>
  <si>
    <t>回</t>
    <rPh sb="0" eb="1">
      <t>カイ</t>
    </rPh>
    <phoneticPr fontId="5"/>
  </si>
  <si>
    <t>内訳</t>
    <rPh sb="0" eb="2">
      <t>ウチワケ</t>
    </rPh>
    <phoneticPr fontId="5"/>
  </si>
  <si>
    <t>-</t>
    <phoneticPr fontId="5"/>
  </si>
  <si>
    <t>単価（円）</t>
    <rPh sb="0" eb="2">
      <t>タンカ</t>
    </rPh>
    <rPh sb="3" eb="4">
      <t>エン</t>
    </rPh>
    <phoneticPr fontId="5"/>
  </si>
  <si>
    <t>以下の注意事項をご一読いただき、同意できる場合のみご請求ください。</t>
    <rPh sb="0" eb="2">
      <t>イカ</t>
    </rPh>
    <rPh sb="3" eb="7">
      <t>チュウイジコウ</t>
    </rPh>
    <rPh sb="9" eb="11">
      <t>イチドク</t>
    </rPh>
    <rPh sb="16" eb="18">
      <t>ドウイ</t>
    </rPh>
    <rPh sb="21" eb="23">
      <t>バアイ</t>
    </rPh>
    <rPh sb="26" eb="28">
      <t>セイキュウ</t>
    </rPh>
    <phoneticPr fontId="5"/>
  </si>
  <si>
    <t>また、本請求の内容に誤りがあると判明した場合は、補助金を返還することに同意します。</t>
    <rPh sb="3" eb="6">
      <t>ホンセイキュウ</t>
    </rPh>
    <rPh sb="7" eb="9">
      <t>ナイヨウ</t>
    </rPh>
    <rPh sb="10" eb="11">
      <t>アヤマ</t>
    </rPh>
    <rPh sb="16" eb="18">
      <t>ハンメイ</t>
    </rPh>
    <rPh sb="20" eb="22">
      <t>バアイ</t>
    </rPh>
    <rPh sb="24" eb="27">
      <t>ホジョキン</t>
    </rPh>
    <rPh sb="28" eb="30">
      <t>ヘンカン</t>
    </rPh>
    <rPh sb="35" eb="37">
      <t>ドウイ</t>
    </rPh>
    <phoneticPr fontId="5"/>
  </si>
  <si>
    <t>別記様式２</t>
    <rPh sb="0" eb="2">
      <t>ベッキ</t>
    </rPh>
    <rPh sb="2" eb="4">
      <t>ヨウシキ</t>
    </rPh>
    <phoneticPr fontId="5"/>
  </si>
  <si>
    <t xml:space="preserve">上記の記載内容に虚偽がないことを証明するとともに、記載内容を証明する資料を適切に保管していることを誓約します。                                  
</t>
    <rPh sb="0" eb="2">
      <t>ジョウキ</t>
    </rPh>
    <rPh sb="3" eb="5">
      <t>キサイ</t>
    </rPh>
    <rPh sb="5" eb="7">
      <t>ナイヨウ</t>
    </rPh>
    <rPh sb="8" eb="10">
      <t>キョギ</t>
    </rPh>
    <rPh sb="16" eb="18">
      <t>ショウメイ</t>
    </rPh>
    <rPh sb="25" eb="27">
      <t>キサイ</t>
    </rPh>
    <rPh sb="27" eb="29">
      <t>ナイヨウ</t>
    </rPh>
    <rPh sb="30" eb="32">
      <t>ショウメイ</t>
    </rPh>
    <rPh sb="34" eb="36">
      <t>シリョウ</t>
    </rPh>
    <rPh sb="37" eb="39">
      <t>テキセツ</t>
    </rPh>
    <rPh sb="40" eb="42">
      <t>ホカン</t>
    </rPh>
    <rPh sb="49" eb="51">
      <t>セイヤク</t>
    </rPh>
    <phoneticPr fontId="5"/>
  </si>
  <si>
    <t>令和　　年　　月　　日</t>
    <phoneticPr fontId="5"/>
  </si>
  <si>
    <t>緊急雇用（非正規職員の給与）</t>
    <rPh sb="0" eb="4">
      <t>キンキュウコヨウ</t>
    </rPh>
    <rPh sb="5" eb="10">
      <t>ヒセイキショクイン</t>
    </rPh>
    <rPh sb="11" eb="13">
      <t>キュウヨ</t>
    </rPh>
    <phoneticPr fontId="5"/>
  </si>
  <si>
    <t>緊急雇用（募集広告費）</t>
    <rPh sb="0" eb="4">
      <t>キンキュウコヨウ</t>
    </rPh>
    <rPh sb="5" eb="10">
      <t>ボシュウコウコクヒ</t>
    </rPh>
    <phoneticPr fontId="5"/>
  </si>
  <si>
    <t>緊急雇用（職業紹介料）</t>
    <rPh sb="0" eb="4">
      <t>キンキュウコヨウ</t>
    </rPh>
    <rPh sb="5" eb="10">
      <t>ショクギョウショウカイリョウ</t>
    </rPh>
    <phoneticPr fontId="5"/>
  </si>
  <si>
    <t>損害賠償保険加入</t>
  </si>
  <si>
    <t>損害賠償保険加入</t>
    <phoneticPr fontId="5"/>
  </si>
  <si>
    <t>式</t>
    <rPh sb="0" eb="1">
      <t>シキ</t>
    </rPh>
    <phoneticPr fontId="5"/>
  </si>
  <si>
    <t>事業所（施設）名【      　　　　　　　　　　　　　】</t>
    <rPh sb="0" eb="3">
      <t>ジギョウショ</t>
    </rPh>
    <rPh sb="4" eb="6">
      <t>シセツ</t>
    </rPh>
    <rPh sb="7" eb="8">
      <t>メイ</t>
    </rPh>
    <phoneticPr fontId="5"/>
  </si>
  <si>
    <t>福岡　太郎</t>
    <rPh sb="0" eb="2">
      <t>フクオカ</t>
    </rPh>
    <rPh sb="3" eb="5">
      <t>タロウ</t>
    </rPh>
    <phoneticPr fontId="5"/>
  </si>
  <si>
    <t>福岡　次郎</t>
    <rPh sb="0" eb="2">
      <t>フクオカ</t>
    </rPh>
    <rPh sb="3" eb="5">
      <t>ジロウ</t>
    </rPh>
    <phoneticPr fontId="5"/>
  </si>
  <si>
    <t>福岡　三郎</t>
    <rPh sb="0" eb="2">
      <t>フクオカ</t>
    </rPh>
    <rPh sb="3" eb="5">
      <t>サブロウ</t>
    </rPh>
    <phoneticPr fontId="5"/>
  </si>
  <si>
    <t>事業所（施設）名</t>
    <rPh sb="0" eb="3">
      <t>ジギョウショ</t>
    </rPh>
    <rPh sb="4" eb="6">
      <t>シセツ</t>
    </rPh>
    <rPh sb="7" eb="8">
      <t>メイ</t>
    </rPh>
    <phoneticPr fontId="5"/>
  </si>
  <si>
    <t>職名</t>
    <rPh sb="0" eb="2">
      <t>ショクメイ</t>
    </rPh>
    <phoneticPr fontId="5"/>
  </si>
  <si>
    <t>氏名</t>
    <rPh sb="0" eb="2">
      <t>シメイ</t>
    </rPh>
    <phoneticPr fontId="5"/>
  </si>
  <si>
    <t>代表者　　　　</t>
    <rPh sb="0" eb="3">
      <t>ダイヒョウシャ</t>
    </rPh>
    <phoneticPr fontId="5"/>
  </si>
  <si>
    <t>職員氏名</t>
    <rPh sb="2" eb="4">
      <t>シメイ</t>
    </rPh>
    <phoneticPr fontId="5"/>
  </si>
  <si>
    <t>●●●●</t>
    <phoneticPr fontId="5"/>
  </si>
  <si>
    <t xml:space="preserve">〇緊急雇用及び職員への割増賃金、手当の明細書(令和５年10月１日以降用）
</t>
    <rPh sb="23" eb="25">
      <t>レイワ</t>
    </rPh>
    <rPh sb="26" eb="27">
      <t>ネン</t>
    </rPh>
    <rPh sb="29" eb="30">
      <t>ガツ</t>
    </rPh>
    <rPh sb="31" eb="32">
      <t>ニチ</t>
    </rPh>
    <rPh sb="32" eb="34">
      <t>イコウ</t>
    </rPh>
    <rPh sb="34" eb="35">
      <t>ヨウ</t>
    </rPh>
    <phoneticPr fontId="5"/>
  </si>
  <si>
    <t>勤務
月数</t>
    <rPh sb="0" eb="2">
      <t>キンム</t>
    </rPh>
    <rPh sb="3" eb="4">
      <t>ツキ</t>
    </rPh>
    <rPh sb="4" eb="5">
      <t>スウ</t>
    </rPh>
    <phoneticPr fontId="5"/>
  </si>
  <si>
    <t>感染期間</t>
    <rPh sb="0" eb="4">
      <t>カンセンキカン</t>
    </rPh>
    <phoneticPr fontId="5"/>
  </si>
  <si>
    <t>-</t>
    <phoneticPr fontId="5"/>
  </si>
  <si>
    <t>危険手当（日額支給）</t>
    <rPh sb="0" eb="4">
      <t>キケンテアテ</t>
    </rPh>
    <rPh sb="5" eb="7">
      <t>ニチガク</t>
    </rPh>
    <rPh sb="7" eb="9">
      <t>シキュウ</t>
    </rPh>
    <phoneticPr fontId="5"/>
  </si>
  <si>
    <t>危険手当（月額支給）</t>
    <rPh sb="0" eb="4">
      <t>キケンテアテ</t>
    </rPh>
    <rPh sb="5" eb="7">
      <t>ゲツガク</t>
    </rPh>
    <rPh sb="7" eb="9">
      <t>シキュウ</t>
    </rPh>
    <phoneticPr fontId="5"/>
  </si>
  <si>
    <t>危険手当の積算方法</t>
    <rPh sb="0" eb="2">
      <t>キケン</t>
    </rPh>
    <rPh sb="2" eb="4">
      <t>テアテ</t>
    </rPh>
    <rPh sb="5" eb="7">
      <t>セキサン</t>
    </rPh>
    <rPh sb="7" eb="9">
      <t>ホウホウ</t>
    </rPh>
    <phoneticPr fontId="5"/>
  </si>
  <si>
    <t>月</t>
    <rPh sb="0" eb="1">
      <t>ツキ</t>
    </rPh>
    <phoneticPr fontId="5"/>
  </si>
  <si>
    <t>福岡　四郎</t>
    <rPh sb="0" eb="2">
      <t>フクオカ</t>
    </rPh>
    <rPh sb="3" eb="5">
      <t>シロウ</t>
    </rPh>
    <phoneticPr fontId="5"/>
  </si>
  <si>
    <t>数量</t>
    <rPh sb="0" eb="2">
      <t>スウリョウ</t>
    </rPh>
    <phoneticPr fontId="5"/>
  </si>
  <si>
    <t>●●事業所（施設）</t>
    <phoneticPr fontId="5"/>
  </si>
  <si>
    <r>
      <t xml:space="preserve">【注意事項】
</t>
    </r>
    <r>
      <rPr>
        <sz val="10"/>
        <color theme="1"/>
        <rFont val="ＭＳ Ｐ明朝"/>
        <family val="1"/>
        <charset val="128"/>
      </rPr>
      <t>１　慰労金や見舞金は</t>
    </r>
    <r>
      <rPr>
        <b/>
        <sz val="10"/>
        <color theme="1"/>
        <rFont val="ＭＳ Ｐ明朝"/>
        <family val="1"/>
        <charset val="128"/>
      </rPr>
      <t>補助対象外</t>
    </r>
    <r>
      <rPr>
        <sz val="10"/>
        <color theme="1"/>
        <rFont val="ＭＳ Ｐ明朝"/>
        <family val="1"/>
        <charset val="128"/>
      </rPr>
      <t>となります。
２　発生日前及び収束日以降の手当等は</t>
    </r>
    <r>
      <rPr>
        <b/>
        <sz val="10"/>
        <color theme="1"/>
        <rFont val="ＭＳ Ｐ明朝"/>
        <family val="1"/>
        <charset val="128"/>
      </rPr>
      <t>補助対象外</t>
    </r>
    <r>
      <rPr>
        <sz val="10"/>
        <color theme="1"/>
        <rFont val="ＭＳ Ｐ明朝"/>
        <family val="1"/>
        <charset val="128"/>
      </rPr>
      <t>となります。
　　（発生した日から収束日までの間に要した通常の介護サービスの提供では想定されない費用が対象となります。）
３　超過勤務手当のうち、期間内であっても通常業務を行っている場合は、</t>
    </r>
    <r>
      <rPr>
        <b/>
        <sz val="10"/>
        <color theme="1"/>
        <rFont val="ＭＳ Ｐ明朝"/>
        <family val="1"/>
        <charset val="128"/>
      </rPr>
      <t>補助対象外</t>
    </r>
    <r>
      <rPr>
        <sz val="10"/>
        <color theme="1"/>
        <rFont val="ＭＳ Ｐ明朝"/>
        <family val="1"/>
        <charset val="128"/>
      </rPr>
      <t>となります。
　　（超過勤務手当は、新型コロナウイルスの対応のために発生した経費に限られます。）
４　緊急雇用の対象とされる職員は、パート職員等の</t>
    </r>
    <r>
      <rPr>
        <b/>
        <sz val="10"/>
        <color theme="1"/>
        <rFont val="ＭＳ Ｐ明朝"/>
        <family val="1"/>
        <charset val="128"/>
      </rPr>
      <t>非正規職員</t>
    </r>
    <r>
      <rPr>
        <sz val="10"/>
        <color theme="1"/>
        <rFont val="ＭＳ Ｐ明朝"/>
        <family val="1"/>
        <charset val="128"/>
      </rPr>
      <t>に限られます。（正規職員は対象となりません。）
５　本様式とあわせて、下記の証拠書類を</t>
    </r>
    <r>
      <rPr>
        <b/>
        <sz val="10"/>
        <color theme="1"/>
        <rFont val="ＭＳ Ｐ明朝"/>
        <family val="1"/>
        <charset val="128"/>
      </rPr>
      <t>補助金の交付を受けた日の翌々年度から起算して５年間保管</t>
    </r>
    <r>
      <rPr>
        <sz val="10"/>
        <color theme="1"/>
        <rFont val="ＭＳ Ｐ明朝"/>
        <family val="1"/>
        <charset val="128"/>
      </rPr>
      <t xml:space="preserve">してください。
　　・請求する職員が発生日から収束日までに勤務したことがわかる書類（出勤簿、時間外届簿等）
　　・請求する職員に対し、支払いを行ったことがわかる書類（賃金台帳など）
　　・危険手当等については、単価等の支払根拠がわかる書類（賃金規程、手当の案内等）
</t>
    </r>
    <r>
      <rPr>
        <sz val="10"/>
        <color rgb="FFFF0000"/>
        <rFont val="ＭＳ Ｐ明朝"/>
        <family val="1"/>
        <charset val="128"/>
      </rPr>
      <t>６　</t>
    </r>
    <r>
      <rPr>
        <b/>
        <sz val="10"/>
        <color rgb="FFFF0000"/>
        <rFont val="ＭＳ Ｐ明朝"/>
        <family val="1"/>
        <charset val="128"/>
      </rPr>
      <t>令和５年10月１日以降</t>
    </r>
    <r>
      <rPr>
        <sz val="10"/>
        <color rgb="FFFF0000"/>
        <rFont val="ＭＳ Ｐ明朝"/>
        <family val="1"/>
        <charset val="128"/>
      </rPr>
      <t xml:space="preserve">に生じた経費のうち危険手当については、職員一人につき、日額による支給の場合には </t>
    </r>
    <r>
      <rPr>
        <b/>
        <u/>
        <sz val="10"/>
        <color rgb="FFFF0000"/>
        <rFont val="ＭＳ Ｐ明朝"/>
        <family val="1"/>
        <charset val="128"/>
      </rPr>
      <t>１日あたり４千円</t>
    </r>
    <r>
      <rPr>
        <sz val="10"/>
        <color rgb="FFFF0000"/>
        <rFont val="ＭＳ Ｐ明朝"/>
        <family val="1"/>
        <charset val="128"/>
      </rPr>
      <t>を補助上限とし、
　</t>
    </r>
    <r>
      <rPr>
        <b/>
        <u/>
        <sz val="10"/>
        <color rgb="FFFF0000"/>
        <rFont val="ＭＳ Ｐ明朝"/>
        <family val="1"/>
        <charset val="128"/>
      </rPr>
      <t>　１月あたり２万円</t>
    </r>
    <r>
      <rPr>
        <sz val="10"/>
        <color rgb="FFFF0000"/>
        <rFont val="ＭＳ Ｐ明朝"/>
        <family val="1"/>
        <charset val="128"/>
      </rPr>
      <t>が限度額となります。また、月額又は時給による支給の場合には</t>
    </r>
    <r>
      <rPr>
        <b/>
        <u/>
        <sz val="10"/>
        <color rgb="FFFF0000"/>
        <rFont val="ＭＳ Ｐ明朝"/>
        <family val="1"/>
        <charset val="128"/>
      </rPr>
      <t>１月あたり２万円</t>
    </r>
    <r>
      <rPr>
        <sz val="10"/>
        <color rgb="FFFF0000"/>
        <rFont val="ＭＳ Ｐ明朝"/>
        <family val="1"/>
        <charset val="128"/>
      </rPr>
      <t>が補助上限の限度額となります。</t>
    </r>
    <r>
      <rPr>
        <sz val="10"/>
        <color theme="1"/>
        <rFont val="ＭＳ Ｐ明朝"/>
        <family val="1"/>
        <charset val="128"/>
      </rPr>
      <t xml:space="preserve">
※補助金の交付後、監査等により、補助対象外経費が含まれていることが判明した場合や、保管する書類に不備がある場合は、
　返還を求めることがあります。
</t>
    </r>
    <rPh sb="1" eb="3">
      <t>チュウイ</t>
    </rPh>
    <rPh sb="21" eb="22">
      <t>ガイ</t>
    </rPh>
    <rPh sb="40" eb="42">
      <t>イコウ</t>
    </rPh>
    <rPh sb="75" eb="76">
      <t>アイダ</t>
    </rPh>
    <rPh sb="115" eb="119">
      <t>チョウカキンム</t>
    </rPh>
    <rPh sb="119" eb="121">
      <t>テアテ</t>
    </rPh>
    <rPh sb="125" eb="128">
      <t>キカンナイ</t>
    </rPh>
    <rPh sb="138" eb="139">
      <t>オコナ</t>
    </rPh>
    <rPh sb="143" eb="145">
      <t>バアイ</t>
    </rPh>
    <rPh sb="147" eb="152">
      <t>ホジョタイショウガイ</t>
    </rPh>
    <rPh sb="162" eb="166">
      <t>チョウカキンム</t>
    </rPh>
    <rPh sb="180" eb="182">
      <t>タイオウ</t>
    </rPh>
    <rPh sb="190" eb="192">
      <t>ケイヒ</t>
    </rPh>
    <rPh sb="256" eb="257">
      <t>ホン</t>
    </rPh>
    <rPh sb="257" eb="259">
      <t>ヨウシキ</t>
    </rPh>
    <rPh sb="265" eb="267">
      <t>カキ</t>
    </rPh>
    <rPh sb="268" eb="272">
      <t>ショウコショルイ</t>
    </rPh>
    <rPh sb="311" eb="313">
      <t>セイキュウ</t>
    </rPh>
    <rPh sb="315" eb="317">
      <t>ショクイン</t>
    </rPh>
    <rPh sb="357" eb="359">
      <t>セイキュウ</t>
    </rPh>
    <rPh sb="361" eb="363">
      <t>ショクイン</t>
    </rPh>
    <rPh sb="364" eb="365">
      <t>タイ</t>
    </rPh>
    <rPh sb="367" eb="369">
      <t>シハラ</t>
    </rPh>
    <rPh sb="371" eb="372">
      <t>オコナ</t>
    </rPh>
    <rPh sb="380" eb="382">
      <t>ショルイ</t>
    </rPh>
    <rPh sb="383" eb="387">
      <t>チンギンダイチョウ</t>
    </rPh>
    <rPh sb="405" eb="408">
      <t>タンカトウ</t>
    </rPh>
    <rPh sb="435" eb="437">
      <t>レイワ</t>
    </rPh>
    <rPh sb="438" eb="439">
      <t>ネン</t>
    </rPh>
    <rPh sb="441" eb="442">
      <t>ガツ</t>
    </rPh>
    <rPh sb="443" eb="444">
      <t>ニチ</t>
    </rPh>
    <rPh sb="444" eb="446">
      <t>イコウ</t>
    </rPh>
    <rPh sb="447" eb="448">
      <t>ショウ</t>
    </rPh>
    <rPh sb="450" eb="452">
      <t>ケイヒ</t>
    </rPh>
    <rPh sb="455" eb="459">
      <t>キケンテアテ</t>
    </rPh>
    <rPh sb="568" eb="571">
      <t>ホジョキン</t>
    </rPh>
    <rPh sb="572" eb="575">
      <t>コウフゴ</t>
    </rPh>
    <rPh sb="576" eb="579">
      <t>カンサトウ</t>
    </rPh>
    <rPh sb="583" eb="588">
      <t>ホジョタイショウガイ</t>
    </rPh>
    <rPh sb="588" eb="590">
      <t>ケイヒ</t>
    </rPh>
    <rPh sb="591" eb="592">
      <t>フク</t>
    </rPh>
    <rPh sb="600" eb="602">
      <t>ハンメイ</t>
    </rPh>
    <rPh sb="604" eb="606">
      <t>バアイ</t>
    </rPh>
    <rPh sb="608" eb="610">
      <t>ホカン</t>
    </rPh>
    <rPh sb="612" eb="614">
      <t>ショルイ</t>
    </rPh>
    <rPh sb="615" eb="617">
      <t>フビ</t>
    </rPh>
    <rPh sb="620" eb="622">
      <t>バアイ</t>
    </rPh>
    <rPh sb="626" eb="628">
      <t>ヘンカン</t>
    </rPh>
    <rPh sb="629" eb="630">
      <t>モト</t>
    </rPh>
    <phoneticPr fontId="5"/>
  </si>
  <si>
    <t>氏名</t>
    <phoneticPr fontId="5"/>
  </si>
  <si>
    <t>有症状者への対応１回につき4千円を支給(●月分）</t>
    <rPh sb="0" eb="4">
      <t>ユウショウジョウシャ</t>
    </rPh>
    <rPh sb="6" eb="8">
      <t>タイオウ</t>
    </rPh>
    <rPh sb="9" eb="10">
      <t>カイ</t>
    </rPh>
    <rPh sb="14" eb="16">
      <t>センエン</t>
    </rPh>
    <rPh sb="17" eb="19">
      <t>シキュウ</t>
    </rPh>
    <phoneticPr fontId="5"/>
  </si>
  <si>
    <t>感染期間中の勤務１日につき5千円を支給(●月～●月分）</t>
    <rPh sb="0" eb="2">
      <t>カンセン</t>
    </rPh>
    <rPh sb="2" eb="5">
      <t>キカンチュウ</t>
    </rPh>
    <rPh sb="6" eb="8">
      <t>キンム</t>
    </rPh>
    <rPh sb="9" eb="10">
      <t>ニチ</t>
    </rPh>
    <rPh sb="14" eb="16">
      <t>センエン</t>
    </rPh>
    <rPh sb="17" eb="19">
      <t>シキュウ</t>
    </rPh>
    <rPh sb="21" eb="22">
      <t>ガツ</t>
    </rPh>
    <rPh sb="24" eb="25">
      <t>ガツ</t>
    </rPh>
    <rPh sb="25" eb="26">
      <t>ブン</t>
    </rPh>
    <phoneticPr fontId="5"/>
  </si>
  <si>
    <t>感染者が発生した月に勤務した場合、１月につき5万円を支給(●月～●月分）</t>
    <rPh sb="0" eb="3">
      <t>カンセンシャ</t>
    </rPh>
    <rPh sb="4" eb="6">
      <t>ハッセイ</t>
    </rPh>
    <rPh sb="8" eb="9">
      <t>ツキ</t>
    </rPh>
    <rPh sb="10" eb="12">
      <t>キンム</t>
    </rPh>
    <rPh sb="14" eb="16">
      <t>バアイ</t>
    </rPh>
    <rPh sb="18" eb="19">
      <t>ツキ</t>
    </rPh>
    <rPh sb="24" eb="25">
      <t>エン</t>
    </rPh>
    <rPh sb="26" eb="28">
      <t>シキュウ</t>
    </rPh>
    <rPh sb="34" eb="35">
      <t>ブン</t>
    </rPh>
    <phoneticPr fontId="5"/>
  </si>
  <si>
    <t>発生日から収束日までの間の勤務日数に応じて単価を設定し支給(●月～●月分）</t>
    <rPh sb="0" eb="3">
      <t>ハッセイビ</t>
    </rPh>
    <rPh sb="5" eb="8">
      <t>シュウソクビ</t>
    </rPh>
    <rPh sb="11" eb="12">
      <t>カン</t>
    </rPh>
    <rPh sb="13" eb="17">
      <t>キンムニッスウ</t>
    </rPh>
    <rPh sb="18" eb="19">
      <t>オウ</t>
    </rPh>
    <rPh sb="21" eb="23">
      <t>タンカ</t>
    </rPh>
    <rPh sb="24" eb="26">
      <t>セッテイ</t>
    </rPh>
    <rPh sb="27" eb="29">
      <t>シキュウ</t>
    </rPh>
    <rPh sb="35" eb="36">
      <t>ブン</t>
    </rPh>
    <phoneticPr fontId="5"/>
  </si>
  <si>
    <t>月数</t>
    <rPh sb="0" eb="1">
      <t>ツキ</t>
    </rPh>
    <rPh sb="1" eb="2">
      <t>スウ</t>
    </rPh>
    <phoneticPr fontId="5"/>
  </si>
  <si>
    <t>福岡　五郎</t>
    <rPh sb="0" eb="2">
      <t>フクオカ</t>
    </rPh>
    <rPh sb="3" eb="5">
      <t>ゴロウ</t>
    </rPh>
    <phoneticPr fontId="5"/>
  </si>
  <si>
    <t>福岡　六郎</t>
    <rPh sb="0" eb="2">
      <t>フクオカ</t>
    </rPh>
    <rPh sb="3" eb="5">
      <t>ロクロウ</t>
    </rPh>
    <phoneticPr fontId="5"/>
  </si>
  <si>
    <t>福岡　七郎</t>
    <rPh sb="0" eb="2">
      <t>フクオカ</t>
    </rPh>
    <rPh sb="3" eb="5">
      <t>シチロウ</t>
    </rPh>
    <phoneticPr fontId="5"/>
  </si>
  <si>
    <r>
      <rPr>
        <b/>
        <sz val="10"/>
        <color theme="1"/>
        <rFont val="ＭＳ Ｐ明朝"/>
        <family val="1"/>
        <charset val="128"/>
      </rPr>
      <t>【留意事項】</t>
    </r>
    <r>
      <rPr>
        <sz val="10"/>
        <color theme="1"/>
        <rFont val="ＭＳ Ｐ明朝"/>
        <family val="1"/>
        <charset val="128"/>
      </rPr>
      <t xml:space="preserve">
１　行が足らない場合は、「挿入」にて行を増やすか、ページを複製してください。
２　同一の職員で、複数の種類の手当を請求される場合は、手当の種類ごとに作成してください。
　　また、危険手当の単価が複数ある場合（従事する内容により単価を変更している場合など）も同様に行を分けて作成してください。
例）１行目：職員A　超過勤務手当　　　　　 単価（不要）　数量・単位：●●時間（期間中の累計）　　　　　　　　　　　　　 請求費用： ●●円
　 　２行目：職員B　危険手当（日額支給）　単価●●円　数量・単位：●●（時間、回など）　      勤務月数：●●月分　請求費用： ●●円
　　 ３行目：職員B　危険手当（月額支給）　単価●●円　数量・単位：●●（月・感染期間など）　勤務月数：●●月分　請求費用： ●●円　　</t>
    </r>
    <rPh sb="1" eb="5">
      <t>リュウイジコウ</t>
    </rPh>
    <rPh sb="36" eb="38">
      <t>フクセイ</t>
    </rPh>
    <rPh sb="48" eb="50">
      <t>ドウイツ</t>
    </rPh>
    <rPh sb="51" eb="53">
      <t>ショクイン</t>
    </rPh>
    <rPh sb="55" eb="57">
      <t>フクスウ</t>
    </rPh>
    <rPh sb="58" eb="60">
      <t>シュルイ</t>
    </rPh>
    <rPh sb="61" eb="63">
      <t>テアテ</t>
    </rPh>
    <rPh sb="64" eb="66">
      <t>セイキュウ</t>
    </rPh>
    <rPh sb="69" eb="71">
      <t>バアイ</t>
    </rPh>
    <rPh sb="73" eb="75">
      <t>テアテ</t>
    </rPh>
    <rPh sb="76" eb="78">
      <t>シュルイ</t>
    </rPh>
    <rPh sb="81" eb="83">
      <t>サクセイ</t>
    </rPh>
    <rPh sb="96" eb="100">
      <t>キケンテアテ</t>
    </rPh>
    <rPh sb="101" eb="103">
      <t>タンカ</t>
    </rPh>
    <rPh sb="104" eb="106">
      <t>フクスウ</t>
    </rPh>
    <rPh sb="108" eb="110">
      <t>バアイ</t>
    </rPh>
    <rPh sb="111" eb="113">
      <t>ジュウジ</t>
    </rPh>
    <rPh sb="115" eb="117">
      <t>ナイヨウ</t>
    </rPh>
    <rPh sb="120" eb="122">
      <t>タンカ</t>
    </rPh>
    <rPh sb="123" eb="125">
      <t>ヘンコウ</t>
    </rPh>
    <rPh sb="129" eb="131">
      <t>バアイ</t>
    </rPh>
    <rPh sb="135" eb="137">
      <t>ドウヨウ</t>
    </rPh>
    <rPh sb="138" eb="139">
      <t>ギョウ</t>
    </rPh>
    <rPh sb="140" eb="141">
      <t>ワ</t>
    </rPh>
    <rPh sb="143" eb="145">
      <t>サクセイ</t>
    </rPh>
    <phoneticPr fontId="5"/>
  </si>
  <si>
    <r>
      <rPr>
        <b/>
        <sz val="10"/>
        <color theme="1"/>
        <rFont val="ＭＳ Ｐ明朝"/>
        <family val="1"/>
        <charset val="128"/>
      </rPr>
      <t>【留意事項】</t>
    </r>
    <r>
      <rPr>
        <sz val="10"/>
        <color theme="1"/>
        <rFont val="ＭＳ Ｐ明朝"/>
        <family val="1"/>
        <charset val="128"/>
      </rPr>
      <t xml:space="preserve">
１　行が足らない場合は、「挿入」にて行を増やすか、ページを複製してください。
２　同一の職員で、複数の種類の手当を請求される場合は、手当の種類ごとに作成してください。
　　また、危険手当の単価が複数ある場合（従事する内容により単価を変更している場合など）も同様に行を分けて作成してください。
例）１行目：職員A　超過勤務手当　　　　　 単価（不要）　数量・単位：●●時間（期間中の累計）　　　　　　　　　　　　　 請求費用： ●●円
　 　２行目：職員B　危険手当（日額支給）　単価●●円　数量・単位：●●（時間、回など）　      勤務月数：●●月分　請求費用： ●●円
　　 ３行目：職員B　危険手当（月額支給）　単価●●円　数量・単位：●●（月・感染期間など）　勤務月数：●●月分　請求費用： ●●円</t>
    </r>
    <rPh sb="1" eb="5">
      <t>リュウイジコウ</t>
    </rPh>
    <rPh sb="36" eb="38">
      <t>フクセイ</t>
    </rPh>
    <rPh sb="48" eb="50">
      <t>ドウイツ</t>
    </rPh>
    <rPh sb="51" eb="53">
      <t>ショクイン</t>
    </rPh>
    <rPh sb="55" eb="57">
      <t>フクスウ</t>
    </rPh>
    <rPh sb="58" eb="60">
      <t>シュルイ</t>
    </rPh>
    <rPh sb="61" eb="63">
      <t>テアテ</t>
    </rPh>
    <rPh sb="64" eb="66">
      <t>セイキュウ</t>
    </rPh>
    <rPh sb="69" eb="71">
      <t>バアイ</t>
    </rPh>
    <rPh sb="73" eb="75">
      <t>テアテ</t>
    </rPh>
    <rPh sb="76" eb="78">
      <t>シュルイ</t>
    </rPh>
    <rPh sb="81" eb="83">
      <t>サクセイ</t>
    </rPh>
    <rPh sb="96" eb="100">
      <t>キケンテアテ</t>
    </rPh>
    <rPh sb="101" eb="103">
      <t>タンカ</t>
    </rPh>
    <rPh sb="104" eb="106">
      <t>フクスウ</t>
    </rPh>
    <rPh sb="108" eb="110">
      <t>バアイ</t>
    </rPh>
    <rPh sb="111" eb="113">
      <t>ジュウジ</t>
    </rPh>
    <rPh sb="115" eb="117">
      <t>ナイヨウ</t>
    </rPh>
    <rPh sb="120" eb="122">
      <t>タンカ</t>
    </rPh>
    <rPh sb="123" eb="125">
      <t>ヘンコウ</t>
    </rPh>
    <rPh sb="129" eb="131">
      <t>バアイ</t>
    </rPh>
    <rPh sb="135" eb="137">
      <t>ドウヨウ</t>
    </rPh>
    <rPh sb="138" eb="139">
      <t>ギョウ</t>
    </rPh>
    <rPh sb="140" eb="141">
      <t>ワ</t>
    </rPh>
    <rPh sb="143" eb="145">
      <t>サクセイ</t>
    </rPh>
    <rPh sb="185" eb="187">
      <t>タンイ</t>
    </rPh>
    <rPh sb="255" eb="257">
      <t>タンイ</t>
    </rPh>
    <rPh sb="326" eb="328">
      <t>タンイ</t>
    </rPh>
    <phoneticPr fontId="5"/>
  </si>
  <si>
    <r>
      <t xml:space="preserve">【注意事項】
</t>
    </r>
    <r>
      <rPr>
        <sz val="10"/>
        <color theme="1"/>
        <rFont val="ＭＳ Ｐ明朝"/>
        <family val="1"/>
        <charset val="128"/>
      </rPr>
      <t>１　慰労金や見舞金は</t>
    </r>
    <r>
      <rPr>
        <b/>
        <sz val="10"/>
        <color theme="1"/>
        <rFont val="ＭＳ Ｐ明朝"/>
        <family val="1"/>
        <charset val="128"/>
      </rPr>
      <t>補助対象外</t>
    </r>
    <r>
      <rPr>
        <sz val="10"/>
        <color theme="1"/>
        <rFont val="ＭＳ Ｐ明朝"/>
        <family val="1"/>
        <charset val="128"/>
      </rPr>
      <t>となります。
２　発生日前及び収束日以降の手当等は</t>
    </r>
    <r>
      <rPr>
        <b/>
        <sz val="10"/>
        <color theme="1"/>
        <rFont val="ＭＳ Ｐ明朝"/>
        <family val="1"/>
        <charset val="128"/>
      </rPr>
      <t>補助対象外</t>
    </r>
    <r>
      <rPr>
        <sz val="10"/>
        <color theme="1"/>
        <rFont val="ＭＳ Ｐ明朝"/>
        <family val="1"/>
        <charset val="128"/>
      </rPr>
      <t>となります。
　　（発生した日から収束日までの間に要した通常の介護サービスの提供では想定されない費用が対象となります。）
３　超過勤務手当のうち、期間内であっても通常業務を行っている場合は、</t>
    </r>
    <r>
      <rPr>
        <b/>
        <sz val="10"/>
        <color theme="1"/>
        <rFont val="ＭＳ Ｐ明朝"/>
        <family val="1"/>
        <charset val="128"/>
      </rPr>
      <t>補助対象外</t>
    </r>
    <r>
      <rPr>
        <sz val="10"/>
        <color theme="1"/>
        <rFont val="ＭＳ Ｐ明朝"/>
        <family val="1"/>
        <charset val="128"/>
      </rPr>
      <t>となります。
　　（超過勤務手当は、新型コロナウイルスの対応のために発生した経費に限られます。）
４　緊急雇用の対象とされる職員は、パート職員等の</t>
    </r>
    <r>
      <rPr>
        <b/>
        <sz val="10"/>
        <color theme="1"/>
        <rFont val="ＭＳ Ｐ明朝"/>
        <family val="1"/>
        <charset val="128"/>
      </rPr>
      <t>非正規職員</t>
    </r>
    <r>
      <rPr>
        <sz val="10"/>
        <color theme="1"/>
        <rFont val="ＭＳ Ｐ明朝"/>
        <family val="1"/>
        <charset val="128"/>
      </rPr>
      <t>に限られます。（正規職員は対象となりません。）
５　本様式とあわせて、下記の証拠書類を</t>
    </r>
    <r>
      <rPr>
        <b/>
        <sz val="10"/>
        <color theme="1"/>
        <rFont val="ＭＳ Ｐ明朝"/>
        <family val="1"/>
        <charset val="128"/>
      </rPr>
      <t>補助金の交付を受けた日の翌々年度から起算して５年間保管</t>
    </r>
    <r>
      <rPr>
        <sz val="10"/>
        <color theme="1"/>
        <rFont val="ＭＳ Ｐ明朝"/>
        <family val="1"/>
        <charset val="128"/>
      </rPr>
      <t xml:space="preserve">してください。
　　・請求する職員が発生日から収束日までに勤務したことがわかる書類（出勤簿、時間外届簿等）
　　・請求する職員に対し、支払いを行ったことがわかる書類（賃金台帳など）
　　・危険手当等については、単価等の支払根拠がわかる書類（賃金規程、手当の案内等）
</t>
    </r>
    <r>
      <rPr>
        <sz val="10"/>
        <color rgb="FFFF0000"/>
        <rFont val="ＭＳ Ｐ明朝"/>
        <family val="1"/>
        <charset val="128"/>
      </rPr>
      <t>６　</t>
    </r>
    <r>
      <rPr>
        <b/>
        <sz val="10"/>
        <color rgb="FFFF0000"/>
        <rFont val="ＭＳ Ｐ明朝"/>
        <family val="1"/>
        <charset val="128"/>
      </rPr>
      <t>令和５年10月１日以降</t>
    </r>
    <r>
      <rPr>
        <sz val="10"/>
        <color rgb="FFFF0000"/>
        <rFont val="ＭＳ Ｐ明朝"/>
        <family val="1"/>
        <charset val="128"/>
      </rPr>
      <t>に生じた経費のうち危険手当については、職員一人につき、日額による支給の場合には</t>
    </r>
    <r>
      <rPr>
        <b/>
        <sz val="10"/>
        <color rgb="FFFF0000"/>
        <rFont val="ＭＳ Ｐ明朝"/>
        <family val="1"/>
        <charset val="128"/>
      </rPr>
      <t xml:space="preserve"> </t>
    </r>
    <r>
      <rPr>
        <b/>
        <u/>
        <sz val="10"/>
        <color rgb="FFFF0000"/>
        <rFont val="ＭＳ Ｐ明朝"/>
        <family val="1"/>
        <charset val="128"/>
      </rPr>
      <t>１日あたり４千円</t>
    </r>
    <r>
      <rPr>
        <sz val="10"/>
        <color rgb="FFFF0000"/>
        <rFont val="ＭＳ Ｐ明朝"/>
        <family val="1"/>
        <charset val="128"/>
      </rPr>
      <t>を補助上限とし、
　　</t>
    </r>
    <r>
      <rPr>
        <b/>
        <u/>
        <sz val="10"/>
        <color rgb="FFFF0000"/>
        <rFont val="ＭＳ Ｐ明朝"/>
        <family val="1"/>
        <charset val="128"/>
      </rPr>
      <t>１月あたり２万円</t>
    </r>
    <r>
      <rPr>
        <sz val="10"/>
        <color rgb="FFFF0000"/>
        <rFont val="ＭＳ Ｐ明朝"/>
        <family val="1"/>
        <charset val="128"/>
      </rPr>
      <t>が限度額となります。また、月額又は時給による支給の場合には</t>
    </r>
    <r>
      <rPr>
        <b/>
        <u/>
        <sz val="10"/>
        <color rgb="FFFF0000"/>
        <rFont val="ＭＳ Ｐ明朝"/>
        <family val="1"/>
        <charset val="128"/>
      </rPr>
      <t>１月あたり２万円</t>
    </r>
    <r>
      <rPr>
        <sz val="10"/>
        <color rgb="FFFF0000"/>
        <rFont val="ＭＳ Ｐ明朝"/>
        <family val="1"/>
        <charset val="128"/>
      </rPr>
      <t>が補助上限の限度額となります。</t>
    </r>
    <r>
      <rPr>
        <sz val="10"/>
        <color theme="1"/>
        <rFont val="ＭＳ Ｐ明朝"/>
        <family val="1"/>
        <charset val="128"/>
      </rPr>
      <t xml:space="preserve">
※補助金の交付後、監査等により、補助対象外経費が含まれていることが判明した場合や、保管する書類に不備がある場合は、
　返還を求めることがあります。
</t>
    </r>
    <rPh sb="1" eb="3">
      <t>チュウイ</t>
    </rPh>
    <rPh sb="21" eb="22">
      <t>ガイ</t>
    </rPh>
    <rPh sb="40" eb="42">
      <t>イコウ</t>
    </rPh>
    <rPh sb="75" eb="76">
      <t>アイダ</t>
    </rPh>
    <rPh sb="115" eb="119">
      <t>チョウカキンム</t>
    </rPh>
    <rPh sb="119" eb="121">
      <t>テアテ</t>
    </rPh>
    <rPh sb="125" eb="128">
      <t>キカンナイ</t>
    </rPh>
    <rPh sb="138" eb="139">
      <t>オコナ</t>
    </rPh>
    <rPh sb="143" eb="145">
      <t>バアイ</t>
    </rPh>
    <rPh sb="147" eb="152">
      <t>ホジョタイショウガイ</t>
    </rPh>
    <rPh sb="162" eb="166">
      <t>チョウカキンム</t>
    </rPh>
    <rPh sb="180" eb="182">
      <t>タイオウ</t>
    </rPh>
    <rPh sb="190" eb="192">
      <t>ケイヒ</t>
    </rPh>
    <rPh sb="256" eb="257">
      <t>ホン</t>
    </rPh>
    <rPh sb="257" eb="259">
      <t>ヨウシキ</t>
    </rPh>
    <rPh sb="265" eb="267">
      <t>カキ</t>
    </rPh>
    <rPh sb="268" eb="272">
      <t>ショウコショルイ</t>
    </rPh>
    <rPh sb="311" eb="313">
      <t>セイキュウ</t>
    </rPh>
    <rPh sb="315" eb="317">
      <t>ショクイン</t>
    </rPh>
    <rPh sb="357" eb="359">
      <t>セイキュウ</t>
    </rPh>
    <rPh sb="361" eb="363">
      <t>ショクイン</t>
    </rPh>
    <rPh sb="364" eb="365">
      <t>タイ</t>
    </rPh>
    <rPh sb="367" eb="369">
      <t>シハラ</t>
    </rPh>
    <rPh sb="371" eb="372">
      <t>オコナ</t>
    </rPh>
    <rPh sb="380" eb="382">
      <t>ショルイ</t>
    </rPh>
    <rPh sb="383" eb="387">
      <t>チンギンダイチョウ</t>
    </rPh>
    <rPh sb="405" eb="408">
      <t>タンカトウ</t>
    </rPh>
    <rPh sb="435" eb="437">
      <t>レイワ</t>
    </rPh>
    <rPh sb="438" eb="439">
      <t>ネン</t>
    </rPh>
    <rPh sb="441" eb="442">
      <t>ガツ</t>
    </rPh>
    <rPh sb="443" eb="444">
      <t>ニチ</t>
    </rPh>
    <rPh sb="444" eb="446">
      <t>イコウ</t>
    </rPh>
    <rPh sb="447" eb="448">
      <t>ショウ</t>
    </rPh>
    <rPh sb="450" eb="452">
      <t>ケイヒ</t>
    </rPh>
    <rPh sb="455" eb="459">
      <t>キケンテアテ</t>
    </rPh>
    <rPh sb="568" eb="571">
      <t>ホジョキン</t>
    </rPh>
    <rPh sb="572" eb="575">
      <t>コウフゴ</t>
    </rPh>
    <rPh sb="576" eb="579">
      <t>カンサトウ</t>
    </rPh>
    <rPh sb="583" eb="588">
      <t>ホジョタイショウガイ</t>
    </rPh>
    <rPh sb="588" eb="590">
      <t>ケイヒ</t>
    </rPh>
    <rPh sb="591" eb="592">
      <t>フク</t>
    </rPh>
    <rPh sb="600" eb="602">
      <t>ハンメイ</t>
    </rPh>
    <rPh sb="604" eb="606">
      <t>バアイ</t>
    </rPh>
    <rPh sb="608" eb="610">
      <t>ホカン</t>
    </rPh>
    <rPh sb="612" eb="614">
      <t>ショルイ</t>
    </rPh>
    <rPh sb="615" eb="617">
      <t>フビ</t>
    </rPh>
    <rPh sb="620" eb="622">
      <t>バアイ</t>
    </rPh>
    <rPh sb="626" eb="628">
      <t>ヘンカン</t>
    </rPh>
    <rPh sb="629" eb="630">
      <t>モト</t>
    </rPh>
    <phoneticPr fontId="5"/>
  </si>
  <si>
    <t>※印刷後署名し郵送してください。</t>
    <phoneticPr fontId="5"/>
  </si>
  <si>
    <t>※印刷後、署名もしくは押印のうえ、郵送してください。</t>
    <rPh sb="11" eb="13">
      <t>オウイン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</si>
</sst>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411]#,##0;\-[$¥-411]#,##0"/>
    <numFmt numFmtId="177" formatCode="yyyy&quot;年&quot;m&quot;月&quot;d&quot;日&quot;;@"/>
  </numFmts>
  <fonts count="18">
    <font>
      <sz val="11"/>
      <color theme="1"/>
      <name val="ＭＳ Ｐゴシック"/>
      <charset val="134"/>
      <scheme val="minor"/>
    </font>
    <font>
      <b/>
      <sz val="16"/>
      <color theme="1"/>
      <name val="ＭＳ Ｐゴシック"/>
      <family val="3"/>
      <charset val="128"/>
      <scheme val="minor"/>
    </font>
    <font>
      <b/>
      <sz val="11"/>
      <color theme="1"/>
      <name val="ＭＳ Ｐゴシック"/>
      <family val="3"/>
      <charset val="128"/>
    </font>
    <font>
      <b/>
      <sz val="11"/>
      <color theme="1"/>
      <name val="ＭＳ Ｐゴシック"/>
      <family val="3"/>
      <charset val="128"/>
      <scheme val="minor"/>
    </font>
    <font>
      <sz val="11"/>
      <color theme="1"/>
      <name val="宋体"/>
      <family val="3"/>
      <charset val="128"/>
    </font>
    <font>
      <sz val="6"/>
      <name val="ＭＳ Ｐゴシック"/>
      <family val="3"/>
      <charset val="128"/>
      <scheme val="minor"/>
    </font>
    <font>
      <b/>
      <sz val="14"/>
      <color theme="1"/>
      <name val="ＭＳ Ｐゴシック"/>
      <family val="3"/>
      <charset val="128"/>
      <scheme val="minor"/>
    </font>
    <font>
      <b/>
      <sz val="11"/>
      <color theme="1"/>
      <name val="ＭＳ Ｐ明朝"/>
      <family val="1"/>
      <charset val="128"/>
    </font>
    <font>
      <sz val="11"/>
      <color theme="1"/>
      <name val="ＭＳ Ｐゴシック"/>
      <family val="3"/>
      <charset val="128"/>
      <scheme val="minor"/>
    </font>
    <font>
      <b/>
      <sz val="9"/>
      <color indexed="81"/>
      <name val="ＭＳ Ｐゴシック"/>
      <family val="3"/>
      <charset val="128"/>
    </font>
    <font>
      <b/>
      <sz val="10"/>
      <color theme="1"/>
      <name val="ＭＳ Ｐ明朝"/>
      <family val="1"/>
      <charset val="128"/>
    </font>
    <font>
      <sz val="10"/>
      <color theme="1"/>
      <name val="ＭＳ Ｐ明朝"/>
      <family val="1"/>
      <charset val="128"/>
    </font>
    <font>
      <sz val="10"/>
      <color rgb="FFFF0000"/>
      <name val="ＭＳ Ｐ明朝"/>
      <family val="1"/>
      <charset val="128"/>
    </font>
    <font>
      <sz val="9"/>
      <color indexed="81"/>
      <name val="ＭＳ Ｐゴシック"/>
      <family val="3"/>
      <charset val="128"/>
    </font>
    <font>
      <b/>
      <sz val="10"/>
      <color rgb="FFFF0000"/>
      <name val="ＭＳ Ｐ明朝"/>
      <family val="1"/>
      <charset val="128"/>
    </font>
    <font>
      <b/>
      <u/>
      <sz val="10"/>
      <color rgb="FFFF0000"/>
      <name val="ＭＳ Ｐ明朝"/>
      <family val="1"/>
      <charset val="128"/>
    </font>
    <font>
      <b/>
      <strike/>
      <sz val="9"/>
      <color indexed="81"/>
      <name val="ＭＳ Ｐゴシック"/>
      <family val="3"/>
      <charset val="128"/>
    </font>
    <font>
      <b/>
      <sz val="12"/>
      <color indexed="8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D9"/>
        <bgColor indexed="64"/>
      </patternFill>
    </fill>
    <fill>
      <patternFill patternType="solid">
        <fgColor rgb="FFFF0000"/>
        <bgColor indexed="64"/>
      </patternFill>
    </fill>
  </fills>
  <borders count="29">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double">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thin">
        <color auto="1"/>
      </right>
      <top style="hair">
        <color auto="1"/>
      </top>
      <bottom style="double">
        <color indexed="64"/>
      </bottom>
      <diagonal/>
    </border>
    <border>
      <left/>
      <right/>
      <top style="thin">
        <color indexed="64"/>
      </top>
      <bottom style="thin">
        <color indexed="64"/>
      </bottom>
      <diagonal/>
    </border>
    <border>
      <left style="thin">
        <color auto="1"/>
      </left>
      <right/>
      <top style="thin">
        <color auto="1"/>
      </top>
      <bottom/>
      <diagonal/>
    </border>
    <border>
      <left style="thin">
        <color auto="1"/>
      </left>
      <right/>
      <top/>
      <bottom style="double">
        <color indexed="64"/>
      </bottom>
      <diagonal/>
    </border>
    <border>
      <left/>
      <right style="thin">
        <color auto="1"/>
      </right>
      <top style="thin">
        <color auto="1"/>
      </top>
      <bottom/>
      <diagonal/>
    </border>
    <border>
      <left/>
      <right style="thin">
        <color auto="1"/>
      </right>
      <top/>
      <bottom style="double">
        <color indexed="64"/>
      </bottom>
      <diagonal/>
    </border>
    <border>
      <left style="thin">
        <color auto="1"/>
      </left>
      <right/>
      <top style="double">
        <color indexed="64"/>
      </top>
      <bottom style="thin">
        <color auto="1"/>
      </bottom>
      <diagonal/>
    </border>
    <border>
      <left/>
      <right style="thin">
        <color auto="1"/>
      </right>
      <top style="double">
        <color indexed="64"/>
      </top>
      <bottom style="thin">
        <color auto="1"/>
      </bottom>
      <diagonal/>
    </border>
    <border>
      <left style="thin">
        <color auto="1"/>
      </left>
      <right style="hair">
        <color auto="1"/>
      </right>
      <top style="double">
        <color indexed="64"/>
      </top>
      <bottom style="thin">
        <color auto="1"/>
      </bottom>
      <diagonal/>
    </border>
    <border>
      <left style="hair">
        <color auto="1"/>
      </left>
      <right style="hair">
        <color auto="1"/>
      </right>
      <top style="double">
        <color indexed="64"/>
      </top>
      <bottom style="thin">
        <color auto="1"/>
      </bottom>
      <diagonal/>
    </border>
    <border>
      <left style="hair">
        <color auto="1"/>
      </left>
      <right style="thin">
        <color auto="1"/>
      </right>
      <top style="double">
        <color indexed="64"/>
      </top>
      <bottom style="thin">
        <color auto="1"/>
      </bottom>
      <diagonal/>
    </border>
  </borders>
  <cellStyleXfs count="1">
    <xf numFmtId="0" fontId="0" fillId="0" borderId="0">
      <alignment vertical="center"/>
    </xf>
  </cellStyleXfs>
  <cellXfs count="74">
    <xf numFmtId="0" fontId="0" fillId="0" borderId="0" xfId="0">
      <alignment vertical="center"/>
    </xf>
    <xf numFmtId="0" fontId="0" fillId="0" borderId="0" xfId="0" applyAlignment="1">
      <alignment horizontal="center" vertical="center"/>
    </xf>
    <xf numFmtId="0" fontId="2" fillId="0" borderId="1" xfId="0" applyFont="1" applyBorder="1" applyAlignment="1">
      <alignment vertical="center"/>
    </xf>
    <xf numFmtId="0" fontId="0" fillId="0" borderId="2" xfId="0" applyBorder="1" applyAlignment="1">
      <alignment horizontal="center" vertical="center"/>
    </xf>
    <xf numFmtId="0" fontId="0" fillId="0" borderId="2" xfId="0" applyBorder="1" applyAlignment="1">
      <alignment vertical="center"/>
    </xf>
    <xf numFmtId="177" fontId="0" fillId="0" borderId="0" xfId="0" applyNumberFormat="1">
      <alignment vertical="center"/>
    </xf>
    <xf numFmtId="176" fontId="0" fillId="0" borderId="0" xfId="0" applyNumberFormat="1">
      <alignment vertical="center"/>
    </xf>
    <xf numFmtId="0" fontId="6" fillId="0" borderId="0" xfId="0" applyFont="1" applyAlignment="1">
      <alignment vertical="center"/>
    </xf>
    <xf numFmtId="0" fontId="8" fillId="0" borderId="0" xfId="0" applyFont="1">
      <alignment vertical="center"/>
    </xf>
    <xf numFmtId="0" fontId="8" fillId="0" borderId="0" xfId="0" applyFont="1" applyAlignment="1">
      <alignment horizontal="center" vertical="center"/>
    </xf>
    <xf numFmtId="177" fontId="8" fillId="0" borderId="0" xfId="0" applyNumberFormat="1" applyFont="1">
      <alignment vertical="center"/>
    </xf>
    <xf numFmtId="176" fontId="8" fillId="0" borderId="0" xfId="0" applyNumberFormat="1" applyFont="1">
      <alignment vertical="center"/>
    </xf>
    <xf numFmtId="0" fontId="8" fillId="0" borderId="16" xfId="0" applyNumberFormat="1" applyFont="1" applyBorder="1" applyAlignment="1">
      <alignment horizontal="center" vertical="center"/>
    </xf>
    <xf numFmtId="0" fontId="8" fillId="0" borderId="17" xfId="0" applyNumberFormat="1" applyFont="1" applyBorder="1" applyAlignment="1">
      <alignment horizontal="center" vertical="center" wrapText="1"/>
    </xf>
    <xf numFmtId="0" fontId="8" fillId="0" borderId="18" xfId="0" applyNumberFormat="1" applyFont="1" applyBorder="1" applyAlignment="1">
      <alignment horizontal="center" vertical="center" wrapText="1"/>
    </xf>
    <xf numFmtId="0" fontId="7" fillId="0" borderId="0" xfId="0" applyFont="1" applyBorder="1" applyAlignment="1">
      <alignment horizontal="left" vertical="top" wrapText="1"/>
    </xf>
    <xf numFmtId="176" fontId="0" fillId="2" borderId="1" xfId="0" applyNumberFormat="1" applyFill="1" applyBorder="1">
      <alignment vertical="center"/>
    </xf>
    <xf numFmtId="176" fontId="0" fillId="2" borderId="2" xfId="0" applyNumberFormat="1" applyFill="1" applyBorder="1">
      <alignment vertical="center"/>
    </xf>
    <xf numFmtId="5" fontId="8" fillId="0" borderId="7" xfId="0" applyNumberFormat="1" applyFont="1" applyBorder="1" applyAlignment="1">
      <alignment horizontal="center" vertical="center"/>
    </xf>
    <xf numFmtId="0" fontId="6" fillId="0" borderId="0" xfId="0" applyFont="1" applyAlignment="1">
      <alignment horizontal="right" vertical="center"/>
    </xf>
    <xf numFmtId="0" fontId="8" fillId="0" borderId="0" xfId="0" applyFont="1" applyAlignment="1">
      <alignment vertical="center" wrapText="1"/>
    </xf>
    <xf numFmtId="0" fontId="3" fillId="0" borderId="1" xfId="0" applyFont="1" applyBorder="1" applyAlignment="1">
      <alignment vertical="center"/>
    </xf>
    <xf numFmtId="5" fontId="0" fillId="0" borderId="12" xfId="0" applyNumberFormat="1" applyBorder="1" applyAlignment="1">
      <alignment horizontal="center" vertical="center"/>
    </xf>
    <xf numFmtId="0" fontId="8" fillId="0" borderId="9" xfId="0" applyFont="1" applyBorder="1" applyAlignment="1">
      <alignment horizontal="center" vertical="center"/>
    </xf>
    <xf numFmtId="0" fontId="0" fillId="0" borderId="11" xfId="0" applyBorder="1" applyAlignment="1">
      <alignment horizontal="center" vertical="center"/>
    </xf>
    <xf numFmtId="0" fontId="8" fillId="0" borderId="8" xfId="0" applyFont="1" applyBorder="1" applyAlignment="1">
      <alignment horizontal="center" vertical="center"/>
    </xf>
    <xf numFmtId="0" fontId="0" fillId="0" borderId="10" xfId="0" applyBorder="1" applyAlignment="1">
      <alignment horizontal="center" vertical="center"/>
    </xf>
    <xf numFmtId="177" fontId="8" fillId="0" borderId="0" xfId="0" applyNumberFormat="1" applyFont="1" applyAlignment="1">
      <alignment horizontal="left" vertical="center"/>
    </xf>
    <xf numFmtId="0" fontId="3" fillId="0" borderId="0" xfId="0" applyFont="1" applyBorder="1" applyAlignment="1">
      <alignment horizontal="center" vertical="center"/>
    </xf>
    <xf numFmtId="177" fontId="3" fillId="0" borderId="0" xfId="0" applyNumberFormat="1" applyFont="1" applyBorder="1" applyAlignment="1">
      <alignment horizontal="center" vertical="center"/>
    </xf>
    <xf numFmtId="177" fontId="3" fillId="0" borderId="0" xfId="0" applyNumberFormat="1" applyFont="1" applyAlignment="1">
      <alignment horizontal="left" vertical="center"/>
    </xf>
    <xf numFmtId="0" fontId="3" fillId="0" borderId="0" xfId="0" applyFont="1" applyAlignment="1">
      <alignment horizontal="left" vertical="center" wrapText="1"/>
    </xf>
    <xf numFmtId="0" fontId="6" fillId="0" borderId="0" xfId="0" applyFont="1" applyAlignment="1">
      <alignment horizontal="right" vertical="center"/>
    </xf>
    <xf numFmtId="0" fontId="0" fillId="0" borderId="9" xfId="0" applyBorder="1" applyAlignment="1">
      <alignment horizontal="center" vertical="center"/>
    </xf>
    <xf numFmtId="176" fontId="0" fillId="2" borderId="1" xfId="0" applyNumberFormat="1" applyFill="1" applyBorder="1" applyAlignment="1">
      <alignment vertical="center" wrapText="1"/>
    </xf>
    <xf numFmtId="176" fontId="8" fillId="2" borderId="1" xfId="0" applyNumberFormat="1" applyFont="1" applyFill="1" applyBorder="1" applyAlignment="1">
      <alignment vertical="center" wrapText="1"/>
    </xf>
    <xf numFmtId="5" fontId="8" fillId="0" borderId="26" xfId="0" applyNumberFormat="1"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Fill="1" applyBorder="1" applyAlignment="1">
      <alignment horizontal="center" vertical="center"/>
    </xf>
    <xf numFmtId="176" fontId="0" fillId="4" borderId="1" xfId="0" applyNumberFormat="1" applyFill="1" applyBorder="1">
      <alignment vertical="center"/>
    </xf>
    <xf numFmtId="177" fontId="0" fillId="0" borderId="3" xfId="0" applyNumberFormat="1" applyBorder="1" applyAlignment="1">
      <alignment horizontal="center" vertical="center"/>
    </xf>
    <xf numFmtId="177" fontId="0" fillId="0" borderId="4" xfId="0" applyNumberFormat="1" applyBorder="1" applyAlignment="1">
      <alignment horizontal="center" vertical="center"/>
    </xf>
    <xf numFmtId="0" fontId="1" fillId="0" borderId="0" xfId="0" applyFont="1" applyAlignment="1">
      <alignment horizontal="left" vertical="top" wrapText="1"/>
    </xf>
    <xf numFmtId="0" fontId="6" fillId="0" borderId="0" xfId="0" applyFont="1" applyAlignment="1">
      <alignment horizontal="right" vertical="center"/>
    </xf>
    <xf numFmtId="0" fontId="6" fillId="0" borderId="0" xfId="0" applyFont="1" applyAlignment="1">
      <alignment horizontal="left" vertical="center"/>
    </xf>
    <xf numFmtId="0" fontId="10" fillId="0" borderId="2" xfId="0" applyFont="1" applyBorder="1" applyAlignment="1">
      <alignment horizontal="left" vertical="top" wrapText="1"/>
    </xf>
    <xf numFmtId="0" fontId="11" fillId="0" borderId="2" xfId="0" applyFont="1" applyBorder="1" applyAlignment="1">
      <alignment horizontal="left" vertical="top" wrapText="1"/>
    </xf>
    <xf numFmtId="0" fontId="0" fillId="0" borderId="5" xfId="0" applyNumberFormat="1" applyBorder="1" applyAlignment="1">
      <alignment horizontal="center" vertical="center"/>
    </xf>
    <xf numFmtId="0" fontId="0" fillId="0" borderId="6" xfId="0" applyNumberFormat="1" applyBorder="1" applyAlignment="1">
      <alignment horizontal="center" vertical="center"/>
    </xf>
    <xf numFmtId="0" fontId="8" fillId="0" borderId="5" xfId="0" applyNumberFormat="1" applyFont="1" applyBorder="1" applyAlignment="1">
      <alignment horizontal="center" vertical="center" wrapText="1"/>
    </xf>
    <xf numFmtId="0" fontId="0" fillId="0" borderId="20" xfId="0" applyNumberFormat="1" applyBorder="1" applyAlignment="1">
      <alignment horizontal="center" vertical="center"/>
    </xf>
    <xf numFmtId="0" fontId="0" fillId="0" borderId="22" xfId="0" applyNumberFormat="1" applyBorder="1" applyAlignment="1">
      <alignment horizontal="center" vertical="center"/>
    </xf>
    <xf numFmtId="0" fontId="0" fillId="0" borderId="21" xfId="0" applyNumberFormat="1" applyBorder="1" applyAlignment="1">
      <alignment horizontal="center" vertical="center"/>
    </xf>
    <xf numFmtId="0" fontId="0" fillId="0" borderId="23" xfId="0" applyNumberFormat="1" applyBorder="1" applyAlignment="1">
      <alignment horizontal="center" vertical="center"/>
    </xf>
    <xf numFmtId="0" fontId="8" fillId="0" borderId="13"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5" xfId="0" applyNumberFormat="1" applyFont="1" applyBorder="1" applyAlignment="1">
      <alignment horizontal="center" vertical="center" wrapText="1"/>
    </xf>
    <xf numFmtId="0" fontId="0" fillId="2" borderId="5" xfId="0" applyNumberFormat="1" applyFill="1" applyBorder="1" applyAlignment="1">
      <alignment horizontal="center" vertical="center"/>
    </xf>
    <xf numFmtId="0" fontId="0" fillId="2" borderId="6" xfId="0" applyNumberFormat="1" applyFill="1" applyBorder="1" applyAlignment="1">
      <alignment horizontal="center" vertical="center"/>
    </xf>
    <xf numFmtId="0" fontId="8" fillId="2" borderId="5" xfId="0" applyNumberFormat="1" applyFont="1" applyFill="1" applyBorder="1" applyAlignment="1">
      <alignment horizontal="center" vertical="center"/>
    </xf>
    <xf numFmtId="177" fontId="0" fillId="0" borderId="24" xfId="0" applyNumberFormat="1" applyBorder="1" applyAlignment="1">
      <alignment horizontal="center" vertical="center"/>
    </xf>
    <xf numFmtId="177" fontId="0" fillId="0" borderId="25" xfId="0" applyNumberFormat="1" applyBorder="1" applyAlignment="1">
      <alignment horizontal="center" vertical="center"/>
    </xf>
    <xf numFmtId="0" fontId="3" fillId="0" borderId="0" xfId="0" applyFont="1" applyAlignment="1">
      <alignment horizontal="left" vertical="center"/>
    </xf>
    <xf numFmtId="0" fontId="8" fillId="3" borderId="0" xfId="0" applyFont="1" applyFill="1" applyBorder="1" applyAlignment="1">
      <alignment horizontal="left" vertical="center"/>
    </xf>
    <xf numFmtId="177" fontId="8" fillId="3" borderId="0" xfId="0" applyNumberFormat="1" applyFont="1" applyFill="1" applyBorder="1" applyAlignment="1">
      <alignment horizontal="left" vertical="center"/>
    </xf>
    <xf numFmtId="0" fontId="8" fillId="0" borderId="3" xfId="0" applyFont="1" applyBorder="1" applyAlignment="1">
      <alignment horizontal="center" vertical="center"/>
    </xf>
    <xf numFmtId="0" fontId="8" fillId="0" borderId="19" xfId="0" applyFont="1" applyBorder="1" applyAlignment="1">
      <alignment horizontal="center" vertical="center"/>
    </xf>
    <xf numFmtId="0" fontId="8" fillId="0" borderId="4" xfId="0" applyFont="1" applyBorder="1" applyAlignment="1">
      <alignment horizontal="center" vertical="center"/>
    </xf>
    <xf numFmtId="0" fontId="4" fillId="0" borderId="0" xfId="0" applyFont="1" applyAlignment="1">
      <alignment horizontal="left" vertical="top" wrapText="1"/>
    </xf>
    <xf numFmtId="177" fontId="8" fillId="3" borderId="0" xfId="0" applyNumberFormat="1" applyFont="1" applyFill="1" applyBorder="1" applyAlignment="1">
      <alignment horizontal="center" vertical="center"/>
    </xf>
    <xf numFmtId="0" fontId="8" fillId="3" borderId="0" xfId="0" applyFont="1" applyFill="1" applyBorder="1" applyAlignment="1">
      <alignment horizontal="center" vertical="center"/>
    </xf>
    <xf numFmtId="177" fontId="8" fillId="0" borderId="3" xfId="0" applyNumberFormat="1" applyFont="1" applyBorder="1" applyAlignment="1">
      <alignment horizontal="center" vertical="center"/>
    </xf>
  </cellXfs>
  <cellStyles count="1">
    <cellStyle name="標準" xfId="0" builtinId="0"/>
  </cellStyles>
  <dxfs count="0"/>
  <tableStyles count="0" defaultTableStyle="TableStyleMedium2"/>
  <colors>
    <mruColors>
      <color rgb="FFFF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65942</xdr:colOff>
      <xdr:row>17</xdr:row>
      <xdr:rowOff>58616</xdr:rowOff>
    </xdr:from>
    <xdr:to>
      <xdr:col>7</xdr:col>
      <xdr:colOff>139211</xdr:colOff>
      <xdr:row>19</xdr:row>
      <xdr:rowOff>256443</xdr:rowOff>
    </xdr:to>
    <xdr:sp macro="" textlink="">
      <xdr:nvSpPr>
        <xdr:cNvPr id="2" name="テキスト ボックス 1"/>
        <xdr:cNvSpPr txBox="1"/>
      </xdr:nvSpPr>
      <xdr:spPr>
        <a:xfrm>
          <a:off x="608134" y="8821616"/>
          <a:ext cx="5583115" cy="1282212"/>
        </a:xfrm>
        <a:prstGeom prst="rect">
          <a:avLst/>
        </a:prstGeom>
        <a:solidFill>
          <a:schemeClr val="accent2">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危険手当について</a:t>
          </a:r>
          <a:endParaRPr kumimoji="1" lang="en-US" altLang="ja-JP" sz="1100" b="1"/>
        </a:p>
        <a:p>
          <a:r>
            <a:rPr kumimoji="1" lang="ja-JP" altLang="en-US" sz="1100" b="1"/>
            <a:t>１０月１日以降については、危険手当の補助額に限度額が設けられたため下記の内容を記載していただく必要があります。</a:t>
          </a:r>
          <a:endParaRPr kumimoji="1" lang="en-US" altLang="ja-JP" sz="1100" b="1"/>
        </a:p>
        <a:p>
          <a:r>
            <a:rPr kumimoji="1" lang="ja-JP" altLang="en-US" sz="1100" b="1"/>
            <a:t>１　手当の種類欄を危険手当（日額支給）、危険手当（月額支給）のいずれかを選択</a:t>
          </a:r>
          <a:endParaRPr kumimoji="1" lang="en-US" altLang="ja-JP" sz="1100" b="1"/>
        </a:p>
        <a:p>
          <a:r>
            <a:rPr kumimoji="1" lang="ja-JP" altLang="en-US" sz="1100" b="1"/>
            <a:t>２　危険手当の積算方法について記載</a:t>
          </a:r>
          <a:endParaRPr kumimoji="1" lang="en-US" altLang="ja-JP" sz="1100" b="1"/>
        </a:p>
        <a:p>
          <a:r>
            <a:rPr kumimoji="1" lang="ja-JP" altLang="en-US" sz="1100" b="1"/>
            <a:t>　　</a:t>
          </a:r>
          <a:r>
            <a:rPr kumimoji="1" lang="en-US" altLang="ja-JP" sz="1100" b="1"/>
            <a:t>※</a:t>
          </a:r>
          <a:r>
            <a:rPr kumimoji="1" lang="ja-JP" altLang="en-US" sz="1100" b="1"/>
            <a:t>下記のとおり記載例を参考に作成してください。</a:t>
          </a:r>
          <a:endParaRPr kumimoji="1" lang="en-US" altLang="ja-JP" sz="1100" b="1"/>
        </a:p>
        <a:p>
          <a:r>
            <a:rPr kumimoji="1" lang="ja-JP" altLang="en-US" sz="1100" b="1"/>
            <a:t>　　　　</a:t>
          </a:r>
        </a:p>
      </xdr:txBody>
    </xdr:sp>
    <xdr:clientData/>
  </xdr:twoCellAnchor>
  <xdr:twoCellAnchor>
    <xdr:from>
      <xdr:col>3</xdr:col>
      <xdr:colOff>885825</xdr:colOff>
      <xdr:row>27</xdr:row>
      <xdr:rowOff>180976</xdr:rowOff>
    </xdr:from>
    <xdr:to>
      <xdr:col>9</xdr:col>
      <xdr:colOff>1835394</xdr:colOff>
      <xdr:row>28</xdr:row>
      <xdr:rowOff>476251</xdr:rowOff>
    </xdr:to>
    <xdr:sp macro="" textlink="">
      <xdr:nvSpPr>
        <xdr:cNvPr id="3" name="テキスト ボックス 2"/>
        <xdr:cNvSpPr txBox="1"/>
      </xdr:nvSpPr>
      <xdr:spPr>
        <a:xfrm>
          <a:off x="3705225" y="14382751"/>
          <a:ext cx="5578719" cy="838200"/>
        </a:xfrm>
        <a:prstGeom prst="rect">
          <a:avLst/>
        </a:prstGeom>
        <a:solidFill>
          <a:schemeClr val="accent2">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b="1"/>
            <a:t>危険手当の種類が異なる場合であっても</a:t>
          </a:r>
          <a:r>
            <a:rPr kumimoji="1" lang="ja-JP" altLang="ja-JP" sz="1800" b="1">
              <a:solidFill>
                <a:schemeClr val="dk1"/>
              </a:solidFill>
              <a:effectLst/>
              <a:latin typeface="+mn-lt"/>
              <a:ea typeface="+mn-ea"/>
              <a:cs typeface="+mn-cs"/>
            </a:rPr>
            <a:t>同一の職員への</a:t>
          </a:r>
          <a:r>
            <a:rPr kumimoji="1" lang="ja-JP" altLang="en-US" sz="1800" b="1"/>
            <a:t>支給限度額は共通です。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54"/>
  <sheetViews>
    <sheetView topLeftCell="A31" zoomScaleNormal="100" workbookViewId="0">
      <selection activeCell="E53" sqref="E53"/>
    </sheetView>
  </sheetViews>
  <sheetFormatPr defaultColWidth="9" defaultRowHeight="13.5"/>
  <cols>
    <col min="1" max="1" width="7.125" style="1" customWidth="1"/>
    <col min="2" max="2" width="20.25" customWidth="1"/>
    <col min="3" max="3" width="9.625" customWidth="1"/>
    <col min="4" max="4" width="18" customWidth="1"/>
    <col min="5" max="5" width="9.625" customWidth="1"/>
    <col min="6" max="6" width="5.75" bestFit="1" customWidth="1"/>
    <col min="7" max="7" width="9" bestFit="1" customWidth="1"/>
    <col min="8" max="8" width="5.25" bestFit="1" customWidth="1"/>
    <col min="9" max="9" width="13.125" bestFit="1" customWidth="1"/>
    <col min="10" max="10" width="27.75" customWidth="1"/>
    <col min="11" max="11" width="24.25" customWidth="1"/>
  </cols>
  <sheetData>
    <row r="1" spans="1:11" ht="17.25">
      <c r="J1" s="32" t="s">
        <v>16</v>
      </c>
    </row>
    <row r="2" spans="1:11" ht="29.1" customHeight="1">
      <c r="A2" s="44" t="s">
        <v>35</v>
      </c>
      <c r="B2" s="44"/>
      <c r="C2" s="44"/>
      <c r="D2" s="44"/>
      <c r="E2" s="44"/>
      <c r="F2" s="44"/>
      <c r="G2" s="44"/>
      <c r="H2" s="44"/>
      <c r="I2" s="44"/>
      <c r="J2" s="44"/>
    </row>
    <row r="3" spans="1:11" ht="20.25" customHeight="1">
      <c r="A3" s="45" t="s">
        <v>25</v>
      </c>
      <c r="B3" s="45"/>
      <c r="C3" s="45"/>
      <c r="D3" s="45"/>
      <c r="E3" s="45"/>
      <c r="F3" s="45"/>
      <c r="G3" s="45"/>
      <c r="H3" s="45"/>
      <c r="I3" s="45"/>
      <c r="J3" s="45"/>
      <c r="K3" s="7"/>
    </row>
    <row r="4" spans="1:11" ht="8.25" customHeight="1">
      <c r="A4" s="32"/>
      <c r="B4" s="32"/>
      <c r="C4" s="32"/>
      <c r="D4" s="32"/>
      <c r="E4" s="32"/>
      <c r="F4" s="32"/>
      <c r="G4" s="32"/>
      <c r="H4" s="32"/>
      <c r="I4" s="32"/>
      <c r="J4" s="32"/>
      <c r="K4" s="7"/>
    </row>
    <row r="5" spans="1:11" ht="20.25" customHeight="1">
      <c r="A5" s="46" t="s">
        <v>14</v>
      </c>
      <c r="B5" s="46"/>
      <c r="C5" s="46"/>
      <c r="D5" s="46"/>
      <c r="E5" s="46"/>
      <c r="F5" s="46"/>
      <c r="G5" s="46"/>
      <c r="H5" s="46"/>
      <c r="I5" s="46"/>
      <c r="J5" s="46"/>
      <c r="K5" s="7"/>
    </row>
    <row r="6" spans="1:11" ht="11.25" customHeight="1">
      <c r="A6" s="32"/>
      <c r="B6" s="32"/>
      <c r="C6" s="32"/>
      <c r="D6" s="32"/>
      <c r="E6" s="32"/>
      <c r="F6" s="32"/>
      <c r="G6" s="32"/>
      <c r="H6" s="32"/>
      <c r="I6" s="32"/>
      <c r="J6" s="32"/>
      <c r="K6" s="7"/>
    </row>
    <row r="7" spans="1:11" ht="203.25" customHeight="1">
      <c r="A7" s="47" t="s">
        <v>46</v>
      </c>
      <c r="B7" s="47"/>
      <c r="C7" s="47"/>
      <c r="D7" s="47"/>
      <c r="E7" s="47"/>
      <c r="F7" s="47"/>
      <c r="G7" s="47"/>
      <c r="H7" s="47"/>
      <c r="I7" s="47"/>
      <c r="J7" s="47"/>
    </row>
    <row r="8" spans="1:11" ht="10.5" customHeight="1">
      <c r="A8" s="15"/>
      <c r="B8" s="15"/>
      <c r="C8" s="15"/>
      <c r="D8" s="15"/>
      <c r="E8" s="15"/>
      <c r="F8" s="15"/>
      <c r="G8" s="15"/>
      <c r="H8" s="15"/>
      <c r="I8" s="15"/>
      <c r="J8" s="15"/>
    </row>
    <row r="9" spans="1:11" ht="100.5" customHeight="1">
      <c r="A9" s="48" t="s">
        <v>57</v>
      </c>
      <c r="B9" s="48"/>
      <c r="C9" s="48"/>
      <c r="D9" s="48"/>
      <c r="E9" s="48"/>
      <c r="F9" s="48"/>
      <c r="G9" s="48"/>
      <c r="H9" s="48"/>
      <c r="I9" s="48"/>
      <c r="J9" s="48"/>
    </row>
    <row r="10" spans="1:11" ht="12" customHeight="1">
      <c r="A10" s="15"/>
      <c r="B10" s="15"/>
      <c r="C10" s="15"/>
      <c r="D10" s="15"/>
      <c r="E10" s="15"/>
      <c r="F10" s="15"/>
      <c r="G10" s="15"/>
      <c r="H10" s="15"/>
      <c r="I10" s="15"/>
      <c r="J10" s="15"/>
    </row>
    <row r="11" spans="1:11">
      <c r="A11" s="49" t="s">
        <v>3</v>
      </c>
      <c r="B11" s="51" t="s">
        <v>33</v>
      </c>
      <c r="C11" s="52" t="s">
        <v>0</v>
      </c>
      <c r="D11" s="53"/>
      <c r="E11" s="56" t="s">
        <v>11</v>
      </c>
      <c r="F11" s="57"/>
      <c r="G11" s="57"/>
      <c r="H11" s="58"/>
      <c r="I11" s="59" t="s">
        <v>1</v>
      </c>
      <c r="J11" s="61" t="s">
        <v>41</v>
      </c>
    </row>
    <row r="12" spans="1:11" ht="32.1" customHeight="1" thickBot="1">
      <c r="A12" s="50"/>
      <c r="B12" s="50"/>
      <c r="C12" s="54"/>
      <c r="D12" s="55"/>
      <c r="E12" s="12" t="s">
        <v>13</v>
      </c>
      <c r="F12" s="13" t="s">
        <v>44</v>
      </c>
      <c r="G12" s="13" t="s">
        <v>7</v>
      </c>
      <c r="H12" s="14" t="s">
        <v>52</v>
      </c>
      <c r="I12" s="60"/>
      <c r="J12" s="60"/>
    </row>
    <row r="13" spans="1:11" ht="42.75" customHeight="1" thickTop="1">
      <c r="A13" s="3">
        <v>1</v>
      </c>
      <c r="B13" s="2" t="s">
        <v>26</v>
      </c>
      <c r="C13" s="62" t="s">
        <v>5</v>
      </c>
      <c r="D13" s="63"/>
      <c r="E13" s="36" t="s">
        <v>12</v>
      </c>
      <c r="F13" s="37">
        <v>8</v>
      </c>
      <c r="G13" s="37" t="s">
        <v>8</v>
      </c>
      <c r="H13" s="38" t="s">
        <v>38</v>
      </c>
      <c r="I13" s="16">
        <v>50000</v>
      </c>
      <c r="J13" s="34"/>
    </row>
    <row r="14" spans="1:11" ht="42.75" customHeight="1">
      <c r="A14" s="3">
        <v>2</v>
      </c>
      <c r="B14" s="21" t="s">
        <v>27</v>
      </c>
      <c r="C14" s="42" t="s">
        <v>20</v>
      </c>
      <c r="D14" s="43"/>
      <c r="E14" s="18" t="s">
        <v>12</v>
      </c>
      <c r="F14" s="26">
        <v>1</v>
      </c>
      <c r="G14" s="26" t="s">
        <v>24</v>
      </c>
      <c r="H14" s="23" t="s">
        <v>38</v>
      </c>
      <c r="I14" s="16">
        <v>30000</v>
      </c>
      <c r="J14" s="34"/>
    </row>
    <row r="15" spans="1:11" ht="42.75" customHeight="1">
      <c r="A15" s="3">
        <v>3</v>
      </c>
      <c r="B15" s="21" t="s">
        <v>27</v>
      </c>
      <c r="C15" s="42" t="s">
        <v>21</v>
      </c>
      <c r="D15" s="43"/>
      <c r="E15" s="18" t="s">
        <v>12</v>
      </c>
      <c r="F15" s="26">
        <v>1</v>
      </c>
      <c r="G15" s="26" t="s">
        <v>24</v>
      </c>
      <c r="H15" s="23" t="s">
        <v>38</v>
      </c>
      <c r="I15" s="16">
        <v>150000</v>
      </c>
      <c r="J15" s="34"/>
    </row>
    <row r="16" spans="1:11" ht="42.75" customHeight="1">
      <c r="A16" s="3">
        <v>4</v>
      </c>
      <c r="B16" s="21" t="s">
        <v>27</v>
      </c>
      <c r="C16" s="42" t="s">
        <v>19</v>
      </c>
      <c r="D16" s="43"/>
      <c r="E16" s="22">
        <v>10000</v>
      </c>
      <c r="F16" s="26">
        <v>15</v>
      </c>
      <c r="G16" s="26" t="s">
        <v>9</v>
      </c>
      <c r="H16" s="23" t="s">
        <v>38</v>
      </c>
      <c r="I16" s="16">
        <f t="shared" ref="I16" si="0">IF(OR(E16="",F16=""),"",ROUNDDOWN(E16*F16,0))</f>
        <v>150000</v>
      </c>
      <c r="J16" s="34"/>
    </row>
    <row r="17" spans="1:10" ht="42.75" customHeight="1">
      <c r="A17" s="3">
        <v>5</v>
      </c>
      <c r="B17" s="21" t="s">
        <v>27</v>
      </c>
      <c r="C17" s="42" t="s">
        <v>22</v>
      </c>
      <c r="D17" s="43"/>
      <c r="E17" s="18" t="s">
        <v>12</v>
      </c>
      <c r="F17" s="26">
        <v>1</v>
      </c>
      <c r="G17" s="26" t="s">
        <v>24</v>
      </c>
      <c r="H17" s="23" t="s">
        <v>38</v>
      </c>
      <c r="I17" s="16">
        <v>5000</v>
      </c>
      <c r="J17" s="34"/>
    </row>
    <row r="18" spans="1:10" ht="42.75" customHeight="1">
      <c r="A18" s="3">
        <v>6</v>
      </c>
      <c r="B18" s="21"/>
      <c r="C18" s="42"/>
      <c r="D18" s="43"/>
      <c r="E18" s="22"/>
      <c r="F18" s="26"/>
      <c r="G18" s="26"/>
      <c r="H18" s="33"/>
      <c r="I18" s="16"/>
      <c r="J18" s="35"/>
    </row>
    <row r="19" spans="1:10" ht="42.75" customHeight="1">
      <c r="A19" s="3">
        <v>7</v>
      </c>
      <c r="B19" s="21"/>
      <c r="C19" s="42"/>
      <c r="D19" s="43"/>
      <c r="E19" s="22"/>
      <c r="F19" s="26"/>
      <c r="G19" s="26"/>
      <c r="H19" s="33"/>
      <c r="I19" s="16"/>
      <c r="J19" s="35"/>
    </row>
    <row r="20" spans="1:10" ht="42.75" customHeight="1">
      <c r="A20" s="3">
        <v>8</v>
      </c>
      <c r="B20" s="21"/>
      <c r="C20" s="42"/>
      <c r="D20" s="43"/>
      <c r="E20" s="22"/>
      <c r="F20" s="26"/>
      <c r="G20" s="26"/>
      <c r="H20" s="33"/>
      <c r="I20" s="16"/>
      <c r="J20" s="35"/>
    </row>
    <row r="21" spans="1:10" ht="42.75" customHeight="1">
      <c r="A21" s="3">
        <v>9</v>
      </c>
      <c r="B21" s="21" t="s">
        <v>28</v>
      </c>
      <c r="C21" s="42" t="s">
        <v>39</v>
      </c>
      <c r="D21" s="43"/>
      <c r="E21" s="22">
        <v>5000</v>
      </c>
      <c r="F21" s="26">
        <v>40</v>
      </c>
      <c r="G21" s="26" t="s">
        <v>9</v>
      </c>
      <c r="H21" s="33">
        <v>2</v>
      </c>
      <c r="I21" s="16">
        <f>IF(OR(E21="",F21=""),"",
IF(AND(C21="危険手当（月額支給）",E21*F21&gt;=20000*H21),H21*20000,
IF(AND(C21="危険手当（日額支給）",E21&gt;=4000,4000*F21&lt;20000*H21),4000*F21,
IF(AND(C21="危険手当（日額支給）",E21&gt;=4000,4000*F21&gt;=20000*H21),H21*20000,
IF(AND(C21="危険手当（日額支給）",E21&lt;4000,E21*F21&lt;20000*H21),E21*F21,
IF(AND(C21="危険手当（日額支給）",E21&lt;4000,E21*F21&gt;=H21*20000),H21*20000,
ROUNDDOWN(E21*F21,0)))))))</f>
        <v>40000</v>
      </c>
      <c r="J21" s="35" t="s">
        <v>49</v>
      </c>
    </row>
    <row r="22" spans="1:10" ht="42.75" customHeight="1">
      <c r="A22" s="3">
        <v>10</v>
      </c>
      <c r="B22" s="21" t="s">
        <v>43</v>
      </c>
      <c r="C22" s="42" t="s">
        <v>39</v>
      </c>
      <c r="D22" s="43"/>
      <c r="E22" s="22">
        <v>4000</v>
      </c>
      <c r="F22" s="26">
        <v>2</v>
      </c>
      <c r="G22" s="26" t="s">
        <v>10</v>
      </c>
      <c r="H22" s="33">
        <v>1</v>
      </c>
      <c r="I22" s="16">
        <f>IF(OR(E22="",F22=""),"",
IF(AND(C22="危険手当（月額支給）",E22*F22&gt;=20000*H22),H22*20000,
IF(AND(C22="危険手当（日額支給）",E22&gt;=4000,4000*F22&lt;20000*H22),4000*F22,
IF(AND(C22="危険手当（日額支給）",E22&gt;=4000,4000*F22&gt;=20000*H22),H22*20000,
IF(AND(C22="危険手当（日額支給）",E22&lt;4000,E22*F22&lt;20000*H22),E22*F22,
IF(AND(C22="危険手当（日額支給）",E22&lt;4000,E22*F22&gt;=H22*20000),H22*20000,
ROUNDDOWN(E22*F22,0)))))))</f>
        <v>8000</v>
      </c>
      <c r="J22" s="35" t="s">
        <v>48</v>
      </c>
    </row>
    <row r="23" spans="1:10" ht="42.75" customHeight="1">
      <c r="A23" s="3">
        <v>11</v>
      </c>
      <c r="B23" s="21" t="s">
        <v>53</v>
      </c>
      <c r="C23" s="42" t="s">
        <v>40</v>
      </c>
      <c r="D23" s="43"/>
      <c r="E23" s="22">
        <v>50000</v>
      </c>
      <c r="F23" s="26">
        <v>2</v>
      </c>
      <c r="G23" s="26" t="s">
        <v>42</v>
      </c>
      <c r="H23" s="39">
        <v>2</v>
      </c>
      <c r="I23" s="16">
        <f t="shared" ref="I23:I32" si="1">IF(OR(E23="",F23=""),"",
IF(AND(C23="危険手当（月額支給）",E23*F23&gt;=20000*H23),H23*20000,
IF(AND(C23="危険手当（日額支給）",E23&gt;=4000,4000*F23&lt;20000*H23),4000*F23,
IF(AND(C23="危険手当（日額支給）",E23&gt;=4000,4000*F23&gt;=20000*H23),H23*20000,
IF(AND(C23="危険手当（日額支給）",E23&lt;4000,E23*F23&lt;20000*H23),E23*F23,
IF(AND(C23="危険手当（日額支給）",E23&lt;4000,E23*F23&gt;=H23*20000),H23*20000,
ROUNDDOWN(E23*F23,0)))))))</f>
        <v>40000</v>
      </c>
      <c r="J23" s="35" t="s">
        <v>50</v>
      </c>
    </row>
    <row r="24" spans="1:10" ht="42.75" customHeight="1">
      <c r="A24" s="3">
        <v>12</v>
      </c>
      <c r="B24" s="21" t="s">
        <v>54</v>
      </c>
      <c r="C24" s="42" t="s">
        <v>40</v>
      </c>
      <c r="D24" s="43"/>
      <c r="E24" s="22">
        <v>100000</v>
      </c>
      <c r="F24" s="26">
        <v>1</v>
      </c>
      <c r="G24" s="26" t="s">
        <v>37</v>
      </c>
      <c r="H24" s="24">
        <v>3</v>
      </c>
      <c r="I24" s="16">
        <f t="shared" si="1"/>
        <v>60000</v>
      </c>
      <c r="J24" s="35" t="s">
        <v>51</v>
      </c>
    </row>
    <row r="25" spans="1:10" ht="42.75" customHeight="1">
      <c r="A25" s="3">
        <v>13</v>
      </c>
      <c r="B25" s="4"/>
      <c r="C25" s="42"/>
      <c r="D25" s="43"/>
      <c r="E25" s="22"/>
      <c r="F25" s="26"/>
      <c r="G25" s="26"/>
      <c r="H25" s="33"/>
      <c r="I25" s="16" t="str">
        <f t="shared" si="1"/>
        <v/>
      </c>
      <c r="J25" s="34"/>
    </row>
    <row r="26" spans="1:10" ht="42.75" customHeight="1">
      <c r="A26" s="3">
        <v>14</v>
      </c>
      <c r="B26" s="21" t="s">
        <v>55</v>
      </c>
      <c r="C26" s="42" t="s">
        <v>40</v>
      </c>
      <c r="D26" s="43"/>
      <c r="E26" s="22">
        <v>20000</v>
      </c>
      <c r="F26" s="26">
        <v>1</v>
      </c>
      <c r="G26" s="26" t="s">
        <v>42</v>
      </c>
      <c r="H26" s="39">
        <v>1</v>
      </c>
      <c r="I26" s="16">
        <f t="shared" si="1"/>
        <v>20000</v>
      </c>
      <c r="J26" s="34"/>
    </row>
    <row r="27" spans="1:10" ht="42.75" customHeight="1">
      <c r="A27" s="3">
        <v>15</v>
      </c>
      <c r="B27" s="21" t="s">
        <v>55</v>
      </c>
      <c r="C27" s="42" t="s">
        <v>39</v>
      </c>
      <c r="D27" s="43"/>
      <c r="E27" s="22">
        <v>40000</v>
      </c>
      <c r="F27" s="26">
        <v>5</v>
      </c>
      <c r="G27" s="26" t="s">
        <v>9</v>
      </c>
      <c r="H27" s="33">
        <v>1</v>
      </c>
      <c r="I27" s="41">
        <v>0</v>
      </c>
      <c r="J27" s="34"/>
    </row>
    <row r="28" spans="1:10" ht="42.75" customHeight="1">
      <c r="A28" s="3">
        <v>16</v>
      </c>
      <c r="B28" s="4"/>
      <c r="C28" s="42"/>
      <c r="D28" s="43"/>
      <c r="E28" s="22"/>
      <c r="F28" s="26"/>
      <c r="G28" s="26"/>
      <c r="H28" s="33"/>
      <c r="I28" s="16" t="str">
        <f t="shared" si="1"/>
        <v/>
      </c>
      <c r="J28" s="34"/>
    </row>
    <row r="29" spans="1:10" ht="42.75" customHeight="1">
      <c r="A29" s="3">
        <v>17</v>
      </c>
      <c r="B29" s="4"/>
      <c r="C29" s="42"/>
      <c r="D29" s="43"/>
      <c r="E29" s="22"/>
      <c r="F29" s="26"/>
      <c r="G29" s="26"/>
      <c r="H29" s="33"/>
      <c r="I29" s="16" t="str">
        <f t="shared" si="1"/>
        <v/>
      </c>
      <c r="J29" s="34"/>
    </row>
    <row r="30" spans="1:10" ht="42.75" customHeight="1">
      <c r="A30" s="3">
        <v>18</v>
      </c>
      <c r="B30" s="4"/>
      <c r="C30" s="42"/>
      <c r="D30" s="43"/>
      <c r="E30" s="22"/>
      <c r="F30" s="26"/>
      <c r="G30" s="26"/>
      <c r="H30" s="33"/>
      <c r="I30" s="16" t="str">
        <f t="shared" si="1"/>
        <v/>
      </c>
      <c r="J30" s="34"/>
    </row>
    <row r="31" spans="1:10" ht="42.75" customHeight="1">
      <c r="A31" s="3">
        <v>19</v>
      </c>
      <c r="B31" s="4"/>
      <c r="C31" s="42"/>
      <c r="D31" s="43"/>
      <c r="E31" s="22"/>
      <c r="F31" s="26"/>
      <c r="G31" s="26"/>
      <c r="H31" s="33"/>
      <c r="I31" s="16" t="str">
        <f t="shared" si="1"/>
        <v/>
      </c>
      <c r="J31" s="34"/>
    </row>
    <row r="32" spans="1:10" ht="42.75" customHeight="1">
      <c r="A32" s="3">
        <v>20</v>
      </c>
      <c r="B32" s="4"/>
      <c r="C32" s="42"/>
      <c r="D32" s="43"/>
      <c r="E32" s="22"/>
      <c r="F32" s="26"/>
      <c r="G32" s="26"/>
      <c r="H32" s="33"/>
      <c r="I32" s="16" t="str">
        <f t="shared" si="1"/>
        <v/>
      </c>
      <c r="J32" s="34"/>
    </row>
    <row r="33" spans="1:10" ht="23.25" customHeight="1">
      <c r="A33" s="67" t="s">
        <v>4</v>
      </c>
      <c r="B33" s="68"/>
      <c r="C33" s="68"/>
      <c r="D33" s="68"/>
      <c r="E33" s="68"/>
      <c r="F33" s="68"/>
      <c r="G33" s="68"/>
      <c r="H33" s="69"/>
      <c r="I33" s="17">
        <f>SUM(I13:I32)</f>
        <v>553000</v>
      </c>
      <c r="J33" s="17"/>
    </row>
    <row r="34" spans="1:10" ht="10.5" customHeight="1">
      <c r="A34" s="70" t="s">
        <v>2</v>
      </c>
      <c r="B34" s="70"/>
      <c r="C34" s="70"/>
      <c r="D34" s="70"/>
      <c r="E34" s="70"/>
      <c r="F34" s="70"/>
      <c r="G34" s="70"/>
      <c r="H34" s="70"/>
      <c r="I34" s="70"/>
      <c r="J34" s="70"/>
    </row>
    <row r="35" spans="1:10" s="8" customFormat="1" ht="18.75" customHeight="1">
      <c r="A35" s="64" t="s">
        <v>17</v>
      </c>
      <c r="B35" s="64"/>
      <c r="C35" s="64"/>
      <c r="D35" s="64"/>
      <c r="E35" s="64"/>
      <c r="F35" s="64"/>
      <c r="G35" s="64"/>
      <c r="H35" s="64"/>
      <c r="I35" s="64"/>
      <c r="J35" s="64"/>
    </row>
    <row r="36" spans="1:10" s="8" customFormat="1">
      <c r="A36" s="64" t="s">
        <v>15</v>
      </c>
      <c r="B36" s="64"/>
      <c r="C36" s="64"/>
      <c r="D36" s="64"/>
      <c r="E36" s="64"/>
      <c r="F36" s="64"/>
      <c r="G36" s="64"/>
      <c r="H36" s="64"/>
      <c r="I36" s="64"/>
      <c r="J36" s="64"/>
    </row>
    <row r="37" spans="1:10" s="8" customFormat="1" ht="7.5" customHeight="1">
      <c r="A37" s="9"/>
      <c r="C37" s="10"/>
      <c r="D37" s="10"/>
      <c r="E37" s="10"/>
      <c r="J37" s="11"/>
    </row>
    <row r="38" spans="1:10" s="8" customFormat="1">
      <c r="A38" s="9"/>
      <c r="B38" s="27" t="s">
        <v>18</v>
      </c>
      <c r="C38" s="10"/>
      <c r="D38" s="10"/>
      <c r="E38" s="10"/>
      <c r="J38" s="11"/>
    </row>
    <row r="39" spans="1:10" s="8" customFormat="1" ht="21" customHeight="1">
      <c r="A39" s="9"/>
      <c r="B39" s="30" t="s">
        <v>29</v>
      </c>
      <c r="C39" s="65" t="s">
        <v>45</v>
      </c>
      <c r="D39" s="65"/>
      <c r="E39" s="65"/>
      <c r="F39" s="65"/>
      <c r="G39" s="65"/>
      <c r="H39" s="65"/>
      <c r="I39" s="65"/>
      <c r="J39" s="65"/>
    </row>
    <row r="40" spans="1:10" s="8" customFormat="1" ht="21" customHeight="1">
      <c r="A40" s="9"/>
      <c r="B40" s="31" t="s">
        <v>32</v>
      </c>
      <c r="C40" s="29" t="s">
        <v>30</v>
      </c>
      <c r="D40" s="66" t="s">
        <v>34</v>
      </c>
      <c r="E40" s="66"/>
      <c r="F40" s="66"/>
      <c r="G40" s="40" t="s">
        <v>47</v>
      </c>
      <c r="H40" s="65" t="s">
        <v>59</v>
      </c>
      <c r="I40" s="65"/>
      <c r="J40" s="65"/>
    </row>
    <row r="41" spans="1:10">
      <c r="C41" s="5"/>
      <c r="D41" s="5"/>
      <c r="E41" s="5"/>
      <c r="J41" s="6"/>
    </row>
    <row r="42" spans="1:10">
      <c r="C42" s="5"/>
      <c r="D42" s="5"/>
      <c r="E42" s="5"/>
      <c r="J42" s="6"/>
    </row>
    <row r="43" spans="1:10">
      <c r="C43" s="5"/>
      <c r="D43" s="5"/>
      <c r="E43" s="5"/>
      <c r="J43" s="6"/>
    </row>
    <row r="44" spans="1:10">
      <c r="C44" s="5"/>
      <c r="D44" s="5"/>
      <c r="E44" s="5"/>
      <c r="J44" s="6"/>
    </row>
    <row r="45" spans="1:10">
      <c r="C45" s="5"/>
      <c r="D45" s="5"/>
      <c r="E45" s="5"/>
      <c r="J45" s="6"/>
    </row>
    <row r="46" spans="1:10">
      <c r="C46" s="5"/>
      <c r="D46" s="5"/>
      <c r="E46" s="5"/>
      <c r="J46" s="6"/>
    </row>
    <row r="47" spans="1:10">
      <c r="C47" s="5"/>
      <c r="D47" s="5"/>
      <c r="E47" s="5"/>
      <c r="J47" s="6"/>
    </row>
    <row r="48" spans="1:10">
      <c r="C48" s="5"/>
      <c r="D48" s="5"/>
      <c r="E48" s="5"/>
      <c r="J48" s="6"/>
    </row>
    <row r="49" spans="3:10">
      <c r="C49" s="5"/>
      <c r="D49" s="5"/>
      <c r="E49" s="5"/>
      <c r="J49" s="6"/>
    </row>
    <row r="50" spans="3:10">
      <c r="J50" s="6"/>
    </row>
    <row r="51" spans="3:10">
      <c r="J51" s="6"/>
    </row>
    <row r="52" spans="3:10">
      <c r="J52" s="6"/>
    </row>
    <row r="53" spans="3:10">
      <c r="J53" s="6"/>
    </row>
    <row r="54" spans="3:10">
      <c r="J54" s="6"/>
    </row>
  </sheetData>
  <mergeCells count="38">
    <mergeCell ref="A36:J36"/>
    <mergeCell ref="C39:J39"/>
    <mergeCell ref="D40:F40"/>
    <mergeCell ref="H40:J40"/>
    <mergeCell ref="C30:D30"/>
    <mergeCell ref="C31:D31"/>
    <mergeCell ref="C32:D32"/>
    <mergeCell ref="A33:H33"/>
    <mergeCell ref="A34:J34"/>
    <mergeCell ref="A35:J35"/>
    <mergeCell ref="C29:D29"/>
    <mergeCell ref="C18:D18"/>
    <mergeCell ref="C19:D19"/>
    <mergeCell ref="C20:D20"/>
    <mergeCell ref="C21:D21"/>
    <mergeCell ref="C22:D22"/>
    <mergeCell ref="C23:D23"/>
    <mergeCell ref="C24:D24"/>
    <mergeCell ref="C25:D25"/>
    <mergeCell ref="C26:D26"/>
    <mergeCell ref="C27:D27"/>
    <mergeCell ref="C28:D28"/>
    <mergeCell ref="C17:D17"/>
    <mergeCell ref="A2:J2"/>
    <mergeCell ref="A3:J3"/>
    <mergeCell ref="A5:J5"/>
    <mergeCell ref="A7:J7"/>
    <mergeCell ref="A9:J9"/>
    <mergeCell ref="A11:A12"/>
    <mergeCell ref="B11:B12"/>
    <mergeCell ref="C11:D12"/>
    <mergeCell ref="E11:H11"/>
    <mergeCell ref="I11:I12"/>
    <mergeCell ref="J11:J12"/>
    <mergeCell ref="C13:D13"/>
    <mergeCell ref="C14:D14"/>
    <mergeCell ref="C15:D15"/>
    <mergeCell ref="C16:D16"/>
  </mergeCells>
  <phoneticPr fontId="5"/>
  <pageMargins left="0.94488188976377963" right="0.74803149606299213" top="0.74803149606299213" bottom="0.59055118110236227" header="0.51181102362204722" footer="0.51181102362204722"/>
  <pageSetup paperSize="9" scale="56"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選択肢【入力不可】!$C$5:$C$10</xm:f>
          </x14:formula1>
          <xm:sqref>G13:G32</xm:sqref>
        </x14:dataValidation>
        <x14:dataValidation type="list" operator="greaterThanOrEqual" allowBlank="1" showInputMessage="1" showErrorMessage="1">
          <x14:formula1>
            <xm:f>選択肢【入力不可】!$B$5:$B$12</xm:f>
          </x14:formula1>
          <xm:sqref>C13:C32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54"/>
  <sheetViews>
    <sheetView tabSelected="1" view="pageBreakPreview" zoomScaleNormal="130" zoomScaleSheetLayoutView="100" workbookViewId="0">
      <selection activeCell="A34" sqref="A34:J34"/>
    </sheetView>
  </sheetViews>
  <sheetFormatPr defaultColWidth="9" defaultRowHeight="13.5"/>
  <cols>
    <col min="1" max="1" width="7.125" style="1" customWidth="1"/>
    <col min="2" max="2" width="20.25" customWidth="1"/>
    <col min="3" max="3" width="9.625" customWidth="1"/>
    <col min="4" max="4" width="18" customWidth="1"/>
    <col min="5" max="5" width="9.625" customWidth="1"/>
    <col min="6" max="6" width="5.75" bestFit="1" customWidth="1"/>
    <col min="7" max="7" width="9" bestFit="1" customWidth="1"/>
    <col min="8" max="8" width="5.5" customWidth="1"/>
    <col min="9" max="9" width="13.125" bestFit="1" customWidth="1"/>
    <col min="10" max="10" width="27.75" customWidth="1"/>
    <col min="11" max="11" width="24.25" customWidth="1"/>
  </cols>
  <sheetData>
    <row r="1" spans="1:11" ht="17.25">
      <c r="J1" s="19" t="s">
        <v>16</v>
      </c>
    </row>
    <row r="2" spans="1:11" ht="29.1" customHeight="1">
      <c r="A2" s="44" t="s">
        <v>35</v>
      </c>
      <c r="B2" s="44"/>
      <c r="C2" s="44"/>
      <c r="D2" s="44"/>
      <c r="E2" s="44"/>
      <c r="F2" s="44"/>
      <c r="G2" s="44"/>
      <c r="H2" s="44"/>
      <c r="I2" s="44"/>
      <c r="J2" s="44"/>
    </row>
    <row r="3" spans="1:11" ht="20.25" customHeight="1">
      <c r="A3" s="45" t="s">
        <v>25</v>
      </c>
      <c r="B3" s="45"/>
      <c r="C3" s="45"/>
      <c r="D3" s="45"/>
      <c r="E3" s="45"/>
      <c r="F3" s="45"/>
      <c r="G3" s="45"/>
      <c r="H3" s="45"/>
      <c r="I3" s="45"/>
      <c r="J3" s="45"/>
      <c r="K3" s="7"/>
    </row>
    <row r="4" spans="1:11" ht="8.25" customHeight="1">
      <c r="A4" s="19"/>
      <c r="B4" s="19"/>
      <c r="C4" s="19"/>
      <c r="D4" s="19"/>
      <c r="E4" s="19"/>
      <c r="F4" s="19"/>
      <c r="G4" s="19"/>
      <c r="H4" s="32"/>
      <c r="I4" s="32"/>
      <c r="J4" s="19"/>
      <c r="K4" s="7"/>
    </row>
    <row r="5" spans="1:11" ht="20.25" customHeight="1">
      <c r="A5" s="46" t="s">
        <v>14</v>
      </c>
      <c r="B5" s="46"/>
      <c r="C5" s="46"/>
      <c r="D5" s="46"/>
      <c r="E5" s="46"/>
      <c r="F5" s="46"/>
      <c r="G5" s="46"/>
      <c r="H5" s="46"/>
      <c r="I5" s="46"/>
      <c r="J5" s="46"/>
      <c r="K5" s="7"/>
    </row>
    <row r="6" spans="1:11" ht="11.25" customHeight="1">
      <c r="A6" s="19"/>
      <c r="B6" s="19"/>
      <c r="C6" s="19"/>
      <c r="D6" s="19"/>
      <c r="E6" s="19"/>
      <c r="F6" s="19"/>
      <c r="G6" s="19"/>
      <c r="H6" s="32"/>
      <c r="I6" s="32"/>
      <c r="J6" s="19"/>
      <c r="K6" s="7"/>
    </row>
    <row r="7" spans="1:11" ht="203.25" customHeight="1">
      <c r="A7" s="47" t="s">
        <v>58</v>
      </c>
      <c r="B7" s="47"/>
      <c r="C7" s="47"/>
      <c r="D7" s="47"/>
      <c r="E7" s="47"/>
      <c r="F7" s="47"/>
      <c r="G7" s="47"/>
      <c r="H7" s="47"/>
      <c r="I7" s="47"/>
      <c r="J7" s="47"/>
    </row>
    <row r="8" spans="1:11" ht="10.5" customHeight="1">
      <c r="A8" s="15"/>
      <c r="B8" s="15"/>
      <c r="C8" s="15"/>
      <c r="D8" s="15"/>
      <c r="E8" s="15"/>
      <c r="F8" s="15"/>
      <c r="G8" s="15"/>
      <c r="H8" s="15"/>
      <c r="I8" s="15"/>
      <c r="J8" s="15"/>
    </row>
    <row r="9" spans="1:11" ht="100.5" customHeight="1">
      <c r="A9" s="48" t="s">
        <v>56</v>
      </c>
      <c r="B9" s="48"/>
      <c r="C9" s="48"/>
      <c r="D9" s="48"/>
      <c r="E9" s="48"/>
      <c r="F9" s="48"/>
      <c r="G9" s="48"/>
      <c r="H9" s="48"/>
      <c r="I9" s="48"/>
      <c r="J9" s="48"/>
    </row>
    <row r="10" spans="1:11" ht="12" customHeight="1">
      <c r="A10" s="15"/>
      <c r="B10" s="15"/>
      <c r="C10" s="15"/>
      <c r="D10" s="15"/>
      <c r="E10" s="15"/>
      <c r="F10" s="15"/>
      <c r="G10" s="15"/>
      <c r="H10" s="15"/>
      <c r="I10" s="15"/>
      <c r="J10" s="15"/>
    </row>
    <row r="11" spans="1:11">
      <c r="A11" s="49" t="s">
        <v>3</v>
      </c>
      <c r="B11" s="51" t="s">
        <v>33</v>
      </c>
      <c r="C11" s="52" t="s">
        <v>0</v>
      </c>
      <c r="D11" s="53"/>
      <c r="E11" s="56" t="s">
        <v>11</v>
      </c>
      <c r="F11" s="57"/>
      <c r="G11" s="57"/>
      <c r="H11" s="58"/>
      <c r="I11" s="59" t="s">
        <v>1</v>
      </c>
      <c r="J11" s="61" t="s">
        <v>41</v>
      </c>
    </row>
    <row r="12" spans="1:11" ht="32.1" customHeight="1" thickBot="1">
      <c r="A12" s="50"/>
      <c r="B12" s="50"/>
      <c r="C12" s="54"/>
      <c r="D12" s="55"/>
      <c r="E12" s="12" t="s">
        <v>13</v>
      </c>
      <c r="F12" s="13" t="s">
        <v>44</v>
      </c>
      <c r="G12" s="13" t="s">
        <v>7</v>
      </c>
      <c r="H12" s="14" t="s">
        <v>36</v>
      </c>
      <c r="I12" s="60"/>
      <c r="J12" s="60"/>
    </row>
    <row r="13" spans="1:11" ht="28.5" customHeight="1" thickTop="1">
      <c r="A13" s="3">
        <v>1</v>
      </c>
      <c r="B13" s="2"/>
      <c r="C13" s="62"/>
      <c r="D13" s="63"/>
      <c r="E13" s="18"/>
      <c r="F13" s="25"/>
      <c r="G13" s="37"/>
      <c r="H13" s="38"/>
      <c r="I13" s="16" t="str">
        <f t="shared" ref="I13:I31" si="0">IF(OR(E13="",F13=""),"",
IF(AND(C13="危険手当（月額支給）",E13*F13&gt;=20000*H13),H13*20000,
IF(AND(C13="危険手当（日額支給）",E13&gt;=4000,4000*F13&lt;20000*H13),4000*F13,
IF(AND(C13="危険手当（日額支給）",E13&gt;=4000,4000*F13&gt;=20000*H13),H13*20000,
IF(AND(C13="危険手当（日額支給）",E13&lt;4000,E13*F13&lt;20000*H13),E13*F13,
IF(AND(C13="危険手当（日額支給）",E13&lt;4000,E13*F13&gt;=H13*20000),H13*20000,
ROUNDDOWN(E13*F13,0)))))))</f>
        <v/>
      </c>
      <c r="J13" s="34"/>
    </row>
    <row r="14" spans="1:11" ht="28.5" customHeight="1">
      <c r="A14" s="3">
        <v>2</v>
      </c>
      <c r="B14" s="21"/>
      <c r="C14" s="42"/>
      <c r="D14" s="43"/>
      <c r="E14" s="18"/>
      <c r="F14" s="26"/>
      <c r="G14" s="26"/>
      <c r="H14" s="23"/>
      <c r="I14" s="16" t="str">
        <f t="shared" si="0"/>
        <v/>
      </c>
      <c r="J14" s="34"/>
    </row>
    <row r="15" spans="1:11" ht="28.5" customHeight="1">
      <c r="A15" s="3">
        <v>3</v>
      </c>
      <c r="B15" s="21"/>
      <c r="C15" s="42"/>
      <c r="D15" s="43"/>
      <c r="E15" s="18"/>
      <c r="F15" s="26"/>
      <c r="G15" s="26"/>
      <c r="H15" s="23"/>
      <c r="I15" s="16" t="str">
        <f t="shared" si="0"/>
        <v/>
      </c>
      <c r="J15" s="34"/>
    </row>
    <row r="16" spans="1:11" ht="28.5" customHeight="1">
      <c r="A16" s="3">
        <v>4</v>
      </c>
      <c r="B16" s="21"/>
      <c r="C16" s="42"/>
      <c r="D16" s="43"/>
      <c r="E16" s="22"/>
      <c r="F16" s="26"/>
      <c r="G16" s="26"/>
      <c r="H16" s="23"/>
      <c r="I16" s="16" t="str">
        <f t="shared" si="0"/>
        <v/>
      </c>
      <c r="J16" s="34"/>
    </row>
    <row r="17" spans="1:10" ht="28.5" customHeight="1">
      <c r="A17" s="3">
        <v>5</v>
      </c>
      <c r="B17" s="21"/>
      <c r="C17" s="42"/>
      <c r="D17" s="43"/>
      <c r="E17" s="18"/>
      <c r="F17" s="26"/>
      <c r="G17" s="26"/>
      <c r="H17" s="23"/>
      <c r="I17" s="16" t="str">
        <f t="shared" si="0"/>
        <v/>
      </c>
      <c r="J17" s="34"/>
    </row>
    <row r="18" spans="1:10" ht="28.5" customHeight="1">
      <c r="A18" s="3">
        <v>6</v>
      </c>
      <c r="B18" s="21"/>
      <c r="C18" s="73"/>
      <c r="D18" s="43"/>
      <c r="E18" s="22"/>
      <c r="F18" s="26"/>
      <c r="G18" s="26"/>
      <c r="H18" s="33"/>
      <c r="I18" s="16" t="str">
        <f t="shared" si="0"/>
        <v/>
      </c>
      <c r="J18" s="35"/>
    </row>
    <row r="19" spans="1:10" ht="28.5" customHeight="1">
      <c r="A19" s="3">
        <v>7</v>
      </c>
      <c r="B19" s="21"/>
      <c r="C19" s="42"/>
      <c r="D19" s="43"/>
      <c r="E19" s="22"/>
      <c r="F19" s="26"/>
      <c r="G19" s="26"/>
      <c r="H19" s="33"/>
      <c r="I19" s="16" t="str">
        <f t="shared" si="0"/>
        <v/>
      </c>
      <c r="J19" s="35"/>
    </row>
    <row r="20" spans="1:10" ht="28.5" customHeight="1">
      <c r="A20" s="3">
        <v>8</v>
      </c>
      <c r="B20" s="21"/>
      <c r="C20" s="73"/>
      <c r="D20" s="43"/>
      <c r="E20" s="22"/>
      <c r="F20" s="26"/>
      <c r="G20" s="26"/>
      <c r="H20" s="39"/>
      <c r="I20" s="16" t="str">
        <f t="shared" si="0"/>
        <v/>
      </c>
      <c r="J20" s="35"/>
    </row>
    <row r="21" spans="1:10" ht="28.5" customHeight="1">
      <c r="A21" s="3">
        <v>9</v>
      </c>
      <c r="B21" s="21"/>
      <c r="C21" s="42"/>
      <c r="D21" s="43"/>
      <c r="E21" s="22"/>
      <c r="F21" s="26"/>
      <c r="G21" s="26"/>
      <c r="H21" s="24"/>
      <c r="I21" s="16" t="str">
        <f t="shared" si="0"/>
        <v/>
      </c>
      <c r="J21" s="35"/>
    </row>
    <row r="22" spans="1:10" ht="28.5" customHeight="1">
      <c r="A22" s="3">
        <v>10</v>
      </c>
      <c r="B22" s="4"/>
      <c r="C22" s="42"/>
      <c r="D22" s="43"/>
      <c r="E22" s="22"/>
      <c r="F22" s="26"/>
      <c r="G22" s="26"/>
      <c r="H22" s="24"/>
      <c r="I22" s="16" t="str">
        <f t="shared" si="0"/>
        <v/>
      </c>
      <c r="J22" s="34"/>
    </row>
    <row r="23" spans="1:10" ht="28.5" customHeight="1">
      <c r="A23" s="3">
        <v>11</v>
      </c>
      <c r="B23" s="4"/>
      <c r="C23" s="42"/>
      <c r="D23" s="43"/>
      <c r="E23" s="22"/>
      <c r="F23" s="26"/>
      <c r="G23" s="26"/>
      <c r="H23" s="33"/>
      <c r="I23" s="16" t="str">
        <f t="shared" si="0"/>
        <v/>
      </c>
      <c r="J23" s="34"/>
    </row>
    <row r="24" spans="1:10" ht="28.5" customHeight="1">
      <c r="A24" s="3">
        <v>12</v>
      </c>
      <c r="B24" s="4"/>
      <c r="C24" s="42"/>
      <c r="D24" s="43"/>
      <c r="E24" s="22"/>
      <c r="F24" s="26"/>
      <c r="G24" s="26"/>
      <c r="H24" s="33"/>
      <c r="I24" s="16" t="str">
        <f t="shared" si="0"/>
        <v/>
      </c>
      <c r="J24" s="34"/>
    </row>
    <row r="25" spans="1:10" ht="28.5" customHeight="1">
      <c r="A25" s="3">
        <v>13</v>
      </c>
      <c r="B25" s="4"/>
      <c r="C25" s="42"/>
      <c r="D25" s="43"/>
      <c r="E25" s="22"/>
      <c r="F25" s="26"/>
      <c r="G25" s="26"/>
      <c r="H25" s="33"/>
      <c r="I25" s="16" t="str">
        <f t="shared" si="0"/>
        <v/>
      </c>
      <c r="J25" s="34"/>
    </row>
    <row r="26" spans="1:10" ht="28.5" customHeight="1">
      <c r="A26" s="3">
        <v>14</v>
      </c>
      <c r="B26" s="4"/>
      <c r="C26" s="42"/>
      <c r="D26" s="43"/>
      <c r="E26" s="22"/>
      <c r="F26" s="26"/>
      <c r="G26" s="26"/>
      <c r="H26" s="33"/>
      <c r="I26" s="16" t="str">
        <f t="shared" si="0"/>
        <v/>
      </c>
      <c r="J26" s="34"/>
    </row>
    <row r="27" spans="1:10" ht="28.5" customHeight="1">
      <c r="A27" s="3">
        <v>15</v>
      </c>
      <c r="B27" s="4"/>
      <c r="C27" s="42"/>
      <c r="D27" s="43"/>
      <c r="E27" s="22"/>
      <c r="F27" s="26"/>
      <c r="G27" s="26"/>
      <c r="H27" s="33"/>
      <c r="I27" s="16" t="str">
        <f t="shared" si="0"/>
        <v/>
      </c>
      <c r="J27" s="34"/>
    </row>
    <row r="28" spans="1:10" ht="28.5" customHeight="1">
      <c r="A28" s="3">
        <v>16</v>
      </c>
      <c r="B28" s="4"/>
      <c r="C28" s="42"/>
      <c r="D28" s="43"/>
      <c r="E28" s="22"/>
      <c r="F28" s="26"/>
      <c r="G28" s="26"/>
      <c r="H28" s="33"/>
      <c r="I28" s="16" t="str">
        <f t="shared" si="0"/>
        <v/>
      </c>
      <c r="J28" s="34"/>
    </row>
    <row r="29" spans="1:10" ht="28.5" customHeight="1">
      <c r="A29" s="3">
        <v>17</v>
      </c>
      <c r="B29" s="4"/>
      <c r="C29" s="42"/>
      <c r="D29" s="43"/>
      <c r="E29" s="22"/>
      <c r="F29" s="26"/>
      <c r="G29" s="26"/>
      <c r="H29" s="33"/>
      <c r="I29" s="16" t="str">
        <f t="shared" si="0"/>
        <v/>
      </c>
      <c r="J29" s="34"/>
    </row>
    <row r="30" spans="1:10" ht="28.5" customHeight="1">
      <c r="A30" s="3">
        <v>18</v>
      </c>
      <c r="B30" s="4"/>
      <c r="C30" s="42"/>
      <c r="D30" s="43"/>
      <c r="E30" s="22"/>
      <c r="F30" s="26"/>
      <c r="G30" s="26"/>
      <c r="H30" s="33"/>
      <c r="I30" s="16" t="str">
        <f t="shared" si="0"/>
        <v/>
      </c>
      <c r="J30" s="34"/>
    </row>
    <row r="31" spans="1:10" ht="28.5" customHeight="1">
      <c r="A31" s="3">
        <v>19</v>
      </c>
      <c r="B31" s="4"/>
      <c r="C31" s="42"/>
      <c r="D31" s="43"/>
      <c r="E31" s="22"/>
      <c r="F31" s="26"/>
      <c r="G31" s="26"/>
      <c r="H31" s="33"/>
      <c r="I31" s="16" t="str">
        <f t="shared" si="0"/>
        <v/>
      </c>
      <c r="J31" s="34"/>
    </row>
    <row r="32" spans="1:10" ht="28.5" customHeight="1">
      <c r="A32" s="3">
        <v>20</v>
      </c>
      <c r="B32" s="4"/>
      <c r="C32" s="42"/>
      <c r="D32" s="43"/>
      <c r="E32" s="22"/>
      <c r="F32" s="26"/>
      <c r="G32" s="26"/>
      <c r="H32" s="33"/>
      <c r="I32" s="16" t="str">
        <f>IF(OR(E32="",F32=""),"",
IF(AND(C32="危険手当（月額支給）",E32*F32&gt;=20000*H32),H32*20000,
IF(AND(C32="危険手当（日額支給）",E32&gt;=4000,4000*F32&lt;20000*H32),4000*F32,
IF(AND(C32="危険手当（日額支給）",E32&gt;=4000,4000*F32&gt;=20000*H32),H32*20000,
IF(AND(C32="危険手当（日額支給）",E32&lt;4000,E32*F32&lt;20000*H32),E32*F32,
IF(AND(C32="危険手当（日額支給）",E32&lt;4000,E32*F32&gt;=H32*20000),H32*20000,
ROUNDDOWN(E32*F32,0)))))))</f>
        <v/>
      </c>
      <c r="J32" s="34"/>
    </row>
    <row r="33" spans="1:10" ht="23.25" customHeight="1">
      <c r="A33" s="67" t="s">
        <v>4</v>
      </c>
      <c r="B33" s="68"/>
      <c r="C33" s="68"/>
      <c r="D33" s="68"/>
      <c r="E33" s="68"/>
      <c r="F33" s="68"/>
      <c r="G33" s="68"/>
      <c r="H33" s="69"/>
      <c r="I33" s="17">
        <f>SUM(I13:I32)</f>
        <v>0</v>
      </c>
      <c r="J33" s="17"/>
    </row>
    <row r="34" spans="1:10" ht="10.5" customHeight="1">
      <c r="A34" s="70" t="s">
        <v>2</v>
      </c>
      <c r="B34" s="70"/>
      <c r="C34" s="70"/>
      <c r="D34" s="70"/>
      <c r="E34" s="70"/>
      <c r="F34" s="70"/>
      <c r="G34" s="70"/>
      <c r="H34" s="70"/>
      <c r="I34" s="70"/>
      <c r="J34" s="70"/>
    </row>
    <row r="35" spans="1:10" s="8" customFormat="1" ht="18.75" customHeight="1">
      <c r="A35" s="64" t="s">
        <v>17</v>
      </c>
      <c r="B35" s="64"/>
      <c r="C35" s="64"/>
      <c r="D35" s="64"/>
      <c r="E35" s="64"/>
      <c r="F35" s="64"/>
      <c r="G35" s="64"/>
      <c r="H35" s="64"/>
      <c r="I35" s="64"/>
      <c r="J35" s="64"/>
    </row>
    <row r="36" spans="1:10" s="8" customFormat="1">
      <c r="A36" s="64" t="s">
        <v>15</v>
      </c>
      <c r="B36" s="64"/>
      <c r="C36" s="64"/>
      <c r="D36" s="64"/>
      <c r="E36" s="64"/>
      <c r="F36" s="64"/>
      <c r="G36" s="64"/>
      <c r="H36" s="64"/>
      <c r="I36" s="64"/>
      <c r="J36" s="64"/>
    </row>
    <row r="37" spans="1:10" s="8" customFormat="1" ht="7.5" customHeight="1">
      <c r="A37" s="9"/>
      <c r="C37" s="10"/>
      <c r="D37" s="10"/>
      <c r="E37" s="10"/>
      <c r="J37" s="11"/>
    </row>
    <row r="38" spans="1:10" s="8" customFormat="1">
      <c r="A38" s="9"/>
      <c r="B38" s="27" t="s">
        <v>18</v>
      </c>
      <c r="C38" s="10"/>
      <c r="D38" s="10"/>
      <c r="E38" s="10"/>
      <c r="J38" s="11"/>
    </row>
    <row r="39" spans="1:10" s="8" customFormat="1" ht="21" customHeight="1">
      <c r="A39" s="9"/>
      <c r="B39" s="30" t="s">
        <v>29</v>
      </c>
      <c r="C39" s="65"/>
      <c r="D39" s="65"/>
      <c r="E39" s="65"/>
      <c r="F39" s="65"/>
      <c r="G39" s="65"/>
      <c r="H39" s="65"/>
      <c r="I39" s="65"/>
      <c r="J39" s="65"/>
    </row>
    <row r="40" spans="1:10" s="8" customFormat="1" ht="21" customHeight="1">
      <c r="A40" s="9"/>
      <c r="B40" s="31" t="s">
        <v>32</v>
      </c>
      <c r="C40" s="29" t="s">
        <v>30</v>
      </c>
      <c r="D40" s="71"/>
      <c r="E40" s="71"/>
      <c r="F40" s="28" t="s">
        <v>31</v>
      </c>
      <c r="G40" s="72" t="s">
        <v>60</v>
      </c>
      <c r="H40" s="72"/>
      <c r="I40" s="72"/>
      <c r="J40" s="72"/>
    </row>
    <row r="41" spans="1:10">
      <c r="C41" s="5"/>
      <c r="D41" s="5"/>
      <c r="E41" s="5"/>
      <c r="J41" s="6"/>
    </row>
    <row r="42" spans="1:10">
      <c r="C42" s="5"/>
      <c r="D42" s="5"/>
      <c r="E42" s="5"/>
      <c r="J42" s="6"/>
    </row>
    <row r="43" spans="1:10">
      <c r="C43" s="5"/>
      <c r="D43" s="5"/>
      <c r="E43" s="5"/>
      <c r="J43" s="6"/>
    </row>
    <row r="44" spans="1:10">
      <c r="C44" s="5"/>
      <c r="D44" s="5"/>
      <c r="E44" s="5"/>
      <c r="J44" s="6"/>
    </row>
    <row r="45" spans="1:10">
      <c r="C45" s="5"/>
      <c r="D45" s="5"/>
      <c r="E45" s="5"/>
      <c r="J45" s="6"/>
    </row>
    <row r="46" spans="1:10">
      <c r="C46" s="5"/>
      <c r="D46" s="5"/>
      <c r="E46" s="5"/>
      <c r="J46" s="6"/>
    </row>
    <row r="47" spans="1:10">
      <c r="C47" s="5"/>
      <c r="D47" s="5"/>
      <c r="E47" s="5"/>
      <c r="J47" s="6"/>
    </row>
    <row r="48" spans="1:10">
      <c r="C48" s="5"/>
      <c r="D48" s="5"/>
      <c r="E48" s="5"/>
      <c r="J48" s="6"/>
    </row>
    <row r="49" spans="3:10">
      <c r="C49" s="5"/>
      <c r="D49" s="5"/>
      <c r="E49" s="5"/>
      <c r="J49" s="6"/>
    </row>
    <row r="50" spans="3:10">
      <c r="J50" s="6"/>
    </row>
    <row r="51" spans="3:10">
      <c r="J51" s="6"/>
    </row>
    <row r="52" spans="3:10">
      <c r="J52" s="6"/>
    </row>
    <row r="53" spans="3:10">
      <c r="J53" s="6"/>
    </row>
    <row r="54" spans="3:10">
      <c r="J54" s="6"/>
    </row>
  </sheetData>
  <mergeCells count="38">
    <mergeCell ref="E11:H11"/>
    <mergeCell ref="A33:H33"/>
    <mergeCell ref="I11:I12"/>
    <mergeCell ref="C18:D18"/>
    <mergeCell ref="A2:J2"/>
    <mergeCell ref="A3:J3"/>
    <mergeCell ref="A5:J5"/>
    <mergeCell ref="A7:J7"/>
    <mergeCell ref="A9:J9"/>
    <mergeCell ref="A11:A12"/>
    <mergeCell ref="B11:B12"/>
    <mergeCell ref="C11:D12"/>
    <mergeCell ref="J11:J12"/>
    <mergeCell ref="C13:D13"/>
    <mergeCell ref="C14:D14"/>
    <mergeCell ref="C15:D15"/>
    <mergeCell ref="C16:D16"/>
    <mergeCell ref="C17:D17"/>
    <mergeCell ref="C30:D30"/>
    <mergeCell ref="C19:D19"/>
    <mergeCell ref="C20:D20"/>
    <mergeCell ref="C21:D21"/>
    <mergeCell ref="C22:D22"/>
    <mergeCell ref="C23:D23"/>
    <mergeCell ref="C24:D24"/>
    <mergeCell ref="C25:D25"/>
    <mergeCell ref="C26:D26"/>
    <mergeCell ref="C27:D27"/>
    <mergeCell ref="C28:D28"/>
    <mergeCell ref="C29:D29"/>
    <mergeCell ref="C39:J39"/>
    <mergeCell ref="D40:E40"/>
    <mergeCell ref="G40:J40"/>
    <mergeCell ref="C31:D31"/>
    <mergeCell ref="C32:D32"/>
    <mergeCell ref="A34:J34"/>
    <mergeCell ref="A35:J35"/>
    <mergeCell ref="A36:J36"/>
  </mergeCells>
  <phoneticPr fontId="5"/>
  <pageMargins left="0.94488188976377963" right="0.74803149606299213" top="0.74803149606299213" bottom="0.59055118110236227" header="0.51181102362204722" footer="0.51181102362204722"/>
  <pageSetup paperSize="9" scale="67" orientation="portrait" r:id="rId1"/>
  <extLst>
    <ext xmlns:x14="http://schemas.microsoft.com/office/spreadsheetml/2009/9/main" uri="{CCE6A557-97BC-4b89-ADB6-D9C93CAAB3DF}">
      <x14:dataValidations xmlns:xm="http://schemas.microsoft.com/office/excel/2006/main" count="2">
        <x14:dataValidation type="list" operator="greaterThanOrEqual" allowBlank="1" showInputMessage="1" showErrorMessage="1">
          <x14:formula1>
            <xm:f>選択肢【入力不可】!$B$5:$B$12</xm:f>
          </x14:formula1>
          <xm:sqref>C13:C32</xm:sqref>
        </x14:dataValidation>
        <x14:dataValidation type="list" allowBlank="1" showInputMessage="1" showErrorMessage="1">
          <x14:formula1>
            <xm:f>選択肢【入力不可】!$C$5:$C$10</xm:f>
          </x14:formula1>
          <xm:sqref>G13:G32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4:C11"/>
  <sheetViews>
    <sheetView workbookViewId="0">
      <selection activeCell="C8" sqref="C8"/>
    </sheetView>
  </sheetViews>
  <sheetFormatPr defaultRowHeight="13.5"/>
  <cols>
    <col min="2" max="2" width="35.375" customWidth="1"/>
  </cols>
  <sheetData>
    <row r="4" spans="2:3">
      <c r="B4" s="8" t="s">
        <v>6</v>
      </c>
      <c r="C4" s="8" t="s">
        <v>7</v>
      </c>
    </row>
    <row r="5" spans="2:3">
      <c r="B5" s="8" t="s">
        <v>5</v>
      </c>
      <c r="C5" s="8" t="s">
        <v>8</v>
      </c>
    </row>
    <row r="6" spans="2:3">
      <c r="B6" s="8" t="s">
        <v>39</v>
      </c>
      <c r="C6" s="8" t="s">
        <v>9</v>
      </c>
    </row>
    <row r="7" spans="2:3">
      <c r="B7" s="8" t="s">
        <v>40</v>
      </c>
      <c r="C7" s="8" t="s">
        <v>42</v>
      </c>
    </row>
    <row r="8" spans="2:3">
      <c r="B8" s="8" t="s">
        <v>20</v>
      </c>
      <c r="C8" s="8" t="s">
        <v>10</v>
      </c>
    </row>
    <row r="9" spans="2:3">
      <c r="B9" s="8" t="s">
        <v>21</v>
      </c>
      <c r="C9" s="8" t="s">
        <v>37</v>
      </c>
    </row>
    <row r="10" spans="2:3">
      <c r="B10" s="8" t="s">
        <v>19</v>
      </c>
      <c r="C10" s="8" t="s">
        <v>24</v>
      </c>
    </row>
    <row r="11" spans="2:3">
      <c r="B11" s="20" t="s">
        <v>23</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記載例</vt:lpstr>
      <vt:lpstr>こちらに入力してください</vt:lpstr>
      <vt:lpstr>選択肢【入力不可】</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齋藤耕一</dc:creator>
  <cp:lastModifiedBy>福岡県</cp:lastModifiedBy>
  <cp:lastPrinted>2023-12-11T10:46:47Z</cp:lastPrinted>
  <dcterms:created xsi:type="dcterms:W3CDTF">2022-09-06T02:36:00Z</dcterms:created>
  <dcterms:modified xsi:type="dcterms:W3CDTF">2024-04-10T01:02:58Z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ies>
</file>