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094障がい福祉課\指定指導係\63原油高騰・物価高騰\R5.12月補正\07 事業案内（HP公開含む）\申請書等\"/>
    </mc:Choice>
  </mc:AlternateContent>
  <bookViews>
    <workbookView xWindow="7020" yWindow="-16320" windowWidth="29040" windowHeight="15840" tabRatio="760"/>
  </bookViews>
  <sheets>
    <sheet name="様式第2号-1(障がい)申請書" sheetId="29" r:id="rId1"/>
    <sheet name="様式第2号-2(障がい)内訳書" sheetId="33" r:id="rId2"/>
    <sheet name="通帳等貼付台紙" sheetId="38" r:id="rId3"/>
    <sheet name="電気料金請求書等貼付台紙 " sheetId="39" r:id="rId4"/>
    <sheet name="ガス検針票等貼付台紙  " sheetId="40" r:id="rId5"/>
    <sheet name="市区町村" sheetId="34" state="hidden" r:id="rId6"/>
    <sheet name="基準単価" sheetId="26" state="hidden" r:id="rId7"/>
  </sheets>
  <definedNames>
    <definedName name="_xlnm.Print_Area" localSheetId="4">'ガス検針票等貼付台紙  '!$A$1:$AL$63</definedName>
    <definedName name="_xlnm.Print_Area" localSheetId="6">基準単価!$A$1:$H$35</definedName>
    <definedName name="_xlnm.Print_Area" localSheetId="2">通帳等貼付台紙!$A$1:$AL$55</definedName>
    <definedName name="_xlnm.Print_Area" localSheetId="3">'電気料金請求書等貼付台紙 '!$A$1:$AL$63</definedName>
    <definedName name="_xlnm.Print_Area" localSheetId="0">'様式第2号-1(障がい)申請書'!$A$1:$AI$58</definedName>
    <definedName name="_xlnm.Print_Area" localSheetId="1">'様式第2号-2(障がい)内訳書'!$A$1:$AJ$72</definedName>
    <definedName name="_xlnm.Print_Area">#REF!</definedName>
    <definedName name="Print＿Area02">#REF!</definedName>
    <definedName name="Print＿Area03">#REF!</definedName>
    <definedName name="Print＿Area04">#REF!</definedName>
    <definedName name="XL__015___" localSheetId="4">#REF!</definedName>
    <definedName name="XL__015___" localSheetId="2">#REF!</definedName>
    <definedName name="XL__015___" localSheetId="3">#REF!</definedName>
    <definedName name="XL__015___" localSheetId="0">#REF!</definedName>
    <definedName name="XL__015___" localSheetId="1">#REF!</definedName>
    <definedName name="XL__015___">#REF!</definedName>
    <definedName name="XL__015__02">#REF!</definedName>
    <definedName name="XL__015__03">#REF!</definedName>
    <definedName name="XL__015__04">#REF!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40" l="1"/>
  <c r="I3" i="39"/>
  <c r="I3" i="38"/>
  <c r="A44" i="29" l="1"/>
  <c r="V43" i="33" l="1"/>
  <c r="A53" i="29" l="1"/>
  <c r="A54" i="29"/>
  <c r="A55" i="29"/>
  <c r="A56" i="29"/>
  <c r="A52" i="29"/>
  <c r="A46" i="29"/>
  <c r="A47" i="29"/>
  <c r="A48" i="29"/>
  <c r="A49" i="29"/>
  <c r="A45" i="29"/>
  <c r="U14" i="33"/>
  <c r="Z24" i="33" l="1"/>
  <c r="Z23" i="33"/>
  <c r="V39" i="33"/>
  <c r="F25" i="29" s="1"/>
  <c r="V36" i="33"/>
  <c r="F24" i="29" s="1"/>
  <c r="V28" i="33"/>
  <c r="U19" i="33"/>
  <c r="U17" i="33"/>
  <c r="J25" i="29" s="1"/>
  <c r="AW21" i="33"/>
  <c r="AW17" i="33"/>
  <c r="AW13" i="33"/>
  <c r="Z40" i="33" l="1"/>
  <c r="Z43" i="33" s="1"/>
  <c r="P25" i="29"/>
  <c r="J26" i="29"/>
  <c r="AW26" i="33"/>
  <c r="AW25" i="33"/>
  <c r="AW24" i="33"/>
  <c r="Z38" i="33" s="1"/>
  <c r="AW23" i="33"/>
  <c r="U15" i="33" s="1"/>
  <c r="AW22" i="33"/>
  <c r="AW20" i="33"/>
  <c r="AW19" i="33"/>
  <c r="AW18" i="33"/>
  <c r="AW16" i="33"/>
  <c r="AW15" i="33"/>
  <c r="AW14" i="33"/>
  <c r="J23" i="29" s="1"/>
  <c r="Z33" i="33" l="1"/>
  <c r="J24" i="29"/>
  <c r="Z29" i="33"/>
  <c r="Z35" i="33"/>
  <c r="Z37" i="33"/>
  <c r="Z39" i="33" s="1"/>
  <c r="Z26" i="33"/>
  <c r="Z22" i="33"/>
  <c r="Z15" i="33"/>
  <c r="Z17" i="33"/>
  <c r="Z31" i="33" l="1"/>
  <c r="Z19" i="33"/>
  <c r="Z34" i="33"/>
  <c r="Z32" i="33"/>
  <c r="Z30" i="33"/>
  <c r="Z27" i="33"/>
  <c r="Z25" i="33"/>
  <c r="Z14" i="33"/>
  <c r="Z36" i="33" l="1"/>
  <c r="Z28" i="33"/>
  <c r="P24" i="29"/>
  <c r="F23" i="29"/>
  <c r="P23" i="29" s="1"/>
  <c r="Z9" i="33"/>
  <c r="I9" i="33"/>
  <c r="I8" i="33"/>
  <c r="AF6" i="33"/>
  <c r="AC6" i="33"/>
  <c r="Z6" i="33"/>
  <c r="Z44" i="33" l="1"/>
  <c r="F26" i="29"/>
  <c r="P26" i="29" s="1"/>
  <c r="P27" i="29" l="1"/>
</calcChain>
</file>

<file path=xl/sharedStrings.xml><?xml version="1.0" encoding="utf-8"?>
<sst xmlns="http://schemas.openxmlformats.org/spreadsheetml/2006/main" count="480" uniqueCount="292">
  <si>
    <t>か所</t>
    <rPh sb="1" eb="2">
      <t>ショ</t>
    </rPh>
    <phoneticPr fontId="5"/>
  </si>
  <si>
    <t>訪問系</t>
    <rPh sb="0" eb="2">
      <t>ホウモン</t>
    </rPh>
    <rPh sb="2" eb="3">
      <t>ケイ</t>
    </rPh>
    <phoneticPr fontId="5"/>
  </si>
  <si>
    <t>生活介護</t>
    <rPh sb="0" eb="2">
      <t>セイカツ</t>
    </rPh>
    <rPh sb="2" eb="4">
      <t>カイゴ</t>
    </rPh>
    <phoneticPr fontId="5"/>
  </si>
  <si>
    <t>自立訓練（機能訓練）</t>
    <phoneticPr fontId="5"/>
  </si>
  <si>
    <t>就労移行支援</t>
    <phoneticPr fontId="5"/>
  </si>
  <si>
    <t>就労継続支援Ａ型</t>
    <rPh sb="7" eb="8">
      <t>ガタ</t>
    </rPh>
    <phoneticPr fontId="5"/>
  </si>
  <si>
    <t>就労継続支援Ｂ型</t>
    <rPh sb="7" eb="8">
      <t>ガタ</t>
    </rPh>
    <phoneticPr fontId="5"/>
  </si>
  <si>
    <t>施設入所支援</t>
    <phoneticPr fontId="5"/>
  </si>
  <si>
    <t>別添</t>
    <rPh sb="0" eb="2">
      <t>ベッテン</t>
    </rPh>
    <phoneticPr fontId="11"/>
  </si>
  <si>
    <t>基準単価</t>
    <rPh sb="0" eb="2">
      <t>キジュン</t>
    </rPh>
    <rPh sb="2" eb="4">
      <t>タンカ</t>
    </rPh>
    <phoneticPr fontId="11"/>
  </si>
  <si>
    <t>事業区分</t>
    <rPh sb="0" eb="2">
      <t>ジギョウ</t>
    </rPh>
    <rPh sb="2" eb="4">
      <t>クブン</t>
    </rPh>
    <phoneticPr fontId="11"/>
  </si>
  <si>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1"/>
  </si>
  <si>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1"/>
  </si>
  <si>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1"/>
  </si>
  <si>
    <t>サービス種別</t>
    <rPh sb="4" eb="6">
      <t>シュベツ</t>
    </rPh>
    <phoneticPr fontId="11"/>
  </si>
  <si>
    <t>各サービス共通</t>
    <rPh sb="0" eb="1">
      <t>カク</t>
    </rPh>
    <rPh sb="5" eb="7">
      <t>キョウツウ</t>
    </rPh>
    <phoneticPr fontId="11"/>
  </si>
  <si>
    <t>通所系</t>
    <rPh sb="0" eb="2">
      <t>ツウショ</t>
    </rPh>
    <rPh sb="2" eb="3">
      <t>ケイ</t>
    </rPh>
    <phoneticPr fontId="11"/>
  </si>
  <si>
    <t>療養介護</t>
    <rPh sb="0" eb="2">
      <t>リョウヨウ</t>
    </rPh>
    <rPh sb="2" eb="4">
      <t>カイゴ</t>
    </rPh>
    <phoneticPr fontId="11"/>
  </si>
  <si>
    <t>生活介護</t>
    <rPh sb="0" eb="2">
      <t>セイカツ</t>
    </rPh>
    <rPh sb="2" eb="4">
      <t>カイゴ</t>
    </rPh>
    <phoneticPr fontId="11"/>
  </si>
  <si>
    <t>自立訓練（機能訓練）</t>
    <rPh sb="0" eb="2">
      <t>ジリツ</t>
    </rPh>
    <rPh sb="2" eb="4">
      <t>クンレン</t>
    </rPh>
    <rPh sb="5" eb="7">
      <t>キノウ</t>
    </rPh>
    <rPh sb="7" eb="9">
      <t>クンレン</t>
    </rPh>
    <phoneticPr fontId="11"/>
  </si>
  <si>
    <t>自立訓練（生活訓練）</t>
    <rPh sb="0" eb="4">
      <t>ジリツクンレン</t>
    </rPh>
    <rPh sb="5" eb="7">
      <t>セイカツ</t>
    </rPh>
    <rPh sb="7" eb="9">
      <t>クンレン</t>
    </rPh>
    <phoneticPr fontId="11"/>
  </si>
  <si>
    <t>就労移行支援</t>
    <rPh sb="0" eb="2">
      <t>シュウロウ</t>
    </rPh>
    <rPh sb="2" eb="4">
      <t>イコウ</t>
    </rPh>
    <rPh sb="4" eb="6">
      <t>シエン</t>
    </rPh>
    <phoneticPr fontId="11"/>
  </si>
  <si>
    <t>就労継続支援Ａ型</t>
    <rPh sb="0" eb="2">
      <t>シュウロウ</t>
    </rPh>
    <rPh sb="2" eb="4">
      <t>ケイゾク</t>
    </rPh>
    <rPh sb="4" eb="6">
      <t>シエン</t>
    </rPh>
    <rPh sb="7" eb="8">
      <t>カタ</t>
    </rPh>
    <phoneticPr fontId="11"/>
  </si>
  <si>
    <t>就労継続支援Ｂ型</t>
    <rPh sb="0" eb="2">
      <t>シュウロウ</t>
    </rPh>
    <rPh sb="2" eb="4">
      <t>ケイゾク</t>
    </rPh>
    <rPh sb="4" eb="6">
      <t>シエン</t>
    </rPh>
    <rPh sb="7" eb="8">
      <t>カタ</t>
    </rPh>
    <phoneticPr fontId="11"/>
  </si>
  <si>
    <t>就労定着支援</t>
    <rPh sb="0" eb="2">
      <t>シュウロウ</t>
    </rPh>
    <rPh sb="2" eb="4">
      <t>テイチャク</t>
    </rPh>
    <rPh sb="4" eb="6">
      <t>シエン</t>
    </rPh>
    <phoneticPr fontId="11"/>
  </si>
  <si>
    <t>自立生活援助</t>
    <rPh sb="0" eb="2">
      <t>ジリツ</t>
    </rPh>
    <rPh sb="2" eb="4">
      <t>セイカツ</t>
    </rPh>
    <rPh sb="4" eb="6">
      <t>エンジョ</t>
    </rPh>
    <phoneticPr fontId="11"/>
  </si>
  <si>
    <t>児童発達支援</t>
    <rPh sb="0" eb="2">
      <t>ジドウ</t>
    </rPh>
    <rPh sb="2" eb="4">
      <t>ハッタツ</t>
    </rPh>
    <rPh sb="4" eb="6">
      <t>シエン</t>
    </rPh>
    <phoneticPr fontId="11"/>
  </si>
  <si>
    <t>医療型児童発達支援</t>
    <rPh sb="0" eb="2">
      <t>イリョウ</t>
    </rPh>
    <rPh sb="2" eb="3">
      <t>ガタ</t>
    </rPh>
    <rPh sb="3" eb="5">
      <t>ジドウ</t>
    </rPh>
    <rPh sb="5" eb="7">
      <t>ハッタツ</t>
    </rPh>
    <rPh sb="7" eb="9">
      <t>シエン</t>
    </rPh>
    <phoneticPr fontId="11"/>
  </si>
  <si>
    <t>放課後等デイサービス</t>
    <rPh sb="0" eb="3">
      <t>ホウカゴ</t>
    </rPh>
    <rPh sb="3" eb="4">
      <t>トウ</t>
    </rPh>
    <phoneticPr fontId="11"/>
  </si>
  <si>
    <t>短期入所</t>
    <rPh sb="0" eb="2">
      <t>タンキ</t>
    </rPh>
    <rPh sb="2" eb="4">
      <t>ニュウショ</t>
    </rPh>
    <phoneticPr fontId="11"/>
  </si>
  <si>
    <t>入所・居住系</t>
    <rPh sb="0" eb="2">
      <t>ニュウショ</t>
    </rPh>
    <rPh sb="3" eb="5">
      <t>キョジュウ</t>
    </rPh>
    <rPh sb="5" eb="6">
      <t>ケイ</t>
    </rPh>
    <phoneticPr fontId="11"/>
  </si>
  <si>
    <t>施設入所支援</t>
    <rPh sb="0" eb="2">
      <t>シセツ</t>
    </rPh>
    <rPh sb="2" eb="4">
      <t>ニュウショ</t>
    </rPh>
    <rPh sb="4" eb="6">
      <t>シエン</t>
    </rPh>
    <phoneticPr fontId="11"/>
  </si>
  <si>
    <t>共同生活援助（介護サービス包括型）</t>
    <rPh sb="0" eb="2">
      <t>キョウドウ</t>
    </rPh>
    <rPh sb="2" eb="4">
      <t>セイカツ</t>
    </rPh>
    <rPh sb="4" eb="6">
      <t>エンジョ</t>
    </rPh>
    <rPh sb="7" eb="9">
      <t>カイゴ</t>
    </rPh>
    <rPh sb="13" eb="15">
      <t>ホウカツ</t>
    </rPh>
    <rPh sb="15" eb="16">
      <t>ガタ</t>
    </rPh>
    <phoneticPr fontId="11"/>
  </si>
  <si>
    <t>共同生活援助（日中サービス支援型）</t>
    <rPh sb="0" eb="2">
      <t>キョウドウ</t>
    </rPh>
    <rPh sb="2" eb="4">
      <t>セイカツ</t>
    </rPh>
    <rPh sb="4" eb="6">
      <t>エンジョ</t>
    </rPh>
    <rPh sb="7" eb="9">
      <t>ニッチュウ</t>
    </rPh>
    <rPh sb="13" eb="15">
      <t>シエン</t>
    </rPh>
    <rPh sb="15" eb="16">
      <t>ガタ</t>
    </rPh>
    <phoneticPr fontId="11"/>
  </si>
  <si>
    <t>共同生活援助（外部サービス利用型）</t>
    <rPh sb="0" eb="2">
      <t>キョウドウ</t>
    </rPh>
    <rPh sb="2" eb="4">
      <t>セイカツ</t>
    </rPh>
    <rPh sb="4" eb="6">
      <t>エンジョ</t>
    </rPh>
    <rPh sb="7" eb="9">
      <t>ガイブ</t>
    </rPh>
    <rPh sb="13" eb="15">
      <t>リヨウ</t>
    </rPh>
    <rPh sb="15" eb="16">
      <t>ガタ</t>
    </rPh>
    <phoneticPr fontId="11"/>
  </si>
  <si>
    <t>福祉型障害児入所施設</t>
    <rPh sb="0" eb="3">
      <t>フクシガタ</t>
    </rPh>
    <rPh sb="3" eb="6">
      <t>ショウガイジ</t>
    </rPh>
    <rPh sb="6" eb="8">
      <t>ニュウショ</t>
    </rPh>
    <rPh sb="8" eb="10">
      <t>シセツ</t>
    </rPh>
    <phoneticPr fontId="11"/>
  </si>
  <si>
    <t>医療型障害児入所施設</t>
    <rPh sb="0" eb="2">
      <t>イリョウ</t>
    </rPh>
    <rPh sb="2" eb="3">
      <t>ガタ</t>
    </rPh>
    <rPh sb="3" eb="6">
      <t>ショウガイジ</t>
    </rPh>
    <rPh sb="6" eb="8">
      <t>ニュウショ</t>
    </rPh>
    <rPh sb="8" eb="10">
      <t>シセツ</t>
    </rPh>
    <phoneticPr fontId="11"/>
  </si>
  <si>
    <t>訪問系</t>
    <rPh sb="0" eb="2">
      <t>ホウモン</t>
    </rPh>
    <rPh sb="2" eb="3">
      <t>ケイ</t>
    </rPh>
    <phoneticPr fontId="11"/>
  </si>
  <si>
    <t>居宅介護</t>
    <rPh sb="0" eb="2">
      <t>キョタク</t>
    </rPh>
    <rPh sb="2" eb="4">
      <t>カイゴ</t>
    </rPh>
    <phoneticPr fontId="11"/>
  </si>
  <si>
    <t>－</t>
    <phoneticPr fontId="11"/>
  </si>
  <si>
    <t>重度訪問介護</t>
    <rPh sb="0" eb="2">
      <t>ジュウド</t>
    </rPh>
    <rPh sb="2" eb="4">
      <t>ホウモン</t>
    </rPh>
    <rPh sb="4" eb="6">
      <t>カイゴ</t>
    </rPh>
    <phoneticPr fontId="11"/>
  </si>
  <si>
    <t>－</t>
    <phoneticPr fontId="11"/>
  </si>
  <si>
    <t>同行援護</t>
    <rPh sb="0" eb="2">
      <t>ドウコウ</t>
    </rPh>
    <rPh sb="2" eb="4">
      <t>エンゴ</t>
    </rPh>
    <phoneticPr fontId="11"/>
  </si>
  <si>
    <t>－</t>
    <phoneticPr fontId="11"/>
  </si>
  <si>
    <t>行動援護</t>
    <rPh sb="0" eb="2">
      <t>コウドウ</t>
    </rPh>
    <rPh sb="2" eb="4">
      <t>エンゴ</t>
    </rPh>
    <phoneticPr fontId="11"/>
  </si>
  <si>
    <t>－</t>
    <phoneticPr fontId="11"/>
  </si>
  <si>
    <t>居宅訪問型児童発達支援</t>
    <rPh sb="0" eb="2">
      <t>キョタク</t>
    </rPh>
    <rPh sb="2" eb="5">
      <t>ホウモンガタ</t>
    </rPh>
    <rPh sb="5" eb="7">
      <t>ジドウ</t>
    </rPh>
    <rPh sb="7" eb="9">
      <t>ハッタツ</t>
    </rPh>
    <rPh sb="9" eb="11">
      <t>シエン</t>
    </rPh>
    <phoneticPr fontId="11"/>
  </si>
  <si>
    <t>保育所等訪問支援</t>
    <rPh sb="0" eb="2">
      <t>ホイク</t>
    </rPh>
    <rPh sb="2" eb="3">
      <t>ジョ</t>
    </rPh>
    <rPh sb="3" eb="4">
      <t>トウ</t>
    </rPh>
    <rPh sb="4" eb="6">
      <t>ホウモン</t>
    </rPh>
    <rPh sb="6" eb="8">
      <t>シエン</t>
    </rPh>
    <phoneticPr fontId="11"/>
  </si>
  <si>
    <t>相談系</t>
    <rPh sb="0" eb="2">
      <t>ソウダン</t>
    </rPh>
    <rPh sb="2" eb="3">
      <t>ケイ</t>
    </rPh>
    <phoneticPr fontId="11"/>
  </si>
  <si>
    <t>計画相談支援</t>
    <rPh sb="0" eb="2">
      <t>ケイカク</t>
    </rPh>
    <rPh sb="2" eb="4">
      <t>ソウダン</t>
    </rPh>
    <rPh sb="4" eb="6">
      <t>シエン</t>
    </rPh>
    <phoneticPr fontId="11"/>
  </si>
  <si>
    <t>地域移行支援</t>
    <rPh sb="0" eb="2">
      <t>チイキ</t>
    </rPh>
    <rPh sb="2" eb="4">
      <t>イコウ</t>
    </rPh>
    <rPh sb="4" eb="6">
      <t>シエン</t>
    </rPh>
    <phoneticPr fontId="11"/>
  </si>
  <si>
    <t>地域定着支援</t>
    <rPh sb="0" eb="2">
      <t>チイキ</t>
    </rPh>
    <rPh sb="2" eb="4">
      <t>テイチャク</t>
    </rPh>
    <rPh sb="4" eb="6">
      <t>シエン</t>
    </rPh>
    <phoneticPr fontId="11"/>
  </si>
  <si>
    <t>障害児相談支援</t>
    <rPh sb="0" eb="3">
      <t>ショウガイジ</t>
    </rPh>
    <rPh sb="3" eb="5">
      <t>ソウダン</t>
    </rPh>
    <rPh sb="5" eb="7">
      <t>シエン</t>
    </rPh>
    <phoneticPr fontId="11"/>
  </si>
  <si>
    <t>（２）障害福祉サービス等事業者との連携支援</t>
    <phoneticPr fontId="11"/>
  </si>
  <si>
    <t>（１）障害福祉サービス等事業者等のサービス継続支援</t>
    <phoneticPr fontId="11"/>
  </si>
  <si>
    <t>当該事業所の職員により、利用者の居宅への訪問によるサービスを行った事業所（※３）</t>
    <phoneticPr fontId="5"/>
  </si>
  <si>
    <t>定員数</t>
    <rPh sb="0" eb="3">
      <t>テイインスウ</t>
    </rPh>
    <phoneticPr fontId="5"/>
  </si>
  <si>
    <t>人</t>
    <rPh sb="0" eb="1">
      <t>ニン</t>
    </rPh>
    <phoneticPr fontId="5"/>
  </si>
  <si>
    <t>単価</t>
    <rPh sb="0" eb="2">
      <t>タンカ</t>
    </rPh>
    <phoneticPr fontId="5"/>
  </si>
  <si>
    <t>申請金額</t>
    <rPh sb="0" eb="4">
      <t>シンセイキンガク</t>
    </rPh>
    <phoneticPr fontId="5"/>
  </si>
  <si>
    <t>交付申請額</t>
    <rPh sb="0" eb="2">
      <t>コウフ</t>
    </rPh>
    <rPh sb="2" eb="4">
      <t>シンセイ</t>
    </rPh>
    <rPh sb="4" eb="5">
      <t>ガク</t>
    </rPh>
    <phoneticPr fontId="5"/>
  </si>
  <si>
    <t>訪問系</t>
    <rPh sb="0" eb="3">
      <t>ホウモンケイ</t>
    </rPh>
    <phoneticPr fontId="5"/>
  </si>
  <si>
    <t>入所系</t>
    <rPh sb="0" eb="3">
      <t>ニュウショケイ</t>
    </rPh>
    <phoneticPr fontId="5"/>
  </si>
  <si>
    <t>入所系</t>
    <rPh sb="0" eb="2">
      <t>ニュウショ</t>
    </rPh>
    <rPh sb="2" eb="3">
      <t>ケイ</t>
    </rPh>
    <phoneticPr fontId="5"/>
  </si>
  <si>
    <t>福岡県知事　殿</t>
    <rPh sb="0" eb="2">
      <t>フクオカ</t>
    </rPh>
    <rPh sb="2" eb="5">
      <t>ケンチジ</t>
    </rPh>
    <rPh sb="6" eb="7">
      <t>ドノ</t>
    </rPh>
    <phoneticPr fontId="5"/>
  </si>
  <si>
    <t>このことについて、下記のとおり申請します。</t>
    <rPh sb="9" eb="11">
      <t>カキ</t>
    </rPh>
    <rPh sb="15" eb="17">
      <t>シンセイ</t>
    </rPh>
    <phoneticPr fontId="5"/>
  </si>
  <si>
    <t>代表者の職・氏名</t>
    <rPh sb="0" eb="3">
      <t>ダイヒョウシャ</t>
    </rPh>
    <rPh sb="4" eb="5">
      <t>ショク</t>
    </rPh>
    <rPh sb="6" eb="8">
      <t>シメイ</t>
    </rPh>
    <phoneticPr fontId="5"/>
  </si>
  <si>
    <t>申請に関する担当者</t>
    <rPh sb="0" eb="2">
      <t>シンセイ</t>
    </rPh>
    <rPh sb="3" eb="4">
      <t>カン</t>
    </rPh>
    <rPh sb="6" eb="9">
      <t>タントウシャ</t>
    </rPh>
    <phoneticPr fontId="5"/>
  </si>
  <si>
    <t>電話番号</t>
    <rPh sb="0" eb="4">
      <t>デンワバンゴウ</t>
    </rPh>
    <phoneticPr fontId="5"/>
  </si>
  <si>
    <t>E-mail</t>
    <phoneticPr fontId="5"/>
  </si>
  <si>
    <t>職 名</t>
    <rPh sb="0" eb="1">
      <t>ショク</t>
    </rPh>
    <rPh sb="2" eb="3">
      <t>メイ</t>
    </rPh>
    <phoneticPr fontId="5"/>
  </si>
  <si>
    <t>氏 名</t>
    <rPh sb="0" eb="1">
      <t>シ</t>
    </rPh>
    <rPh sb="2" eb="3">
      <t>メイ</t>
    </rPh>
    <phoneticPr fontId="5"/>
  </si>
  <si>
    <t>事　業　所　名</t>
    <rPh sb="0" eb="1">
      <t>コト</t>
    </rPh>
    <rPh sb="2" eb="3">
      <t>ゴウ</t>
    </rPh>
    <rPh sb="4" eb="5">
      <t>ショ</t>
    </rPh>
    <rPh sb="6" eb="7">
      <t>メイ</t>
    </rPh>
    <phoneticPr fontId="5"/>
  </si>
  <si>
    <t>連　　絡　　先</t>
    <rPh sb="0" eb="1">
      <t>レン</t>
    </rPh>
    <rPh sb="3" eb="4">
      <t>ラク</t>
    </rPh>
    <rPh sb="6" eb="7">
      <t>サキ</t>
    </rPh>
    <phoneticPr fontId="5"/>
  </si>
  <si>
    <t>令和</t>
    <rPh sb="0" eb="2">
      <t>レイワ</t>
    </rPh>
    <phoneticPr fontId="5"/>
  </si>
  <si>
    <t>年</t>
    <rPh sb="0" eb="1">
      <t>ネン</t>
    </rPh>
    <phoneticPr fontId="5"/>
  </si>
  <si>
    <t>月</t>
    <rPh sb="0" eb="1">
      <t>ガツ</t>
    </rPh>
    <phoneticPr fontId="5"/>
  </si>
  <si>
    <t>日</t>
    <rPh sb="0" eb="1">
      <t>ニチ</t>
    </rPh>
    <phoneticPr fontId="5"/>
  </si>
  <si>
    <t>法　　人　　名</t>
    <rPh sb="0" eb="1">
      <t>ホウ</t>
    </rPh>
    <rPh sb="3" eb="4">
      <t>ヒト</t>
    </rPh>
    <rPh sb="6" eb="7">
      <t>ナ</t>
    </rPh>
    <phoneticPr fontId="5"/>
  </si>
  <si>
    <t>共同生活援助</t>
    <phoneticPr fontId="5"/>
  </si>
  <si>
    <r>
      <t>自立訓練（生活訓練）</t>
    </r>
    <r>
      <rPr>
        <sz val="11"/>
        <rFont val="ＭＳ 明朝"/>
        <family val="1"/>
        <charset val="128"/>
      </rPr>
      <t>※宿泊型自立訓練を含む</t>
    </r>
    <rPh sb="11" eb="14">
      <t>シュクハクガタ</t>
    </rPh>
    <rPh sb="14" eb="18">
      <t>ジリツクンレン</t>
    </rPh>
    <rPh sb="19" eb="20">
      <t>フク</t>
    </rPh>
    <phoneticPr fontId="5"/>
  </si>
  <si>
    <r>
      <t>短期入所　</t>
    </r>
    <r>
      <rPr>
        <sz val="11"/>
        <rFont val="ＭＳ 明朝"/>
        <family val="1"/>
        <charset val="128"/>
      </rPr>
      <t>※空床型を除く</t>
    </r>
    <rPh sb="6" eb="8">
      <t>クウショウ</t>
    </rPh>
    <rPh sb="10" eb="11">
      <t>ノゾ</t>
    </rPh>
    <phoneticPr fontId="5"/>
  </si>
  <si>
    <t>区分</t>
    <rPh sb="0" eb="2">
      <t>クブン</t>
    </rPh>
    <phoneticPr fontId="5"/>
  </si>
  <si>
    <t>事 業 所 番 号</t>
    <rPh sb="0" eb="1">
      <t>コト</t>
    </rPh>
    <rPh sb="2" eb="3">
      <t>ゴウ</t>
    </rPh>
    <rPh sb="4" eb="5">
      <t>ショ</t>
    </rPh>
    <rPh sb="6" eb="7">
      <t>バン</t>
    </rPh>
    <rPh sb="8" eb="9">
      <t>ゴウ</t>
    </rPh>
    <phoneticPr fontId="5"/>
  </si>
  <si>
    <t>１　申請者等情報</t>
    <rPh sb="2" eb="5">
      <t>シンセイシャ</t>
    </rPh>
    <rPh sb="5" eb="6">
      <t>トウ</t>
    </rPh>
    <rPh sb="6" eb="8">
      <t>ジョウホウ</t>
    </rPh>
    <phoneticPr fontId="5"/>
  </si>
  <si>
    <t>２　申請内容</t>
    <rPh sb="2" eb="4">
      <t>シンセイ</t>
    </rPh>
    <rPh sb="4" eb="6">
      <t>ナイヨウ</t>
    </rPh>
    <phoneticPr fontId="5"/>
  </si>
  <si>
    <t>※事業所（事業所番号）毎に作成してください。</t>
    <phoneticPr fontId="5"/>
  </si>
  <si>
    <t>３　振込口座情報</t>
    <rPh sb="2" eb="4">
      <t>フリコミ</t>
    </rPh>
    <rPh sb="4" eb="8">
      <t>コウザジョウホウ</t>
    </rPh>
    <phoneticPr fontId="5"/>
  </si>
  <si>
    <t>金融機関名</t>
    <rPh sb="0" eb="5">
      <t>キンユウキカンメイ</t>
    </rPh>
    <phoneticPr fontId="5"/>
  </si>
  <si>
    <t>支店名</t>
    <rPh sb="0" eb="3">
      <t>シテンメイ</t>
    </rPh>
    <phoneticPr fontId="5"/>
  </si>
  <si>
    <t>支店コード</t>
    <rPh sb="0" eb="2">
      <t>シテン</t>
    </rPh>
    <phoneticPr fontId="5"/>
  </si>
  <si>
    <t>口座名義人（カタカナ）</t>
    <rPh sb="0" eb="5">
      <t>コウザメイギニン</t>
    </rPh>
    <phoneticPr fontId="5"/>
  </si>
  <si>
    <t>金融機関コード</t>
    <phoneticPr fontId="5"/>
  </si>
  <si>
    <t>預金種別</t>
    <rPh sb="0" eb="4">
      <t>ヨキンシュベツ</t>
    </rPh>
    <phoneticPr fontId="5"/>
  </si>
  <si>
    <t>※預金種別については、該当するものをプルダウンで選択してください。</t>
    <rPh sb="1" eb="5">
      <t>ヨキンシュベツ</t>
    </rPh>
    <rPh sb="11" eb="13">
      <t>ガイトウ</t>
    </rPh>
    <rPh sb="24" eb="26">
      <t>センタク</t>
    </rPh>
    <phoneticPr fontId="5"/>
  </si>
  <si>
    <t>事業所所在市町村</t>
    <rPh sb="0" eb="3">
      <t>ジギョウショ</t>
    </rPh>
    <rPh sb="3" eb="5">
      <t>ショザイ</t>
    </rPh>
    <rPh sb="5" eb="8">
      <t>シチョウソン</t>
    </rPh>
    <phoneticPr fontId="5"/>
  </si>
  <si>
    <t>入所系　計　</t>
    <rPh sb="0" eb="3">
      <t>ニュウショケイ</t>
    </rPh>
    <rPh sb="4" eb="5">
      <t>ケイ</t>
    </rPh>
    <phoneticPr fontId="5"/>
  </si>
  <si>
    <t>訪問系　計　</t>
    <rPh sb="0" eb="2">
      <t>ホウモン</t>
    </rPh>
    <rPh sb="2" eb="3">
      <t>ケイ</t>
    </rPh>
    <rPh sb="4" eb="5">
      <t>ケイ</t>
    </rPh>
    <phoneticPr fontId="5"/>
  </si>
  <si>
    <t>※口座名義人（カタカナ）は通帳の記載どおりに記入してください。</t>
    <rPh sb="1" eb="3">
      <t>コウザ</t>
    </rPh>
    <rPh sb="3" eb="5">
      <t>メイギ</t>
    </rPh>
    <rPh sb="5" eb="6">
      <t>ニン</t>
    </rPh>
    <rPh sb="13" eb="15">
      <t>ツウチョウ</t>
    </rPh>
    <rPh sb="16" eb="18">
      <t>キサイ</t>
    </rPh>
    <rPh sb="22" eb="24">
      <t>キニュウ</t>
    </rPh>
    <phoneticPr fontId="5"/>
  </si>
  <si>
    <t>様式第２号－１（別紙２関係）</t>
    <rPh sb="8" eb="10">
      <t>ベッシ</t>
    </rPh>
    <phoneticPr fontId="8"/>
  </si>
  <si>
    <t>（障がい福祉サービス事業所等）</t>
    <rPh sb="10" eb="13">
      <t>ジギョウショ</t>
    </rPh>
    <rPh sb="13" eb="14">
      <t>トウ</t>
    </rPh>
    <phoneticPr fontId="5"/>
  </si>
  <si>
    <t>様式第２号－２（別紙２関係）</t>
    <rPh sb="8" eb="10">
      <t>ベッシ</t>
    </rPh>
    <phoneticPr fontId="8"/>
  </si>
  <si>
    <t>（障がい福祉サービス事業所等）</t>
    <rPh sb="1" eb="2">
      <t>ショウ</t>
    </rPh>
    <rPh sb="4" eb="6">
      <t>フクシ</t>
    </rPh>
    <rPh sb="10" eb="14">
      <t>ジギョウショトウ</t>
    </rPh>
    <phoneticPr fontId="5"/>
  </si>
  <si>
    <t>福祉型障害児入所施設</t>
  </si>
  <si>
    <t>医療型障害児入所施設</t>
  </si>
  <si>
    <t>放課後等デイサービス</t>
  </si>
  <si>
    <t>４　確認事項</t>
    <rPh sb="2" eb="4">
      <t>カクニン</t>
    </rPh>
    <rPh sb="4" eb="6">
      <t>ジコウ</t>
    </rPh>
    <phoneticPr fontId="5"/>
  </si>
  <si>
    <t>（確認事項）</t>
    <rPh sb="1" eb="3">
      <t>カクニン</t>
    </rPh>
    <rPh sb="3" eb="5">
      <t>ジコウ</t>
    </rPh>
    <phoneticPr fontId="5"/>
  </si>
  <si>
    <t>　次の各事項のいずれも該当するものでなければ、支援金を給付しない。</t>
    <rPh sb="1" eb="2">
      <t>ツギ</t>
    </rPh>
    <rPh sb="3" eb="6">
      <t>カクジコウ</t>
    </rPh>
    <rPh sb="11" eb="13">
      <t>ガイトウ</t>
    </rPh>
    <rPh sb="23" eb="26">
      <t>シエンキン</t>
    </rPh>
    <rPh sb="27" eb="29">
      <t>キュウフ</t>
    </rPh>
    <phoneticPr fontId="5"/>
  </si>
  <si>
    <t>※留意事項</t>
    <rPh sb="1" eb="5">
      <t>リュウイジコウ</t>
    </rPh>
    <phoneticPr fontId="5"/>
  </si>
  <si>
    <t>　（例）「児童発達支援と放課後等デイサービスで通じて１０人」としている場合は、「児童</t>
    <rPh sb="2" eb="3">
      <t>タト</t>
    </rPh>
    <rPh sb="5" eb="11">
      <t>ジドウハッタツシエン</t>
    </rPh>
    <rPh sb="12" eb="16">
      <t>ホウカゴトウ</t>
    </rPh>
    <rPh sb="23" eb="24">
      <t>ツウ</t>
    </rPh>
    <rPh sb="28" eb="29">
      <t>ニン</t>
    </rPh>
    <rPh sb="35" eb="37">
      <t>バアイ</t>
    </rPh>
    <phoneticPr fontId="5"/>
  </si>
  <si>
    <t>・「訪問系」については、実施しているサービス（介護保険に係るサービスを含む）の数に関わ</t>
    <rPh sb="39" eb="40">
      <t>カズ</t>
    </rPh>
    <rPh sb="41" eb="42">
      <t>カカ</t>
    </rPh>
    <phoneticPr fontId="5"/>
  </si>
  <si>
    <t>　「訪問系」いずれか一つの分類での申請とします。</t>
    <rPh sb="10" eb="11">
      <t>ヒト</t>
    </rPh>
    <rPh sb="13" eb="15">
      <t>ブンルイ</t>
    </rPh>
    <rPh sb="17" eb="19">
      <t>シンセイ</t>
    </rPh>
    <phoneticPr fontId="5"/>
  </si>
  <si>
    <t>・就労定着支援を実施している事業所は、生活介護、自立訓練、就労移行、就労継続支援Ａ型、</t>
    <rPh sb="1" eb="3">
      <t>シュウロウ</t>
    </rPh>
    <rPh sb="3" eb="5">
      <t>テイチャク</t>
    </rPh>
    <rPh sb="5" eb="7">
      <t>シエン</t>
    </rPh>
    <rPh sb="8" eb="10">
      <t>ジッシ</t>
    </rPh>
    <rPh sb="14" eb="17">
      <t>ジギョウショ</t>
    </rPh>
    <phoneticPr fontId="5"/>
  </si>
  <si>
    <t>　Ｂ型のいずれかのサービスでの申請とします。</t>
    <phoneticPr fontId="5"/>
  </si>
  <si>
    <t>・自立生活援助を実施している事業所は、居宅介護、重度訪問介護、同行援護、行動援護、宿泊</t>
    <rPh sb="1" eb="3">
      <t>ジリツ</t>
    </rPh>
    <rPh sb="3" eb="5">
      <t>セイカツ</t>
    </rPh>
    <rPh sb="5" eb="7">
      <t>エンジョ</t>
    </rPh>
    <rPh sb="8" eb="10">
      <t>ジッシ</t>
    </rPh>
    <rPh sb="14" eb="17">
      <t>ジギョウショ</t>
    </rPh>
    <phoneticPr fontId="5"/>
  </si>
  <si>
    <t>・複数のサービスにおいて定員を通じて定めている事業所は、いずれか一つのサービスでの申請</t>
    <rPh sb="1" eb="3">
      <t>フクスウ</t>
    </rPh>
    <rPh sb="12" eb="14">
      <t>テイイン</t>
    </rPh>
    <rPh sb="15" eb="16">
      <t>ツウ</t>
    </rPh>
    <rPh sb="18" eb="19">
      <t>サダ</t>
    </rPh>
    <rPh sb="23" eb="26">
      <t>ジギョウショ</t>
    </rPh>
    <rPh sb="32" eb="33">
      <t>ヒト</t>
    </rPh>
    <rPh sb="41" eb="43">
      <t>シンセイ</t>
    </rPh>
    <phoneticPr fontId="5"/>
  </si>
  <si>
    <t>事業所</t>
    <rPh sb="0" eb="3">
      <t>ジギョウショ</t>
    </rPh>
    <phoneticPr fontId="5"/>
  </si>
  <si>
    <t>事業所</t>
    <phoneticPr fontId="5"/>
  </si>
  <si>
    <t>　とします。両方のサービスで申請することはできません。</t>
    <rPh sb="14" eb="16">
      <t>シンセイ</t>
    </rPh>
    <phoneticPr fontId="5"/>
  </si>
  <si>
    <t>　発達支援１０人」と入力してください。「児童発達支援１０人かつ放課後等デイサービス１０</t>
    <rPh sb="1" eb="3">
      <t>ハッタツ</t>
    </rPh>
    <rPh sb="3" eb="5">
      <t>シエン</t>
    </rPh>
    <rPh sb="7" eb="8">
      <t>ニン</t>
    </rPh>
    <rPh sb="10" eb="12">
      <t>ニュウリョク</t>
    </rPh>
    <phoneticPr fontId="5"/>
  </si>
  <si>
    <t>　人」という申請はできません。</t>
    <rPh sb="6" eb="8">
      <t>シンセイ</t>
    </rPh>
    <phoneticPr fontId="5"/>
  </si>
  <si>
    <t>・共生型障がい福祉サービス等を実施している事業所は除きます。</t>
    <rPh sb="13" eb="14">
      <t>トウ</t>
    </rPh>
    <rPh sb="25" eb="26">
      <t>ノゾ</t>
    </rPh>
    <phoneticPr fontId="5"/>
  </si>
  <si>
    <t>　らず、１事業所としての申請とします。同一事業所で介護保険に係るサービスを実施している</t>
    <rPh sb="5" eb="8">
      <t>ジギョウショ</t>
    </rPh>
    <rPh sb="12" eb="14">
      <t>シンセイ</t>
    </rPh>
    <rPh sb="19" eb="21">
      <t>ドウイツ</t>
    </rPh>
    <rPh sb="21" eb="24">
      <t>ジギョウショ</t>
    </rPh>
    <rPh sb="25" eb="27">
      <t>カイゴ</t>
    </rPh>
    <rPh sb="27" eb="29">
      <t>ホケン</t>
    </rPh>
    <rPh sb="30" eb="31">
      <t>カカ</t>
    </rPh>
    <rPh sb="37" eb="39">
      <t>ジッシ</t>
    </rPh>
    <phoneticPr fontId="5"/>
  </si>
  <si>
    <t>　場合は、介護で申請してください。</t>
    <rPh sb="1" eb="3">
      <t>バアイ</t>
    </rPh>
    <rPh sb="5" eb="7">
      <t>カイゴ</t>
    </rPh>
    <rPh sb="8" eb="10">
      <t>シンセイ</t>
    </rPh>
    <phoneticPr fontId="5"/>
  </si>
  <si>
    <t>・「入所系」と「通所系」を両方実施している事業所は、両方のサービスで申請することができ</t>
    <rPh sb="2" eb="4">
      <t>ニュウショ</t>
    </rPh>
    <rPh sb="4" eb="5">
      <t>ケイ</t>
    </rPh>
    <rPh sb="8" eb="10">
      <t>ツウショ</t>
    </rPh>
    <rPh sb="10" eb="11">
      <t>ケイ</t>
    </rPh>
    <rPh sb="13" eb="15">
      <t>リョウホウ</t>
    </rPh>
    <rPh sb="15" eb="17">
      <t>ジッシ</t>
    </rPh>
    <rPh sb="21" eb="24">
      <t>ジギョウショ</t>
    </rPh>
    <rPh sb="26" eb="28">
      <t>リョウホウ</t>
    </rPh>
    <rPh sb="34" eb="36">
      <t>シンセイ</t>
    </rPh>
    <phoneticPr fontId="5"/>
  </si>
  <si>
    <t>　ます。</t>
    <phoneticPr fontId="5"/>
  </si>
  <si>
    <t>・児童発達支援(児童発達支援センターを含む)又は放課後等デイサービスを実施している事業所</t>
    <rPh sb="22" eb="23">
      <t>マタ</t>
    </rPh>
    <phoneticPr fontId="5"/>
  </si>
  <si>
    <t>　が、居宅訪問型児童発達支援又は保育所等訪問支援を実施している場合は、「通所系」又は</t>
    <rPh sb="14" eb="15">
      <t>マタ</t>
    </rPh>
    <rPh sb="25" eb="27">
      <t>ジッシ</t>
    </rPh>
    <rPh sb="31" eb="33">
      <t>バアイ</t>
    </rPh>
    <phoneticPr fontId="5"/>
  </si>
  <si>
    <t>居宅介護、重度訪問介護、同行援護、行動援護、地域移行支援、地域定着支援、居宅訪問型児童発達支援、保育所等訪問支援</t>
    <phoneticPr fontId="5"/>
  </si>
  <si>
    <t>　サービスでの申請とします。</t>
    <phoneticPr fontId="5"/>
  </si>
  <si>
    <t>サービス</t>
    <phoneticPr fontId="5"/>
  </si>
  <si>
    <t>口座番号（右詰め）</t>
    <rPh sb="0" eb="4">
      <t>コウザバンゴウ</t>
    </rPh>
    <rPh sb="5" eb="6">
      <t>ミギ</t>
    </rPh>
    <rPh sb="6" eb="7">
      <t>ヅ</t>
    </rPh>
    <phoneticPr fontId="5"/>
  </si>
  <si>
    <t>円</t>
    <rPh sb="0" eb="1">
      <t>エン</t>
    </rPh>
    <phoneticPr fontId="5"/>
  </si>
  <si>
    <t>人</t>
    <rPh sb="0" eb="1">
      <t>ヒト</t>
    </rPh>
    <phoneticPr fontId="5"/>
  </si>
  <si>
    <t>円/事業所</t>
    <rPh sb="0" eb="1">
      <t>エン</t>
    </rPh>
    <rPh sb="2" eb="5">
      <t>ジギョウショ</t>
    </rPh>
    <phoneticPr fontId="19"/>
  </si>
  <si>
    <t>該当</t>
    <rPh sb="0" eb="2">
      <t>ガイトウ</t>
    </rPh>
    <phoneticPr fontId="19"/>
  </si>
  <si>
    <t>提供なし</t>
    <rPh sb="0" eb="2">
      <t>テイキョウ</t>
    </rPh>
    <phoneticPr fontId="19"/>
  </si>
  <si>
    <t>都市ガス以外</t>
    <rPh sb="0" eb="2">
      <t>トシ</t>
    </rPh>
    <rPh sb="4" eb="6">
      <t>イガイ</t>
    </rPh>
    <phoneticPr fontId="19"/>
  </si>
  <si>
    <t>訪問系</t>
    <rPh sb="0" eb="3">
      <t>ホウモンケイ</t>
    </rPh>
    <phoneticPr fontId="19"/>
  </si>
  <si>
    <t>都市ガス</t>
    <rPh sb="0" eb="2">
      <t>トシ</t>
    </rPh>
    <phoneticPr fontId="19"/>
  </si>
  <si>
    <t>高圧</t>
    <rPh sb="0" eb="2">
      <t>コウアツ</t>
    </rPh>
    <phoneticPr fontId="19"/>
  </si>
  <si>
    <t>円/人</t>
    <rPh sb="0" eb="1">
      <t>エン</t>
    </rPh>
    <rPh sb="2" eb="3">
      <t>ニン</t>
    </rPh>
    <phoneticPr fontId="19"/>
  </si>
  <si>
    <t>提供あり</t>
    <rPh sb="0" eb="2">
      <t>テイキョウ</t>
    </rPh>
    <phoneticPr fontId="19"/>
  </si>
  <si>
    <t>入所系</t>
    <rPh sb="0" eb="3">
      <t>ニュウショケイ</t>
    </rPh>
    <phoneticPr fontId="19"/>
  </si>
  <si>
    <t>単価</t>
    <rPh sb="0" eb="2">
      <t>タンカ</t>
    </rPh>
    <phoneticPr fontId="19"/>
  </si>
  <si>
    <t>食事代</t>
    <rPh sb="0" eb="3">
      <t>ショクジダイ</t>
    </rPh>
    <phoneticPr fontId="19"/>
  </si>
  <si>
    <t>ガス代</t>
    <rPh sb="2" eb="3">
      <t>ダイ</t>
    </rPh>
    <phoneticPr fontId="19"/>
  </si>
  <si>
    <t>電気代</t>
    <rPh sb="0" eb="3">
      <t>デンキダイ</t>
    </rPh>
    <phoneticPr fontId="19"/>
  </si>
  <si>
    <t>分類</t>
    <rPh sb="0" eb="2">
      <t>ブンルイ</t>
    </rPh>
    <phoneticPr fontId="19"/>
  </si>
  <si>
    <t>該当なし</t>
    <rPh sb="0" eb="2">
      <t>ガイトウ</t>
    </rPh>
    <phoneticPr fontId="19"/>
  </si>
  <si>
    <t>燃料費</t>
    <rPh sb="0" eb="3">
      <t>ネンリョウヒ</t>
    </rPh>
    <phoneticPr fontId="19"/>
  </si>
  <si>
    <t>区分</t>
    <rPh sb="0" eb="2">
      <t>クブン</t>
    </rPh>
    <phoneticPr fontId="5"/>
  </si>
  <si>
    <t>単価</t>
    <rPh sb="0" eb="2">
      <t>タンカ</t>
    </rPh>
    <phoneticPr fontId="5"/>
  </si>
  <si>
    <t>低圧</t>
    <rPh sb="0" eb="2">
      <t>テイアツ</t>
    </rPh>
    <phoneticPr fontId="19"/>
  </si>
  <si>
    <t>児童発達支援センター</t>
    <phoneticPr fontId="5"/>
  </si>
  <si>
    <t>通所系①</t>
    <rPh sb="0" eb="3">
      <t>ツウショケイ</t>
    </rPh>
    <phoneticPr fontId="19"/>
  </si>
  <si>
    <t>通所系②</t>
    <rPh sb="0" eb="3">
      <t>ツウショケイ</t>
    </rPh>
    <phoneticPr fontId="19"/>
  </si>
  <si>
    <t>低圧</t>
    <rPh sb="0" eb="2">
      <t>テイアツ</t>
    </rPh>
    <phoneticPr fontId="5"/>
  </si>
  <si>
    <t>通所系①</t>
    <rPh sb="0" eb="3">
      <t>ツウショケイ</t>
    </rPh>
    <phoneticPr fontId="5"/>
  </si>
  <si>
    <t>通所系②</t>
    <rPh sb="0" eb="3">
      <t>ツウショケイ</t>
    </rPh>
    <phoneticPr fontId="5"/>
  </si>
  <si>
    <t>円</t>
    <phoneticPr fontId="5"/>
  </si>
  <si>
    <t>円</t>
    <phoneticPr fontId="5"/>
  </si>
  <si>
    <t>円</t>
    <phoneticPr fontId="5"/>
  </si>
  <si>
    <t>円</t>
    <phoneticPr fontId="5"/>
  </si>
  <si>
    <t>円</t>
    <phoneticPr fontId="5"/>
  </si>
  <si>
    <t>円</t>
    <phoneticPr fontId="5"/>
  </si>
  <si>
    <t>通所系①　計　</t>
    <rPh sb="0" eb="3">
      <t>ツウショケイ</t>
    </rPh>
    <rPh sb="5" eb="6">
      <t>ケイ</t>
    </rPh>
    <phoneticPr fontId="5"/>
  </si>
  <si>
    <t>通所系②　計　</t>
    <rPh sb="0" eb="2">
      <t>ツウショ</t>
    </rPh>
    <rPh sb="2" eb="3">
      <t>ケイ</t>
    </rPh>
    <rPh sb="5" eb="6">
      <t>ケイ</t>
    </rPh>
    <phoneticPr fontId="5"/>
  </si>
  <si>
    <t>通所系</t>
    <rPh sb="0" eb="3">
      <t>ツウショケイ</t>
    </rPh>
    <phoneticPr fontId="19"/>
  </si>
  <si>
    <t>※児発・放デイ事業所以外</t>
    <rPh sb="1" eb="2">
      <t>ジ</t>
    </rPh>
    <rPh sb="2" eb="3">
      <t>ハッ</t>
    </rPh>
    <rPh sb="4" eb="5">
      <t>ホウ</t>
    </rPh>
    <rPh sb="7" eb="10">
      <t>ジギョウショ</t>
    </rPh>
    <rPh sb="10" eb="12">
      <t>イガイ</t>
    </rPh>
    <phoneticPr fontId="5"/>
  </si>
  <si>
    <t>※児発・放デイ事業所</t>
    <rPh sb="1" eb="2">
      <t>ジ</t>
    </rPh>
    <phoneticPr fontId="5"/>
  </si>
  <si>
    <t>療養介護</t>
    <rPh sb="0" eb="4">
      <t>リョウヨウカイゴ</t>
    </rPh>
    <phoneticPr fontId="5"/>
  </si>
  <si>
    <t>通所系①</t>
    <rPh sb="0" eb="3">
      <t>ツウショケイ</t>
    </rPh>
    <phoneticPr fontId="5"/>
  </si>
  <si>
    <t>通所系②</t>
    <rPh sb="0" eb="3">
      <t>ツウショケイ</t>
    </rPh>
    <phoneticPr fontId="5"/>
  </si>
  <si>
    <t>電気</t>
    <rPh sb="0" eb="2">
      <t>デンキ</t>
    </rPh>
    <phoneticPr fontId="5"/>
  </si>
  <si>
    <t>ガス</t>
    <phoneticPr fontId="5"/>
  </si>
  <si>
    <t>【電気及びガスの契約形態について】</t>
    <rPh sb="1" eb="3">
      <t>デンキ</t>
    </rPh>
    <rPh sb="3" eb="4">
      <t>オヨ</t>
    </rPh>
    <rPh sb="8" eb="12">
      <t>ケイヤクケイタイ</t>
    </rPh>
    <phoneticPr fontId="5"/>
  </si>
  <si>
    <t>※個人名義の口座ではなく、法人もしくは事業所名義の口座を記入してください。</t>
    <rPh sb="1" eb="3">
      <t>コジン</t>
    </rPh>
    <rPh sb="3" eb="5">
      <t>メイギ</t>
    </rPh>
    <rPh sb="6" eb="8">
      <t>コウザ</t>
    </rPh>
    <rPh sb="13" eb="15">
      <t>ホウジン</t>
    </rPh>
    <rPh sb="19" eb="22">
      <t>ジギョウショ</t>
    </rPh>
    <rPh sb="22" eb="24">
      <t>メイギ</t>
    </rPh>
    <rPh sb="25" eb="27">
      <t>コウザ</t>
    </rPh>
    <rPh sb="28" eb="30">
      <t>キニュウ</t>
    </rPh>
    <phoneticPr fontId="5"/>
  </si>
  <si>
    <t>　　とします。</t>
    <phoneticPr fontId="5"/>
  </si>
  <si>
    <t>※　審査の際、事業所等において高圧電力を使用していることを確認できない場合は、低圧電力</t>
    <rPh sb="2" eb="4">
      <t>シンサ</t>
    </rPh>
    <rPh sb="5" eb="6">
      <t>サイ</t>
    </rPh>
    <rPh sb="7" eb="10">
      <t>ジギョウショ</t>
    </rPh>
    <rPh sb="10" eb="11">
      <t>トウ</t>
    </rPh>
    <rPh sb="15" eb="19">
      <t>コウアツデンリョク</t>
    </rPh>
    <rPh sb="20" eb="22">
      <t>シヨウ</t>
    </rPh>
    <rPh sb="29" eb="31">
      <t>カクニン</t>
    </rPh>
    <rPh sb="35" eb="37">
      <t>バアイ</t>
    </rPh>
    <rPh sb="39" eb="41">
      <t>テイアツ</t>
    </rPh>
    <rPh sb="41" eb="43">
      <t>デンリョク</t>
    </rPh>
    <phoneticPr fontId="5"/>
  </si>
  <si>
    <t>※　審査の際、事業所等において都市ガスを使用していることを確認できない場合は、都市ガス</t>
    <rPh sb="2" eb="4">
      <t>シンサ</t>
    </rPh>
    <rPh sb="5" eb="6">
      <t>サイ</t>
    </rPh>
    <rPh sb="7" eb="10">
      <t>ジギョウショ</t>
    </rPh>
    <rPh sb="10" eb="11">
      <t>トウ</t>
    </rPh>
    <rPh sb="15" eb="17">
      <t>トシ</t>
    </rPh>
    <rPh sb="20" eb="22">
      <t>シヨウ</t>
    </rPh>
    <rPh sb="29" eb="31">
      <t>カクニン</t>
    </rPh>
    <rPh sb="35" eb="37">
      <t>バアイ</t>
    </rPh>
    <rPh sb="39" eb="41">
      <t>トシ</t>
    </rPh>
    <phoneticPr fontId="5"/>
  </si>
  <si>
    <t>　　以外とします。</t>
    <rPh sb="2" eb="4">
      <t>イガイ</t>
    </rPh>
    <phoneticPr fontId="5"/>
  </si>
  <si>
    <t>※　高圧電力とは契約電力が50kW以上、又は供給電圧が6,000V以上のことを指します。</t>
    <rPh sb="2" eb="6">
      <t>コウアツデンリョク</t>
    </rPh>
    <rPh sb="8" eb="12">
      <t>ケイヤクデンリョク</t>
    </rPh>
    <rPh sb="17" eb="19">
      <t>イジョウ</t>
    </rPh>
    <rPh sb="20" eb="21">
      <t>マタ</t>
    </rPh>
    <rPh sb="22" eb="26">
      <t>キョウキュウデンアツ</t>
    </rPh>
    <rPh sb="33" eb="35">
      <t>イジョウ</t>
    </rPh>
    <rPh sb="39" eb="40">
      <t>サ</t>
    </rPh>
    <phoneticPr fontId="5"/>
  </si>
  <si>
    <t>※振込口座の金融機関、支店名、預金種別、口座番号、口座名義人カナが全て確認できる通帳等の</t>
    <rPh sb="1" eb="5">
      <t>フリコミコウザ</t>
    </rPh>
    <rPh sb="6" eb="10">
      <t>キンユウキカン</t>
    </rPh>
    <rPh sb="11" eb="14">
      <t>シテンメイ</t>
    </rPh>
    <rPh sb="15" eb="19">
      <t>ヨキンシュベツ</t>
    </rPh>
    <rPh sb="20" eb="24">
      <t>コウザバンゴウ</t>
    </rPh>
    <rPh sb="25" eb="30">
      <t>コウザメイギニン</t>
    </rPh>
    <rPh sb="33" eb="34">
      <t>スベ</t>
    </rPh>
    <rPh sb="35" eb="37">
      <t>カクニン</t>
    </rPh>
    <rPh sb="40" eb="42">
      <t>ツウチョウ</t>
    </rPh>
    <rPh sb="42" eb="43">
      <t>トウ</t>
    </rPh>
    <phoneticPr fontId="5"/>
  </si>
  <si>
    <t>　写しも提出してください。</t>
    <rPh sb="1" eb="2">
      <t>ウツ</t>
    </rPh>
    <rPh sb="4" eb="6">
      <t>テイシュツ</t>
    </rPh>
    <phoneticPr fontId="5"/>
  </si>
  <si>
    <t>以下の確認事項に該当する場合は、下記の□にチェックを入れてください。</t>
    <rPh sb="3" eb="5">
      <t>カクニン</t>
    </rPh>
    <rPh sb="8" eb="10">
      <t>ガイトウ</t>
    </rPh>
    <rPh sb="16" eb="18">
      <t>カキ</t>
    </rPh>
    <rPh sb="26" eb="27">
      <t>イ</t>
    </rPh>
    <phoneticPr fontId="5"/>
  </si>
  <si>
    <t>①給付対象者の要件を満たしていること。</t>
    <rPh sb="1" eb="3">
      <t>キュウフ</t>
    </rPh>
    <rPh sb="3" eb="6">
      <t>タイショウシャ</t>
    </rPh>
    <rPh sb="7" eb="9">
      <t>ヨウケン</t>
    </rPh>
    <rPh sb="10" eb="11">
      <t>ミ</t>
    </rPh>
    <phoneticPr fontId="5"/>
  </si>
  <si>
    <t>②給付のために提出した書類に虚偽がないこと。</t>
    <phoneticPr fontId="5"/>
  </si>
  <si>
    <t>③支援金を重複して申請しないこと。</t>
    <phoneticPr fontId="5"/>
  </si>
  <si>
    <t>④福岡県暴力団排除条例第２条に規定する暴力団員に該当せず、かつ将来にわたっても該当しないこと。また、暴力団員が役員ではなく、暴力団と密接な関係を有しておらず、かつ将来にわたっても該当しないこと。</t>
    <phoneticPr fontId="5"/>
  </si>
  <si>
    <t>⑤虚偽が判明した場合は、支援金の返還に応じるとともに、支援金と同額の違約金の支払いに応じることに同意すること。</t>
    <phoneticPr fontId="5"/>
  </si>
  <si>
    <t>⑥個人情報の取扱いに関して、支援金の給付手続きに必要な範囲で事務局と共有することに同意すること。</t>
    <rPh sb="1" eb="3">
      <t>コジン</t>
    </rPh>
    <rPh sb="3" eb="5">
      <t>ジョウホウ</t>
    </rPh>
    <rPh sb="6" eb="8">
      <t>トリアツカ</t>
    </rPh>
    <rPh sb="10" eb="11">
      <t>カン</t>
    </rPh>
    <rPh sb="14" eb="17">
      <t>シエンキン</t>
    </rPh>
    <rPh sb="18" eb="20">
      <t>キュウフ</t>
    </rPh>
    <rPh sb="20" eb="22">
      <t>テツヅ</t>
    </rPh>
    <rPh sb="24" eb="26">
      <t>ヒツヨウ</t>
    </rPh>
    <rPh sb="27" eb="29">
      <t>ハンイ</t>
    </rPh>
    <rPh sb="30" eb="33">
      <t>ジムキョク</t>
    </rPh>
    <rPh sb="34" eb="36">
      <t>キョウユウ</t>
    </rPh>
    <rPh sb="41" eb="43">
      <t>ドウイ</t>
    </rPh>
    <phoneticPr fontId="5"/>
  </si>
  <si>
    <t>５　提出書類（下記の□にチェックを入れてください。）</t>
    <rPh sb="2" eb="4">
      <t>テイシュツ</t>
    </rPh>
    <rPh sb="4" eb="6">
      <t>ショルイ</t>
    </rPh>
    <rPh sb="7" eb="9">
      <t>カキ</t>
    </rPh>
    <rPh sb="17" eb="18">
      <t>イ</t>
    </rPh>
    <phoneticPr fontId="5"/>
  </si>
  <si>
    <t>(3)振込先の通帳等の写し</t>
    <rPh sb="3" eb="12">
      <t>フリコミサキノツウチョウトウノウツ</t>
    </rPh>
    <phoneticPr fontId="5"/>
  </si>
  <si>
    <t>(4)電気料金請求書等の写し（高圧受電の事業所等のみ）</t>
    <rPh sb="3" eb="11">
      <t>デンキリョウキンセイキュウショトウ</t>
    </rPh>
    <rPh sb="12" eb="13">
      <t>ウツ</t>
    </rPh>
    <rPh sb="15" eb="17">
      <t>コウアツ</t>
    </rPh>
    <rPh sb="17" eb="19">
      <t>ジュデン</t>
    </rPh>
    <rPh sb="20" eb="24">
      <t>ジギョウショトウ</t>
    </rPh>
    <phoneticPr fontId="5"/>
  </si>
  <si>
    <t>＜申請内容内訳＞</t>
    <rPh sb="1" eb="3">
      <t>シンセイ</t>
    </rPh>
    <rPh sb="3" eb="5">
      <t>ナイヨウ</t>
    </rPh>
    <rPh sb="5" eb="7">
      <t>ウチワケ</t>
    </rPh>
    <phoneticPr fontId="5"/>
  </si>
  <si>
    <t>〒</t>
    <phoneticPr fontId="5"/>
  </si>
  <si>
    <t>大牟田市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</si>
  <si>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</si>
  <si>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</si>
  <si>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</si>
  <si>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</si>
  <si>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</si>
  <si>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</si>
  <si>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</si>
  <si>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</si>
  <si>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</si>
  <si>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</si>
  <si>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</si>
  <si>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</si>
  <si>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</si>
  <si>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</si>
  <si>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</si>
  <si>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</si>
  <si>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</si>
  <si>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</si>
  <si>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</si>
  <si>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</si>
  <si>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</si>
  <si>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</si>
  <si>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</si>
  <si>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</si>
  <si>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</si>
  <si>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t>
    <rPh sb="0" eb="3">
      <t>カスヤグン</t>
    </rPh>
    <phoneticPr fontId="6"/>
  </si>
  <si>
    <t>宇美町</t>
  </si>
  <si>
    <t>篠栗町</t>
  </si>
  <si>
    <t>志免町</t>
  </si>
  <si>
    <t>須恵町</t>
  </si>
  <si>
    <t>新宮町</t>
  </si>
  <si>
    <t>久山町</t>
  </si>
  <si>
    <t>粕屋町</t>
  </si>
  <si>
    <t>遠賀郡</t>
    <rPh sb="0" eb="3">
      <t>オンガグン</t>
    </rPh>
    <phoneticPr fontId="6"/>
  </si>
  <si>
    <t>芦屋町</t>
  </si>
  <si>
    <t>水巻町</t>
  </si>
  <si>
    <t>岡垣町</t>
  </si>
  <si>
    <t>遠賀町</t>
  </si>
  <si>
    <t>鞍手郡</t>
    <rPh sb="0" eb="2">
      <t>クラテ</t>
    </rPh>
    <rPh sb="2" eb="3">
      <t>グン</t>
    </rPh>
    <phoneticPr fontId="6"/>
  </si>
  <si>
    <t>鞍手町</t>
  </si>
  <si>
    <t>嘉穂郡</t>
    <rPh sb="0" eb="3">
      <t>カホグン</t>
    </rPh>
    <phoneticPr fontId="6"/>
  </si>
  <si>
    <t>朝倉郡</t>
    <rPh sb="0" eb="3">
      <t>アサクラグン</t>
    </rPh>
    <phoneticPr fontId="6"/>
  </si>
  <si>
    <t>三井郡</t>
    <rPh sb="0" eb="2">
      <t>ミイ</t>
    </rPh>
    <rPh sb="2" eb="3">
      <t>グン</t>
    </rPh>
    <phoneticPr fontId="6"/>
  </si>
  <si>
    <t>大刀洗町</t>
  </si>
  <si>
    <t>三潴郡</t>
    <rPh sb="0" eb="3">
      <t>ミズマグン</t>
    </rPh>
    <phoneticPr fontId="6"/>
  </si>
  <si>
    <t>大木町</t>
  </si>
  <si>
    <t>八女郡</t>
    <rPh sb="0" eb="3">
      <t>ヤメグン</t>
    </rPh>
    <phoneticPr fontId="6"/>
  </si>
  <si>
    <t>広川町</t>
  </si>
  <si>
    <t>田川郡</t>
    <rPh sb="0" eb="3">
      <t>タガワグン</t>
    </rPh>
    <phoneticPr fontId="6"/>
  </si>
  <si>
    <t>香春町</t>
  </si>
  <si>
    <t>添田町</t>
  </si>
  <si>
    <t>糸田町</t>
  </si>
  <si>
    <t>川崎町</t>
  </si>
  <si>
    <t>大任町</t>
  </si>
  <si>
    <t>赤村</t>
  </si>
  <si>
    <t>福智町</t>
  </si>
  <si>
    <t>京都郡</t>
    <rPh sb="0" eb="3">
      <t>ミヤコグン</t>
    </rPh>
    <phoneticPr fontId="6"/>
  </si>
  <si>
    <t>苅田町</t>
  </si>
  <si>
    <t>みやこ町</t>
  </si>
  <si>
    <t>築上郡</t>
    <rPh sb="0" eb="3">
      <t>チクジョウグン</t>
    </rPh>
    <phoneticPr fontId="6"/>
  </si>
  <si>
    <t>吉富町</t>
  </si>
  <si>
    <t>上毛町</t>
  </si>
  <si>
    <t>築上町</t>
  </si>
  <si>
    <t>小竹町</t>
  </si>
  <si>
    <t>桂川町</t>
  </si>
  <si>
    <t>筑前町</t>
  </si>
  <si>
    <t>東峰村</t>
  </si>
  <si>
    <t>(5)ガスの検針票等の写し（都市ガスを使用している事業所等のみ）</t>
    <rPh sb="6" eb="9">
      <t>ケンシンヒョウ</t>
    </rPh>
    <rPh sb="9" eb="10">
      <t>トウ</t>
    </rPh>
    <rPh sb="11" eb="12">
      <t>ウツ</t>
    </rPh>
    <rPh sb="14" eb="16">
      <t>トシ</t>
    </rPh>
    <rPh sb="19" eb="21">
      <t>シヨウ</t>
    </rPh>
    <rPh sb="25" eb="29">
      <t>ジギョウショトウ</t>
    </rPh>
    <phoneticPr fontId="5"/>
  </si>
  <si>
    <t>振込口座の通帳の写し　貼付台紙</t>
    <rPh sb="0" eb="2">
      <t>フリコミ</t>
    </rPh>
    <rPh sb="2" eb="4">
      <t>コウザ</t>
    </rPh>
    <rPh sb="5" eb="7">
      <t>ツウチョウ</t>
    </rPh>
    <rPh sb="8" eb="9">
      <t>ウツ</t>
    </rPh>
    <rPh sb="11" eb="12">
      <t>ハ</t>
    </rPh>
    <rPh sb="12" eb="13">
      <t>ツ</t>
    </rPh>
    <rPh sb="13" eb="15">
      <t>ダイシ</t>
    </rPh>
    <phoneticPr fontId="11"/>
  </si>
  <si>
    <t>※適宜コピーして使用してください。</t>
    <rPh sb="1" eb="3">
      <t>テキギ</t>
    </rPh>
    <rPh sb="8" eb="10">
      <t>シヨウ</t>
    </rPh>
    <phoneticPr fontId="11"/>
  </si>
  <si>
    <r>
      <rPr>
        <b/>
        <sz val="20"/>
        <rFont val="ＭＳ Ｐ明朝"/>
        <family val="1"/>
        <charset val="128"/>
      </rPr>
      <t xml:space="preserve">
通帳写し　等　貼り付け台紙</t>
    </r>
    <r>
      <rPr>
        <sz val="14"/>
        <rFont val="ＭＳ Ｐ明朝"/>
        <family val="1"/>
        <charset val="128"/>
      </rPr>
      <t xml:space="preserve">
枠からはみ出しても構いませんが、用紙からはみ出さないでください。
口座名義、口座番号、カナ等が見えるように　</t>
    </r>
    <r>
      <rPr>
        <u/>
        <sz val="14"/>
        <rFont val="ＭＳ Ｐ明朝"/>
        <family val="1"/>
        <charset val="128"/>
      </rPr>
      <t>重ねずに</t>
    </r>
    <r>
      <rPr>
        <sz val="14"/>
        <rFont val="ＭＳ Ｐ明朝"/>
        <family val="1"/>
        <charset val="128"/>
      </rPr>
      <t>　貼り付けてください。</t>
    </r>
    <rPh sb="8" eb="9">
      <t>ハ</t>
    </rPh>
    <rPh sb="10" eb="11">
      <t>ツ</t>
    </rPh>
    <rPh sb="12" eb="14">
      <t>ダイシ</t>
    </rPh>
    <rPh sb="16" eb="17">
      <t>ワク</t>
    </rPh>
    <rPh sb="21" eb="22">
      <t>ダ</t>
    </rPh>
    <rPh sb="25" eb="26">
      <t>カマ</t>
    </rPh>
    <rPh sb="32" eb="34">
      <t>ヨウシ</t>
    </rPh>
    <rPh sb="38" eb="39">
      <t>ダ</t>
    </rPh>
    <rPh sb="51" eb="53">
      <t>コウザ</t>
    </rPh>
    <rPh sb="53" eb="55">
      <t>メイギ</t>
    </rPh>
    <rPh sb="56" eb="58">
      <t>コウザ</t>
    </rPh>
    <rPh sb="58" eb="60">
      <t>バンゴウ</t>
    </rPh>
    <rPh sb="63" eb="64">
      <t>トウ</t>
    </rPh>
    <rPh sb="65" eb="66">
      <t>ミ</t>
    </rPh>
    <rPh sb="72" eb="73">
      <t>カサ</t>
    </rPh>
    <rPh sb="77" eb="78">
      <t>ハ</t>
    </rPh>
    <rPh sb="79" eb="80">
      <t>ツ</t>
    </rPh>
    <phoneticPr fontId="11"/>
  </si>
  <si>
    <t>高圧で受電している事業所・施設等であることが分かる電気料金の請求書等の写し　貼付台紙</t>
    <rPh sb="0" eb="2">
      <t>コウアツ</t>
    </rPh>
    <rPh sb="3" eb="5">
      <t>ジュデン</t>
    </rPh>
    <rPh sb="9" eb="12">
      <t>ジギョウショ</t>
    </rPh>
    <rPh sb="13" eb="15">
      <t>シセツ</t>
    </rPh>
    <rPh sb="15" eb="16">
      <t>トウ</t>
    </rPh>
    <rPh sb="22" eb="23">
      <t>ワ</t>
    </rPh>
    <rPh sb="25" eb="29">
      <t>デンキリョウキン</t>
    </rPh>
    <rPh sb="30" eb="33">
      <t>セイキュウショ</t>
    </rPh>
    <rPh sb="33" eb="34">
      <t>ナド</t>
    </rPh>
    <rPh sb="35" eb="36">
      <t>ウツ</t>
    </rPh>
    <rPh sb="38" eb="39">
      <t>ハ</t>
    </rPh>
    <rPh sb="39" eb="40">
      <t>ツ</t>
    </rPh>
    <rPh sb="40" eb="42">
      <t>ダイシ</t>
    </rPh>
    <phoneticPr fontId="11"/>
  </si>
  <si>
    <r>
      <rPr>
        <b/>
        <sz val="20"/>
        <rFont val="ＭＳ Ｐ明朝"/>
        <family val="1"/>
        <charset val="128"/>
      </rPr>
      <t xml:space="preserve">
電気料金請求書等　貼り付け台紙</t>
    </r>
    <r>
      <rPr>
        <sz val="14"/>
        <rFont val="ＭＳ Ｐ明朝"/>
        <family val="1"/>
        <charset val="128"/>
      </rPr>
      <t xml:space="preserve">
枠からはみ出しても構いませんが、用紙からはみ出さないでください。
</t>
    </r>
    <rPh sb="1" eb="3">
      <t>デンキ</t>
    </rPh>
    <rPh sb="3" eb="5">
      <t>リョウキン</t>
    </rPh>
    <rPh sb="5" eb="8">
      <t>セイキュウショ</t>
    </rPh>
    <rPh sb="10" eb="11">
      <t>ハ</t>
    </rPh>
    <rPh sb="12" eb="13">
      <t>ツ</t>
    </rPh>
    <rPh sb="14" eb="16">
      <t>ダイシ</t>
    </rPh>
    <rPh sb="18" eb="19">
      <t>ワク</t>
    </rPh>
    <rPh sb="23" eb="24">
      <t>ダ</t>
    </rPh>
    <rPh sb="27" eb="28">
      <t>カマ</t>
    </rPh>
    <rPh sb="34" eb="36">
      <t>ヨウシ</t>
    </rPh>
    <rPh sb="40" eb="41">
      <t>ダ</t>
    </rPh>
    <phoneticPr fontId="11"/>
  </si>
  <si>
    <t>ガス料金請求書等の写し　貼付台紙</t>
    <rPh sb="7" eb="8">
      <t>トウ</t>
    </rPh>
    <rPh sb="9" eb="10">
      <t>ウツ</t>
    </rPh>
    <rPh sb="12" eb="14">
      <t>ハリツ</t>
    </rPh>
    <rPh sb="14" eb="16">
      <t>ダイシ</t>
    </rPh>
    <phoneticPr fontId="11"/>
  </si>
  <si>
    <r>
      <t xml:space="preserve">
</t>
    </r>
    <r>
      <rPr>
        <b/>
        <sz val="20"/>
        <rFont val="ＭＳ Ｐ明朝"/>
        <family val="1"/>
        <charset val="128"/>
      </rPr>
      <t>ガス検針票等　貼り付け台紙</t>
    </r>
    <r>
      <rPr>
        <sz val="14"/>
        <rFont val="ＭＳ Ｐ明朝"/>
        <family val="1"/>
        <charset val="128"/>
      </rPr>
      <t xml:space="preserve">
枠からはみ出しても構いませんが、用紙からはみ出さないでください。
</t>
    </r>
    <rPh sb="3" eb="6">
      <t>ケンシンヒョウ</t>
    </rPh>
    <phoneticPr fontId="5"/>
  </si>
  <si>
    <t>事業所名</t>
    <rPh sb="0" eb="3">
      <t>ジギョウショ</t>
    </rPh>
    <rPh sb="3" eb="4">
      <t>メイ</t>
    </rPh>
    <phoneticPr fontId="11"/>
  </si>
  <si>
    <t>(2)申請内容内訳書（障がい福祉サービス事業所等）</t>
    <rPh sb="3" eb="7">
      <t>シンセイナイヨウ</t>
    </rPh>
    <rPh sb="7" eb="10">
      <t>ウチワケショ</t>
    </rPh>
    <rPh sb="11" eb="12">
      <t>ショウ</t>
    </rPh>
    <rPh sb="14" eb="16">
      <t>フクシ</t>
    </rPh>
    <rPh sb="23" eb="24">
      <t>トウ</t>
    </rPh>
    <phoneticPr fontId="5"/>
  </si>
  <si>
    <t>児童発達支援</t>
    <rPh sb="4" eb="6">
      <t>シエン</t>
    </rPh>
    <phoneticPr fontId="5"/>
  </si>
  <si>
    <r>
      <t>※電気は</t>
    </r>
    <r>
      <rPr>
        <b/>
        <sz val="12"/>
        <rFont val="ＭＳ 明朝"/>
        <family val="1"/>
        <charset val="128"/>
      </rPr>
      <t>高圧</t>
    </r>
    <r>
      <rPr>
        <sz val="12"/>
        <rFont val="ＭＳ 明朝"/>
        <family val="1"/>
        <charset val="128"/>
      </rPr>
      <t>と</t>
    </r>
    <r>
      <rPr>
        <b/>
        <sz val="12"/>
        <rFont val="ＭＳ 明朝"/>
        <family val="1"/>
        <charset val="128"/>
      </rPr>
      <t>低圧</t>
    </r>
    <r>
      <rPr>
        <sz val="12"/>
        <rFont val="ＭＳ 明朝"/>
        <family val="1"/>
        <charset val="128"/>
      </rPr>
      <t>のいずれか一つを</t>
    </r>
    <r>
      <rPr>
        <b/>
        <sz val="12"/>
        <rFont val="ＭＳ 明朝"/>
        <family val="1"/>
        <charset val="128"/>
      </rPr>
      <t>必ず選択</t>
    </r>
    <r>
      <rPr>
        <sz val="12"/>
        <rFont val="ＭＳ 明朝"/>
        <family val="1"/>
        <charset val="128"/>
      </rPr>
      <t>してください。
※ガスは</t>
    </r>
    <r>
      <rPr>
        <b/>
        <sz val="12"/>
        <rFont val="ＭＳ 明朝"/>
        <family val="1"/>
        <charset val="128"/>
      </rPr>
      <t>都市ガス</t>
    </r>
    <r>
      <rPr>
        <sz val="12"/>
        <rFont val="ＭＳ 明朝"/>
        <family val="1"/>
        <charset val="128"/>
      </rPr>
      <t>と</t>
    </r>
    <r>
      <rPr>
        <b/>
        <sz val="12"/>
        <rFont val="ＭＳ 明朝"/>
        <family val="1"/>
        <charset val="128"/>
      </rPr>
      <t>都市ガス以外</t>
    </r>
    <r>
      <rPr>
        <sz val="12"/>
        <rFont val="ＭＳ 明朝"/>
        <family val="1"/>
        <charset val="128"/>
      </rPr>
      <t>のいずれか一つを</t>
    </r>
    <r>
      <rPr>
        <b/>
        <sz val="12"/>
        <rFont val="ＭＳ 明朝"/>
        <family val="1"/>
        <charset val="128"/>
      </rPr>
      <t>必ず選択</t>
    </r>
    <r>
      <rPr>
        <sz val="12"/>
        <rFont val="ＭＳ 明朝"/>
        <family val="1"/>
        <charset val="128"/>
      </rPr>
      <t>してください。</t>
    </r>
    <rPh sb="1" eb="3">
      <t>デンキ</t>
    </rPh>
    <rPh sb="4" eb="6">
      <t>コウアツ</t>
    </rPh>
    <rPh sb="7" eb="9">
      <t>テイアツ</t>
    </rPh>
    <rPh sb="14" eb="15">
      <t>ヒト</t>
    </rPh>
    <rPh sb="23" eb="25">
      <t>トシ</t>
    </rPh>
    <rPh sb="28" eb="30">
      <t>トシ</t>
    </rPh>
    <rPh sb="32" eb="34">
      <t>イガイ</t>
    </rPh>
    <rPh sb="39" eb="40">
      <t>ヒト</t>
    </rPh>
    <rPh sb="42" eb="43">
      <t>カナラ</t>
    </rPh>
    <rPh sb="44" eb="46">
      <t>センタク</t>
    </rPh>
    <phoneticPr fontId="5"/>
  </si>
  <si>
    <t>　型自立訓練、共同生活援助、施設入所支援、地域移行支援、地域定着支援のいずれかの</t>
    <rPh sb="14" eb="20">
      <t>シセツニュウショシエン</t>
    </rPh>
    <rPh sb="23" eb="25">
      <t>イコウ</t>
    </rPh>
    <phoneticPr fontId="5"/>
  </si>
  <si>
    <t>　ぞれで申請が可能です。</t>
    <rPh sb="4" eb="6">
      <t>シンセイ</t>
    </rPh>
    <rPh sb="7" eb="9">
      <t>カノウ</t>
    </rPh>
    <phoneticPr fontId="5"/>
  </si>
  <si>
    <t>　共生型以外の場合で、介護サービスと併せて事業を行っている事業所は、障がい、介護それ</t>
    <rPh sb="1" eb="4">
      <t>キョウセイガタ</t>
    </rPh>
    <rPh sb="4" eb="6">
      <t>イガイ</t>
    </rPh>
    <rPh sb="7" eb="9">
      <t>バアイ</t>
    </rPh>
    <rPh sb="11" eb="13">
      <t>カイゴ</t>
    </rPh>
    <rPh sb="18" eb="19">
      <t>アワ</t>
    </rPh>
    <rPh sb="21" eb="23">
      <t>ジギョウ</t>
    </rPh>
    <rPh sb="24" eb="25">
      <t>オコナ</t>
    </rPh>
    <rPh sb="29" eb="32">
      <t>ジギョウショ</t>
    </rPh>
    <rPh sb="34" eb="35">
      <t>ショウ</t>
    </rPh>
    <rPh sb="38" eb="40">
      <t>カイゴ</t>
    </rPh>
    <phoneticPr fontId="5"/>
  </si>
  <si>
    <t>　及びガスの検針票等の写しを添付する必要はありません。</t>
    <rPh sb="1" eb="2">
      <t>オヨ</t>
    </rPh>
    <rPh sb="6" eb="10">
      <t>ケンシンヒョウトウ</t>
    </rPh>
    <rPh sb="11" eb="12">
      <t>ウツ</t>
    </rPh>
    <rPh sb="14" eb="16">
      <t>テンプ</t>
    </rPh>
    <rPh sb="18" eb="20">
      <t>ヒツヨウ</t>
    </rPh>
    <phoneticPr fontId="5"/>
  </si>
  <si>
    <t>※今年度、上期分の支援金の給付を受け、電気やガスの区分に変更がない場合、電気料金の請求書</t>
    <rPh sb="1" eb="4">
      <t>コンネンド</t>
    </rPh>
    <rPh sb="5" eb="8">
      <t>カミキブン</t>
    </rPh>
    <rPh sb="9" eb="12">
      <t>シエンキン</t>
    </rPh>
    <rPh sb="13" eb="15">
      <t>キュウフ</t>
    </rPh>
    <rPh sb="16" eb="17">
      <t>ウ</t>
    </rPh>
    <rPh sb="19" eb="21">
      <t>デンキ</t>
    </rPh>
    <rPh sb="25" eb="27">
      <t>クブン</t>
    </rPh>
    <rPh sb="28" eb="30">
      <t>ヘンコウ</t>
    </rPh>
    <rPh sb="33" eb="35">
      <t>バアイ</t>
    </rPh>
    <rPh sb="36" eb="40">
      <t>デンキリョウキン</t>
    </rPh>
    <rPh sb="41" eb="44">
      <t>セイキュウショ</t>
    </rPh>
    <phoneticPr fontId="5"/>
  </si>
  <si>
    <t>申請管理番号</t>
    <rPh sb="0" eb="6">
      <t>シンセイカンリバンゴウ</t>
    </rPh>
    <phoneticPr fontId="5"/>
  </si>
  <si>
    <t>福岡県社会福祉施設等物価高騰対策支援金 申請書（令和５年度　第２回【下期分】）</t>
    <rPh sb="0" eb="3">
      <t>フクオカケン</t>
    </rPh>
    <rPh sb="3" eb="9">
      <t>シャカイフクシシセツ</t>
    </rPh>
    <rPh sb="9" eb="10">
      <t>トウ</t>
    </rPh>
    <rPh sb="10" eb="12">
      <t>ブッカ</t>
    </rPh>
    <rPh sb="12" eb="14">
      <t>コウトウ</t>
    </rPh>
    <rPh sb="14" eb="16">
      <t>タイサク</t>
    </rPh>
    <rPh sb="16" eb="18">
      <t>シエン</t>
    </rPh>
    <rPh sb="18" eb="19">
      <t>キン</t>
    </rPh>
    <rPh sb="20" eb="23">
      <t>シンセイショ</t>
    </rPh>
    <phoneticPr fontId="5"/>
  </si>
  <si>
    <r>
      <rPr>
        <sz val="12"/>
        <color theme="1"/>
        <rFont val="ＭＳ 明朝"/>
        <family val="1"/>
        <charset val="128"/>
      </rPr>
      <t>法人住所</t>
    </r>
    <r>
      <rPr>
        <sz val="9"/>
        <color theme="1"/>
        <rFont val="ＭＳ 明朝"/>
        <family val="1"/>
        <charset val="128"/>
      </rPr>
      <t xml:space="preserve">
</t>
    </r>
    <r>
      <rPr>
        <sz val="8"/>
        <color theme="1"/>
        <rFont val="ＭＳ 明朝"/>
        <family val="1"/>
        <charset val="128"/>
      </rPr>
      <t>（通知書送付先）</t>
    </r>
    <rPh sb="0" eb="1">
      <t>ホウ</t>
    </rPh>
    <rPh sb="1" eb="2">
      <t>ヒト</t>
    </rPh>
    <rPh sb="3" eb="5">
      <t>ツウチ</t>
    </rPh>
    <rPh sb="5" eb="6">
      <t>ショ</t>
    </rPh>
    <rPh sb="6" eb="8">
      <t>ソウフ</t>
    </rPh>
    <rPh sb="8" eb="9">
      <t>サキ</t>
    </rPh>
    <phoneticPr fontId="5"/>
  </si>
  <si>
    <r>
      <rPr>
        <sz val="18"/>
        <color theme="1"/>
        <rFont val="ＭＳ 明朝"/>
        <family val="1"/>
        <charset val="128"/>
      </rPr>
      <t>印</t>
    </r>
    <r>
      <rPr>
        <sz val="10"/>
        <color theme="1"/>
        <rFont val="ＭＳ 明朝"/>
        <family val="1"/>
        <charset val="128"/>
      </rPr>
      <t xml:space="preserve">
</t>
    </r>
    <r>
      <rPr>
        <sz val="9"/>
        <color theme="1"/>
        <rFont val="ＭＳ 明朝"/>
        <family val="1"/>
        <charset val="128"/>
      </rPr>
      <t>（署名又は記名押印）</t>
    </r>
    <rPh sb="0" eb="1">
      <t>イン</t>
    </rPh>
    <rPh sb="3" eb="5">
      <t>ショメイ</t>
    </rPh>
    <rPh sb="5" eb="6">
      <t>マタ</t>
    </rPh>
    <rPh sb="7" eb="9">
      <t>キメイ</t>
    </rPh>
    <rPh sb="9" eb="11">
      <t>オウイン</t>
    </rPh>
    <phoneticPr fontId="5"/>
  </si>
  <si>
    <r>
      <t>(1)本申請書</t>
    </r>
    <r>
      <rPr>
        <b/>
        <sz val="10"/>
        <color theme="1"/>
        <rFont val="ＭＳ 明朝"/>
        <family val="1"/>
        <charset val="128"/>
      </rPr>
      <t>（上記１の法人名・代表者名が記名押印の場合、必ず代表者印も押印してください）</t>
    </r>
    <rPh sb="3" eb="7">
      <t>ホンシンセイショ</t>
    </rPh>
    <rPh sb="8" eb="10">
      <t>ジョウキ</t>
    </rPh>
    <rPh sb="12" eb="14">
      <t>ホウジン</t>
    </rPh>
    <rPh sb="14" eb="15">
      <t>メイ</t>
    </rPh>
    <rPh sb="16" eb="19">
      <t>ダイヒョウシャ</t>
    </rPh>
    <rPh sb="19" eb="20">
      <t>メイ</t>
    </rPh>
    <rPh sb="21" eb="23">
      <t>キメイ</t>
    </rPh>
    <rPh sb="23" eb="25">
      <t>オウイン</t>
    </rPh>
    <rPh sb="26" eb="28">
      <t>バアイ</t>
    </rPh>
    <rPh sb="29" eb="30">
      <t>カナラ</t>
    </rPh>
    <rPh sb="31" eb="34">
      <t>ダイヒョウシャ</t>
    </rPh>
    <rPh sb="34" eb="35">
      <t>イン</t>
    </rPh>
    <rPh sb="36" eb="38">
      <t>オウイン</t>
    </rPh>
    <phoneticPr fontId="5"/>
  </si>
  <si>
    <t>福岡県社会福祉施設等物価高騰対策支援金 申請内容内訳書（令和５年度　第２回【下期分】）</t>
    <rPh sb="0" eb="3">
      <t>フクオカケン</t>
    </rPh>
    <rPh sb="3" eb="9">
      <t>シャカイフクシシセツ</t>
    </rPh>
    <rPh sb="9" eb="10">
      <t>トウ</t>
    </rPh>
    <rPh sb="10" eb="12">
      <t>ブッカ</t>
    </rPh>
    <rPh sb="12" eb="14">
      <t>コウトウ</t>
    </rPh>
    <rPh sb="14" eb="16">
      <t>タイサク</t>
    </rPh>
    <rPh sb="16" eb="18">
      <t>シエン</t>
    </rPh>
    <rPh sb="18" eb="19">
      <t>キン</t>
    </rPh>
    <rPh sb="28" eb="30">
      <t>レイワ</t>
    </rPh>
    <rPh sb="31" eb="33">
      <t>ネンド</t>
    </rPh>
    <phoneticPr fontId="5"/>
  </si>
  <si>
    <t>事業所名</t>
    <rPh sb="0" eb="4">
      <t>ジギョウショメイ</t>
    </rPh>
    <phoneticPr fontId="11"/>
  </si>
  <si>
    <r>
      <t>【令和５年７月25日から11月30日の期間に支援金を申請し、給付決定通知を受領した法人】
申請管理番号は、令和５年度福岡県社会福祉施設等物価高騰対策支援金給付決定通知書の「４. 申請管理番号」に記載の</t>
    </r>
    <r>
      <rPr>
        <sz val="9"/>
        <color rgb="FF0070C0"/>
        <rFont val="ＭＳ Ｐ明朝"/>
        <family val="1"/>
        <charset val="128"/>
      </rPr>
      <t>4から始まる</t>
    </r>
    <r>
      <rPr>
        <sz val="9"/>
        <color rgb="FFFF0000"/>
        <rFont val="ＭＳ Ｐ明朝"/>
        <family val="1"/>
        <charset val="128"/>
      </rPr>
      <t>７桁の数字を記載してください。
※申請管理番号が不明な場合は空欄のままご提出ください。</t>
    </r>
    <rPh sb="22" eb="25">
      <t>シエンキン</t>
    </rPh>
    <rPh sb="54" eb="56">
      <t>レイワ</t>
    </rPh>
    <rPh sb="57" eb="59">
      <t>ネンド</t>
    </rPh>
    <rPh sb="59" eb="62">
      <t>フクオカケン</t>
    </rPh>
    <rPh sb="62" eb="69">
      <t>シャカイフクシシセツトウ</t>
    </rPh>
    <rPh sb="69" eb="78">
      <t>ブッカコウトウタイサクシエンキン</t>
    </rPh>
    <rPh sb="78" eb="85">
      <t>キュウフケッテイツウチショ</t>
    </rPh>
    <rPh sb="90" eb="96">
      <t>シンセイカンリバンゴウ</t>
    </rPh>
    <rPh sb="98" eb="100">
      <t>キサイ</t>
    </rPh>
    <rPh sb="104" eb="105">
      <t>ハジ</t>
    </rPh>
    <rPh sb="108" eb="109">
      <t>ケタ</t>
    </rPh>
    <rPh sb="110" eb="112">
      <t>スウジ</t>
    </rPh>
    <rPh sb="113" eb="115">
      <t>キサイ</t>
    </rPh>
    <rPh sb="124" eb="130">
      <t>シンセイカンリバンゴウ</t>
    </rPh>
    <rPh sb="131" eb="133">
      <t>フメイ</t>
    </rPh>
    <rPh sb="134" eb="136">
      <t>バアイ</t>
    </rPh>
    <rPh sb="137" eb="139">
      <t>クウラン</t>
    </rPh>
    <rPh sb="143" eb="145">
      <t>テイシュツ</t>
    </rPh>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</si>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</sst>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千円／事業所&quot;"/>
    <numFmt numFmtId="178" formatCode="#,##0&quot;／事業所&quot;"/>
    <numFmt numFmtId="179" formatCode="#,##0&quot;千円／施設&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2"/>
      <name val="明朝"/>
      <family val="1"/>
    </font>
    <font>
      <sz val="12"/>
      <name val="ＭＳ 明朝"/>
      <family val="1"/>
      <charset val="128"/>
    </font>
    <font>
      <sz val="11"/>
      <name val="ＭＳ 明朝"/>
      <family val="1"/>
      <charset val="128"/>
    </font>
    <font>
      <sz val="12"/>
      <color rgb="FFFF0000"/>
      <name val="ＭＳ 明朝"/>
      <family val="1"/>
      <charset val="128"/>
    </font>
    <font>
      <sz val="6"/>
      <name val="ＭＳ Ｐゴシック"/>
      <family val="3"/>
      <charset val="128"/>
      <scheme val="minor"/>
    </font>
    <font>
      <b/>
      <sz val="11"/>
      <name val="ＭＳ Ｐゴシック"/>
      <family val="3"/>
      <charset val="128"/>
    </font>
    <font>
      <sz val="12"/>
      <color theme="0"/>
      <name val="ＭＳ 明朝"/>
      <family val="1"/>
      <charset val="128"/>
    </font>
    <font>
      <sz val="11"/>
      <color theme="1"/>
      <name val="ＭＳ Ｐ明朝"/>
      <family val="1"/>
      <charset val="128"/>
    </font>
    <font>
      <b/>
      <sz val="9"/>
      <color theme="1"/>
      <name val="ＭＳ Ｐ明朝"/>
      <family val="1"/>
      <charset val="128"/>
    </font>
    <font>
      <sz val="9"/>
      <color theme="1"/>
      <name val="ＭＳ Ｐ明朝"/>
      <family val="1"/>
      <charset val="128"/>
    </font>
    <font>
      <sz val="14"/>
      <name val="ＭＳ Ｐ明朝"/>
      <family val="1"/>
      <charset val="128"/>
    </font>
    <font>
      <b/>
      <sz val="20"/>
      <name val="ＭＳ Ｐ明朝"/>
      <family val="1"/>
      <charset val="128"/>
    </font>
    <font>
      <u/>
      <sz val="14"/>
      <name val="ＭＳ Ｐ明朝"/>
      <family val="1"/>
      <charset val="128"/>
    </font>
    <font>
      <sz val="12"/>
      <color rgb="FF000000"/>
      <name val="ＭＳ Ｐゴシック"/>
      <family val="3"/>
      <charset val="128"/>
    </font>
    <font>
      <sz val="11"/>
      <name val="ＭＳ Ｐ明朝"/>
      <family val="1"/>
      <charset val="128"/>
    </font>
    <font>
      <sz val="11"/>
      <color rgb="FFFF0000"/>
      <name val="ＭＳ Ｐ明朝"/>
      <family val="1"/>
      <charset val="128"/>
    </font>
    <font>
      <b/>
      <sz val="9"/>
      <name val="ＭＳ Ｐ明朝"/>
      <family val="1"/>
      <charset val="128"/>
    </font>
    <font>
      <sz val="9"/>
      <name val="ＭＳ Ｐ明朝"/>
      <family val="1"/>
      <charset val="128"/>
    </font>
    <font>
      <sz val="14"/>
      <color rgb="FFFF0000"/>
      <name val="ＭＳ Ｐ明朝"/>
      <family val="1"/>
      <charset val="128"/>
    </font>
    <font>
      <b/>
      <sz val="12"/>
      <name val="ＭＳ 明朝"/>
      <family val="1"/>
      <charset val="128"/>
    </font>
    <font>
      <b/>
      <sz val="9"/>
      <color rgb="FFFF0000"/>
      <name val="ＭＳ Ｐ明朝"/>
      <family val="1"/>
      <charset val="128"/>
    </font>
    <font>
      <sz val="9"/>
      <color rgb="FFFF0000"/>
      <name val="ＭＳ Ｐ明朝"/>
      <family val="1"/>
      <charset val="128"/>
    </font>
    <font>
      <sz val="9"/>
      <color rgb="FF0070C0"/>
      <name val="ＭＳ Ｐ明朝"/>
      <family val="1"/>
      <charset val="128"/>
    </font>
    <font>
      <sz val="9"/>
      <color theme="1"/>
      <name val="ＭＳ 明朝"/>
      <family val="1"/>
      <charset val="128"/>
    </font>
    <font>
      <sz val="8"/>
      <color theme="1"/>
      <name val="ＭＳ 明朝"/>
      <family val="1"/>
      <charset val="128"/>
    </font>
    <font>
      <sz val="18"/>
      <color theme="1"/>
      <name val="ＭＳ 明朝"/>
      <family val="1"/>
      <charset val="128"/>
    </font>
    <font>
      <sz val="12"/>
      <color theme="1"/>
      <name val="Segoe UI Symbol"/>
      <family val="2"/>
    </font>
    <font>
      <b/>
      <sz val="10"/>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15" fillId="0" borderId="0"/>
    <xf numFmtId="0" fontId="6" fillId="0" borderId="0"/>
    <xf numFmtId="38" fontId="6" fillId="0" borderId="0" applyFont="0" applyFill="0" applyBorder="0" applyAlignment="0" applyProtection="0">
      <alignment vertical="center"/>
    </xf>
    <xf numFmtId="0" fontId="2" fillId="0" borderId="0">
      <alignment vertical="center"/>
    </xf>
    <xf numFmtId="0" fontId="1" fillId="0" borderId="0">
      <alignment vertical="center"/>
    </xf>
  </cellStyleXfs>
  <cellXfs count="378">
    <xf numFmtId="0" fontId="0" fillId="0" borderId="0" xfId="0">
      <alignment vertical="center"/>
    </xf>
    <xf numFmtId="0" fontId="7" fillId="0" borderId="0" xfId="0" applyFont="1">
      <alignment vertical="center"/>
    </xf>
    <xf numFmtId="0" fontId="10" fillId="0" borderId="0" xfId="4" applyFont="1">
      <alignment vertical="center"/>
    </xf>
    <xf numFmtId="0" fontId="10" fillId="0" borderId="0" xfId="4" applyFont="1" applyAlignment="1">
      <alignment horizontal="center" vertical="center"/>
    </xf>
    <xf numFmtId="0" fontId="9" fillId="0" borderId="0" xfId="5" applyFont="1">
      <alignment vertical="center"/>
    </xf>
    <xf numFmtId="0" fontId="9" fillId="0" borderId="5" xfId="5" applyFont="1" applyBorder="1">
      <alignment vertical="center"/>
    </xf>
    <xf numFmtId="0" fontId="10" fillId="0" borderId="9" xfId="4" applyFont="1" applyBorder="1">
      <alignment vertical="center"/>
    </xf>
    <xf numFmtId="0" fontId="13" fillId="0" borderId="26" xfId="4" applyFont="1" applyBorder="1" applyAlignment="1">
      <alignment horizontal="center" vertical="center"/>
    </xf>
    <xf numFmtId="0" fontId="13" fillId="0" borderId="20" xfId="4" applyFont="1" applyBorder="1" applyAlignment="1">
      <alignment horizontal="center" vertical="center"/>
    </xf>
    <xf numFmtId="3" fontId="13" fillId="0" borderId="20" xfId="5" applyNumberFormat="1" applyFont="1" applyBorder="1">
      <alignment vertical="center"/>
    </xf>
    <xf numFmtId="177" fontId="13" fillId="0" borderId="26" xfId="4" applyNumberFormat="1" applyFont="1" applyBorder="1">
      <alignment vertical="center"/>
    </xf>
    <xf numFmtId="177" fontId="13" fillId="0" borderId="3" xfId="4" applyNumberFormat="1" applyFont="1" applyBorder="1">
      <alignment vertical="center"/>
    </xf>
    <xf numFmtId="177" fontId="13" fillId="0" borderId="1" xfId="4" applyNumberFormat="1" applyFont="1" applyBorder="1">
      <alignment vertical="center"/>
    </xf>
    <xf numFmtId="3" fontId="13" fillId="0" borderId="26" xfId="5" applyNumberFormat="1" applyFont="1" applyBorder="1">
      <alignment vertical="center"/>
    </xf>
    <xf numFmtId="177" fontId="13" fillId="0" borderId="12" xfId="4" applyNumberFormat="1" applyFont="1" applyBorder="1">
      <alignment vertical="center"/>
    </xf>
    <xf numFmtId="0" fontId="13" fillId="2" borderId="26" xfId="5" applyFont="1" applyFill="1" applyBorder="1">
      <alignment vertical="center"/>
    </xf>
    <xf numFmtId="177" fontId="14" fillId="0" borderId="26" xfId="4" applyNumberFormat="1" applyFont="1" applyBorder="1">
      <alignment vertical="center"/>
    </xf>
    <xf numFmtId="0" fontId="13" fillId="0" borderId="26" xfId="4" applyFont="1" applyBorder="1">
      <alignment vertical="center"/>
    </xf>
    <xf numFmtId="179" fontId="13" fillId="0" borderId="26" xfId="4" applyNumberFormat="1" applyFont="1" applyBorder="1">
      <alignment vertical="center"/>
    </xf>
    <xf numFmtId="179" fontId="13" fillId="0" borderId="12" xfId="4" applyNumberFormat="1" applyFont="1" applyBorder="1">
      <alignment vertical="center"/>
    </xf>
    <xf numFmtId="179" fontId="13" fillId="0" borderId="1" xfId="4" applyNumberFormat="1" applyFont="1" applyBorder="1">
      <alignment vertical="center"/>
    </xf>
    <xf numFmtId="3" fontId="13" fillId="2" borderId="26" xfId="5" applyNumberFormat="1" applyFont="1" applyFill="1" applyBorder="1">
      <alignment vertical="center"/>
    </xf>
    <xf numFmtId="0" fontId="13" fillId="0" borderId="26" xfId="5" applyFont="1" applyBorder="1">
      <alignment vertical="center"/>
    </xf>
    <xf numFmtId="178" fontId="13" fillId="0" borderId="12" xfId="4" quotePrefix="1" applyNumberFormat="1" applyFont="1" applyBorder="1" applyAlignment="1">
      <alignment horizontal="right" vertical="center"/>
    </xf>
    <xf numFmtId="178" fontId="13" fillId="0" borderId="1" xfId="4" quotePrefix="1" applyNumberFormat="1" applyFont="1" applyBorder="1" applyAlignment="1">
      <alignment horizontal="right" vertical="center"/>
    </xf>
    <xf numFmtId="178" fontId="13" fillId="0" borderId="3" xfId="4" quotePrefix="1" applyNumberFormat="1" applyFont="1" applyBorder="1" applyAlignment="1">
      <alignment horizontal="right" vertical="center"/>
    </xf>
    <xf numFmtId="0" fontId="10" fillId="0" borderId="11" xfId="4" applyFont="1" applyBorder="1">
      <alignment vertical="center"/>
    </xf>
    <xf numFmtId="0" fontId="10" fillId="0" borderId="9" xfId="0" applyFont="1" applyBorder="1">
      <alignment vertical="center"/>
    </xf>
    <xf numFmtId="0" fontId="13" fillId="0" borderId="26" xfId="0" applyFont="1" applyBorder="1" applyAlignment="1">
      <alignment vertical="center" wrapText="1"/>
    </xf>
    <xf numFmtId="0" fontId="10" fillId="0" borderId="0" xfId="0" applyFont="1">
      <alignment vertical="center"/>
    </xf>
    <xf numFmtId="0" fontId="13" fillId="0" borderId="3" xfId="0" applyFont="1" applyBorder="1" applyAlignment="1">
      <alignment horizontal="center" vertical="center" wrapText="1"/>
    </xf>
    <xf numFmtId="0" fontId="13" fillId="0" borderId="26" xfId="0" applyFont="1" applyBorder="1" applyAlignment="1">
      <alignment horizontal="center" vertical="center"/>
    </xf>
    <xf numFmtId="0" fontId="13" fillId="0" borderId="2" xfId="0" applyFont="1" applyBorder="1" applyAlignment="1">
      <alignment vertical="center" wrapText="1"/>
    </xf>
    <xf numFmtId="0" fontId="10"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10" fillId="0" borderId="6" xfId="0" applyFont="1" applyBorder="1">
      <alignment vertical="center"/>
    </xf>
    <xf numFmtId="0" fontId="16" fillId="0" borderId="0" xfId="0" applyFont="1" applyBorder="1">
      <alignment vertical="center"/>
    </xf>
    <xf numFmtId="0" fontId="16" fillId="0" borderId="0" xfId="0" applyFont="1" applyAlignment="1">
      <alignment horizontal="left" vertical="center"/>
    </xf>
    <xf numFmtId="0" fontId="16" fillId="0" borderId="12" xfId="0" applyFont="1" applyBorder="1" applyAlignment="1">
      <alignment vertical="center"/>
    </xf>
    <xf numFmtId="0" fontId="16" fillId="0" borderId="0"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lignment vertical="center"/>
    </xf>
    <xf numFmtId="176" fontId="16" fillId="0" borderId="2" xfId="0" applyNumberFormat="1" applyFont="1" applyBorder="1" applyAlignment="1">
      <alignment vertical="center"/>
    </xf>
    <xf numFmtId="176" fontId="16" fillId="0" borderId="8" xfId="0" applyNumberFormat="1" applyFont="1" applyBorder="1" applyAlignment="1">
      <alignment vertical="center"/>
    </xf>
    <xf numFmtId="0" fontId="16" fillId="0" borderId="0" xfId="0" applyFont="1" applyBorder="1" applyAlignment="1">
      <alignment horizontal="center" vertical="center"/>
    </xf>
    <xf numFmtId="0" fontId="16" fillId="0" borderId="0" xfId="0" applyFont="1">
      <alignment vertical="center"/>
    </xf>
    <xf numFmtId="0" fontId="16" fillId="0" borderId="9" xfId="0" applyFont="1" applyBorder="1">
      <alignment vertical="center"/>
    </xf>
    <xf numFmtId="0" fontId="17" fillId="0" borderId="0" xfId="0" applyFont="1">
      <alignment vertical="center"/>
    </xf>
    <xf numFmtId="0" fontId="0" fillId="0" borderId="3" xfId="0" applyBorder="1" applyAlignment="1">
      <alignment vertical="center"/>
    </xf>
    <xf numFmtId="38" fontId="0" fillId="0" borderId="1" xfId="8" applyFont="1" applyBorder="1" applyAlignment="1">
      <alignment vertical="center"/>
    </xf>
    <xf numFmtId="38" fontId="0" fillId="0" borderId="26" xfId="8" applyFont="1" applyBorder="1" applyAlignment="1">
      <alignment vertical="center"/>
    </xf>
    <xf numFmtId="0" fontId="0" fillId="0" borderId="26" xfId="0" applyBorder="1" applyAlignment="1">
      <alignment vertical="center"/>
    </xf>
    <xf numFmtId="0" fontId="0" fillId="0" borderId="0" xfId="0" applyAlignment="1">
      <alignment vertical="center"/>
    </xf>
    <xf numFmtId="0" fontId="0" fillId="3" borderId="26" xfId="0" applyFill="1" applyBorder="1" applyAlignment="1">
      <alignment horizontal="center" vertical="center"/>
    </xf>
    <xf numFmtId="0" fontId="0" fillId="7" borderId="26" xfId="0" applyFill="1" applyBorder="1" applyAlignment="1">
      <alignment vertical="center"/>
    </xf>
    <xf numFmtId="0" fontId="0" fillId="6" borderId="26" xfId="0" applyFill="1" applyBorder="1" applyAlignment="1">
      <alignment vertical="center"/>
    </xf>
    <xf numFmtId="0" fontId="0" fillId="8" borderId="26" xfId="0" applyFill="1" applyBorder="1" applyAlignment="1">
      <alignment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0" fillId="0" borderId="0" xfId="0" applyBorder="1" applyAlignment="1">
      <alignment vertical="center"/>
    </xf>
    <xf numFmtId="38" fontId="0" fillId="7" borderId="26" xfId="8" applyFont="1" applyFill="1" applyBorder="1" applyAlignment="1">
      <alignment vertical="center"/>
    </xf>
    <xf numFmtId="38" fontId="0" fillId="7" borderId="1" xfId="8" applyFont="1" applyFill="1" applyBorder="1" applyAlignment="1">
      <alignment vertical="center"/>
    </xf>
    <xf numFmtId="0" fontId="0" fillId="7" borderId="3" xfId="0" applyFill="1" applyBorder="1" applyAlignment="1">
      <alignment vertical="center"/>
    </xf>
    <xf numFmtId="0" fontId="0" fillId="0" borderId="0" xfId="0" applyFill="1" applyBorder="1" applyAlignment="1">
      <alignment horizontal="center" vertical="center"/>
    </xf>
    <xf numFmtId="0" fontId="16" fillId="0" borderId="10" xfId="0" applyFont="1" applyBorder="1">
      <alignment vertical="center"/>
    </xf>
    <xf numFmtId="0" fontId="16" fillId="0" borderId="12" xfId="0" applyFont="1" applyFill="1" applyBorder="1" applyAlignment="1">
      <alignment horizontal="center" vertical="center"/>
    </xf>
    <xf numFmtId="176" fontId="16" fillId="0" borderId="22" xfId="0" applyNumberFormat="1" applyFont="1" applyBorder="1" applyAlignment="1">
      <alignment vertical="center"/>
    </xf>
    <xf numFmtId="176" fontId="16" fillId="0" borderId="23" xfId="0" applyNumberFormat="1" applyFont="1" applyBorder="1" applyAlignment="1">
      <alignment vertical="center"/>
    </xf>
    <xf numFmtId="0" fontId="16" fillId="0" borderId="11" xfId="0" applyFont="1" applyBorder="1" applyAlignment="1">
      <alignment vertical="center" textRotation="255"/>
    </xf>
    <xf numFmtId="0" fontId="16" fillId="0" borderId="12" xfId="0" applyFont="1" applyBorder="1" applyAlignment="1">
      <alignment vertical="center" textRotation="255"/>
    </xf>
    <xf numFmtId="0" fontId="28" fillId="0" borderId="0" xfId="0" applyFont="1" applyProtection="1">
      <alignment vertical="center"/>
      <protection locked="0"/>
    </xf>
    <xf numFmtId="0" fontId="22" fillId="0" borderId="0" xfId="10" applyFont="1" applyProtection="1">
      <alignment vertical="center"/>
      <protection locked="0"/>
    </xf>
    <xf numFmtId="0" fontId="24" fillId="0" borderId="12" xfId="10" applyFont="1" applyBorder="1" applyProtection="1">
      <alignment vertical="center"/>
      <protection locked="0"/>
    </xf>
    <xf numFmtId="0" fontId="24" fillId="0" borderId="0" xfId="10" applyFont="1" applyProtection="1">
      <alignment vertical="center"/>
      <protection locked="0"/>
    </xf>
    <xf numFmtId="0" fontId="29" fillId="0" borderId="0" xfId="10" applyFont="1" applyProtection="1">
      <alignment vertical="center"/>
      <protection locked="0"/>
    </xf>
    <xf numFmtId="0" fontId="30" fillId="0" borderId="0" xfId="10" applyFont="1" applyProtection="1">
      <alignment vertical="center"/>
      <protection locked="0"/>
    </xf>
    <xf numFmtId="0" fontId="32" fillId="0" borderId="0" xfId="10" applyFont="1" applyAlignment="1" applyProtection="1">
      <alignment horizontal="center" vertical="center"/>
      <protection locked="0"/>
    </xf>
    <xf numFmtId="0" fontId="29" fillId="0" borderId="0" xfId="10" applyFont="1" applyAlignment="1" applyProtection="1">
      <alignment horizontal="center" vertical="center"/>
      <protection locked="0"/>
    </xf>
    <xf numFmtId="0" fontId="32" fillId="0" borderId="0" xfId="10" applyFont="1" applyProtection="1">
      <alignment vertical="center"/>
      <protection locked="0"/>
    </xf>
    <xf numFmtId="0" fontId="24" fillId="0" borderId="0" xfId="10" applyFont="1" applyAlignment="1" applyProtection="1">
      <alignment horizontal="center" vertical="center"/>
      <protection locked="0"/>
    </xf>
    <xf numFmtId="0" fontId="22" fillId="0" borderId="0" xfId="10" applyFont="1" applyAlignment="1" applyProtection="1">
      <alignment horizontal="center" vertical="center"/>
      <protection locked="0"/>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vertical="center"/>
    </xf>
    <xf numFmtId="0" fontId="9" fillId="0" borderId="8" xfId="0" applyFont="1" applyBorder="1" applyAlignment="1">
      <alignment vertical="center"/>
    </xf>
    <xf numFmtId="0" fontId="10" fillId="4" borderId="1" xfId="0" applyFont="1" applyFill="1" applyBorder="1" applyAlignment="1">
      <alignment vertical="center" wrapText="1"/>
    </xf>
    <xf numFmtId="0" fontId="9" fillId="0" borderId="0" xfId="0" applyFont="1" applyFill="1" applyBorder="1" applyAlignment="1">
      <alignment vertical="center"/>
    </xf>
    <xf numFmtId="0" fontId="9" fillId="0" borderId="9" xfId="0" applyFont="1" applyBorder="1">
      <alignment vertical="center"/>
    </xf>
    <xf numFmtId="0" fontId="9" fillId="0" borderId="3" xfId="0" applyFont="1" applyBorder="1" applyAlignment="1">
      <alignment vertical="center"/>
    </xf>
    <xf numFmtId="176" fontId="9" fillId="0" borderId="3" xfId="0" applyNumberFormat="1" applyFont="1" applyBorder="1" applyAlignment="1">
      <alignment vertical="center"/>
    </xf>
    <xf numFmtId="0" fontId="9" fillId="0" borderId="12" xfId="0" applyFont="1" applyBorder="1" applyAlignment="1">
      <alignment vertical="center"/>
    </xf>
    <xf numFmtId="0" fontId="9" fillId="4" borderId="27" xfId="0" applyFont="1" applyFill="1" applyBorder="1" applyAlignment="1" applyProtection="1">
      <alignment horizontal="center" vertical="center" shrinkToFit="1"/>
      <protection locked="0"/>
    </xf>
    <xf numFmtId="0" fontId="9" fillId="4" borderId="28" xfId="0" applyFont="1" applyFill="1" applyBorder="1" applyAlignment="1" applyProtection="1">
      <alignment horizontal="center" vertical="center" shrinkToFit="1"/>
      <protection locked="0"/>
    </xf>
    <xf numFmtId="0" fontId="9" fillId="4" borderId="29" xfId="0" applyFont="1" applyFill="1" applyBorder="1" applyAlignment="1" applyProtection="1">
      <alignment horizontal="center" vertical="center" shrinkToFit="1"/>
      <protection locked="0"/>
    </xf>
    <xf numFmtId="0" fontId="13" fillId="0" borderId="0" xfId="0" applyFont="1">
      <alignment vertical="center"/>
    </xf>
    <xf numFmtId="0" fontId="43" fillId="0" borderId="0" xfId="0" applyFont="1" applyFill="1" applyBorder="1" applyAlignment="1">
      <alignment horizontal="left" vertical="center"/>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0" borderId="2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6"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13" fillId="4" borderId="1" xfId="0" applyNumberFormat="1" applyFont="1" applyFill="1" applyBorder="1" applyAlignment="1" applyProtection="1">
      <alignment horizontal="center" vertical="center" wrapText="1"/>
      <protection locked="0"/>
    </xf>
    <xf numFmtId="49" fontId="13" fillId="4" borderId="2" xfId="0" applyNumberFormat="1" applyFont="1" applyFill="1" applyBorder="1" applyAlignment="1" applyProtection="1">
      <alignment horizontal="center" vertical="center" wrapText="1"/>
      <protection locked="0"/>
    </xf>
    <xf numFmtId="49" fontId="13" fillId="4" borderId="3" xfId="0" applyNumberFormat="1" applyFont="1" applyFill="1" applyBorder="1" applyAlignment="1" applyProtection="1">
      <alignment horizontal="center" vertical="center" wrapText="1"/>
      <protection locked="0"/>
    </xf>
    <xf numFmtId="176" fontId="9" fillId="0" borderId="1" xfId="0" applyNumberFormat="1" applyFont="1" applyBorder="1" applyAlignment="1">
      <alignment horizontal="right" vertical="center"/>
    </xf>
    <xf numFmtId="176" fontId="9" fillId="0" borderId="2" xfId="0" applyNumberFormat="1" applyFont="1" applyBorder="1" applyAlignment="1">
      <alignment horizontal="right" vertical="center"/>
    </xf>
    <xf numFmtId="0" fontId="9" fillId="3" borderId="26" xfId="0"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26" xfId="0" applyFont="1" applyBorder="1" applyAlignment="1">
      <alignment horizontal="center"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0" xfId="0" applyFont="1" applyAlignment="1">
      <alignment horizontal="center" vertical="center"/>
    </xf>
    <xf numFmtId="0" fontId="9" fillId="4" borderId="1"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9" fillId="0" borderId="26" xfId="0" applyFont="1" applyBorder="1" applyAlignment="1">
      <alignment horizontal="center" vertical="center" shrinkToFi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3" fillId="4" borderId="1" xfId="0" applyNumberFormat="1" applyFont="1" applyFill="1" applyBorder="1" applyAlignment="1" applyProtection="1">
      <alignment horizontal="center" vertical="center" shrinkToFit="1"/>
      <protection locked="0"/>
    </xf>
    <xf numFmtId="49" fontId="13" fillId="4" borderId="2" xfId="0" applyNumberFormat="1" applyFont="1" applyFill="1" applyBorder="1" applyAlignment="1" applyProtection="1">
      <alignment horizontal="center" vertical="center" shrinkToFit="1"/>
      <protection locked="0"/>
    </xf>
    <xf numFmtId="49" fontId="13" fillId="4" borderId="3"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41" fillId="3" borderId="26" xfId="0" applyFont="1" applyFill="1" applyBorder="1" applyAlignment="1">
      <alignment horizontal="center" vertical="center"/>
    </xf>
    <xf numFmtId="0" fontId="10" fillId="0" borderId="26"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9" xfId="0" applyFont="1" applyBorder="1">
      <alignment vertical="center"/>
    </xf>
    <xf numFmtId="0" fontId="10" fillId="0" borderId="0" xfId="0" applyFont="1">
      <alignment vertical="center"/>
    </xf>
    <xf numFmtId="0" fontId="10" fillId="0" borderId="10" xfId="0" applyFont="1" applyBorder="1">
      <alignment vertical="center"/>
    </xf>
    <xf numFmtId="0" fontId="9" fillId="0" borderId="0" xfId="6" applyFont="1" applyAlignment="1">
      <alignment vertical="center"/>
    </xf>
    <xf numFmtId="0" fontId="9" fillId="0" borderId="26" xfId="0" applyFont="1" applyBorder="1" applyAlignment="1">
      <alignment horizontal="center" vertical="top" wrapText="1"/>
    </xf>
    <xf numFmtId="0" fontId="9" fillId="4" borderId="0" xfId="0" applyFont="1" applyFill="1" applyAlignment="1" applyProtection="1">
      <alignment horizontal="center" vertical="center"/>
      <protection locked="0"/>
    </xf>
    <xf numFmtId="0" fontId="13" fillId="0" borderId="5" xfId="0" applyFont="1" applyBorder="1" applyAlignment="1">
      <alignment horizontal="left" vertical="center"/>
    </xf>
    <xf numFmtId="0" fontId="13" fillId="4" borderId="1" xfId="0" applyFont="1" applyFill="1" applyBorder="1" applyAlignment="1" applyProtection="1">
      <alignment vertical="center" wrapText="1"/>
      <protection locked="0"/>
    </xf>
    <xf numFmtId="0" fontId="13" fillId="4" borderId="2" xfId="0" applyFont="1" applyFill="1" applyBorder="1" applyAlignment="1" applyProtection="1">
      <alignment vertical="center" wrapText="1"/>
      <protection locked="0"/>
    </xf>
    <xf numFmtId="0" fontId="13" fillId="4" borderId="3" xfId="0" applyFont="1" applyFill="1" applyBorder="1" applyAlignment="1" applyProtection="1">
      <alignment vertical="center" wrapText="1"/>
      <protection locked="0"/>
    </xf>
    <xf numFmtId="0" fontId="13" fillId="0" borderId="5" xfId="0" applyFont="1" applyBorder="1">
      <alignment vertical="center"/>
    </xf>
    <xf numFmtId="0" fontId="13" fillId="0" borderId="0" xfId="0" applyFont="1">
      <alignment vertical="center"/>
    </xf>
    <xf numFmtId="0" fontId="9" fillId="0" borderId="8" xfId="0" applyFont="1" applyBorder="1" applyAlignment="1">
      <alignment horizontal="left" vertical="center"/>
    </xf>
    <xf numFmtId="0" fontId="43" fillId="0" borderId="5" xfId="0" applyFont="1" applyFill="1" applyBorder="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center" vertical="top" wrapText="1"/>
    </xf>
    <xf numFmtId="0" fontId="38" fillId="0" borderId="1" xfId="0" applyFont="1" applyBorder="1" applyAlignment="1">
      <alignment horizontal="distributed" vertical="center" wrapText="1" indent="1"/>
    </xf>
    <xf numFmtId="0" fontId="38" fillId="0" borderId="2" xfId="0" applyFont="1" applyBorder="1" applyAlignment="1">
      <alignment horizontal="distributed" vertical="center" indent="1"/>
    </xf>
    <xf numFmtId="0" fontId="38" fillId="0" borderId="3" xfId="0" applyFont="1" applyBorder="1" applyAlignment="1">
      <alignment horizontal="distributed" vertical="center" indent="1"/>
    </xf>
    <xf numFmtId="49" fontId="10" fillId="4" borderId="2" xfId="0" applyNumberFormat="1" applyFont="1" applyFill="1" applyBorder="1" applyAlignment="1" applyProtection="1">
      <alignment horizontal="center" vertical="center" wrapText="1"/>
      <protection locked="0"/>
    </xf>
    <xf numFmtId="0" fontId="10" fillId="4" borderId="37" xfId="0" applyFont="1" applyFill="1" applyBorder="1" applyAlignment="1" applyProtection="1">
      <alignment vertical="center" wrapText="1"/>
      <protection locked="0"/>
    </xf>
    <xf numFmtId="0" fontId="10" fillId="4" borderId="2" xfId="0" applyFont="1" applyFill="1" applyBorder="1" applyAlignment="1" applyProtection="1">
      <alignment vertical="center" wrapText="1"/>
      <protection locked="0"/>
    </xf>
    <xf numFmtId="0" fontId="10" fillId="4" borderId="3" xfId="0" applyFont="1" applyFill="1" applyBorder="1" applyAlignment="1" applyProtection="1">
      <alignment vertical="center" wrapText="1"/>
      <protection locked="0"/>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0" xfId="0" applyFont="1" applyFill="1">
      <alignment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0" borderId="4" xfId="0" applyFont="1"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176" fontId="16" fillId="0" borderId="22" xfId="0" applyNumberFormat="1" applyFont="1" applyBorder="1" applyAlignment="1">
      <alignment vertical="center"/>
    </xf>
    <xf numFmtId="176" fontId="16" fillId="0" borderId="23" xfId="0" applyNumberFormat="1" applyFont="1" applyBorder="1" applyAlignment="1">
      <alignment vertical="center"/>
    </xf>
    <xf numFmtId="176" fontId="16" fillId="0" borderId="7" xfId="0" applyNumberFormat="1" applyFont="1" applyBorder="1" applyAlignment="1">
      <alignment vertical="center"/>
    </xf>
    <xf numFmtId="176" fontId="16" fillId="0" borderId="17" xfId="0" applyNumberFormat="1" applyFont="1" applyBorder="1" applyAlignment="1">
      <alignment vertical="center"/>
    </xf>
    <xf numFmtId="0" fontId="18"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6" fillId="4" borderId="21" xfId="0" applyFont="1" applyFill="1" applyBorder="1" applyAlignment="1" applyProtection="1">
      <alignment vertical="center"/>
      <protection locked="0"/>
    </xf>
    <xf numFmtId="0" fontId="16" fillId="4" borderId="22" xfId="0" applyFont="1" applyFill="1" applyBorder="1" applyAlignment="1" applyProtection="1">
      <alignment vertical="center"/>
      <protection locked="0"/>
    </xf>
    <xf numFmtId="0" fontId="16" fillId="0" borderId="22"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38" fontId="16" fillId="0" borderId="4" xfId="8" applyFont="1" applyFill="1" applyBorder="1" applyAlignment="1">
      <alignment horizontal="right" vertical="center"/>
    </xf>
    <xf numFmtId="38" fontId="16" fillId="0" borderId="5" xfId="8" applyFont="1" applyFill="1" applyBorder="1" applyAlignment="1">
      <alignment horizontal="right" vertical="center"/>
    </xf>
    <xf numFmtId="38" fontId="16" fillId="0" borderId="11" xfId="8" applyFont="1" applyFill="1" applyBorder="1" applyAlignment="1">
      <alignment horizontal="right" vertical="center"/>
    </xf>
    <xf numFmtId="38" fontId="16" fillId="0" borderId="8" xfId="8" applyFont="1" applyFill="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176" fontId="16" fillId="0" borderId="4" xfId="0" applyNumberFormat="1" applyFont="1" applyBorder="1" applyAlignment="1">
      <alignment horizontal="right" vertical="center"/>
    </xf>
    <xf numFmtId="176" fontId="16" fillId="0" borderId="5" xfId="0" applyNumberFormat="1" applyFont="1" applyBorder="1" applyAlignment="1">
      <alignment horizontal="right" vertical="center"/>
    </xf>
    <xf numFmtId="176" fontId="16" fillId="0" borderId="21" xfId="0" applyNumberFormat="1" applyFont="1" applyBorder="1" applyAlignment="1">
      <alignment horizontal="right" vertical="center"/>
    </xf>
    <xf numFmtId="176" fontId="16" fillId="0" borderId="22" xfId="0" applyNumberFormat="1" applyFont="1" applyBorder="1" applyAlignment="1">
      <alignment horizontal="righ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38" fontId="16" fillId="0" borderId="18" xfId="8" applyFont="1" applyFill="1" applyBorder="1" applyAlignment="1">
      <alignment horizontal="right" vertical="center"/>
    </xf>
    <xf numFmtId="0" fontId="20" fillId="0" borderId="1" xfId="0" applyFont="1" applyFill="1" applyBorder="1" applyAlignment="1">
      <alignment horizontal="left" vertical="center"/>
    </xf>
    <xf numFmtId="0" fontId="20" fillId="0" borderId="2" xfId="0" applyFont="1" applyFill="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1" xfId="0" applyFont="1" applyBorder="1">
      <alignment vertical="center"/>
    </xf>
    <xf numFmtId="0" fontId="16" fillId="0" borderId="22" xfId="0" applyFont="1" applyBorder="1">
      <alignment vertical="center"/>
    </xf>
    <xf numFmtId="0" fontId="16" fillId="0" borderId="23" xfId="0" applyFont="1" applyBorder="1">
      <alignment vertical="center"/>
    </xf>
    <xf numFmtId="0" fontId="16" fillId="0" borderId="3" xfId="0" applyFont="1" applyFill="1" applyBorder="1" applyAlignment="1">
      <alignment horizontal="center" vertical="center"/>
    </xf>
    <xf numFmtId="0" fontId="17" fillId="0" borderId="0" xfId="0" applyFont="1" applyFill="1">
      <alignment vertical="center"/>
    </xf>
    <xf numFmtId="0" fontId="16" fillId="0" borderId="24" xfId="0" applyFont="1" applyBorder="1">
      <alignment vertical="center"/>
    </xf>
    <xf numFmtId="0" fontId="16" fillId="0" borderId="25" xfId="0" applyFont="1" applyBorder="1">
      <alignment vertical="center"/>
    </xf>
    <xf numFmtId="0" fontId="16" fillId="0" borderId="33" xfId="0" applyFont="1" applyBorder="1">
      <alignment vertical="center"/>
    </xf>
    <xf numFmtId="0" fontId="16" fillId="4" borderId="24" xfId="0" applyFont="1" applyFill="1" applyBorder="1" applyAlignment="1" applyProtection="1">
      <alignment vertical="center"/>
      <protection locked="0"/>
    </xf>
    <xf numFmtId="0" fontId="16" fillId="4" borderId="25" xfId="0" applyFont="1" applyFill="1" applyBorder="1" applyAlignment="1" applyProtection="1">
      <alignment vertical="center"/>
      <protection locked="0"/>
    </xf>
    <xf numFmtId="0" fontId="16" fillId="0" borderId="25" xfId="0" applyFont="1" applyBorder="1" applyAlignment="1">
      <alignment horizontal="center" vertical="center"/>
    </xf>
    <xf numFmtId="176" fontId="16" fillId="0" borderId="25" xfId="0" applyNumberFormat="1" applyFont="1" applyBorder="1" applyAlignment="1">
      <alignment vertical="center"/>
    </xf>
    <xf numFmtId="176" fontId="16" fillId="0" borderId="33" xfId="0" applyNumberFormat="1" applyFont="1" applyBorder="1" applyAlignment="1">
      <alignment vertical="center"/>
    </xf>
    <xf numFmtId="176" fontId="16" fillId="0" borderId="5" xfId="0" applyNumberFormat="1" applyFont="1" applyBorder="1" applyAlignment="1">
      <alignment horizontal="left" vertical="center"/>
    </xf>
    <xf numFmtId="176" fontId="16" fillId="0" borderId="6" xfId="0" applyNumberFormat="1" applyFont="1" applyBorder="1" applyAlignment="1">
      <alignment horizontal="left" vertical="center"/>
    </xf>
    <xf numFmtId="176" fontId="16" fillId="0" borderId="0" xfId="0" applyNumberFormat="1" applyFont="1" applyBorder="1" applyAlignment="1">
      <alignment horizontal="left" vertical="center"/>
    </xf>
    <xf numFmtId="176" fontId="16" fillId="0" borderId="10" xfId="0" applyNumberFormat="1" applyFont="1" applyBorder="1" applyAlignment="1">
      <alignment horizontal="lef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176" fontId="16" fillId="0" borderId="2" xfId="0" applyNumberFormat="1" applyFont="1" applyBorder="1" applyAlignment="1">
      <alignment vertical="center"/>
    </xf>
    <xf numFmtId="176" fontId="16" fillId="0" borderId="3" xfId="0" applyNumberFormat="1" applyFont="1" applyBorder="1" applyAlignment="1">
      <alignment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7" fillId="5" borderId="0" xfId="0" applyFont="1" applyFill="1">
      <alignment vertical="center"/>
    </xf>
    <xf numFmtId="176" fontId="16" fillId="0" borderId="24" xfId="0" applyNumberFormat="1" applyFont="1" applyBorder="1" applyAlignment="1">
      <alignment horizontal="right" vertical="center"/>
    </xf>
    <xf numFmtId="176" fontId="16" fillId="0" borderId="25" xfId="0" applyNumberFormat="1" applyFont="1" applyBorder="1" applyAlignment="1">
      <alignment horizontal="right" vertical="center"/>
    </xf>
    <xf numFmtId="176" fontId="16" fillId="0" borderId="15" xfId="0" applyNumberFormat="1" applyFont="1" applyBorder="1" applyAlignment="1">
      <alignment horizontal="right" vertical="center"/>
    </xf>
    <xf numFmtId="176" fontId="16" fillId="0" borderId="7" xfId="0"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6" fontId="16" fillId="0" borderId="31" xfId="0" applyNumberFormat="1" applyFont="1" applyBorder="1" applyAlignment="1">
      <alignment vertical="center"/>
    </xf>
    <xf numFmtId="176" fontId="16" fillId="0" borderId="32" xfId="0" applyNumberFormat="1" applyFont="1" applyBorder="1" applyAlignment="1">
      <alignment vertical="center"/>
    </xf>
    <xf numFmtId="0" fontId="16" fillId="0" borderId="15"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 xfId="0" applyFont="1" applyFill="1" applyBorder="1" applyAlignment="1">
      <alignment horizontal="right" vertical="center"/>
    </xf>
    <xf numFmtId="0" fontId="16" fillId="0" borderId="2" xfId="0" applyFont="1" applyFill="1" applyBorder="1" applyAlignment="1">
      <alignment horizontal="right" vertical="center"/>
    </xf>
    <xf numFmtId="0" fontId="16" fillId="4" borderId="15"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0" borderId="11" xfId="0" applyFont="1" applyBorder="1" applyAlignment="1">
      <alignment horizontal="right" vertical="center"/>
    </xf>
    <xf numFmtId="0" fontId="16" fillId="0" borderId="8" xfId="0" applyFont="1" applyBorder="1" applyAlignment="1">
      <alignment horizontal="right" vertical="center"/>
    </xf>
    <xf numFmtId="0" fontId="16" fillId="0" borderId="12" xfId="0" applyFont="1" applyBorder="1" applyAlignment="1">
      <alignment horizontal="right" vertical="center"/>
    </xf>
    <xf numFmtId="0" fontId="16" fillId="0" borderId="15" xfId="0" applyFont="1" applyBorder="1">
      <alignment vertical="center"/>
    </xf>
    <xf numFmtId="0" fontId="16" fillId="0" borderId="7" xfId="0" applyFont="1" applyBorder="1">
      <alignment vertical="center"/>
    </xf>
    <xf numFmtId="0" fontId="16" fillId="0" borderId="17" xfId="0" applyFont="1" applyBorder="1">
      <alignment vertical="center"/>
    </xf>
    <xf numFmtId="0" fontId="16" fillId="4" borderId="4"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8" xfId="0" applyFont="1" applyBorder="1" applyAlignment="1">
      <alignment horizontal="left" vertical="center" wrapText="1"/>
    </xf>
    <xf numFmtId="0" fontId="16" fillId="0" borderId="12" xfId="0" applyFont="1" applyBorder="1" applyAlignment="1">
      <alignment horizontal="left" vertical="center" wrapText="1"/>
    </xf>
    <xf numFmtId="0" fontId="16" fillId="0" borderId="31"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0"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8" xfId="0" applyNumberFormat="1" applyFont="1" applyBorder="1" applyAlignment="1">
      <alignment horizontal="right" vertical="center"/>
    </xf>
    <xf numFmtId="0" fontId="17" fillId="0" borderId="9" xfId="0" applyFont="1" applyBorder="1" applyAlignment="1">
      <alignment horizontal="center" vertical="center" textRotation="255"/>
    </xf>
    <xf numFmtId="0" fontId="17" fillId="0" borderId="10" xfId="0" applyFont="1" applyBorder="1" applyAlignment="1">
      <alignment horizontal="center" vertical="center" textRotation="255"/>
    </xf>
    <xf numFmtId="0" fontId="17" fillId="0" borderId="11" xfId="0" applyFont="1" applyBorder="1" applyAlignment="1">
      <alignment horizontal="center" vertical="center" textRotation="255"/>
    </xf>
    <xf numFmtId="0" fontId="17" fillId="0" borderId="12" xfId="0" applyFont="1" applyBorder="1" applyAlignment="1">
      <alignment horizontal="center" vertical="center" textRotation="255"/>
    </xf>
    <xf numFmtId="0" fontId="16" fillId="0" borderId="26" xfId="0" applyFont="1" applyBorder="1" applyAlignment="1">
      <alignment horizontal="center" vertical="center"/>
    </xf>
    <xf numFmtId="0" fontId="16" fillId="0" borderId="0" xfId="6" applyFont="1" applyAlignment="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3" xfId="0" applyFont="1" applyFill="1" applyBorder="1" applyAlignment="1">
      <alignment vertic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4"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10" xfId="0" applyFont="1" applyBorder="1" applyAlignment="1">
      <alignment horizontal="center" vertical="center" textRotation="255"/>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38" fontId="16" fillId="0" borderId="26" xfId="8" applyFont="1" applyFill="1" applyBorder="1" applyAlignment="1">
      <alignment horizontal="right" vertical="center"/>
    </xf>
    <xf numFmtId="38" fontId="16" fillId="0" borderId="1" xfId="8" applyFont="1" applyFill="1" applyBorder="1" applyAlignment="1">
      <alignment horizontal="right" vertical="center"/>
    </xf>
    <xf numFmtId="0" fontId="16" fillId="0" borderId="13" xfId="0" applyFont="1" applyBorder="1">
      <alignment vertical="center"/>
    </xf>
    <xf numFmtId="0" fontId="16" fillId="0" borderId="14" xfId="0" applyFont="1" applyBorder="1">
      <alignment vertical="center"/>
    </xf>
    <xf numFmtId="0" fontId="16" fillId="0" borderId="16" xfId="0" applyFont="1" applyBorder="1">
      <alignment vertical="center"/>
    </xf>
    <xf numFmtId="0" fontId="16" fillId="0" borderId="14" xfId="0" applyFont="1" applyBorder="1" applyAlignment="1">
      <alignment horizontal="center" vertical="center"/>
    </xf>
    <xf numFmtId="0" fontId="20" fillId="0" borderId="8" xfId="0" applyFont="1" applyFill="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4" borderId="15" xfId="0" applyFont="1" applyFill="1" applyBorder="1" applyAlignment="1" applyProtection="1">
      <alignment vertical="center"/>
      <protection locked="0"/>
    </xf>
    <xf numFmtId="0" fontId="16" fillId="4" borderId="7" xfId="0" applyFont="1" applyFill="1" applyBorder="1" applyAlignment="1" applyProtection="1">
      <alignment vertical="center"/>
      <protection locked="0"/>
    </xf>
    <xf numFmtId="0" fontId="16" fillId="0" borderId="7" xfId="0" applyFont="1" applyBorder="1" applyAlignment="1">
      <alignment horizontal="center" vertical="center"/>
    </xf>
    <xf numFmtId="176" fontId="16" fillId="0" borderId="14" xfId="0" applyNumberFormat="1" applyFont="1" applyBorder="1" applyAlignment="1">
      <alignment vertical="center"/>
    </xf>
    <xf numFmtId="176" fontId="16" fillId="0" borderId="16" xfId="0" applyNumberFormat="1" applyFont="1" applyBorder="1" applyAlignment="1">
      <alignment vertical="center"/>
    </xf>
    <xf numFmtId="0" fontId="16" fillId="0" borderId="4"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6" fillId="0" borderId="10"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16" fillId="0" borderId="12" xfId="0" applyFont="1" applyBorder="1" applyAlignment="1">
      <alignment horizontal="center" vertical="center" textRotation="255" shrinkToFit="1"/>
    </xf>
    <xf numFmtId="176" fontId="16" fillId="0" borderId="30" xfId="0" applyNumberFormat="1" applyFont="1" applyBorder="1" applyAlignment="1">
      <alignment horizontal="right" vertical="center"/>
    </xf>
    <xf numFmtId="176" fontId="16" fillId="0" borderId="31" xfId="0" applyNumberFormat="1" applyFont="1" applyBorder="1" applyAlignment="1">
      <alignment horizontal="right" vertical="center"/>
    </xf>
    <xf numFmtId="0" fontId="25" fillId="0" borderId="26" xfId="10" applyFont="1" applyBorder="1" applyAlignment="1" applyProtection="1">
      <alignment horizontal="center" vertical="top" wrapText="1"/>
      <protection locked="0"/>
    </xf>
    <xf numFmtId="0" fontId="25" fillId="0" borderId="26" xfId="10" applyFont="1" applyBorder="1" applyAlignment="1" applyProtection="1">
      <alignment horizontal="center" vertical="top"/>
      <protection locked="0"/>
    </xf>
    <xf numFmtId="0" fontId="23" fillId="9" borderId="1" xfId="10" applyFont="1" applyFill="1" applyBorder="1" applyAlignment="1" applyProtection="1">
      <alignment horizontal="center" vertical="center"/>
      <protection locked="0"/>
    </xf>
    <xf numFmtId="0" fontId="23" fillId="9" borderId="2" xfId="10" applyFont="1" applyFill="1" applyBorder="1" applyAlignment="1" applyProtection="1">
      <alignment horizontal="center" vertical="center"/>
      <protection locked="0"/>
    </xf>
    <xf numFmtId="0" fontId="23" fillId="9" borderId="3" xfId="10" applyFont="1" applyFill="1" applyBorder="1" applyAlignment="1" applyProtection="1">
      <alignment horizontal="center" vertical="center"/>
      <protection locked="0"/>
    </xf>
    <xf numFmtId="0" fontId="22" fillId="0" borderId="26" xfId="10" quotePrefix="1" applyFont="1" applyBorder="1" applyAlignment="1">
      <alignment horizontal="center" vertical="center"/>
    </xf>
    <xf numFmtId="0" fontId="22" fillId="0" borderId="26" xfId="10" applyFont="1" applyBorder="1" applyAlignment="1">
      <alignment horizontal="center" vertical="center"/>
    </xf>
    <xf numFmtId="0" fontId="35" fillId="0" borderId="11" xfId="10" applyFont="1" applyBorder="1" applyAlignment="1" applyProtection="1">
      <alignment horizontal="center" vertical="center"/>
      <protection locked="0"/>
    </xf>
    <xf numFmtId="0" fontId="24" fillId="0" borderId="8" xfId="10" applyFont="1" applyBorder="1" applyAlignment="1" applyProtection="1">
      <alignment horizontal="center" vertical="center"/>
      <protection locked="0"/>
    </xf>
    <xf numFmtId="0" fontId="36" fillId="0" borderId="8" xfId="10" applyFont="1" applyBorder="1" applyAlignment="1" applyProtection="1">
      <alignment horizontal="left" vertical="center" wrapText="1"/>
      <protection locked="0"/>
    </xf>
    <xf numFmtId="0" fontId="24" fillId="0" borderId="8" xfId="10" applyFont="1" applyBorder="1" applyAlignment="1" applyProtection="1">
      <alignment horizontal="left" vertical="center"/>
      <protection locked="0"/>
    </xf>
    <xf numFmtId="0" fontId="31" fillId="9" borderId="38" xfId="10" applyFont="1" applyFill="1" applyBorder="1" applyAlignment="1" applyProtection="1">
      <alignment horizontal="center" vertical="center"/>
      <protection locked="0"/>
    </xf>
    <xf numFmtId="0" fontId="31" fillId="9" borderId="39" xfId="10" applyFont="1" applyFill="1" applyBorder="1" applyAlignment="1" applyProtection="1">
      <alignment horizontal="center" vertical="center"/>
      <protection locked="0"/>
    </xf>
    <xf numFmtId="0" fontId="31" fillId="9" borderId="40" xfId="10" applyFont="1" applyFill="1" applyBorder="1" applyAlignment="1" applyProtection="1">
      <alignment horizontal="center" vertical="center"/>
      <protection locked="0"/>
    </xf>
    <xf numFmtId="0" fontId="22" fillId="0" borderId="41" xfId="10" applyFont="1" applyBorder="1" applyAlignment="1">
      <alignment horizontal="left" vertical="center"/>
    </xf>
    <xf numFmtId="0" fontId="22" fillId="0" borderId="42" xfId="10" applyFont="1" applyBorder="1" applyAlignment="1">
      <alignment horizontal="left" vertical="center"/>
    </xf>
    <xf numFmtId="0" fontId="25" fillId="0" borderId="4" xfId="10" applyFont="1" applyBorder="1" applyAlignment="1" applyProtection="1">
      <alignment horizontal="center" vertical="top" wrapText="1"/>
      <protection locked="0"/>
    </xf>
    <xf numFmtId="0" fontId="25" fillId="0" borderId="5" xfId="10" applyFont="1" applyBorder="1" applyAlignment="1" applyProtection="1">
      <alignment horizontal="center" vertical="top" wrapText="1"/>
      <protection locked="0"/>
    </xf>
    <xf numFmtId="0" fontId="25" fillId="0" borderId="6" xfId="10" applyFont="1" applyBorder="1" applyAlignment="1" applyProtection="1">
      <alignment horizontal="center" vertical="top" wrapText="1"/>
      <protection locked="0"/>
    </xf>
    <xf numFmtId="0" fontId="25" fillId="0" borderId="9" xfId="10" applyFont="1" applyBorder="1" applyAlignment="1" applyProtection="1">
      <alignment horizontal="center" vertical="top" wrapText="1"/>
      <protection locked="0"/>
    </xf>
    <xf numFmtId="0" fontId="25" fillId="0" borderId="0" xfId="10" applyFont="1" applyAlignment="1" applyProtection="1">
      <alignment horizontal="center" vertical="top" wrapText="1"/>
      <protection locked="0"/>
    </xf>
    <xf numFmtId="0" fontId="25" fillId="0" borderId="10" xfId="10" applyFont="1" applyBorder="1" applyAlignment="1" applyProtection="1">
      <alignment horizontal="center" vertical="top" wrapText="1"/>
      <protection locked="0"/>
    </xf>
    <xf numFmtId="0" fontId="25" fillId="0" borderId="11" xfId="10" applyFont="1" applyBorder="1" applyAlignment="1" applyProtection="1">
      <alignment horizontal="center" vertical="top" wrapText="1"/>
      <protection locked="0"/>
    </xf>
    <xf numFmtId="0" fontId="25" fillId="0" borderId="8" xfId="10" applyFont="1" applyBorder="1" applyAlignment="1" applyProtection="1">
      <alignment horizontal="center" vertical="top" wrapText="1"/>
      <protection locked="0"/>
    </xf>
    <xf numFmtId="0" fontId="25" fillId="0" borderId="12" xfId="10" applyFont="1" applyBorder="1" applyAlignment="1" applyProtection="1">
      <alignment horizontal="center" vertical="top" wrapText="1"/>
      <protection locked="0"/>
    </xf>
    <xf numFmtId="0" fontId="33" fillId="0" borderId="26" xfId="10" applyFont="1" applyBorder="1" applyAlignment="1" applyProtection="1">
      <alignment horizontal="center" vertical="top" wrapText="1"/>
      <protection locked="0"/>
    </xf>
    <xf numFmtId="0" fontId="33" fillId="0" borderId="26" xfId="10" applyFont="1" applyBorder="1" applyAlignment="1" applyProtection="1">
      <alignment horizontal="center" vertical="top"/>
      <protection locked="0"/>
    </xf>
    <xf numFmtId="0" fontId="13" fillId="0" borderId="18" xfId="4" applyFont="1" applyBorder="1">
      <alignment vertical="center"/>
    </xf>
    <xf numFmtId="0" fontId="13" fillId="0" borderId="19" xfId="4" applyFont="1" applyBorder="1">
      <alignment vertical="center"/>
    </xf>
    <xf numFmtId="0" fontId="13" fillId="0" borderId="20" xfId="4" applyFont="1" applyBorder="1">
      <alignment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9" xfId="0" applyFont="1" applyBorder="1" applyAlignment="1">
      <alignment horizontal="right" vertical="center"/>
    </xf>
    <xf numFmtId="0" fontId="13" fillId="0" borderId="0" xfId="0" applyFont="1" applyBorder="1" applyAlignment="1">
      <alignment horizontal="right" vertical="center"/>
    </xf>
    <xf numFmtId="0" fontId="13" fillId="0" borderId="10" xfId="0" applyFont="1" applyBorder="1" applyAlignment="1">
      <alignment horizontal="right" vertical="center"/>
    </xf>
    <xf numFmtId="0" fontId="13" fillId="0" borderId="3" xfId="0" applyFont="1" applyBorder="1" applyAlignment="1">
      <alignment vertical="center" wrapText="1"/>
    </xf>
    <xf numFmtId="0" fontId="13" fillId="0" borderId="1" xfId="0" applyFont="1" applyBorder="1" applyAlignment="1">
      <alignment vertical="center"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0" fontId="13" fillId="0" borderId="2" xfId="0" applyFont="1" applyBorder="1">
      <alignment vertical="center"/>
    </xf>
    <xf numFmtId="0" fontId="13" fillId="0" borderId="3" xfId="0" applyFont="1" applyBorder="1">
      <alignment vertical="center"/>
    </xf>
    <xf numFmtId="0" fontId="24" fillId="4" borderId="20" xfId="10" applyFont="1" applyFill="1" applyBorder="1" applyAlignment="1" applyProtection="1">
      <alignment horizontal="center" vertical="center" wrapText="1"/>
      <protection locked="0"/>
    </xf>
  </cellXfs>
  <cellStyles count="11">
    <cellStyle name="パーセント 2" xfId="2"/>
    <cellStyle name="桁区切り" xfId="8" builtinId="6"/>
    <cellStyle name="桁区切り 2" xfId="1"/>
    <cellStyle name="標準" xfId="0" builtinId="0"/>
    <cellStyle name="標準 2" xfId="3"/>
    <cellStyle name="標準 3" xfId="4"/>
    <cellStyle name="標準 3 2" xfId="7"/>
    <cellStyle name="標準 4" xfId="5"/>
    <cellStyle name="標準 5" xfId="6"/>
    <cellStyle name="標準 6" xfId="9"/>
    <cellStyle name="標準 6 2" xfId="10"/>
  </cellStyles>
  <dxfs count="20">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ont>
        <b val="0"/>
        <i val="0"/>
        <color theme="0" tint="-0.24994659260841701"/>
      </font>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00FF"/>
      <color rgb="FFCDFFFF"/>
      <color rgb="FFFFFFCC"/>
      <color rgb="FF00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市区町村!$C$3" lockText="1" noThreeD="1"/>
</file>

<file path=xl/ctrlProps/ctrlProp10.xml><?xml version="1.0" encoding="utf-8"?>
<formControlPr xmlns="http://schemas.microsoft.com/office/spreadsheetml/2009/9/main" objectType="CheckBox" fmlaLink="市区町村!$C$12" lockText="1" noThreeD="1"/>
</file>

<file path=xl/ctrlProps/ctrlProp11.xml><?xml version="1.0" encoding="utf-8"?>
<formControlPr xmlns="http://schemas.microsoft.com/office/spreadsheetml/2009/9/main" objectType="CheckBox" fmlaLink="市区町村!$C$2" lockText="1" noThreeD="1"/>
</file>

<file path=xl/ctrlProps/ctrlProp2.xml><?xml version="1.0" encoding="utf-8"?>
<formControlPr xmlns="http://schemas.microsoft.com/office/spreadsheetml/2009/9/main" objectType="CheckBox" fmlaLink="市区町村!$C$4" lockText="1" noThreeD="1"/>
</file>

<file path=xl/ctrlProps/ctrlProp3.xml><?xml version="1.0" encoding="utf-8"?>
<formControlPr xmlns="http://schemas.microsoft.com/office/spreadsheetml/2009/9/main" objectType="CheckBox" fmlaLink="市区町村!$C$5" lockText="1" noThreeD="1"/>
</file>

<file path=xl/ctrlProps/ctrlProp4.xml><?xml version="1.0" encoding="utf-8"?>
<formControlPr xmlns="http://schemas.microsoft.com/office/spreadsheetml/2009/9/main" objectType="CheckBox" fmlaLink="市区町村!$C$6" lockText="1" noThreeD="1"/>
</file>

<file path=xl/ctrlProps/ctrlProp5.xml><?xml version="1.0" encoding="utf-8"?>
<formControlPr xmlns="http://schemas.microsoft.com/office/spreadsheetml/2009/9/main" objectType="CheckBox" fmlaLink="市区町村!$C$7" lockText="1" noThreeD="1"/>
</file>

<file path=xl/ctrlProps/ctrlProp6.xml><?xml version="1.0" encoding="utf-8"?>
<formControlPr xmlns="http://schemas.microsoft.com/office/spreadsheetml/2009/9/main" objectType="CheckBox" fmlaLink="市区町村!$C$8" lockText="1" noThreeD="1"/>
</file>

<file path=xl/ctrlProps/ctrlProp7.xml><?xml version="1.0" encoding="utf-8"?>
<formControlPr xmlns="http://schemas.microsoft.com/office/spreadsheetml/2009/9/main" objectType="CheckBox" fmlaLink="市区町村!$C$9" lockText="1" noThreeD="1"/>
</file>

<file path=xl/ctrlProps/ctrlProp8.xml><?xml version="1.0" encoding="utf-8"?>
<formControlPr xmlns="http://schemas.microsoft.com/office/spreadsheetml/2009/9/main" objectType="CheckBox" fmlaLink="市区町村!$C$10" lockText="1" noThreeD="1"/>
</file>

<file path=xl/ctrlProps/ctrlProp9.xml><?xml version="1.0" encoding="utf-8"?>
<formControlPr xmlns="http://schemas.microsoft.com/office/spreadsheetml/2009/9/main" objectType="CheckBox" fmlaLink="市区町村!$C$11"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43</xdr:row>
      <xdr:rowOff>19050</xdr:rowOff>
    </xdr:from>
    <xdr:to>
      <xdr:col>3</xdr:col>
      <xdr:colOff>152400</xdr:colOff>
      <xdr:row>43</xdr:row>
      <xdr:rowOff>214313</xdr:rowOff>
    </xdr:to>
    <xdr:sp macro="" textlink="">
      <xdr:nvSpPr>
        <xdr:cNvPr id="3102" name="Check Box 30" hidden="1">
          <a:extLst>
            <a:ext uri="{63B3BB69-23CF-44E3-9099-C40C66FF867C}">
              <a14:compatExt xmlns:a14="http://schemas.microsoft.com/office/drawing/2010/main" spid="_x0000_s3102"/>
            </a:ext>
            <a:ext uri="{FF2B5EF4-FFF2-40B4-BE49-F238E27FC236}">
              <a16:creationId xmlns=""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44</xdr:row>
      <xdr:rowOff>14288</xdr:rowOff>
    </xdr:from>
    <xdr:to>
      <xdr:col>3</xdr:col>
      <xdr:colOff>152400</xdr:colOff>
      <xdr:row>44</xdr:row>
      <xdr:rowOff>214313</xdr:rowOff>
    </xdr:to>
    <xdr:sp macro="" textlink="">
      <xdr:nvSpPr>
        <xdr:cNvPr id="3103" name="Check Box 31" hidden="1">
          <a:extLst>
            <a:ext uri="{63B3BB69-23CF-44E3-9099-C40C66FF867C}">
              <a14:compatExt xmlns:a14="http://schemas.microsoft.com/office/drawing/2010/main" spid="_x0000_s3103"/>
            </a:ext>
            <a:ext uri="{FF2B5EF4-FFF2-40B4-BE49-F238E27FC236}">
              <a16:creationId xmlns=""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45</xdr:row>
      <xdr:rowOff>14288</xdr:rowOff>
    </xdr:from>
    <xdr:to>
      <xdr:col>3</xdr:col>
      <xdr:colOff>152400</xdr:colOff>
      <xdr:row>45</xdr:row>
      <xdr:rowOff>214313</xdr:rowOff>
    </xdr:to>
    <xdr:sp macro="" textlink="">
      <xdr:nvSpPr>
        <xdr:cNvPr id="3104" name="Check Box 32" hidden="1">
          <a:extLst>
            <a:ext uri="{63B3BB69-23CF-44E3-9099-C40C66FF867C}">
              <a14:compatExt xmlns:a14="http://schemas.microsoft.com/office/drawing/2010/main" spid="_x0000_s3104"/>
            </a:ext>
            <a:ext uri="{FF2B5EF4-FFF2-40B4-BE49-F238E27FC236}">
              <a16:creationId xmlns=""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46</xdr:row>
      <xdr:rowOff>180975</xdr:rowOff>
    </xdr:from>
    <xdr:to>
      <xdr:col>3</xdr:col>
      <xdr:colOff>152400</xdr:colOff>
      <xdr:row>46</xdr:row>
      <xdr:rowOff>381000</xdr:rowOff>
    </xdr:to>
    <xdr:sp macro="" textlink="">
      <xdr:nvSpPr>
        <xdr:cNvPr id="3105" name="Check Box 33" hidden="1">
          <a:extLst>
            <a:ext uri="{63B3BB69-23CF-44E3-9099-C40C66FF867C}">
              <a14:compatExt xmlns:a14="http://schemas.microsoft.com/office/drawing/2010/main" spid="_x0000_s3105"/>
            </a:ext>
            <a:ext uri="{FF2B5EF4-FFF2-40B4-BE49-F238E27FC236}">
              <a16:creationId xmlns=""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47</xdr:row>
      <xdr:rowOff>85725</xdr:rowOff>
    </xdr:from>
    <xdr:to>
      <xdr:col>3</xdr:col>
      <xdr:colOff>152400</xdr:colOff>
      <xdr:row>47</xdr:row>
      <xdr:rowOff>285750</xdr:rowOff>
    </xdr:to>
    <xdr:sp macro="" textlink="">
      <xdr:nvSpPr>
        <xdr:cNvPr id="3106" name="Check Box 34" hidden="1">
          <a:extLst>
            <a:ext uri="{63B3BB69-23CF-44E3-9099-C40C66FF867C}">
              <a14:compatExt xmlns:a14="http://schemas.microsoft.com/office/drawing/2010/main" spid="_x0000_s3106"/>
            </a:ext>
            <a:ext uri="{FF2B5EF4-FFF2-40B4-BE49-F238E27FC236}">
              <a16:creationId xmlns=""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48</xdr:row>
      <xdr:rowOff>85725</xdr:rowOff>
    </xdr:from>
    <xdr:to>
      <xdr:col>3</xdr:col>
      <xdr:colOff>152400</xdr:colOff>
      <xdr:row>48</xdr:row>
      <xdr:rowOff>285750</xdr:rowOff>
    </xdr:to>
    <xdr:sp macro="" textlink="">
      <xdr:nvSpPr>
        <xdr:cNvPr id="3107" name="Check Box 35" hidden="1">
          <a:extLst>
            <a:ext uri="{63B3BB69-23CF-44E3-9099-C40C66FF867C}">
              <a14:compatExt xmlns:a14="http://schemas.microsoft.com/office/drawing/2010/main" spid="_x0000_s3107"/>
            </a:ext>
            <a:ext uri="{FF2B5EF4-FFF2-40B4-BE49-F238E27FC236}">
              <a16:creationId xmlns=""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51</xdr:row>
      <xdr:rowOff>19050</xdr:rowOff>
    </xdr:from>
    <xdr:to>
      <xdr:col>3</xdr:col>
      <xdr:colOff>152400</xdr:colOff>
      <xdr:row>52</xdr:row>
      <xdr:rowOff>0</xdr:rowOff>
    </xdr:to>
    <xdr:sp macro="" textlink="">
      <xdr:nvSpPr>
        <xdr:cNvPr id="3108" name="Check Box 36" hidden="1">
          <a:extLst>
            <a:ext uri="{63B3BB69-23CF-44E3-9099-C40C66FF867C}">
              <a14:compatExt xmlns:a14="http://schemas.microsoft.com/office/drawing/2010/main" spid="_x0000_s3108"/>
            </a:ext>
            <a:ext uri="{FF2B5EF4-FFF2-40B4-BE49-F238E27FC236}">
              <a16:creationId xmlns=""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52</xdr:row>
      <xdr:rowOff>9525</xdr:rowOff>
    </xdr:from>
    <xdr:to>
      <xdr:col>3</xdr:col>
      <xdr:colOff>152400</xdr:colOff>
      <xdr:row>52</xdr:row>
      <xdr:rowOff>209550</xdr:rowOff>
    </xdr:to>
    <xdr:sp macro="" textlink="">
      <xdr:nvSpPr>
        <xdr:cNvPr id="3110" name="Check Box 38" hidden="1">
          <a:extLst>
            <a:ext uri="{63B3BB69-23CF-44E3-9099-C40C66FF867C}">
              <a14:compatExt xmlns:a14="http://schemas.microsoft.com/office/drawing/2010/main" spid="_x0000_s3110"/>
            </a:ext>
            <a:ext uri="{FF2B5EF4-FFF2-40B4-BE49-F238E27FC236}">
              <a16:creationId xmlns=""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53</xdr:row>
      <xdr:rowOff>9525</xdr:rowOff>
    </xdr:from>
    <xdr:to>
      <xdr:col>3</xdr:col>
      <xdr:colOff>152400</xdr:colOff>
      <xdr:row>53</xdr:row>
      <xdr:rowOff>209550</xdr:rowOff>
    </xdr:to>
    <xdr:sp macro="" textlink="">
      <xdr:nvSpPr>
        <xdr:cNvPr id="3111" name="Check Box 39" hidden="1">
          <a:extLst>
            <a:ext uri="{63B3BB69-23CF-44E3-9099-C40C66FF867C}">
              <a14:compatExt xmlns:a14="http://schemas.microsoft.com/office/drawing/2010/main" spid="_x0000_s3111"/>
            </a:ext>
            <a:ext uri="{FF2B5EF4-FFF2-40B4-BE49-F238E27FC236}">
              <a16:creationId xmlns=""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54</xdr:row>
      <xdr:rowOff>9525</xdr:rowOff>
    </xdr:from>
    <xdr:to>
      <xdr:col>3</xdr:col>
      <xdr:colOff>152400</xdr:colOff>
      <xdr:row>54</xdr:row>
      <xdr:rowOff>209550</xdr:rowOff>
    </xdr:to>
    <xdr:sp macro="" textlink="">
      <xdr:nvSpPr>
        <xdr:cNvPr id="3112" name="Check Box 40" hidden="1">
          <a:extLst>
            <a:ext uri="{63B3BB69-23CF-44E3-9099-C40C66FF867C}">
              <a14:compatExt xmlns:a14="http://schemas.microsoft.com/office/drawing/2010/main" spid="_x0000_s3112"/>
            </a:ext>
            <a:ext uri="{FF2B5EF4-FFF2-40B4-BE49-F238E27FC236}">
              <a16:creationId xmlns=""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76200</xdr:colOff>
      <xdr:row>55</xdr:row>
      <xdr:rowOff>9525</xdr:rowOff>
    </xdr:from>
    <xdr:to>
      <xdr:col>3</xdr:col>
      <xdr:colOff>152400</xdr:colOff>
      <xdr:row>55</xdr:row>
      <xdr:rowOff>209550</xdr:rowOff>
    </xdr:to>
    <xdr:sp macro="" textlink="">
      <xdr:nvSpPr>
        <xdr:cNvPr id="3113" name="Check Box 41" hidden="1">
          <a:extLst>
            <a:ext uri="{63B3BB69-23CF-44E3-9099-C40C66FF867C}">
              <a14:compatExt xmlns:a14="http://schemas.microsoft.com/office/drawing/2010/main" spid="_x0000_s3113"/>
            </a:ext>
            <a:ext uri="{FF2B5EF4-FFF2-40B4-BE49-F238E27FC236}">
              <a16:creationId xmlns=""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44</xdr:row>
      <xdr:rowOff>9525</xdr:rowOff>
    </xdr:from>
    <xdr:to>
      <xdr:col>3</xdr:col>
      <xdr:colOff>114300</xdr:colOff>
      <xdr:row>45</xdr:row>
      <xdr:rowOff>0</xdr:rowOff>
    </xdr:to>
    <xdr:sp macro="" textlink="">
      <xdr:nvSpPr>
        <xdr:cNvPr id="2" name="Check Box 31" hidden="1">
          <a:extLst>
            <a:ext uri="{63B3BB69-23CF-44E3-9099-C40C66FF867C}">
              <a14:compatExt xmlns:a14="http://schemas.microsoft.com/office/drawing/2010/main" spid="_x0000_s3103"/>
            </a:ext>
            <a:ext uri="{FF2B5EF4-FFF2-40B4-BE49-F238E27FC236}">
              <a16:creationId xmlns="" xmlns:mc="http://schemas.openxmlformats.org/markup-compatibility/2006" xmlns:a14="http://schemas.microsoft.com/office/drawing/2010/main"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45</xdr:row>
      <xdr:rowOff>9525</xdr:rowOff>
    </xdr:from>
    <xdr:to>
      <xdr:col>3</xdr:col>
      <xdr:colOff>114300</xdr:colOff>
      <xdr:row>46</xdr:row>
      <xdr:rowOff>0</xdr:rowOff>
    </xdr:to>
    <xdr:sp macro="" textlink="">
      <xdr:nvSpPr>
        <xdr:cNvPr id="3" name="Check Box 32" hidden="1">
          <a:extLst>
            <a:ext uri="{63B3BB69-23CF-44E3-9099-C40C66FF867C}">
              <a14:compatExt xmlns:a14="http://schemas.microsoft.com/office/drawing/2010/main" spid="_x0000_s3104"/>
            </a:ext>
            <a:ext uri="{FF2B5EF4-FFF2-40B4-BE49-F238E27FC236}">
              <a16:creationId xmlns="" xmlns:mc="http://schemas.openxmlformats.org/markup-compatibility/2006" xmlns:a14="http://schemas.microsoft.com/office/drawing/2010/main"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46</xdr:row>
      <xdr:rowOff>171450</xdr:rowOff>
    </xdr:from>
    <xdr:to>
      <xdr:col>3</xdr:col>
      <xdr:colOff>114300</xdr:colOff>
      <xdr:row>46</xdr:row>
      <xdr:rowOff>409575</xdr:rowOff>
    </xdr:to>
    <xdr:sp macro="" textlink="">
      <xdr:nvSpPr>
        <xdr:cNvPr id="4" name="Check Box 33" hidden="1">
          <a:extLst>
            <a:ext uri="{63B3BB69-23CF-44E3-9099-C40C66FF867C}">
              <a14:compatExt xmlns:a14="http://schemas.microsoft.com/office/drawing/2010/main" spid="_x0000_s3105"/>
            </a:ext>
            <a:ext uri="{FF2B5EF4-FFF2-40B4-BE49-F238E27FC236}">
              <a16:creationId xmlns="" xmlns:mc="http://schemas.openxmlformats.org/markup-compatibility/2006" xmlns:a14="http://schemas.microsoft.com/office/drawing/2010/main"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47</xdr:row>
      <xdr:rowOff>76200</xdr:rowOff>
    </xdr:from>
    <xdr:to>
      <xdr:col>3</xdr:col>
      <xdr:colOff>114300</xdr:colOff>
      <xdr:row>47</xdr:row>
      <xdr:rowOff>295275</xdr:rowOff>
    </xdr:to>
    <xdr:sp macro="" textlink="">
      <xdr:nvSpPr>
        <xdr:cNvPr id="5" name="Check Box 34" hidden="1">
          <a:extLst>
            <a:ext uri="{63B3BB69-23CF-44E3-9099-C40C66FF867C}">
              <a14:compatExt xmlns:a14="http://schemas.microsoft.com/office/drawing/2010/main" spid="_x0000_s3106"/>
            </a:ext>
            <a:ext uri="{FF2B5EF4-FFF2-40B4-BE49-F238E27FC236}">
              <a16:creationId xmlns="" xmlns:mc="http://schemas.openxmlformats.org/markup-compatibility/2006" xmlns:a14="http://schemas.microsoft.com/office/drawing/2010/main"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48</xdr:row>
      <xdr:rowOff>76200</xdr:rowOff>
    </xdr:from>
    <xdr:to>
      <xdr:col>3</xdr:col>
      <xdr:colOff>114300</xdr:colOff>
      <xdr:row>48</xdr:row>
      <xdr:rowOff>295275</xdr:rowOff>
    </xdr:to>
    <xdr:sp macro="" textlink="">
      <xdr:nvSpPr>
        <xdr:cNvPr id="6" name="Check Box 35" hidden="1">
          <a:extLst>
            <a:ext uri="{63B3BB69-23CF-44E3-9099-C40C66FF867C}">
              <a14:compatExt xmlns:a14="http://schemas.microsoft.com/office/drawing/2010/main" spid="_x0000_s3107"/>
            </a:ext>
            <a:ext uri="{FF2B5EF4-FFF2-40B4-BE49-F238E27FC236}">
              <a16:creationId xmlns="" xmlns:mc="http://schemas.openxmlformats.org/markup-compatibility/2006" xmlns:a14="http://schemas.microsoft.com/office/drawing/2010/main"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51</xdr:row>
      <xdr:rowOff>19050</xdr:rowOff>
    </xdr:from>
    <xdr:to>
      <xdr:col>3</xdr:col>
      <xdr:colOff>114300</xdr:colOff>
      <xdr:row>52</xdr:row>
      <xdr:rowOff>0</xdr:rowOff>
    </xdr:to>
    <xdr:sp macro="" textlink="">
      <xdr:nvSpPr>
        <xdr:cNvPr id="7" name="Check Box 36" hidden="1">
          <a:extLst>
            <a:ext uri="{63B3BB69-23CF-44E3-9099-C40C66FF867C}">
              <a14:compatExt xmlns:a14="http://schemas.microsoft.com/office/drawing/2010/main" spid="_x0000_s3108"/>
            </a:ext>
            <a:ext uri="{FF2B5EF4-FFF2-40B4-BE49-F238E27FC236}">
              <a16:creationId xmlns="" xmlns:mc="http://schemas.openxmlformats.org/markup-compatibility/2006" xmlns:a14="http://schemas.microsoft.com/office/drawing/2010/main"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52</xdr:row>
      <xdr:rowOff>0</xdr:rowOff>
    </xdr:from>
    <xdr:to>
      <xdr:col>3</xdr:col>
      <xdr:colOff>114300</xdr:colOff>
      <xdr:row>53</xdr:row>
      <xdr:rowOff>0</xdr:rowOff>
    </xdr:to>
    <xdr:sp macro="" textlink="">
      <xdr:nvSpPr>
        <xdr:cNvPr id="8" name="Check Box 38" hidden="1">
          <a:extLst>
            <a:ext uri="{63B3BB69-23CF-44E3-9099-C40C66FF867C}">
              <a14:compatExt xmlns:a14="http://schemas.microsoft.com/office/drawing/2010/main" spid="_x0000_s3110"/>
            </a:ext>
            <a:ext uri="{FF2B5EF4-FFF2-40B4-BE49-F238E27FC236}">
              <a16:creationId xmlns="" xmlns:mc="http://schemas.openxmlformats.org/markup-compatibility/2006" xmlns:a14="http://schemas.microsoft.com/office/drawing/2010/main"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53</xdr:row>
      <xdr:rowOff>0</xdr:rowOff>
    </xdr:from>
    <xdr:to>
      <xdr:col>3</xdr:col>
      <xdr:colOff>114300</xdr:colOff>
      <xdr:row>54</xdr:row>
      <xdr:rowOff>0</xdr:rowOff>
    </xdr:to>
    <xdr:sp macro="" textlink="">
      <xdr:nvSpPr>
        <xdr:cNvPr id="9" name="Check Box 39" hidden="1">
          <a:extLst>
            <a:ext uri="{63B3BB69-23CF-44E3-9099-C40C66FF867C}">
              <a14:compatExt xmlns:a14="http://schemas.microsoft.com/office/drawing/2010/main" spid="_x0000_s3111"/>
            </a:ext>
            <a:ext uri="{FF2B5EF4-FFF2-40B4-BE49-F238E27FC236}">
              <a16:creationId xmlns="" xmlns:mc="http://schemas.openxmlformats.org/markup-compatibility/2006" xmlns:a14="http://schemas.microsoft.com/office/drawing/2010/main"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54</xdr:row>
      <xdr:rowOff>0</xdr:rowOff>
    </xdr:from>
    <xdr:to>
      <xdr:col>3</xdr:col>
      <xdr:colOff>114300</xdr:colOff>
      <xdr:row>55</xdr:row>
      <xdr:rowOff>0</xdr:rowOff>
    </xdr:to>
    <xdr:sp macro="" textlink="">
      <xdr:nvSpPr>
        <xdr:cNvPr id="10" name="Check Box 40" hidden="1">
          <a:extLst>
            <a:ext uri="{63B3BB69-23CF-44E3-9099-C40C66FF867C}">
              <a14:compatExt xmlns:a14="http://schemas.microsoft.com/office/drawing/2010/main" spid="_x0000_s3112"/>
            </a:ext>
            <a:ext uri="{FF2B5EF4-FFF2-40B4-BE49-F238E27FC236}">
              <a16:creationId xmlns="" xmlns:mc="http://schemas.openxmlformats.org/markup-compatibility/2006" xmlns:a14="http://schemas.microsoft.com/office/drawing/2010/main"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55</xdr:row>
      <xdr:rowOff>0</xdr:rowOff>
    </xdr:from>
    <xdr:to>
      <xdr:col>3</xdr:col>
      <xdr:colOff>114300</xdr:colOff>
      <xdr:row>56</xdr:row>
      <xdr:rowOff>0</xdr:rowOff>
    </xdr:to>
    <xdr:sp macro="" textlink="">
      <xdr:nvSpPr>
        <xdr:cNvPr id="11" name="Check Box 41" hidden="1">
          <a:extLst>
            <a:ext uri="{63B3BB69-23CF-44E3-9099-C40C66FF867C}">
              <a14:compatExt xmlns:a14="http://schemas.microsoft.com/office/drawing/2010/main" spid="_x0000_s3113"/>
            </a:ext>
            <a:ext uri="{FF2B5EF4-FFF2-40B4-BE49-F238E27FC236}">
              <a16:creationId xmlns="" xmlns:mc="http://schemas.openxmlformats.org/markup-compatibility/2006" xmlns:a14="http://schemas.microsoft.com/office/drawing/2010/main"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xdr:twoCellAnchor editAs="oneCell">
    <xdr:from>
      <xdr:col>0</xdr:col>
      <xdr:colOff>85725</xdr:colOff>
      <xdr:row>43</xdr:row>
      <xdr:rowOff>19050</xdr:rowOff>
    </xdr:from>
    <xdr:to>
      <xdr:col>3</xdr:col>
      <xdr:colOff>114300</xdr:colOff>
      <xdr:row>44</xdr:row>
      <xdr:rowOff>0</xdr:rowOff>
    </xdr:to>
    <xdr:sp macro="" textlink="">
      <xdr:nvSpPr>
        <xdr:cNvPr id="12" name="Check Box 30" hidden="1">
          <a:extLst>
            <a:ext uri="{63B3BB69-23CF-44E3-9099-C40C66FF867C}">
              <a14:compatExt xmlns:a14="http://schemas.microsoft.com/office/drawing/2010/main" spid="_x0000_s3102"/>
            </a:ext>
            <a:ext uri="{FF2B5EF4-FFF2-40B4-BE49-F238E27FC236}">
              <a16:creationId xmlns="" xmlns:mc="http://schemas.openxmlformats.org/markup-compatibility/2006" xmlns:a14="http://schemas.microsoft.com/office/drawing/2010/main"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fPrintsWithSheet="0"/>
  </xdr:twoCellAnchor>
  <mc:AlternateContent xmlns:mc="http://schemas.openxmlformats.org/markup-compatibility/2006">
    <mc:Choice xmlns:a14="http://schemas.microsoft.com/office/drawing/2010/main" Requires="a14">
      <xdr:twoCellAnchor editAs="oneCell">
        <xdr:from>
          <xdr:col>0</xdr:col>
          <xdr:colOff>171450</xdr:colOff>
          <xdr:row>44</xdr:row>
          <xdr:rowOff>19050</xdr:rowOff>
        </xdr:from>
        <xdr:to>
          <xdr:col>4</xdr:col>
          <xdr:colOff>0</xdr:colOff>
          <xdr:row>45</xdr:row>
          <xdr:rowOff>0</xdr:rowOff>
        </xdr:to>
        <xdr:sp macro="" textlink="">
          <xdr:nvSpPr>
            <xdr:cNvPr id="1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19050</xdr:rowOff>
        </xdr:from>
        <xdr:to>
          <xdr:col>4</xdr:col>
          <xdr:colOff>0</xdr:colOff>
          <xdr:row>46</xdr:row>
          <xdr:rowOff>0</xdr:rowOff>
        </xdr:to>
        <xdr:sp macro="" textlink="">
          <xdr:nvSpPr>
            <xdr:cNvPr id="1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342900</xdr:rowOff>
        </xdr:from>
        <xdr:to>
          <xdr:col>4</xdr:col>
          <xdr:colOff>0</xdr:colOff>
          <xdr:row>47</xdr:row>
          <xdr:rowOff>0</xdr:rowOff>
        </xdr:to>
        <xdr:sp macro="" textlink="">
          <xdr:nvSpPr>
            <xdr:cNvPr id="1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152400</xdr:rowOff>
        </xdr:from>
        <xdr:to>
          <xdr:col>4</xdr:col>
          <xdr:colOff>0</xdr:colOff>
          <xdr:row>48</xdr:row>
          <xdr:rowOff>0</xdr:rowOff>
        </xdr:to>
        <xdr:sp macro="" textlink="">
          <xdr:nvSpPr>
            <xdr:cNvPr id="1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48</xdr:row>
          <xdr:rowOff>152400</xdr:rowOff>
        </xdr:from>
        <xdr:to>
          <xdr:col>4</xdr:col>
          <xdr:colOff>0</xdr:colOff>
          <xdr:row>49</xdr:row>
          <xdr:rowOff>0</xdr:rowOff>
        </xdr:to>
        <xdr:sp macro="" textlink="">
          <xdr:nvSpPr>
            <xdr:cNvPr id="1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38100</xdr:rowOff>
        </xdr:from>
        <xdr:to>
          <xdr:col>4</xdr:col>
          <xdr:colOff>0</xdr:colOff>
          <xdr:row>52</xdr:row>
          <xdr:rowOff>0</xdr:rowOff>
        </xdr:to>
        <xdr:sp macro="" textlink="">
          <xdr:nvSpPr>
            <xdr:cNvPr id="1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0</xdr:rowOff>
        </xdr:from>
        <xdr:to>
          <xdr:col>4</xdr:col>
          <xdr:colOff>0</xdr:colOff>
          <xdr:row>53</xdr:row>
          <xdr:rowOff>0</xdr:rowOff>
        </xdr:to>
        <xdr:sp macro="" textlink="">
          <xdr:nvSpPr>
            <xdr:cNvPr id="19"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4</xdr:col>
          <xdr:colOff>0</xdr:colOff>
          <xdr:row>54</xdr:row>
          <xdr:rowOff>0</xdr:rowOff>
        </xdr:to>
        <xdr:sp macro="" textlink="">
          <xdr:nvSpPr>
            <xdr:cNvPr id="20"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54</xdr:row>
          <xdr:rowOff>0</xdr:rowOff>
        </xdr:from>
        <xdr:to>
          <xdr:col>4</xdr:col>
          <xdr:colOff>0</xdr:colOff>
          <xdr:row>55</xdr:row>
          <xdr:rowOff>0</xdr:rowOff>
        </xdr:to>
        <xdr:sp macro="" textlink="">
          <xdr:nvSpPr>
            <xdr:cNvPr id="21"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xdr:row>
          <xdr:rowOff>0</xdr:rowOff>
        </xdr:from>
        <xdr:to>
          <xdr:col>4</xdr:col>
          <xdr:colOff>0</xdr:colOff>
          <xdr:row>56</xdr:row>
          <xdr:rowOff>0</xdr:rowOff>
        </xdr:to>
        <xdr:sp macro="" textlink="">
          <xdr:nvSpPr>
            <xdr:cNvPr id="22"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38100</xdr:rowOff>
        </xdr:from>
        <xdr:to>
          <xdr:col>4</xdr:col>
          <xdr:colOff>0</xdr:colOff>
          <xdr:row>44</xdr:row>
          <xdr:rowOff>0</xdr:rowOff>
        </xdr:to>
        <xdr:sp macro="" textlink="">
          <xdr:nvSpPr>
            <xdr:cNvPr id="23"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74543</xdr:colOff>
      <xdr:row>17</xdr:row>
      <xdr:rowOff>140804</xdr:rowOff>
    </xdr:from>
    <xdr:to>
      <xdr:col>33</xdr:col>
      <xdr:colOff>59219</xdr:colOff>
      <xdr:row>29</xdr:row>
      <xdr:rowOff>79305</xdr:rowOff>
    </xdr:to>
    <xdr:sp macro="" textlink="">
      <xdr:nvSpPr>
        <xdr:cNvPr id="2" name="テキスト ボックス 1">
          <a:extLst>
            <a:ext uri="{FF2B5EF4-FFF2-40B4-BE49-F238E27FC236}">
              <a16:creationId xmlns:a16="http://schemas.microsoft.com/office/drawing/2014/main" xmlns="" id="{21B7DE0A-894A-4A0E-86F4-302ACB098836}"/>
            </a:ext>
          </a:extLst>
        </xdr:cNvPr>
        <xdr:cNvSpPr txBox="1"/>
      </xdr:nvSpPr>
      <xdr:spPr>
        <a:xfrm>
          <a:off x="588893" y="3712679"/>
          <a:ext cx="5128176" cy="188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n-ea"/>
              <a:ea typeface="+mn-ea"/>
            </a:rPr>
            <a:t>注意事項</a:t>
          </a:r>
          <a:endParaRPr kumimoji="1" lang="en-US" altLang="ja-JP" sz="1400" b="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n-ea"/>
              <a:ea typeface="+mn-ea"/>
            </a:rPr>
            <a:t>以下の</a:t>
          </a:r>
          <a:r>
            <a:rPr kumimoji="1" lang="en-US" altLang="ja-JP" sz="1400" b="0">
              <a:solidFill>
                <a:sysClr val="windowText" lastClr="000000"/>
              </a:solidFill>
              <a:latin typeface="+mn-ea"/>
              <a:ea typeface="+mn-ea"/>
            </a:rPr>
            <a:t>5</a:t>
          </a:r>
          <a:r>
            <a:rPr kumimoji="1" lang="ja-JP" altLang="en-US" sz="1400" b="0">
              <a:solidFill>
                <a:sysClr val="windowText" lastClr="000000"/>
              </a:solidFill>
              <a:latin typeface="+mn-ea"/>
              <a:ea typeface="+mn-ea"/>
            </a:rPr>
            <a:t>項目が全て揃っていることをご確認ください。</a:t>
          </a:r>
          <a:r>
            <a:rPr kumimoji="1" lang="en-US" altLang="ja-JP" sz="1400" b="0">
              <a:solidFill>
                <a:sysClr val="windowText" lastClr="000000"/>
              </a:solidFill>
              <a:latin typeface="+mn-ea"/>
              <a:ea typeface="+mn-ea"/>
            </a:rPr>
            <a:t/>
          </a:r>
          <a:br>
            <a:rPr kumimoji="1" lang="en-US" altLang="ja-JP" sz="1400" b="0">
              <a:solidFill>
                <a:sysClr val="windowText" lastClr="000000"/>
              </a:solidFill>
              <a:latin typeface="+mn-ea"/>
              <a:ea typeface="+mn-ea"/>
            </a:rPr>
          </a:br>
          <a:r>
            <a:rPr kumimoji="1" lang="ja-JP" altLang="en-US" sz="1400" b="0">
              <a:solidFill>
                <a:sysClr val="windowText" lastClr="000000"/>
              </a:solidFill>
              <a:latin typeface="+mn-ea"/>
              <a:ea typeface="+mn-ea"/>
            </a:rPr>
            <a:t>①金融機関名</a:t>
          </a:r>
          <a:r>
            <a:rPr kumimoji="1" lang="en-US" altLang="ja-JP" sz="1400" b="0">
              <a:solidFill>
                <a:sysClr val="windowText" lastClr="000000"/>
              </a:solidFill>
              <a:latin typeface="+mn-ea"/>
              <a:ea typeface="+mn-ea"/>
            </a:rPr>
            <a:t/>
          </a:r>
          <a:br>
            <a:rPr kumimoji="1" lang="en-US" altLang="ja-JP" sz="1400" b="0">
              <a:solidFill>
                <a:sysClr val="windowText" lastClr="000000"/>
              </a:solidFill>
              <a:latin typeface="+mn-ea"/>
              <a:ea typeface="+mn-ea"/>
            </a:rPr>
          </a:br>
          <a:r>
            <a:rPr kumimoji="1" lang="ja-JP" altLang="en-US" sz="1400" b="0">
              <a:solidFill>
                <a:sysClr val="windowText" lastClr="000000"/>
              </a:solidFill>
              <a:latin typeface="+mn-ea"/>
              <a:ea typeface="+mn-ea"/>
            </a:rPr>
            <a:t>②支店名</a:t>
          </a:r>
          <a:r>
            <a:rPr kumimoji="1" lang="en-US" altLang="ja-JP" sz="1400" b="0">
              <a:solidFill>
                <a:sysClr val="windowText" lastClr="000000"/>
              </a:solidFill>
              <a:latin typeface="+mn-ea"/>
              <a:ea typeface="+mn-ea"/>
            </a:rPr>
            <a:t/>
          </a:r>
          <a:br>
            <a:rPr kumimoji="1" lang="en-US" altLang="ja-JP" sz="1400" b="0">
              <a:solidFill>
                <a:sysClr val="windowText" lastClr="000000"/>
              </a:solidFill>
              <a:latin typeface="+mn-ea"/>
              <a:ea typeface="+mn-ea"/>
            </a:rPr>
          </a:br>
          <a:r>
            <a:rPr kumimoji="1" lang="ja-JP" altLang="en-US" sz="1400" b="0">
              <a:solidFill>
                <a:sysClr val="windowText" lastClr="000000"/>
              </a:solidFill>
              <a:latin typeface="+mn-ea"/>
              <a:ea typeface="+mn-ea"/>
            </a:rPr>
            <a:t>③預金種別</a:t>
          </a:r>
          <a:r>
            <a:rPr kumimoji="1" lang="en-US" altLang="ja-JP" sz="1400" b="0">
              <a:solidFill>
                <a:sysClr val="windowText" lastClr="000000"/>
              </a:solidFill>
              <a:latin typeface="+mn-ea"/>
              <a:ea typeface="+mn-ea"/>
            </a:rPr>
            <a:t/>
          </a:r>
          <a:br>
            <a:rPr kumimoji="1" lang="en-US" altLang="ja-JP" sz="1400" b="0">
              <a:solidFill>
                <a:sysClr val="windowText" lastClr="000000"/>
              </a:solidFill>
              <a:latin typeface="+mn-ea"/>
              <a:ea typeface="+mn-ea"/>
            </a:rPr>
          </a:br>
          <a:r>
            <a:rPr kumimoji="1" lang="ja-JP" altLang="en-US" sz="1400" b="0">
              <a:solidFill>
                <a:sysClr val="windowText" lastClr="000000"/>
              </a:solidFill>
              <a:latin typeface="+mn-ea"/>
              <a:ea typeface="+mn-ea"/>
            </a:rPr>
            <a:t>④</a:t>
          </a:r>
          <a:r>
            <a:rPr kumimoji="1" lang="ja-JP" altLang="en-US" sz="1400" b="0">
              <a:solidFill>
                <a:sysClr val="windowText" lastClr="000000"/>
              </a:solidFill>
              <a:effectLst/>
              <a:latin typeface="+mn-ea"/>
              <a:ea typeface="+mn-ea"/>
              <a:cs typeface="+mn-cs"/>
            </a:rPr>
            <a:t>口座番号</a:t>
          </a:r>
          <a:endParaRPr kumimoji="1" lang="en-US" altLang="ja-JP" sz="1400" b="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effectLst/>
              <a:latin typeface="+mn-ea"/>
              <a:ea typeface="+mn-ea"/>
              <a:cs typeface="+mn-cs"/>
            </a:rPr>
            <a:t>⑤口座名義人カナ</a:t>
          </a:r>
          <a:endParaRPr lang="ja-JP" altLang="ja-JP" sz="1400" b="0">
            <a:solidFill>
              <a:sysClr val="windowText" lastClr="000000"/>
            </a:solidFill>
            <a:effectLst/>
            <a:latin typeface="+mn-ea"/>
            <a:ea typeface="+mn-ea"/>
          </a:endParaRPr>
        </a:p>
        <a:p>
          <a:endParaRPr kumimoji="1" lang="ja-JP" altLang="en-US" sz="1200">
            <a:solidFill>
              <a:sysClr val="windowText" lastClr="000000"/>
            </a:solidFill>
          </a:endParaRPr>
        </a:p>
      </xdr:txBody>
    </xdr:sp>
    <xdr:clientData/>
  </xdr:twoCellAnchor>
  <xdr:twoCellAnchor>
    <xdr:from>
      <xdr:col>3</xdr:col>
      <xdr:colOff>116388</xdr:colOff>
      <xdr:row>35</xdr:row>
      <xdr:rowOff>45147</xdr:rowOff>
    </xdr:from>
    <xdr:to>
      <xdr:col>33</xdr:col>
      <xdr:colOff>102891</xdr:colOff>
      <xdr:row>45</xdr:row>
      <xdr:rowOff>110386</xdr:rowOff>
    </xdr:to>
    <xdr:sp macro="" textlink="">
      <xdr:nvSpPr>
        <xdr:cNvPr id="3" name="テキスト ボックス 2">
          <a:extLst>
            <a:ext uri="{FF2B5EF4-FFF2-40B4-BE49-F238E27FC236}">
              <a16:creationId xmlns:a16="http://schemas.microsoft.com/office/drawing/2014/main" xmlns="" id="{6AA54BF9-C8FA-4BDC-A974-6457FE17D1EF}"/>
            </a:ext>
          </a:extLst>
        </xdr:cNvPr>
        <xdr:cNvSpPr txBox="1"/>
      </xdr:nvSpPr>
      <xdr:spPr>
        <a:xfrm>
          <a:off x="630738" y="6531672"/>
          <a:ext cx="5130003" cy="1684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n-ea"/>
              <a:ea typeface="+mn-ea"/>
            </a:rPr>
            <a:t>※</a:t>
          </a:r>
          <a:r>
            <a:rPr kumimoji="1" lang="ja-JP" altLang="en-US" sz="1400" b="0">
              <a:solidFill>
                <a:srgbClr val="FF0000"/>
              </a:solidFill>
              <a:latin typeface="+mn-ea"/>
              <a:ea typeface="+mn-ea"/>
            </a:rPr>
            <a:t>当座預金の場合、以下のいずれかの書類等の写しを添付してください。</a:t>
          </a:r>
          <a:endParaRPr kumimoji="1" lang="en-US" altLang="ja-JP" sz="1400" b="0">
            <a:solidFill>
              <a:srgbClr val="FF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latin typeface="+mn-ea"/>
              <a:ea typeface="+mn-ea"/>
            </a:rPr>
            <a:t>　・　当座勘定入金帳</a:t>
          </a:r>
          <a:endParaRPr kumimoji="1" lang="en-US" altLang="ja-JP" sz="1400" b="0">
            <a:solidFill>
              <a:srgbClr val="FF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latin typeface="+mn-ea"/>
              <a:ea typeface="+mn-ea"/>
            </a:rPr>
            <a:t>　・　当座勘定照合表</a:t>
          </a:r>
          <a:endParaRPr kumimoji="1" lang="en-US" altLang="ja-JP" sz="1400" b="0">
            <a:solidFill>
              <a:srgbClr val="FF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latin typeface="+mn-ea"/>
              <a:ea typeface="+mn-ea"/>
            </a:rPr>
            <a:t>　・　当座小切手帳</a:t>
          </a:r>
          <a:endParaRPr kumimoji="1" lang="en-US" altLang="ja-JP" sz="1400" b="0">
            <a:solidFill>
              <a:srgbClr val="FF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latin typeface="+mn-ea"/>
              <a:ea typeface="+mn-ea"/>
            </a:rPr>
            <a:t>　・　当座勘定入金申込帳　等</a:t>
          </a:r>
          <a:endParaRPr kumimoji="1" lang="en-US" altLang="ja-JP" sz="1400" b="0">
            <a:solidFill>
              <a:srgbClr val="FF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66260</xdr:colOff>
      <xdr:row>17</xdr:row>
      <xdr:rowOff>157370</xdr:rowOff>
    </xdr:from>
    <xdr:to>
      <xdr:col>33</xdr:col>
      <xdr:colOff>41412</xdr:colOff>
      <xdr:row>29</xdr:row>
      <xdr:rowOff>91109</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580610" y="2795795"/>
          <a:ext cx="5118652" cy="1876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注意事項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高圧で電気を受電している場合のみ、請求書等を添付してください。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請求書等は４～９月分のいずれかの月のものを添付してください。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契約プラン名が電力会社独自のもので、</a:t>
          </a:r>
          <a:r>
            <a:rPr kumimoji="1" lang="ja-JP" altLang="ja-JP" sz="1200">
              <a:solidFill>
                <a:sysClr val="windowText" lastClr="000000"/>
              </a:solidFill>
              <a:effectLst/>
              <a:latin typeface="+mn-ea"/>
              <a:ea typeface="+mn-ea"/>
              <a:cs typeface="+mn-cs"/>
            </a:rPr>
            <a:t>　高圧で電気を受電している</a:t>
          </a:r>
          <a:r>
            <a:rPr kumimoji="1" lang="ja-JP" altLang="en-US" sz="1200">
              <a:solidFill>
                <a:sysClr val="windowText" lastClr="000000"/>
              </a:solidFill>
              <a:latin typeface="+mn-ea"/>
              <a:ea typeface="+mn-ea"/>
            </a:rPr>
            <a:t>ことが明確に分からない場合には、契約電力又は供給電圧が分かる書類を併せて添付し、該当箇所を分かりやすく表示してください。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高圧電力を使用していることを確認できない場合は、高圧電力に対する支援は行いません。</a:t>
          </a:r>
          <a:endParaRPr kumimoji="1" lang="ja-JP" altLang="en-US" sz="1200"/>
        </a:p>
      </xdr:txBody>
    </xdr:sp>
    <xdr:clientData/>
  </xdr:twoCellAnchor>
  <xdr:twoCellAnchor>
    <xdr:from>
      <xdr:col>3</xdr:col>
      <xdr:colOff>66259</xdr:colOff>
      <xdr:row>13</xdr:row>
      <xdr:rowOff>114506</xdr:rowOff>
    </xdr:from>
    <xdr:to>
      <xdr:col>36</xdr:col>
      <xdr:colOff>85724</xdr:colOff>
      <xdr:row>40</xdr:row>
      <xdr:rowOff>28575</xdr:rowOff>
    </xdr:to>
    <xdr:sp macro="" textlink="">
      <xdr:nvSpPr>
        <xdr:cNvPr id="3" name="テキスト ボックス 2">
          <a:extLst>
            <a:ext uri="{FF2B5EF4-FFF2-40B4-BE49-F238E27FC236}">
              <a16:creationId xmlns:a16="http://schemas.microsoft.com/office/drawing/2014/main" xmlns="" id="{00000000-0008-0000-0300-000004000000}"/>
            </a:ext>
          </a:extLst>
        </xdr:cNvPr>
        <xdr:cNvSpPr txBox="1"/>
      </xdr:nvSpPr>
      <xdr:spPr>
        <a:xfrm>
          <a:off x="580609" y="2105231"/>
          <a:ext cx="5677315" cy="4286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注意事項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高圧で電気を受電している場合のみ、請求書等を添付してください。</a:t>
          </a:r>
          <a:endParaRPr kumimoji="1" lang="en-US" altLang="ja-JP" sz="12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　</a:t>
          </a:r>
          <a:r>
            <a:rPr kumimoji="1" lang="ja-JP" altLang="en-US" sz="1200" u="sng">
              <a:solidFill>
                <a:srgbClr val="FF0000"/>
              </a:solidFill>
              <a:latin typeface="+mn-ea"/>
              <a:ea typeface="+mn-ea"/>
            </a:rPr>
            <a:t>ただし、今年度既に支援金の給付を受けた事業所等（</a:t>
          </a:r>
          <a:r>
            <a:rPr kumimoji="1" lang="en-US" altLang="ja-JP" sz="1200" u="sng">
              <a:solidFill>
                <a:srgbClr val="FF0000"/>
              </a:solidFill>
              <a:latin typeface="+mn-ea"/>
              <a:ea typeface="+mn-ea"/>
            </a:rPr>
            <a:t>7/25-11/30</a:t>
          </a:r>
          <a:r>
            <a:rPr kumimoji="1" lang="ja-JP" altLang="en-US" sz="1200" u="sng">
              <a:solidFill>
                <a:srgbClr val="FF0000"/>
              </a:solidFill>
              <a:latin typeface="+mn-ea"/>
              <a:ea typeface="+mn-ea"/>
            </a:rPr>
            <a:t>申請分）で、電気の種類に変更がない事業所等については、請求書等の添付を省略できます。</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請求書等は支援金を申請する事業所・施設ごとに添付してください。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ただし、法人で一括して契約を行っている場合には、１枚の請求書等のみの添付で差し支えありません。その際、事業所等名を台紙余白に記載する等、該当する事業所等が分かるようにしてください。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請求書等は</a:t>
          </a:r>
          <a:r>
            <a:rPr kumimoji="1" lang="ja-JP" altLang="en-US" sz="1200">
              <a:solidFill>
                <a:srgbClr val="FF0000"/>
              </a:solidFill>
              <a:latin typeface="+mn-ea"/>
              <a:ea typeface="+mn-ea"/>
            </a:rPr>
            <a:t>令和５年１０月～令和６年４月分</a:t>
          </a:r>
          <a:r>
            <a:rPr kumimoji="1" lang="ja-JP" altLang="en-US" sz="1200">
              <a:solidFill>
                <a:sysClr val="windowText" lastClr="000000"/>
              </a:solidFill>
              <a:latin typeface="+mn-ea"/>
              <a:ea typeface="+mn-ea"/>
            </a:rPr>
            <a:t>のいずれかの月のものを添付してください。</a:t>
          </a:r>
          <a:endParaRPr kumimoji="1" lang="en-US" altLang="ja-JP" sz="12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　契約プラン名が電力会社独自のもので、</a:t>
          </a:r>
          <a:r>
            <a:rPr kumimoji="1" lang="ja-JP" altLang="ja-JP" sz="1200">
              <a:solidFill>
                <a:sysClr val="windowText" lastClr="000000"/>
              </a:solidFill>
              <a:effectLst/>
              <a:latin typeface="+mn-ea"/>
              <a:ea typeface="+mn-ea"/>
              <a:cs typeface="+mn-cs"/>
            </a:rPr>
            <a:t>　高圧で電気を受電している</a:t>
          </a:r>
          <a:r>
            <a:rPr kumimoji="1" lang="ja-JP" altLang="en-US" sz="1200">
              <a:solidFill>
                <a:sysClr val="windowText" lastClr="000000"/>
              </a:solidFill>
              <a:latin typeface="+mn-ea"/>
              <a:ea typeface="+mn-ea"/>
            </a:rPr>
            <a:t>ことが明確に分からない場合には、契約電力又は供給電圧が分かる書類（契約書等）を併せて添付し、高圧受電であることが分かる部分をマーカーで色付けするなど分かりやすく表示してください。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高圧電力を使用していることを確認できない場合は、高圧電力に対する支援は行いません。</a:t>
          </a:r>
          <a:endParaRPr kumimoji="1" lang="ja-JP" altLang="en-US" sz="1200">
            <a:solidFill>
              <a:sysClr val="windowText" lastClr="000000"/>
            </a:solidFill>
          </a:endParaRPr>
        </a:p>
      </xdr:txBody>
    </xdr:sp>
    <xdr:clientData/>
  </xdr:twoCellAnchor>
  <xdr:twoCellAnchor editAs="oneCell">
    <xdr:from>
      <xdr:col>6</xdr:col>
      <xdr:colOff>140420</xdr:colOff>
      <xdr:row>43</xdr:row>
      <xdr:rowOff>98818</xdr:rowOff>
    </xdr:from>
    <xdr:to>
      <xdr:col>36</xdr:col>
      <xdr:colOff>86138</xdr:colOff>
      <xdr:row>55</xdr:row>
      <xdr:rowOff>152238</xdr:rowOff>
    </xdr:to>
    <xdr:pic>
      <xdr:nvPicPr>
        <xdr:cNvPr id="4" name="図 3">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9120" y="6947293"/>
          <a:ext cx="5089218" cy="1996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5796</xdr:colOff>
      <xdr:row>12</xdr:row>
      <xdr:rowOff>147017</xdr:rowOff>
    </xdr:from>
    <xdr:to>
      <xdr:col>36</xdr:col>
      <xdr:colOff>16565</xdr:colOff>
      <xdr:row>38</xdr:row>
      <xdr:rowOff>38100</xdr:rowOff>
    </xdr:to>
    <xdr:sp macro="" textlink="">
      <xdr:nvSpPr>
        <xdr:cNvPr id="2" name="テキスト ボックス 1">
          <a:extLst>
            <a:ext uri="{FF2B5EF4-FFF2-40B4-BE49-F238E27FC236}">
              <a16:creationId xmlns:a16="http://schemas.microsoft.com/office/drawing/2014/main" xmlns="" id="{00000000-0008-0000-0400-000003000000}"/>
            </a:ext>
          </a:extLst>
        </xdr:cNvPr>
        <xdr:cNvSpPr txBox="1"/>
      </xdr:nvSpPr>
      <xdr:spPr>
        <a:xfrm>
          <a:off x="520146" y="1975817"/>
          <a:ext cx="5668619" cy="4101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mn-ea"/>
              <a:ea typeface="+mn-ea"/>
            </a:rPr>
            <a:t>注意事項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都市ガスを使用している場合のみ、検針票等を添付してください。</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a:t>
          </a:r>
          <a:r>
            <a:rPr kumimoji="1" lang="ja-JP" altLang="en-US" sz="1200" u="sng">
              <a:solidFill>
                <a:srgbClr val="FF0000"/>
              </a:solidFill>
              <a:latin typeface="+mn-ea"/>
              <a:ea typeface="+mn-ea"/>
            </a:rPr>
            <a:t>ただし、今年度既に支援金の給付を受けた事業所等（</a:t>
          </a:r>
          <a:r>
            <a:rPr kumimoji="1" lang="en-US" altLang="ja-JP" sz="1200" u="sng">
              <a:solidFill>
                <a:srgbClr val="FF0000"/>
              </a:solidFill>
              <a:latin typeface="+mn-ea"/>
              <a:ea typeface="+mn-ea"/>
            </a:rPr>
            <a:t>7/25-11/30</a:t>
          </a:r>
          <a:r>
            <a:rPr kumimoji="1" lang="ja-JP" altLang="en-US" sz="1200" u="sng">
              <a:solidFill>
                <a:srgbClr val="FF0000"/>
              </a:solidFill>
              <a:latin typeface="+mn-ea"/>
              <a:ea typeface="+mn-ea"/>
            </a:rPr>
            <a:t>申請分）で、ガスの種類に変更がない事業所等については、検針票等の添付を省略できます。</a:t>
          </a:r>
          <a:r>
            <a:rPr kumimoji="1" lang="en-US" altLang="ja-JP" sz="1200" u="sng">
              <a:solidFill>
                <a:srgbClr val="FF0000"/>
              </a:solidFill>
              <a:latin typeface="+mn-ea"/>
              <a:ea typeface="+mn-ea"/>
            </a:rPr>
            <a:t/>
          </a:r>
          <a:br>
            <a:rPr kumimoji="1" lang="en-US" altLang="ja-JP" sz="1200" u="sng">
              <a:solidFill>
                <a:srgbClr val="FF0000"/>
              </a:solidFill>
              <a:latin typeface="+mn-ea"/>
              <a:ea typeface="+mn-ea"/>
            </a:rPr>
          </a:br>
          <a:r>
            <a:rPr kumimoji="1" lang="ja-JP" altLang="en-US" sz="1200">
              <a:solidFill>
                <a:sysClr val="windowText" lastClr="000000"/>
              </a:solidFill>
              <a:latin typeface="+mn-ea"/>
              <a:ea typeface="+mn-ea"/>
            </a:rPr>
            <a:t>・　原則、請求書ではなく、検針票を添付してください。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検針票等は支援金を申請する事業所・施設ごとに添付してください。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ただし、法人で一括して契約を行っている場合には、１枚の検針票等のみの添付で差し支えありません。その際、事業所等名を台紙余白に記載する等、該当する事業所等が分かるようにしてください。</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　</a:t>
          </a:r>
          <a:r>
            <a:rPr kumimoji="1" lang="ja-JP" altLang="en-US" sz="1200">
              <a:solidFill>
                <a:sysClr val="windowText" lastClr="000000"/>
              </a:solidFill>
              <a:effectLst/>
              <a:latin typeface="+mn-ea"/>
              <a:ea typeface="+mn-ea"/>
              <a:cs typeface="+mn-cs"/>
            </a:rPr>
            <a:t>検針票等</a:t>
          </a:r>
          <a:r>
            <a:rPr kumimoji="1" lang="ja-JP" altLang="ja-JP" sz="1200">
              <a:solidFill>
                <a:sysClr val="windowText" lastClr="000000"/>
              </a:solidFill>
              <a:effectLst/>
              <a:latin typeface="+mn-ea"/>
              <a:ea typeface="+mn-ea"/>
              <a:cs typeface="+mn-cs"/>
            </a:rPr>
            <a:t>は</a:t>
          </a:r>
          <a:r>
            <a:rPr kumimoji="1" lang="ja-JP" altLang="ja-JP" sz="1200">
              <a:solidFill>
                <a:srgbClr val="FF0000"/>
              </a:solidFill>
              <a:effectLst/>
              <a:latin typeface="+mn-ea"/>
              <a:ea typeface="+mn-ea"/>
              <a:cs typeface="+mn-cs"/>
            </a:rPr>
            <a:t>令和５年１０月～令和６年４月分</a:t>
          </a:r>
          <a:r>
            <a:rPr kumimoji="1" lang="ja-JP" altLang="ja-JP" sz="1200">
              <a:solidFill>
                <a:sysClr val="windowText" lastClr="000000"/>
              </a:solidFill>
              <a:effectLst/>
              <a:latin typeface="+mn-ea"/>
              <a:ea typeface="+mn-ea"/>
              <a:cs typeface="+mn-cs"/>
            </a:rPr>
            <a:t>のいずれかの月のものを添付してください。</a:t>
          </a:r>
          <a:r>
            <a:rPr kumimoji="1" lang="en-US" altLang="ja-JP" sz="1200">
              <a:solidFill>
                <a:srgbClr val="FF0000"/>
              </a:solidFill>
              <a:effectLst/>
              <a:latin typeface="+mn-ea"/>
              <a:ea typeface="+mn-ea"/>
              <a:cs typeface="+mn-cs"/>
            </a:rPr>
            <a:t/>
          </a:r>
          <a:br>
            <a:rPr kumimoji="1" lang="en-US" altLang="ja-JP" sz="1200">
              <a:solidFill>
                <a:srgbClr val="FF0000"/>
              </a:solidFill>
              <a:effectLst/>
              <a:latin typeface="+mn-ea"/>
              <a:ea typeface="+mn-ea"/>
              <a:cs typeface="+mn-cs"/>
            </a:rPr>
          </a:br>
          <a:r>
            <a:rPr kumimoji="1" lang="ja-JP" altLang="en-US" sz="1200">
              <a:solidFill>
                <a:sysClr val="windowText" lastClr="000000"/>
              </a:solidFill>
              <a:effectLst/>
              <a:latin typeface="+mn-ea"/>
              <a:ea typeface="+mn-ea"/>
              <a:cs typeface="+mn-cs"/>
            </a:rPr>
            <a:t>・　都市ガスを使用していることが分かる部分を分かりやすく表示してください。</a:t>
          </a:r>
          <a:r>
            <a:rPr kumimoji="1" lang="en-US" altLang="ja-JP" sz="1200">
              <a:solidFill>
                <a:sysClr val="windowText" lastClr="000000"/>
              </a:solidFill>
              <a:effectLst/>
              <a:latin typeface="+mn-ea"/>
              <a:ea typeface="+mn-ea"/>
              <a:cs typeface="+mn-cs"/>
            </a:rPr>
            <a:t/>
          </a:r>
          <a:br>
            <a:rPr kumimoji="1" lang="en-US" altLang="ja-JP" sz="1200">
              <a:solidFill>
                <a:sysClr val="windowText" lastClr="000000"/>
              </a:solidFill>
              <a:effectLst/>
              <a:latin typeface="+mn-ea"/>
              <a:ea typeface="+mn-ea"/>
              <a:cs typeface="+mn-cs"/>
            </a:rPr>
          </a:br>
          <a:r>
            <a:rPr kumimoji="1" lang="ja-JP" altLang="en-US" sz="1200">
              <a:solidFill>
                <a:sysClr val="windowText" lastClr="000000"/>
              </a:solidFill>
              <a:effectLst/>
              <a:latin typeface="+mn-ea"/>
              <a:ea typeface="+mn-ea"/>
              <a:cs typeface="+mn-cs"/>
            </a:rPr>
            <a:t>・　都市ガスを使用していることを確認できない場合は、都市ガスに対する支援は行いません。</a:t>
          </a:r>
        </a:p>
        <a:p>
          <a:endParaRPr kumimoji="1" lang="ja-JP" altLang="en-US" sz="1200">
            <a:solidFill>
              <a:sysClr val="windowText" lastClr="000000"/>
            </a:solidFill>
            <a:latin typeface="+mn-ea"/>
            <a:ea typeface="+mn-ea"/>
          </a:endParaRPr>
        </a:p>
      </xdr:txBody>
    </xdr:sp>
    <xdr:clientData/>
  </xdr:twoCellAnchor>
  <xdr:twoCellAnchor>
    <xdr:from>
      <xdr:col>3</xdr:col>
      <xdr:colOff>151571</xdr:colOff>
      <xdr:row>39</xdr:row>
      <xdr:rowOff>55908</xdr:rowOff>
    </xdr:from>
    <xdr:to>
      <xdr:col>33</xdr:col>
      <xdr:colOff>87381</xdr:colOff>
      <xdr:row>51</xdr:row>
      <xdr:rowOff>36858</xdr:rowOff>
    </xdr:to>
    <xdr:sp macro="" textlink="">
      <xdr:nvSpPr>
        <xdr:cNvPr id="3" name="テキスト ボックス 2">
          <a:extLst>
            <a:ext uri="{FF2B5EF4-FFF2-40B4-BE49-F238E27FC236}">
              <a16:creationId xmlns:a16="http://schemas.microsoft.com/office/drawing/2014/main" xmlns="" id="{00000000-0008-0000-0400-000004000000}"/>
            </a:ext>
          </a:extLst>
        </xdr:cNvPr>
        <xdr:cNvSpPr txBox="1"/>
      </xdr:nvSpPr>
      <xdr:spPr>
        <a:xfrm>
          <a:off x="665921" y="6256683"/>
          <a:ext cx="507931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検針票において都市ガスを使用していることが分かる部分（参考）</a:t>
          </a:r>
          <a:r>
            <a:rPr kumimoji="1" lang="en-US" altLang="ja-JP" sz="1200">
              <a:solidFill>
                <a:sysClr val="windowText" lastClr="000000"/>
              </a:solidFill>
            </a:rPr>
            <a:t/>
          </a:r>
          <a:br>
            <a:rPr kumimoji="1" lang="en-US" altLang="ja-JP" sz="1200">
              <a:solidFill>
                <a:sysClr val="windowText" lastClr="000000"/>
              </a:solidFill>
            </a:rPr>
          </a:br>
          <a:r>
            <a:rPr kumimoji="1" lang="en-US" altLang="ja-JP" sz="1200">
              <a:solidFill>
                <a:sysClr val="windowText" lastClr="000000"/>
              </a:solidFill>
            </a:rPr>
            <a:t/>
          </a:r>
          <a:br>
            <a:rPr kumimoji="1" lang="en-US" altLang="ja-JP" sz="1200">
              <a:solidFill>
                <a:sysClr val="windowText" lastClr="000000"/>
              </a:solidFill>
            </a:rPr>
          </a:br>
          <a:r>
            <a:rPr kumimoji="1" lang="ja-JP" altLang="en-US" sz="1100">
              <a:solidFill>
                <a:sysClr val="windowText" lastClr="000000"/>
              </a:solidFill>
            </a:rPr>
            <a:t>・　西部ガス　：　供給地点特定番号、お客様番号</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大牟田ガス　：　供給地点特定番号</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西日本ガス　：　都市ガスの記載あり</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直方ガス　：　下部に１３Ａとの記載あり</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飯塚ガス　：　裏面に都市ガスの単価表の記載あり（両面添付してください）</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髙松ガス、筑紫ガス　：　会社名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 xmlns:a16="http://schemas.microsoft.com/office/drawing/2014/main" id="{00000000-0008-0000-06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CI58"/>
  <sheetViews>
    <sheetView showGridLines="0" tabSelected="1" view="pageBreakPreview" zoomScaleNormal="100" zoomScaleSheetLayoutView="100" workbookViewId="0">
      <selection activeCell="I15" sqref="I15:Q15"/>
    </sheetView>
  </sheetViews>
  <sheetFormatPr defaultColWidth="2.25" defaultRowHeight="12"/>
  <cols>
    <col min="1" max="20" width="2.5" style="98" customWidth="1"/>
    <col min="21" max="21" width="3.75" style="98" customWidth="1"/>
    <col min="22" max="35" width="2.5" style="98" customWidth="1"/>
    <col min="36" max="16384" width="2.25" style="98"/>
  </cols>
  <sheetData>
    <row r="1" spans="1:87" s="83" customFormat="1" ht="16.5" customHeight="1">
      <c r="A1" s="146" t="s">
        <v>99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87" s="83" customFormat="1" ht="7.5" customHeight="1">
      <c r="B2" s="84"/>
      <c r="C2" s="85"/>
      <c r="D2" s="85"/>
    </row>
    <row r="3" spans="1:87" s="83" customFormat="1" ht="17.25" customHeight="1">
      <c r="A3" s="123" t="s">
        <v>284</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row>
    <row r="4" spans="1:87" s="83" customFormat="1" ht="17.25" customHeight="1">
      <c r="A4" s="123" t="s">
        <v>100</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row>
    <row r="5" spans="1:87" s="83" customFormat="1" ht="7.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87" s="83" customFormat="1" ht="16.5" customHeight="1">
      <c r="A6" s="86"/>
      <c r="B6" s="86"/>
      <c r="C6" s="86"/>
      <c r="D6" s="86"/>
      <c r="E6" s="86"/>
      <c r="F6" s="86"/>
      <c r="G6" s="86"/>
      <c r="H6" s="86"/>
      <c r="I6" s="86"/>
      <c r="J6" s="86"/>
      <c r="K6" s="86"/>
      <c r="L6" s="86"/>
      <c r="M6" s="86"/>
      <c r="N6" s="86"/>
      <c r="O6" s="86"/>
      <c r="P6" s="86"/>
      <c r="Q6" s="86"/>
      <c r="R6" s="86"/>
      <c r="S6" s="86"/>
      <c r="T6" s="86"/>
      <c r="U6" s="86"/>
      <c r="V6" s="86"/>
      <c r="W6" s="86"/>
      <c r="X6" s="86" t="s">
        <v>74</v>
      </c>
      <c r="Y6" s="86"/>
      <c r="Z6" s="148"/>
      <c r="AA6" s="148"/>
      <c r="AB6" s="86" t="s">
        <v>75</v>
      </c>
      <c r="AC6" s="148"/>
      <c r="AD6" s="148"/>
      <c r="AE6" s="83" t="s">
        <v>76</v>
      </c>
      <c r="AF6" s="148"/>
      <c r="AG6" s="148"/>
      <c r="AH6" s="83" t="s">
        <v>77</v>
      </c>
    </row>
    <row r="7" spans="1:87" s="83" customFormat="1" ht="16.5" customHeight="1">
      <c r="A7" s="86"/>
      <c r="B7" s="86" t="s">
        <v>64</v>
      </c>
      <c r="C7" s="86"/>
      <c r="D7" s="86"/>
      <c r="E7" s="86"/>
      <c r="F7" s="87"/>
      <c r="G7" s="87"/>
      <c r="H7" s="87"/>
      <c r="I7" s="87"/>
      <c r="J7" s="87"/>
      <c r="K7" s="87"/>
      <c r="L7" s="86"/>
      <c r="M7" s="86"/>
      <c r="N7" s="86"/>
      <c r="O7" s="87"/>
      <c r="P7" s="87"/>
      <c r="Q7" s="87"/>
      <c r="R7" s="87"/>
      <c r="S7" s="87"/>
      <c r="T7" s="87"/>
      <c r="U7" s="87"/>
      <c r="V7" s="87"/>
      <c r="W7" s="87"/>
      <c r="X7" s="87"/>
      <c r="Y7" s="87"/>
      <c r="Z7" s="87"/>
      <c r="AA7" s="87"/>
      <c r="AB7" s="87"/>
      <c r="AC7" s="87"/>
      <c r="AD7" s="87"/>
      <c r="AE7" s="87"/>
      <c r="AF7" s="87"/>
      <c r="AG7" s="87"/>
      <c r="AH7" s="87"/>
      <c r="AI7" s="87"/>
    </row>
    <row r="8" spans="1:87" s="83" customFormat="1" ht="8.4499999999999993" customHeight="1">
      <c r="A8" s="86"/>
      <c r="B8" s="86"/>
      <c r="C8" s="86"/>
      <c r="D8" s="86"/>
      <c r="E8" s="86"/>
      <c r="F8" s="87"/>
      <c r="G8" s="87"/>
      <c r="H8" s="87"/>
      <c r="I8" s="87"/>
      <c r="J8" s="87"/>
      <c r="K8" s="87"/>
      <c r="L8" s="86"/>
      <c r="M8" s="86"/>
      <c r="N8" s="86"/>
      <c r="O8" s="87"/>
      <c r="P8" s="87"/>
      <c r="Q8" s="87"/>
      <c r="R8" s="87"/>
      <c r="S8" s="87"/>
      <c r="T8" s="87"/>
      <c r="U8" s="87"/>
      <c r="V8" s="87"/>
      <c r="W8" s="87"/>
      <c r="X8" s="87"/>
      <c r="Y8" s="87"/>
      <c r="Z8" s="87"/>
      <c r="AA8" s="87"/>
      <c r="AB8" s="87"/>
      <c r="AC8" s="87"/>
      <c r="AD8" s="87"/>
      <c r="AE8" s="87"/>
      <c r="AF8" s="87"/>
      <c r="AG8" s="87"/>
      <c r="AH8" s="87"/>
      <c r="AI8" s="87"/>
    </row>
    <row r="9" spans="1:87" s="83" customFormat="1" ht="16.5" customHeight="1">
      <c r="A9" s="86"/>
      <c r="B9" s="86" t="s">
        <v>65</v>
      </c>
      <c r="C9" s="86"/>
      <c r="D9" s="86"/>
      <c r="E9" s="86"/>
      <c r="F9" s="87"/>
      <c r="G9" s="87"/>
      <c r="H9" s="87"/>
      <c r="I9" s="87"/>
      <c r="J9" s="87"/>
      <c r="K9" s="87"/>
      <c r="L9" s="86"/>
      <c r="M9" s="86"/>
      <c r="N9" s="86"/>
      <c r="O9" s="87"/>
      <c r="P9" s="87"/>
      <c r="Q9" s="87"/>
      <c r="R9" s="87"/>
      <c r="S9" s="87"/>
      <c r="T9" s="87"/>
      <c r="U9" s="87"/>
      <c r="V9" s="87"/>
      <c r="W9" s="87"/>
      <c r="X9" s="87"/>
      <c r="Y9" s="87"/>
      <c r="Z9" s="87"/>
      <c r="AA9" s="87"/>
      <c r="AB9" s="87"/>
      <c r="AC9" s="87"/>
      <c r="AD9" s="87"/>
      <c r="AE9" s="87"/>
      <c r="AF9" s="87"/>
      <c r="AG9" s="87"/>
      <c r="AH9" s="87"/>
      <c r="AI9" s="87"/>
    </row>
    <row r="10" spans="1:87" s="83" customFormat="1" ht="8.25" customHeight="1">
      <c r="A10" s="86"/>
      <c r="B10" s="86"/>
      <c r="C10" s="86"/>
      <c r="D10" s="86"/>
      <c r="E10" s="86"/>
      <c r="F10" s="87"/>
      <c r="G10" s="87"/>
      <c r="H10" s="87"/>
      <c r="I10" s="87"/>
      <c r="J10" s="87"/>
      <c r="K10" s="87"/>
      <c r="L10" s="86"/>
      <c r="M10" s="86"/>
      <c r="N10" s="86"/>
      <c r="O10" s="87"/>
      <c r="P10" s="87"/>
      <c r="Q10" s="87"/>
      <c r="R10" s="87"/>
      <c r="S10" s="87"/>
      <c r="T10" s="87"/>
      <c r="U10" s="87"/>
      <c r="V10" s="87"/>
      <c r="W10" s="87"/>
      <c r="X10" s="87"/>
      <c r="Y10" s="87"/>
      <c r="Z10" s="87"/>
      <c r="AA10" s="87"/>
      <c r="AB10" s="87"/>
      <c r="AC10" s="87"/>
      <c r="AD10" s="87"/>
      <c r="AE10" s="87"/>
      <c r="AF10" s="87"/>
      <c r="AG10" s="87"/>
      <c r="AH10" s="87"/>
      <c r="AI10" s="87"/>
    </row>
    <row r="11" spans="1:87" s="83" customFormat="1" ht="16.5" customHeight="1">
      <c r="A11" s="88" t="s">
        <v>84</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row>
    <row r="12" spans="1:87" s="83" customFormat="1" ht="32.25" customHeight="1">
      <c r="A12" s="159" t="s">
        <v>285</v>
      </c>
      <c r="B12" s="160"/>
      <c r="C12" s="160"/>
      <c r="D12" s="160"/>
      <c r="E12" s="160"/>
      <c r="F12" s="160"/>
      <c r="G12" s="160"/>
      <c r="H12" s="161"/>
      <c r="I12" s="89" t="s">
        <v>197</v>
      </c>
      <c r="J12" s="162"/>
      <c r="K12" s="162"/>
      <c r="L12" s="162"/>
      <c r="M12" s="162"/>
      <c r="N12" s="163"/>
      <c r="O12" s="164"/>
      <c r="P12" s="164"/>
      <c r="Q12" s="164"/>
      <c r="R12" s="164"/>
      <c r="S12" s="164"/>
      <c r="T12" s="164"/>
      <c r="U12" s="164"/>
      <c r="V12" s="164"/>
      <c r="W12" s="164"/>
      <c r="X12" s="164"/>
      <c r="Y12" s="164"/>
      <c r="Z12" s="164"/>
      <c r="AA12" s="164"/>
      <c r="AB12" s="164"/>
      <c r="AC12" s="164"/>
      <c r="AD12" s="164"/>
      <c r="AE12" s="164"/>
      <c r="AF12" s="164"/>
      <c r="AG12" s="164"/>
      <c r="AH12" s="164"/>
      <c r="AI12" s="165"/>
      <c r="BT12" s="157"/>
      <c r="BU12" s="157"/>
      <c r="BV12" s="157"/>
      <c r="BW12" s="157"/>
      <c r="BX12" s="158"/>
      <c r="BY12" s="158"/>
      <c r="BZ12" s="158"/>
      <c r="CA12" s="158"/>
      <c r="CB12" s="158"/>
      <c r="CC12" s="158"/>
      <c r="CD12" s="123"/>
      <c r="CE12" s="123"/>
      <c r="CF12" s="123"/>
      <c r="CG12" s="123"/>
      <c r="CH12" s="123"/>
      <c r="CI12" s="123"/>
    </row>
    <row r="13" spans="1:87" s="83" customFormat="1" ht="29.45" customHeight="1">
      <c r="A13" s="108" t="s">
        <v>78</v>
      </c>
      <c r="B13" s="109"/>
      <c r="C13" s="109"/>
      <c r="D13" s="109"/>
      <c r="E13" s="109"/>
      <c r="F13" s="109"/>
      <c r="G13" s="109"/>
      <c r="H13" s="110"/>
      <c r="I13" s="150"/>
      <c r="J13" s="151"/>
      <c r="K13" s="151"/>
      <c r="L13" s="151"/>
      <c r="M13" s="151"/>
      <c r="N13" s="151"/>
      <c r="O13" s="151"/>
      <c r="P13" s="151"/>
      <c r="Q13" s="151"/>
      <c r="R13" s="151"/>
      <c r="S13" s="151"/>
      <c r="T13" s="151"/>
      <c r="U13" s="151"/>
      <c r="V13" s="151"/>
      <c r="W13" s="151"/>
      <c r="X13" s="151"/>
      <c r="Y13" s="151"/>
      <c r="Z13" s="151"/>
      <c r="AA13" s="152"/>
      <c r="AB13" s="128" t="s">
        <v>286</v>
      </c>
      <c r="AC13" s="128"/>
      <c r="AD13" s="128"/>
      <c r="AE13" s="128"/>
      <c r="AF13" s="128"/>
      <c r="AG13" s="128"/>
      <c r="AH13" s="128"/>
      <c r="AI13" s="129"/>
    </row>
    <row r="14" spans="1:87" s="83" customFormat="1" ht="24" customHeight="1">
      <c r="A14" s="108" t="s">
        <v>72</v>
      </c>
      <c r="B14" s="109"/>
      <c r="C14" s="109"/>
      <c r="D14" s="109"/>
      <c r="E14" s="109"/>
      <c r="F14" s="109"/>
      <c r="G14" s="109"/>
      <c r="H14" s="110"/>
      <c r="I14" s="100"/>
      <c r="J14" s="101"/>
      <c r="K14" s="101"/>
      <c r="L14" s="101"/>
      <c r="M14" s="101"/>
      <c r="N14" s="101"/>
      <c r="O14" s="101"/>
      <c r="P14" s="101"/>
      <c r="Q14" s="101"/>
      <c r="R14" s="101"/>
      <c r="S14" s="101"/>
      <c r="T14" s="101"/>
      <c r="U14" s="101"/>
      <c r="V14" s="101"/>
      <c r="W14" s="101"/>
      <c r="X14" s="101"/>
      <c r="Y14" s="101"/>
      <c r="Z14" s="101"/>
      <c r="AA14" s="102"/>
      <c r="AB14" s="130"/>
      <c r="AC14" s="130"/>
      <c r="AD14" s="130"/>
      <c r="AE14" s="130"/>
      <c r="AF14" s="130"/>
      <c r="AG14" s="130"/>
      <c r="AH14" s="130"/>
      <c r="AI14" s="131"/>
    </row>
    <row r="15" spans="1:87" s="83" customFormat="1" ht="24" customHeight="1">
      <c r="A15" s="108" t="s">
        <v>83</v>
      </c>
      <c r="B15" s="109"/>
      <c r="C15" s="109"/>
      <c r="D15" s="109"/>
      <c r="E15" s="109"/>
      <c r="F15" s="109"/>
      <c r="G15" s="109"/>
      <c r="H15" s="110"/>
      <c r="I15" s="132"/>
      <c r="J15" s="133"/>
      <c r="K15" s="133"/>
      <c r="L15" s="133"/>
      <c r="M15" s="133"/>
      <c r="N15" s="133"/>
      <c r="O15" s="133"/>
      <c r="P15" s="133"/>
      <c r="Q15" s="134"/>
      <c r="R15" s="108" t="s">
        <v>95</v>
      </c>
      <c r="S15" s="109"/>
      <c r="T15" s="109"/>
      <c r="U15" s="109"/>
      <c r="V15" s="109"/>
      <c r="W15" s="109"/>
      <c r="X15" s="109"/>
      <c r="Y15" s="110"/>
      <c r="Z15" s="135"/>
      <c r="AA15" s="136"/>
      <c r="AB15" s="136"/>
      <c r="AC15" s="136"/>
      <c r="AD15" s="136"/>
      <c r="AE15" s="136"/>
      <c r="AF15" s="136"/>
      <c r="AG15" s="136"/>
      <c r="AH15" s="136"/>
      <c r="AI15" s="137"/>
    </row>
    <row r="16" spans="1:87" s="83" customFormat="1" ht="24" customHeight="1">
      <c r="A16" s="108" t="s">
        <v>66</v>
      </c>
      <c r="B16" s="109"/>
      <c r="C16" s="109"/>
      <c r="D16" s="109"/>
      <c r="E16" s="109"/>
      <c r="F16" s="109"/>
      <c r="G16" s="109"/>
      <c r="H16" s="110"/>
      <c r="I16" s="120" t="s">
        <v>70</v>
      </c>
      <c r="J16" s="120"/>
      <c r="K16" s="120"/>
      <c r="L16" s="120"/>
      <c r="M16" s="124"/>
      <c r="N16" s="125"/>
      <c r="O16" s="125"/>
      <c r="P16" s="125"/>
      <c r="Q16" s="125"/>
      <c r="R16" s="125"/>
      <c r="S16" s="125"/>
      <c r="T16" s="125"/>
      <c r="U16" s="126"/>
      <c r="V16" s="120" t="s">
        <v>71</v>
      </c>
      <c r="W16" s="120"/>
      <c r="X16" s="120"/>
      <c r="Y16" s="120"/>
      <c r="Z16" s="100"/>
      <c r="AA16" s="101"/>
      <c r="AB16" s="101"/>
      <c r="AC16" s="101"/>
      <c r="AD16" s="101"/>
      <c r="AE16" s="101"/>
      <c r="AF16" s="101"/>
      <c r="AG16" s="101"/>
      <c r="AH16" s="101"/>
      <c r="AI16" s="102"/>
    </row>
    <row r="17" spans="1:35" s="83" customFormat="1" ht="24" customHeight="1">
      <c r="A17" s="108" t="s">
        <v>67</v>
      </c>
      <c r="B17" s="109"/>
      <c r="C17" s="109"/>
      <c r="D17" s="109"/>
      <c r="E17" s="109"/>
      <c r="F17" s="109"/>
      <c r="G17" s="109"/>
      <c r="H17" s="110"/>
      <c r="I17" s="120" t="s">
        <v>70</v>
      </c>
      <c r="J17" s="120"/>
      <c r="K17" s="120"/>
      <c r="L17" s="120"/>
      <c r="M17" s="124"/>
      <c r="N17" s="125"/>
      <c r="O17" s="125"/>
      <c r="P17" s="125"/>
      <c r="Q17" s="125"/>
      <c r="R17" s="125"/>
      <c r="S17" s="125"/>
      <c r="T17" s="125"/>
      <c r="U17" s="126"/>
      <c r="V17" s="120" t="s">
        <v>71</v>
      </c>
      <c r="W17" s="120"/>
      <c r="X17" s="120"/>
      <c r="Y17" s="120"/>
      <c r="Z17" s="100"/>
      <c r="AA17" s="101"/>
      <c r="AB17" s="101"/>
      <c r="AC17" s="101"/>
      <c r="AD17" s="101"/>
      <c r="AE17" s="101"/>
      <c r="AF17" s="101"/>
      <c r="AG17" s="101"/>
      <c r="AH17" s="101"/>
      <c r="AI17" s="102"/>
    </row>
    <row r="18" spans="1:35" s="83" customFormat="1" ht="24" customHeight="1">
      <c r="A18" s="108" t="s">
        <v>73</v>
      </c>
      <c r="B18" s="109"/>
      <c r="C18" s="109"/>
      <c r="D18" s="109"/>
      <c r="E18" s="109"/>
      <c r="F18" s="109"/>
      <c r="G18" s="109"/>
      <c r="H18" s="110"/>
      <c r="I18" s="120" t="s">
        <v>68</v>
      </c>
      <c r="J18" s="120"/>
      <c r="K18" s="120"/>
      <c r="L18" s="120"/>
      <c r="M18" s="111"/>
      <c r="N18" s="112"/>
      <c r="O18" s="112"/>
      <c r="P18" s="112"/>
      <c r="Q18" s="112"/>
      <c r="R18" s="112"/>
      <c r="S18" s="112"/>
      <c r="T18" s="112"/>
      <c r="U18" s="113"/>
      <c r="V18" s="120" t="s">
        <v>69</v>
      </c>
      <c r="W18" s="120"/>
      <c r="X18" s="120"/>
      <c r="Y18" s="120"/>
      <c r="Z18" s="111"/>
      <c r="AA18" s="112"/>
      <c r="AB18" s="112"/>
      <c r="AC18" s="112"/>
      <c r="AD18" s="112"/>
      <c r="AE18" s="112"/>
      <c r="AF18" s="112"/>
      <c r="AG18" s="112"/>
      <c r="AH18" s="112"/>
      <c r="AI18" s="113"/>
    </row>
    <row r="19" spans="1:35" s="83" customFormat="1" ht="14.25">
      <c r="A19" s="149" t="s">
        <v>86</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row>
    <row r="20" spans="1:35" s="83" customFormat="1" ht="5.25" customHeight="1">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row>
    <row r="21" spans="1:35" s="83" customFormat="1" ht="16.5" customHeight="1">
      <c r="A21" s="90" t="s">
        <v>85</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5" s="83" customFormat="1" ht="16.5" customHeight="1">
      <c r="A22" s="120" t="s">
        <v>82</v>
      </c>
      <c r="B22" s="120"/>
      <c r="C22" s="120"/>
      <c r="D22" s="120"/>
      <c r="E22" s="120"/>
      <c r="F22" s="127" t="s">
        <v>56</v>
      </c>
      <c r="G22" s="127"/>
      <c r="H22" s="127"/>
      <c r="I22" s="127"/>
      <c r="J22" s="147" t="s">
        <v>58</v>
      </c>
      <c r="K22" s="147"/>
      <c r="L22" s="147"/>
      <c r="M22" s="147"/>
      <c r="N22" s="147"/>
      <c r="O22" s="147"/>
      <c r="P22" s="120" t="s">
        <v>59</v>
      </c>
      <c r="Q22" s="120"/>
      <c r="R22" s="120"/>
      <c r="S22" s="120"/>
      <c r="T22" s="120"/>
      <c r="U22" s="120"/>
      <c r="V22" s="91"/>
      <c r="W22" s="84"/>
      <c r="X22" s="84"/>
      <c r="Y22" s="84"/>
      <c r="Z22" s="84"/>
      <c r="AA22" s="84"/>
      <c r="AB22" s="90"/>
      <c r="AC22" s="84"/>
      <c r="AD22" s="84"/>
      <c r="AE22" s="84"/>
      <c r="AF22" s="84"/>
      <c r="AG22" s="84"/>
      <c r="AH22" s="84"/>
      <c r="AI22" s="84"/>
    </row>
    <row r="23" spans="1:35" s="83" customFormat="1" ht="16.5" customHeight="1">
      <c r="A23" s="117" t="s">
        <v>62</v>
      </c>
      <c r="B23" s="118"/>
      <c r="C23" s="118"/>
      <c r="D23" s="118"/>
      <c r="E23" s="119"/>
      <c r="F23" s="121" t="str">
        <f>IF('様式第2号-2(障がい)内訳書'!V28&lt;&gt;0,'様式第2号-2(障がい)内訳書'!V28,"")</f>
        <v/>
      </c>
      <c r="G23" s="122"/>
      <c r="H23" s="109" t="s">
        <v>134</v>
      </c>
      <c r="I23" s="110"/>
      <c r="J23" s="114">
        <f>'様式第2号-2(障がい)内訳書'!U14</f>
        <v>0</v>
      </c>
      <c r="K23" s="115"/>
      <c r="L23" s="115"/>
      <c r="M23" s="115"/>
      <c r="N23" s="115"/>
      <c r="O23" s="92" t="s">
        <v>133</v>
      </c>
      <c r="P23" s="114">
        <f>IFERROR(F23*J23,0)</f>
        <v>0</v>
      </c>
      <c r="Q23" s="115"/>
      <c r="R23" s="115"/>
      <c r="S23" s="115"/>
      <c r="T23" s="115"/>
      <c r="U23" s="92" t="s">
        <v>133</v>
      </c>
    </row>
    <row r="24" spans="1:35" s="83" customFormat="1" ht="16.5" customHeight="1">
      <c r="A24" s="117" t="s">
        <v>159</v>
      </c>
      <c r="B24" s="118"/>
      <c r="C24" s="118"/>
      <c r="D24" s="118"/>
      <c r="E24" s="119"/>
      <c r="F24" s="121" t="str">
        <f>IF('様式第2号-2(障がい)内訳書'!V36&lt;&gt;0,'様式第2号-2(障がい)内訳書'!V36,"")</f>
        <v/>
      </c>
      <c r="G24" s="122"/>
      <c r="H24" s="109" t="s">
        <v>57</v>
      </c>
      <c r="I24" s="110"/>
      <c r="J24" s="114">
        <f>'様式第2号-2(障がい)内訳書'!U15</f>
        <v>0</v>
      </c>
      <c r="K24" s="115"/>
      <c r="L24" s="115"/>
      <c r="M24" s="115"/>
      <c r="N24" s="115"/>
      <c r="O24" s="92" t="s">
        <v>133</v>
      </c>
      <c r="P24" s="114">
        <f t="shared" ref="P24:P26" si="0">IFERROR(F24*J24,0)</f>
        <v>0</v>
      </c>
      <c r="Q24" s="115"/>
      <c r="R24" s="115"/>
      <c r="S24" s="115"/>
      <c r="T24" s="115"/>
      <c r="U24" s="92" t="s">
        <v>133</v>
      </c>
    </row>
    <row r="25" spans="1:35" s="83" customFormat="1" ht="16.5" customHeight="1">
      <c r="A25" s="117" t="s">
        <v>160</v>
      </c>
      <c r="B25" s="118"/>
      <c r="C25" s="118"/>
      <c r="D25" s="118"/>
      <c r="E25" s="119"/>
      <c r="F25" s="121" t="str">
        <f>IF('様式第2号-2(障がい)内訳書'!V39&lt;&gt;0,'様式第2号-2(障がい)内訳書'!V39,"")</f>
        <v/>
      </c>
      <c r="G25" s="122"/>
      <c r="H25" s="109" t="s">
        <v>57</v>
      </c>
      <c r="I25" s="110"/>
      <c r="J25" s="114">
        <f>'様式第2号-2(障がい)内訳書'!U17</f>
        <v>0</v>
      </c>
      <c r="K25" s="115"/>
      <c r="L25" s="115"/>
      <c r="M25" s="115"/>
      <c r="N25" s="115"/>
      <c r="O25" s="92" t="s">
        <v>133</v>
      </c>
      <c r="P25" s="114">
        <f t="shared" ref="P25" si="1">IFERROR(F25*J25,0)</f>
        <v>0</v>
      </c>
      <c r="Q25" s="115"/>
      <c r="R25" s="115"/>
      <c r="S25" s="115"/>
      <c r="T25" s="115"/>
      <c r="U25" s="92" t="s">
        <v>133</v>
      </c>
    </row>
    <row r="26" spans="1:35" s="83" customFormat="1" ht="16.5" customHeight="1">
      <c r="A26" s="117" t="s">
        <v>61</v>
      </c>
      <c r="B26" s="118"/>
      <c r="C26" s="118"/>
      <c r="D26" s="118"/>
      <c r="E26" s="119"/>
      <c r="F26" s="121" t="str">
        <f>IF('様式第2号-2(障がい)内訳書'!V43&lt;&gt;0,'様式第2号-2(障がい)内訳書'!V43,"")</f>
        <v/>
      </c>
      <c r="G26" s="122"/>
      <c r="H26" s="109" t="s">
        <v>0</v>
      </c>
      <c r="I26" s="110"/>
      <c r="J26" s="114">
        <f>'様式第2号-2(障がい)内訳書'!U19</f>
        <v>0</v>
      </c>
      <c r="K26" s="115"/>
      <c r="L26" s="115"/>
      <c r="M26" s="115"/>
      <c r="N26" s="115"/>
      <c r="O26" s="93" t="s">
        <v>133</v>
      </c>
      <c r="P26" s="114">
        <f t="shared" si="0"/>
        <v>0</v>
      </c>
      <c r="Q26" s="115"/>
      <c r="R26" s="115"/>
      <c r="S26" s="115"/>
      <c r="T26" s="115"/>
      <c r="U26" s="92" t="s">
        <v>133</v>
      </c>
    </row>
    <row r="27" spans="1:35" s="83" customFormat="1" ht="16.5" customHeight="1">
      <c r="A27" s="108" t="s">
        <v>60</v>
      </c>
      <c r="B27" s="109"/>
      <c r="C27" s="109"/>
      <c r="D27" s="109"/>
      <c r="E27" s="109"/>
      <c r="F27" s="109"/>
      <c r="G27" s="109"/>
      <c r="H27" s="109"/>
      <c r="I27" s="109"/>
      <c r="J27" s="109"/>
      <c r="K27" s="109"/>
      <c r="L27" s="109"/>
      <c r="M27" s="109"/>
      <c r="N27" s="109"/>
      <c r="O27" s="110"/>
      <c r="P27" s="114">
        <f>SUM(P23:S26)</f>
        <v>0</v>
      </c>
      <c r="Q27" s="115"/>
      <c r="R27" s="115"/>
      <c r="S27" s="115"/>
      <c r="T27" s="115"/>
      <c r="U27" s="94" t="s">
        <v>133</v>
      </c>
    </row>
    <row r="28" spans="1:35" s="83" customFormat="1" ht="6" customHeight="1"/>
    <row r="29" spans="1:35" s="83" customFormat="1" ht="16.5" customHeight="1">
      <c r="A29" s="83" t="s">
        <v>87</v>
      </c>
    </row>
    <row r="30" spans="1:35" s="83" customFormat="1" ht="18.95" customHeight="1">
      <c r="A30" s="107" t="s">
        <v>88</v>
      </c>
      <c r="B30" s="107"/>
      <c r="C30" s="107"/>
      <c r="D30" s="107"/>
      <c r="E30" s="107"/>
      <c r="F30" s="100"/>
      <c r="G30" s="101"/>
      <c r="H30" s="101"/>
      <c r="I30" s="101"/>
      <c r="J30" s="101"/>
      <c r="K30" s="101"/>
      <c r="L30" s="101"/>
      <c r="M30" s="101"/>
      <c r="N30" s="102"/>
      <c r="O30" s="104" t="s">
        <v>89</v>
      </c>
      <c r="P30" s="105"/>
      <c r="Q30" s="106"/>
      <c r="R30" s="100"/>
      <c r="S30" s="101"/>
      <c r="T30" s="101"/>
      <c r="U30" s="101"/>
      <c r="V30" s="101"/>
      <c r="W30" s="101"/>
      <c r="X30" s="101"/>
      <c r="Y30" s="101"/>
      <c r="Z30" s="102"/>
      <c r="AA30" s="103" t="s">
        <v>93</v>
      </c>
      <c r="AB30" s="103"/>
      <c r="AC30" s="103"/>
      <c r="AD30" s="103"/>
      <c r="AE30" s="116"/>
      <c r="AF30" s="116"/>
      <c r="AG30" s="116"/>
      <c r="AH30" s="116"/>
      <c r="AI30" s="116"/>
    </row>
    <row r="31" spans="1:35" s="83" customFormat="1" ht="18.95" customHeight="1">
      <c r="A31" s="107" t="s">
        <v>92</v>
      </c>
      <c r="B31" s="107"/>
      <c r="C31" s="107"/>
      <c r="D31" s="107"/>
      <c r="E31" s="107"/>
      <c r="F31" s="107"/>
      <c r="G31" s="107"/>
      <c r="H31" s="95"/>
      <c r="I31" s="96"/>
      <c r="J31" s="96"/>
      <c r="K31" s="97"/>
      <c r="L31" s="108" t="s">
        <v>90</v>
      </c>
      <c r="M31" s="109"/>
      <c r="N31" s="109"/>
      <c r="O31" s="109"/>
      <c r="P31" s="110"/>
      <c r="Q31" s="95"/>
      <c r="R31" s="96"/>
      <c r="S31" s="97"/>
      <c r="T31" s="120" t="s">
        <v>132</v>
      </c>
      <c r="U31" s="120"/>
      <c r="V31" s="120"/>
      <c r="W31" s="120"/>
      <c r="X31" s="120"/>
      <c r="Y31" s="120"/>
      <c r="Z31" s="120"/>
      <c r="AA31" s="120"/>
      <c r="AB31" s="95"/>
      <c r="AC31" s="96"/>
      <c r="AD31" s="96"/>
      <c r="AE31" s="96"/>
      <c r="AF31" s="96"/>
      <c r="AG31" s="96"/>
      <c r="AH31" s="96"/>
      <c r="AI31" s="97"/>
    </row>
    <row r="32" spans="1:35" s="83" customFormat="1" ht="18.95" customHeight="1">
      <c r="A32" s="107" t="s">
        <v>91</v>
      </c>
      <c r="B32" s="107"/>
      <c r="C32" s="107"/>
      <c r="D32" s="107"/>
      <c r="E32" s="107"/>
      <c r="F32" s="107"/>
      <c r="G32" s="107"/>
      <c r="H32" s="107"/>
      <c r="I32" s="107"/>
      <c r="J32" s="107"/>
      <c r="K32" s="95"/>
      <c r="L32" s="96"/>
      <c r="M32" s="96"/>
      <c r="N32" s="96"/>
      <c r="O32" s="96"/>
      <c r="P32" s="96"/>
      <c r="Q32" s="96"/>
      <c r="R32" s="96"/>
      <c r="S32" s="96"/>
      <c r="T32" s="96"/>
      <c r="U32" s="96"/>
      <c r="V32" s="96"/>
      <c r="W32" s="96"/>
      <c r="X32" s="96"/>
      <c r="Y32" s="96"/>
      <c r="Z32" s="96"/>
      <c r="AA32" s="96"/>
      <c r="AB32" s="96"/>
      <c r="AC32" s="96"/>
      <c r="AD32" s="96"/>
      <c r="AE32" s="96"/>
      <c r="AF32" s="96"/>
      <c r="AG32" s="96"/>
      <c r="AH32" s="96"/>
      <c r="AI32" s="97"/>
    </row>
    <row r="33" spans="1:35" s="83" customFormat="1" ht="18.95" customHeight="1">
      <c r="A33" s="107"/>
      <c r="B33" s="107"/>
      <c r="C33" s="107"/>
      <c r="D33" s="107"/>
      <c r="E33" s="107"/>
      <c r="F33" s="107"/>
      <c r="G33" s="107"/>
      <c r="H33" s="107"/>
      <c r="I33" s="107"/>
      <c r="J33" s="107"/>
      <c r="K33" s="95"/>
      <c r="L33" s="96"/>
      <c r="M33" s="96"/>
      <c r="N33" s="96"/>
      <c r="O33" s="96"/>
      <c r="P33" s="96"/>
      <c r="Q33" s="96"/>
      <c r="R33" s="96"/>
      <c r="S33" s="96"/>
      <c r="T33" s="96"/>
      <c r="U33" s="96"/>
      <c r="V33" s="96"/>
      <c r="W33" s="96"/>
      <c r="X33" s="96"/>
      <c r="Y33" s="96"/>
      <c r="Z33" s="96"/>
      <c r="AA33" s="96"/>
      <c r="AB33" s="96"/>
      <c r="AC33" s="96"/>
      <c r="AD33" s="96"/>
      <c r="AE33" s="96"/>
      <c r="AF33" s="96"/>
      <c r="AG33" s="96"/>
      <c r="AH33" s="96"/>
      <c r="AI33" s="97"/>
    </row>
    <row r="34" spans="1:35">
      <c r="A34" s="153" t="s">
        <v>94</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row>
    <row r="35" spans="1:35">
      <c r="A35" s="154" t="s">
        <v>98</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row>
    <row r="36" spans="1:35">
      <c r="A36" s="154" t="s">
        <v>184</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row>
    <row r="37" spans="1:35">
      <c r="A37" s="154" t="s">
        <v>185</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row>
    <row r="38" spans="1:35">
      <c r="A38" s="98" t="s">
        <v>178</v>
      </c>
    </row>
    <row r="39" spans="1:35" s="83" customFormat="1" ht="6" customHeight="1"/>
    <row r="40" spans="1:35" s="83" customFormat="1" ht="14.25">
      <c r="A40" s="83" t="s">
        <v>106</v>
      </c>
    </row>
    <row r="41" spans="1:35" s="83" customFormat="1" ht="14.25">
      <c r="A41" s="155" t="s">
        <v>186</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row>
    <row r="42" spans="1:35" s="83" customFormat="1" ht="15" customHeight="1">
      <c r="A42" s="143" t="s">
        <v>107</v>
      </c>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5"/>
    </row>
    <row r="43" spans="1:35" s="83" customFormat="1" ht="14.25">
      <c r="A43" s="143" t="s">
        <v>108</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5"/>
    </row>
    <row r="44" spans="1:35" s="83" customFormat="1" ht="17.25">
      <c r="A44" s="138" t="str">
        <f>IF(市区町村!C2=TRUE,"☒","□")</f>
        <v>□</v>
      </c>
      <c r="B44" s="138"/>
      <c r="C44" s="140" t="s">
        <v>187</v>
      </c>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2"/>
    </row>
    <row r="45" spans="1:35" s="83" customFormat="1" ht="17.25">
      <c r="A45" s="138" t="str">
        <f>IF(市区町村!C3=TRUE,"☒","□")</f>
        <v>□</v>
      </c>
      <c r="B45" s="138"/>
      <c r="C45" s="139" t="s">
        <v>188</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row>
    <row r="46" spans="1:35" s="83" customFormat="1" ht="17.25">
      <c r="A46" s="138" t="str">
        <f>IF(市区町村!C4=TRUE,"☒","□")</f>
        <v>□</v>
      </c>
      <c r="B46" s="138"/>
      <c r="C46" s="140" t="s">
        <v>189</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2"/>
    </row>
    <row r="47" spans="1:35" s="83" customFormat="1" ht="47.25" customHeight="1">
      <c r="A47" s="138" t="str">
        <f>IF(市区町村!C5=TRUE,"☒","□")</f>
        <v>□</v>
      </c>
      <c r="B47" s="138"/>
      <c r="C47" s="166" t="s">
        <v>190</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8"/>
    </row>
    <row r="48" spans="1:35" s="83" customFormat="1" ht="30.95" customHeight="1">
      <c r="A48" s="138" t="str">
        <f>IF(市区町村!C6=TRUE,"☒","□")</f>
        <v>□</v>
      </c>
      <c r="B48" s="138"/>
      <c r="C48" s="166" t="s">
        <v>191</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8"/>
    </row>
    <row r="49" spans="1:35" s="83" customFormat="1" ht="30.95" customHeight="1">
      <c r="A49" s="138" t="str">
        <f>IF(市区町村!C7=TRUE,"☒","□")</f>
        <v>□</v>
      </c>
      <c r="B49" s="138"/>
      <c r="C49" s="166" t="s">
        <v>192</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8"/>
    </row>
    <row r="50" spans="1:35" s="83" customFormat="1" ht="6.75" customHeight="1"/>
    <row r="51" spans="1:35" s="83" customFormat="1" ht="14.25">
      <c r="A51" s="83" t="s">
        <v>193</v>
      </c>
    </row>
    <row r="52" spans="1:35" s="83" customFormat="1" ht="17.25">
      <c r="A52" s="138" t="str">
        <f>IF(市区町村!C8=TRUE,"☒","□")</f>
        <v>□</v>
      </c>
      <c r="B52" s="138"/>
      <c r="C52" s="140" t="s">
        <v>287</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2"/>
    </row>
    <row r="53" spans="1:35" s="83" customFormat="1" ht="17.25">
      <c r="A53" s="138" t="str">
        <f>IF(市区町村!C9=TRUE,"☒","□")</f>
        <v>□</v>
      </c>
      <c r="B53" s="138"/>
      <c r="C53" s="139" t="s">
        <v>275</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row>
    <row r="54" spans="1:35" s="83" customFormat="1" ht="17.25">
      <c r="A54" s="138" t="str">
        <f>IF(市区町村!C10=TRUE,"☒","□")</f>
        <v>□</v>
      </c>
      <c r="B54" s="138"/>
      <c r="C54" s="140" t="s">
        <v>194</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2"/>
    </row>
    <row r="55" spans="1:35" s="83" customFormat="1" ht="17.25">
      <c r="A55" s="138" t="str">
        <f>IF(市区町村!C11=TRUE,"☒","□")</f>
        <v>□</v>
      </c>
      <c r="B55" s="138"/>
      <c r="C55" s="140" t="s">
        <v>195</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2"/>
    </row>
    <row r="56" spans="1:35" s="83" customFormat="1" ht="17.25">
      <c r="A56" s="138" t="str">
        <f>IF(市区町村!C12=TRUE,"☒","□")</f>
        <v>□</v>
      </c>
      <c r="B56" s="138"/>
      <c r="C56" s="140" t="s">
        <v>266</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2"/>
    </row>
    <row r="57" spans="1:35" s="83" customFormat="1" ht="17.25" customHeight="1">
      <c r="A57" s="156" t="s">
        <v>282</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35" s="83" customFormat="1" ht="17.25" customHeight="1">
      <c r="A58" s="99" t="s">
        <v>281</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sheetData>
  <sheetProtection sheet="1" objects="1" scenarios="1" selectLockedCells="1"/>
  <mergeCells count="103">
    <mergeCell ref="A57:AI57"/>
    <mergeCell ref="BT12:BW12"/>
    <mergeCell ref="BX12:CC12"/>
    <mergeCell ref="CD12:CI12"/>
    <mergeCell ref="A54:B54"/>
    <mergeCell ref="C54:AI54"/>
    <mergeCell ref="A12:H12"/>
    <mergeCell ref="J12:M12"/>
    <mergeCell ref="N12:AI12"/>
    <mergeCell ref="A49:B49"/>
    <mergeCell ref="C49:AI49"/>
    <mergeCell ref="A52:B52"/>
    <mergeCell ref="C52:AI52"/>
    <mergeCell ref="A53:B53"/>
    <mergeCell ref="C53:AI53"/>
    <mergeCell ref="C46:AI46"/>
    <mergeCell ref="A47:B47"/>
    <mergeCell ref="C47:AI47"/>
    <mergeCell ref="A48:B48"/>
    <mergeCell ref="C48:AI48"/>
    <mergeCell ref="C56:AI56"/>
    <mergeCell ref="A56:B56"/>
    <mergeCell ref="L31:P31"/>
    <mergeCell ref="A31:G31"/>
    <mergeCell ref="A32:J33"/>
    <mergeCell ref="T31:AA31"/>
    <mergeCell ref="A34:AI34"/>
    <mergeCell ref="A35:AI35"/>
    <mergeCell ref="A36:AI36"/>
    <mergeCell ref="A37:AI37"/>
    <mergeCell ref="A41:AI41"/>
    <mergeCell ref="A44:B44"/>
    <mergeCell ref="C44:AI44"/>
    <mergeCell ref="A45:B45"/>
    <mergeCell ref="C45:AI45"/>
    <mergeCell ref="A46:B46"/>
    <mergeCell ref="A55:B55"/>
    <mergeCell ref="C55:AI55"/>
    <mergeCell ref="A43:AI43"/>
    <mergeCell ref="A42:AI42"/>
    <mergeCell ref="A1:AI1"/>
    <mergeCell ref="J22:O22"/>
    <mergeCell ref="F26:G26"/>
    <mergeCell ref="H26:I26"/>
    <mergeCell ref="F24:G24"/>
    <mergeCell ref="H24:I24"/>
    <mergeCell ref="AF6:AG6"/>
    <mergeCell ref="M17:U17"/>
    <mergeCell ref="M18:U18"/>
    <mergeCell ref="A19:AI19"/>
    <mergeCell ref="I13:AA13"/>
    <mergeCell ref="J24:N24"/>
    <mergeCell ref="P23:T23"/>
    <mergeCell ref="P24:T24"/>
    <mergeCell ref="AC6:AD6"/>
    <mergeCell ref="Z6:AA6"/>
    <mergeCell ref="A3:AI3"/>
    <mergeCell ref="A17:H17"/>
    <mergeCell ref="V16:Y16"/>
    <mergeCell ref="J25:N25"/>
    <mergeCell ref="I17:L17"/>
    <mergeCell ref="V18:Y18"/>
    <mergeCell ref="F23:G23"/>
    <mergeCell ref="H23:I23"/>
    <mergeCell ref="P22:U22"/>
    <mergeCell ref="A4:AI4"/>
    <mergeCell ref="I16:L16"/>
    <mergeCell ref="V17:Y17"/>
    <mergeCell ref="M16:U16"/>
    <mergeCell ref="F22:I22"/>
    <mergeCell ref="A15:H15"/>
    <mergeCell ref="I18:L18"/>
    <mergeCell ref="A13:H13"/>
    <mergeCell ref="AB13:AI14"/>
    <mergeCell ref="R15:Y15"/>
    <mergeCell ref="I15:Q15"/>
    <mergeCell ref="A14:H14"/>
    <mergeCell ref="Z15:AI15"/>
    <mergeCell ref="I14:AA14"/>
    <mergeCell ref="F30:N30"/>
    <mergeCell ref="R30:Z30"/>
    <mergeCell ref="AA30:AD30"/>
    <mergeCell ref="O30:Q30"/>
    <mergeCell ref="A30:E30"/>
    <mergeCell ref="A27:O27"/>
    <mergeCell ref="Z17:AI17"/>
    <mergeCell ref="Z18:AI18"/>
    <mergeCell ref="Z16:AI16"/>
    <mergeCell ref="A16:H16"/>
    <mergeCell ref="P27:T27"/>
    <mergeCell ref="AE30:AI30"/>
    <mergeCell ref="A18:H18"/>
    <mergeCell ref="P26:T26"/>
    <mergeCell ref="A23:E23"/>
    <mergeCell ref="A24:E24"/>
    <mergeCell ref="J23:N23"/>
    <mergeCell ref="A22:E22"/>
    <mergeCell ref="A25:E25"/>
    <mergeCell ref="F25:G25"/>
    <mergeCell ref="H25:I25"/>
    <mergeCell ref="A26:E26"/>
    <mergeCell ref="J26:N26"/>
    <mergeCell ref="P25:T25"/>
  </mergeCells>
  <phoneticPr fontId="5"/>
  <conditionalFormatting sqref="A30:AI30 A32:J33 A31:G31 L31:P31 T31:AA31">
    <cfRule type="expression" dxfId="19" priority="27">
      <formula>#REF!="はい"</formula>
    </cfRule>
  </conditionalFormatting>
  <conditionalFormatting sqref="T31:AA31">
    <cfRule type="expression" dxfId="18" priority="28">
      <formula>#REF!="はい"</formula>
    </cfRule>
  </conditionalFormatting>
  <conditionalFormatting sqref="C55">
    <cfRule type="expression" dxfId="17" priority="20">
      <formula>$AD$27="はい"</formula>
    </cfRule>
  </conditionalFormatting>
  <conditionalFormatting sqref="C56">
    <cfRule type="expression" dxfId="16" priority="19">
      <formula>$AD$27="はい"</formula>
    </cfRule>
  </conditionalFormatting>
  <conditionalFormatting sqref="C54">
    <cfRule type="expression" dxfId="15" priority="18">
      <formula>$AD$27="はい"</formula>
    </cfRule>
  </conditionalFormatting>
  <conditionalFormatting sqref="C47">
    <cfRule type="expression" dxfId="14" priority="17">
      <formula>$AD$27="はい"</formula>
    </cfRule>
  </conditionalFormatting>
  <conditionalFormatting sqref="C48">
    <cfRule type="expression" dxfId="13" priority="16">
      <formula>$AD$27="はい"</formula>
    </cfRule>
  </conditionalFormatting>
  <conditionalFormatting sqref="C46">
    <cfRule type="expression" dxfId="12" priority="15">
      <formula>$AD$27="はい"</formula>
    </cfRule>
  </conditionalFormatting>
  <conditionalFormatting sqref="K32">
    <cfRule type="expression" dxfId="11" priority="14">
      <formula>#REF!="はい"</formula>
    </cfRule>
  </conditionalFormatting>
  <conditionalFormatting sqref="L32:AI32">
    <cfRule type="expression" dxfId="10" priority="13">
      <formula>#REF!="はい"</formula>
    </cfRule>
  </conditionalFormatting>
  <conditionalFormatting sqref="K33:AI33">
    <cfRule type="expression" dxfId="9" priority="12">
      <formula>#REF!="はい"</formula>
    </cfRule>
  </conditionalFormatting>
  <conditionalFormatting sqref="H31">
    <cfRule type="expression" dxfId="8" priority="11">
      <formula>#REF!="はい"</formula>
    </cfRule>
  </conditionalFormatting>
  <conditionalFormatting sqref="I31:J31">
    <cfRule type="expression" dxfId="7" priority="10">
      <formula>#REF!="はい"</formula>
    </cfRule>
  </conditionalFormatting>
  <conditionalFormatting sqref="K31">
    <cfRule type="expression" dxfId="6" priority="9">
      <formula>#REF!="はい"</formula>
    </cfRule>
  </conditionalFormatting>
  <conditionalFormatting sqref="Q31">
    <cfRule type="expression" dxfId="5" priority="8">
      <formula>#REF!="はい"</formula>
    </cfRule>
  </conditionalFormatting>
  <conditionalFormatting sqref="R31">
    <cfRule type="expression" dxfId="4" priority="7">
      <formula>#REF!="はい"</formula>
    </cfRule>
  </conditionalFormatting>
  <conditionalFormatting sqref="S31">
    <cfRule type="expression" dxfId="3" priority="6">
      <formula>#REF!="はい"</formula>
    </cfRule>
  </conditionalFormatting>
  <conditionalFormatting sqref="AB31">
    <cfRule type="expression" dxfId="2" priority="5">
      <formula>#REF!="はい"</formula>
    </cfRule>
  </conditionalFormatting>
  <conditionalFormatting sqref="AC31:AH31">
    <cfRule type="expression" dxfId="1" priority="4">
      <formula>#REF!="はい"</formula>
    </cfRule>
  </conditionalFormatting>
  <conditionalFormatting sqref="AI31">
    <cfRule type="expression" dxfId="0" priority="1">
      <formula>#REF!="はい"</formula>
    </cfRule>
  </conditionalFormatting>
  <dataValidations count="10">
    <dataValidation imeMode="off" allowBlank="1" showInputMessage="1" showErrorMessage="1" sqref="AF6:AG6 AC6:AD6 Z6:AA6"/>
    <dataValidation type="list" allowBlank="1" showInputMessage="1" showErrorMessage="1" sqref="AE30:AI30">
      <formula1>"普通(総合),当座"</formula1>
    </dataValidation>
    <dataValidation allowBlank="1" showInputMessage="1" showErrorMessage="1" prompt="住所は、都道府県名から記入ください" sqref="N12:AI12"/>
    <dataValidation allowBlank="1" showInputMessage="1" showErrorMessage="1" prompt="例：812-8577_x000a_のように記載ください。" sqref="J12:M12"/>
    <dataValidation allowBlank="1" showInputMessage="1" showErrorMessage="1" promptTitle="法人名" prompt="法人名を記載ください。_x000a_例：_x000a_社会福祉法人　福岡会_x000a_福岡県　株式会社_x000a__x000a_また、印鑑は法人印を押印ください。" sqref="I13:AA13"/>
    <dataValidation imeMode="off" allowBlank="1" showInputMessage="1" showErrorMessage="1" promptTitle="電話番号" prompt="連絡が取れる電話番号を記載ください。" sqref="M18:U18"/>
    <dataValidation imeMode="off" allowBlank="1" showInputMessage="1" showErrorMessage="1" promptTitle="E-mail" prompt="連絡が取れるメールアドレスを記載ください。" sqref="Z18:AI18"/>
    <dataValidation type="textLength" operator="equal" allowBlank="1" showInputMessage="1" showErrorMessage="1" errorTitle="事業所番号の桁数について" error="事業所番号は10桁でお願いします。_x000a_事業所番号がない場合は空欄でお願いします。" promptTitle="事業所番号の桁数について" prompt="事業所番号は10桁でお願いします。_x000a_事業所番号がない場合は空欄でお願いします。" sqref="I15">
      <formula1>10</formula1>
    </dataValidation>
    <dataValidation type="textLength" operator="equal" allowBlank="1" showInputMessage="1" showErrorMessage="1" error="入力は、１マスに１文字でお願いします。" promptTitle="口座名義人" prompt="個人名義の口座は使用しないでください。" sqref="K32">
      <formula1>1</formula1>
    </dataValidation>
    <dataValidation type="textLength" operator="equal" allowBlank="1" showInputMessage="1" showErrorMessage="1" error="入力は、１マスに１文字でお願いします。" sqref="L32:AI33 K33 H31:K31 Q31:S31 AB31:AI31">
      <formula1>1</formula1>
    </dataValidation>
  </dataValidations>
  <printOptions horizontalCentered="1"/>
  <pageMargins left="0.70866141732283472" right="0.70866141732283472" top="0.47244094488188981" bottom="0.4724409448818898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 r:id="rId4" name="Check Box 31">
              <controlPr locked="0" defaultSize="0" print="0" autoFill="0" autoLine="0" autoPict="0">
                <anchor moveWithCells="1">
                  <from>
                    <xdr:col>0</xdr:col>
                    <xdr:colOff>171450</xdr:colOff>
                    <xdr:row>44</xdr:row>
                    <xdr:rowOff>19050</xdr:rowOff>
                  </from>
                  <to>
                    <xdr:col>3</xdr:col>
                    <xdr:colOff>228600</xdr:colOff>
                    <xdr:row>44</xdr:row>
                    <xdr:rowOff>438150</xdr:rowOff>
                  </to>
                </anchor>
              </controlPr>
            </control>
          </mc:Choice>
        </mc:AlternateContent>
        <mc:AlternateContent xmlns:mc="http://schemas.openxmlformats.org/markup-compatibility/2006">
          <mc:Choice Requires="x14">
            <control shapeId="14" r:id="rId5" name="Check Box 32">
              <controlPr locked="0" defaultSize="0" print="0" autoFill="0" autoLine="0" autoPict="0">
                <anchor moveWithCells="1">
                  <from>
                    <xdr:col>0</xdr:col>
                    <xdr:colOff>171450</xdr:colOff>
                    <xdr:row>45</xdr:row>
                    <xdr:rowOff>19050</xdr:rowOff>
                  </from>
                  <to>
                    <xdr:col>3</xdr:col>
                    <xdr:colOff>228600</xdr:colOff>
                    <xdr:row>45</xdr:row>
                    <xdr:rowOff>438150</xdr:rowOff>
                  </to>
                </anchor>
              </controlPr>
            </control>
          </mc:Choice>
        </mc:AlternateContent>
        <mc:AlternateContent xmlns:mc="http://schemas.openxmlformats.org/markup-compatibility/2006">
          <mc:Choice Requires="x14">
            <control shapeId="15" r:id="rId6" name="Check Box 33">
              <controlPr locked="0" defaultSize="0" print="0" autoFill="0" autoLine="0" autoPict="0">
                <anchor moveWithCells="1">
                  <from>
                    <xdr:col>0</xdr:col>
                    <xdr:colOff>171450</xdr:colOff>
                    <xdr:row>46</xdr:row>
                    <xdr:rowOff>342900</xdr:rowOff>
                  </from>
                  <to>
                    <xdr:col>3</xdr:col>
                    <xdr:colOff>228600</xdr:colOff>
                    <xdr:row>46</xdr:row>
                    <xdr:rowOff>819150</xdr:rowOff>
                  </to>
                </anchor>
              </controlPr>
            </control>
          </mc:Choice>
        </mc:AlternateContent>
        <mc:AlternateContent xmlns:mc="http://schemas.openxmlformats.org/markup-compatibility/2006">
          <mc:Choice Requires="x14">
            <control shapeId="16" r:id="rId7" name="Check Box 34">
              <controlPr locked="0" defaultSize="0" print="0" autoFill="0" autoLine="0" autoPict="0">
                <anchor moveWithCells="1">
                  <from>
                    <xdr:col>0</xdr:col>
                    <xdr:colOff>171450</xdr:colOff>
                    <xdr:row>47</xdr:row>
                    <xdr:rowOff>152400</xdr:rowOff>
                  </from>
                  <to>
                    <xdr:col>3</xdr:col>
                    <xdr:colOff>228600</xdr:colOff>
                    <xdr:row>47</xdr:row>
                    <xdr:rowOff>590550</xdr:rowOff>
                  </to>
                </anchor>
              </controlPr>
            </control>
          </mc:Choice>
        </mc:AlternateContent>
        <mc:AlternateContent xmlns:mc="http://schemas.openxmlformats.org/markup-compatibility/2006">
          <mc:Choice Requires="x14">
            <control shapeId="17" r:id="rId8" name="Check Box 35">
              <controlPr locked="0" defaultSize="0" print="0" autoFill="0" autoLine="0" autoPict="0">
                <anchor moveWithCells="1">
                  <from>
                    <xdr:col>0</xdr:col>
                    <xdr:colOff>171450</xdr:colOff>
                    <xdr:row>48</xdr:row>
                    <xdr:rowOff>152400</xdr:rowOff>
                  </from>
                  <to>
                    <xdr:col>3</xdr:col>
                    <xdr:colOff>228600</xdr:colOff>
                    <xdr:row>48</xdr:row>
                    <xdr:rowOff>590550</xdr:rowOff>
                  </to>
                </anchor>
              </controlPr>
            </control>
          </mc:Choice>
        </mc:AlternateContent>
        <mc:AlternateContent xmlns:mc="http://schemas.openxmlformats.org/markup-compatibility/2006">
          <mc:Choice Requires="x14">
            <control shapeId="18" r:id="rId9" name="Check Box 36">
              <controlPr locked="0" defaultSize="0" print="0" autoFill="0" autoLine="0" autoPict="0">
                <anchor moveWithCells="1">
                  <from>
                    <xdr:col>0</xdr:col>
                    <xdr:colOff>171450</xdr:colOff>
                    <xdr:row>51</xdr:row>
                    <xdr:rowOff>38100</xdr:rowOff>
                  </from>
                  <to>
                    <xdr:col>3</xdr:col>
                    <xdr:colOff>228600</xdr:colOff>
                    <xdr:row>51</xdr:row>
                    <xdr:rowOff>438150</xdr:rowOff>
                  </to>
                </anchor>
              </controlPr>
            </control>
          </mc:Choice>
        </mc:AlternateContent>
        <mc:AlternateContent xmlns:mc="http://schemas.openxmlformats.org/markup-compatibility/2006">
          <mc:Choice Requires="x14">
            <control shapeId="19" r:id="rId10" name="Check Box 38">
              <controlPr locked="0" defaultSize="0" print="0" autoFill="0" autoLine="0" autoPict="0">
                <anchor moveWithCells="1">
                  <from>
                    <xdr:col>0</xdr:col>
                    <xdr:colOff>171450</xdr:colOff>
                    <xdr:row>52</xdr:row>
                    <xdr:rowOff>0</xdr:rowOff>
                  </from>
                  <to>
                    <xdr:col>3</xdr:col>
                    <xdr:colOff>228600</xdr:colOff>
                    <xdr:row>52</xdr:row>
                    <xdr:rowOff>438150</xdr:rowOff>
                  </to>
                </anchor>
              </controlPr>
            </control>
          </mc:Choice>
        </mc:AlternateContent>
        <mc:AlternateContent xmlns:mc="http://schemas.openxmlformats.org/markup-compatibility/2006">
          <mc:Choice Requires="x14">
            <control shapeId="20" r:id="rId11" name="Check Box 39">
              <controlPr locked="0" defaultSize="0" print="0" autoFill="0" autoLine="0" autoPict="0">
                <anchor moveWithCells="1">
                  <from>
                    <xdr:col>0</xdr:col>
                    <xdr:colOff>171450</xdr:colOff>
                    <xdr:row>53</xdr:row>
                    <xdr:rowOff>0</xdr:rowOff>
                  </from>
                  <to>
                    <xdr:col>3</xdr:col>
                    <xdr:colOff>228600</xdr:colOff>
                    <xdr:row>53</xdr:row>
                    <xdr:rowOff>438150</xdr:rowOff>
                  </to>
                </anchor>
              </controlPr>
            </control>
          </mc:Choice>
        </mc:AlternateContent>
        <mc:AlternateContent xmlns:mc="http://schemas.openxmlformats.org/markup-compatibility/2006">
          <mc:Choice Requires="x14">
            <control shapeId="21" r:id="rId12" name="Check Box 40">
              <controlPr locked="0" defaultSize="0" print="0" autoFill="0" autoLine="0" autoPict="0">
                <anchor moveWithCells="1">
                  <from>
                    <xdr:col>0</xdr:col>
                    <xdr:colOff>171450</xdr:colOff>
                    <xdr:row>54</xdr:row>
                    <xdr:rowOff>0</xdr:rowOff>
                  </from>
                  <to>
                    <xdr:col>3</xdr:col>
                    <xdr:colOff>228600</xdr:colOff>
                    <xdr:row>54</xdr:row>
                    <xdr:rowOff>438150</xdr:rowOff>
                  </to>
                </anchor>
              </controlPr>
            </control>
          </mc:Choice>
        </mc:AlternateContent>
        <mc:AlternateContent xmlns:mc="http://schemas.openxmlformats.org/markup-compatibility/2006">
          <mc:Choice Requires="x14">
            <control shapeId="22" r:id="rId13" name="Check Box 41">
              <controlPr locked="0" defaultSize="0" print="0" autoFill="0" autoLine="0" autoPict="0">
                <anchor moveWithCells="1">
                  <from>
                    <xdr:col>0</xdr:col>
                    <xdr:colOff>171450</xdr:colOff>
                    <xdr:row>55</xdr:row>
                    <xdr:rowOff>0</xdr:rowOff>
                  </from>
                  <to>
                    <xdr:col>3</xdr:col>
                    <xdr:colOff>228600</xdr:colOff>
                    <xdr:row>55</xdr:row>
                    <xdr:rowOff>438150</xdr:rowOff>
                  </to>
                </anchor>
              </controlPr>
            </control>
          </mc:Choice>
        </mc:AlternateContent>
        <mc:AlternateContent xmlns:mc="http://schemas.openxmlformats.org/markup-compatibility/2006">
          <mc:Choice Requires="x14">
            <control shapeId="23" r:id="rId14" name="Check Box 30">
              <controlPr locked="0" defaultSize="0" print="0" autoFill="0" autoLine="0" autoPict="0">
                <anchor moveWithCells="1">
                  <from>
                    <xdr:col>0</xdr:col>
                    <xdr:colOff>171450</xdr:colOff>
                    <xdr:row>43</xdr:row>
                    <xdr:rowOff>38100</xdr:rowOff>
                  </from>
                  <to>
                    <xdr:col>3</xdr:col>
                    <xdr:colOff>228600</xdr:colOff>
                    <xdr:row>43</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市区町村!$B$1:$B$58</xm:f>
          </x14:formula1>
          <xm:sqref>Z15:AI15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FF"/>
    <pageSetUpPr fitToPage="1"/>
  </sheetPr>
  <dimension ref="A1:BD77"/>
  <sheetViews>
    <sheetView showGridLines="0" view="pageBreakPreview" zoomScale="90" zoomScaleNormal="100" zoomScaleSheetLayoutView="90" workbookViewId="0">
      <selection activeCell="V40" sqref="V40:W42"/>
    </sheetView>
  </sheetViews>
  <sheetFormatPr defaultColWidth="2.25" defaultRowHeight="12"/>
  <cols>
    <col min="1" max="9" width="2.5" style="1" customWidth="1"/>
    <col min="10" max="10" width="2.625" style="1" customWidth="1"/>
    <col min="11" max="19" width="2.5" style="1" customWidth="1"/>
    <col min="20" max="20" width="4.25" style="1" customWidth="1"/>
    <col min="21" max="21" width="0.5" style="1" customWidth="1"/>
    <col min="22" max="23" width="2.5" style="1" customWidth="1"/>
    <col min="24" max="24" width="5.5" style="1" bestFit="1" customWidth="1"/>
    <col min="25" max="27" width="2.5" style="1" customWidth="1"/>
    <col min="28" max="28" width="4" style="1" customWidth="1"/>
    <col min="29" max="29" width="2.5" style="1" customWidth="1"/>
    <col min="30" max="30" width="1.5" style="1" customWidth="1"/>
    <col min="31" max="31" width="2.375" style="1" customWidth="1"/>
    <col min="32" max="32" width="0.5" style="1" customWidth="1"/>
    <col min="33" max="33" width="2.5" style="1" customWidth="1"/>
    <col min="34" max="34" width="3.125" style="1" customWidth="1"/>
    <col min="35" max="35" width="0.625" style="1" customWidth="1"/>
    <col min="36" max="36" width="1.375" style="1" customWidth="1"/>
    <col min="37" max="38" width="2.25" style="1"/>
    <col min="39" max="39" width="10.625" style="1" customWidth="1"/>
    <col min="40" max="50" width="10.625" style="1" hidden="1" customWidth="1"/>
    <col min="51" max="57" width="10.625" style="1" customWidth="1"/>
    <col min="58" max="60" width="5.625" style="1" customWidth="1"/>
    <col min="61" max="16384" width="2.25" style="1"/>
  </cols>
  <sheetData>
    <row r="1" spans="1:56" s="46" customFormat="1" ht="18" customHeight="1">
      <c r="A1" s="287" t="s">
        <v>101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row>
    <row r="2" spans="1:56" s="46" customFormat="1" ht="3" customHeight="1">
      <c r="B2" s="37"/>
      <c r="C2" s="45"/>
      <c r="D2" s="45"/>
    </row>
    <row r="3" spans="1:56" s="46" customFormat="1" ht="18" customHeight="1">
      <c r="A3" s="288" t="s">
        <v>288</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M3" s="59"/>
      <c r="AN3" s="59"/>
    </row>
    <row r="4" spans="1:56" s="46" customFormat="1" ht="18" customHeight="1">
      <c r="A4" s="289" t="s">
        <v>102</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M4" s="59"/>
      <c r="AN4" s="59"/>
    </row>
    <row r="5" spans="1:56" s="46" customFormat="1" ht="6.7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M5" s="59"/>
      <c r="AN5" s="59"/>
    </row>
    <row r="6" spans="1:56" s="46" customFormat="1" ht="18" customHeight="1">
      <c r="A6" s="41"/>
      <c r="B6" s="41"/>
      <c r="C6" s="41"/>
      <c r="D6" s="41"/>
      <c r="E6" s="41"/>
      <c r="F6" s="41"/>
      <c r="G6" s="41"/>
      <c r="H6" s="41"/>
      <c r="I6" s="41"/>
      <c r="J6" s="41"/>
      <c r="K6" s="41"/>
      <c r="L6" s="41"/>
      <c r="M6" s="41"/>
      <c r="N6" s="41"/>
      <c r="O6" s="41"/>
      <c r="P6" s="41"/>
      <c r="Q6" s="41"/>
      <c r="R6" s="41"/>
      <c r="S6" s="41"/>
      <c r="T6" s="41"/>
      <c r="U6" s="41"/>
      <c r="V6" s="41"/>
      <c r="W6" s="41"/>
      <c r="X6" s="41" t="s">
        <v>74</v>
      </c>
      <c r="Y6" s="41"/>
      <c r="Z6" s="290" t="str">
        <f>IF('様式第2号-1(障がい)申請書'!Z6&lt;&gt;"",'様式第2号-1(障がい)申請書'!Z6,"")</f>
        <v/>
      </c>
      <c r="AA6" s="290"/>
      <c r="AB6" s="41" t="s">
        <v>75</v>
      </c>
      <c r="AC6" s="290" t="str">
        <f>IF('様式第2号-1(障がい)申請書'!AC6&lt;&gt;"",'様式第2号-1(障がい)申請書'!AC6,"")</f>
        <v/>
      </c>
      <c r="AD6" s="290"/>
      <c r="AE6" s="42" t="s">
        <v>76</v>
      </c>
      <c r="AF6" s="290" t="str">
        <f>IF('様式第2号-1(障がい)申請書'!AF6&lt;&gt;"",'様式第2号-1(障がい)申請書'!AF6,"")</f>
        <v/>
      </c>
      <c r="AG6" s="290"/>
      <c r="AH6" s="42" t="s">
        <v>77</v>
      </c>
      <c r="AI6" s="42"/>
      <c r="AM6" s="59"/>
      <c r="AN6" s="59"/>
    </row>
    <row r="7" spans="1:56" s="46" customFormat="1" ht="3.75" customHeight="1">
      <c r="A7" s="41"/>
      <c r="B7" s="41"/>
      <c r="C7" s="41"/>
      <c r="D7" s="41"/>
      <c r="E7" s="41"/>
      <c r="F7" s="40"/>
      <c r="G7" s="40"/>
      <c r="H7" s="40"/>
      <c r="I7" s="40"/>
      <c r="J7" s="40"/>
      <c r="K7" s="40"/>
      <c r="L7" s="41"/>
      <c r="M7" s="41"/>
      <c r="N7" s="41"/>
      <c r="O7" s="40"/>
      <c r="P7" s="40"/>
      <c r="Q7" s="40"/>
      <c r="R7" s="40"/>
      <c r="S7" s="40"/>
      <c r="T7" s="40"/>
      <c r="U7" s="40"/>
      <c r="V7" s="40"/>
      <c r="W7" s="40"/>
      <c r="X7" s="40"/>
      <c r="Y7" s="40"/>
      <c r="Z7" s="40"/>
      <c r="AA7" s="40"/>
      <c r="AB7" s="40"/>
      <c r="AC7" s="40"/>
      <c r="AD7" s="40"/>
      <c r="AE7" s="40"/>
      <c r="AF7" s="40"/>
      <c r="AG7" s="40"/>
      <c r="AH7" s="40"/>
      <c r="AI7" s="40"/>
      <c r="AM7" s="59"/>
      <c r="AN7" s="59"/>
    </row>
    <row r="8" spans="1:56" s="46" customFormat="1" ht="18" customHeight="1">
      <c r="A8" s="208" t="s">
        <v>72</v>
      </c>
      <c r="B8" s="209"/>
      <c r="C8" s="209"/>
      <c r="D8" s="209"/>
      <c r="E8" s="209"/>
      <c r="F8" s="209"/>
      <c r="G8" s="209"/>
      <c r="H8" s="219"/>
      <c r="I8" s="233" t="str">
        <f>IF('様式第2号-1(障がい)申請書'!I14&lt;&gt;"",'様式第2号-1(障がい)申請書'!I14,"")</f>
        <v/>
      </c>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99"/>
    </row>
    <row r="9" spans="1:56" s="46" customFormat="1" ht="18" customHeight="1">
      <c r="A9" s="208" t="s">
        <v>83</v>
      </c>
      <c r="B9" s="209"/>
      <c r="C9" s="209"/>
      <c r="D9" s="209"/>
      <c r="E9" s="209"/>
      <c r="F9" s="209"/>
      <c r="G9" s="209"/>
      <c r="H9" s="219"/>
      <c r="I9" s="208" t="str">
        <f>IF('様式第2号-1(障がい)申請書'!I15&lt;&gt;"",'様式第2号-1(障がい)申請書'!I15,"")</f>
        <v/>
      </c>
      <c r="J9" s="209"/>
      <c r="K9" s="209"/>
      <c r="L9" s="209"/>
      <c r="M9" s="209"/>
      <c r="N9" s="209"/>
      <c r="O9" s="209"/>
      <c r="P9" s="209"/>
      <c r="Q9" s="219"/>
      <c r="R9" s="208" t="s">
        <v>95</v>
      </c>
      <c r="S9" s="209"/>
      <c r="T9" s="209"/>
      <c r="U9" s="209"/>
      <c r="V9" s="209"/>
      <c r="W9" s="209"/>
      <c r="X9" s="209"/>
      <c r="Y9" s="219"/>
      <c r="Z9" s="208" t="str">
        <f>IF('様式第2号-1(障がい)申請書'!Z15&lt;&gt;"",'様式第2号-1(障がい)申請書'!Z15,"")</f>
        <v/>
      </c>
      <c r="AA9" s="209"/>
      <c r="AB9" s="209"/>
      <c r="AC9" s="209"/>
      <c r="AD9" s="209"/>
      <c r="AE9" s="209"/>
      <c r="AF9" s="209"/>
      <c r="AG9" s="209"/>
      <c r="AH9" s="209"/>
      <c r="AI9" s="219"/>
    </row>
    <row r="10" spans="1:56" s="46" customFormat="1" ht="10.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M10" s="53"/>
      <c r="AN10" s="53"/>
      <c r="AO10" s="53"/>
      <c r="AP10" s="53"/>
      <c r="AQ10" s="53"/>
      <c r="AR10" s="53"/>
      <c r="AS10" s="53"/>
      <c r="AT10" s="53"/>
      <c r="AU10" s="53"/>
      <c r="AV10" s="53"/>
      <c r="AW10" s="53"/>
      <c r="AX10" s="53"/>
      <c r="AY10" s="53"/>
      <c r="AZ10" s="53"/>
      <c r="BA10" s="53"/>
      <c r="BB10" s="53"/>
      <c r="BC10" s="53"/>
      <c r="BD10" s="53"/>
    </row>
    <row r="11" spans="1:56" s="46" customFormat="1" ht="18" customHeight="1">
      <c r="A11" s="176" t="s">
        <v>196</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2"/>
      <c r="AN11" s="54" t="s">
        <v>149</v>
      </c>
      <c r="AO11" s="177" t="s">
        <v>148</v>
      </c>
      <c r="AP11" s="178"/>
      <c r="AQ11" s="177" t="s">
        <v>147</v>
      </c>
      <c r="AR11" s="178"/>
      <c r="AS11" s="177" t="s">
        <v>146</v>
      </c>
      <c r="AT11" s="178"/>
      <c r="AU11" s="177" t="s">
        <v>151</v>
      </c>
      <c r="AV11" s="178"/>
      <c r="AW11" s="177" t="s">
        <v>145</v>
      </c>
      <c r="AX11" s="178"/>
    </row>
    <row r="12" spans="1:56" s="46" customFormat="1" ht="30" customHeight="1">
      <c r="A12" s="291" t="s">
        <v>277</v>
      </c>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D12" s="293"/>
      <c r="AE12" s="293"/>
      <c r="AF12" s="293"/>
      <c r="AG12" s="293"/>
      <c r="AH12" s="293"/>
      <c r="AI12" s="294"/>
      <c r="AN12" s="54" t="s">
        <v>149</v>
      </c>
      <c r="AO12" s="177" t="s">
        <v>148</v>
      </c>
      <c r="AP12" s="178"/>
      <c r="AQ12" s="177" t="s">
        <v>147</v>
      </c>
      <c r="AR12" s="178"/>
      <c r="AS12" s="177" t="s">
        <v>146</v>
      </c>
      <c r="AT12" s="178"/>
      <c r="AU12" s="177" t="s">
        <v>151</v>
      </c>
      <c r="AV12" s="178"/>
      <c r="AW12" s="177" t="s">
        <v>145</v>
      </c>
      <c r="AX12" s="178"/>
    </row>
    <row r="13" spans="1:56" s="46" customFormat="1" ht="18" customHeight="1">
      <c r="A13" s="208" t="s">
        <v>152</v>
      </c>
      <c r="B13" s="209"/>
      <c r="C13" s="209"/>
      <c r="D13" s="209"/>
      <c r="E13" s="209"/>
      <c r="F13" s="209"/>
      <c r="G13" s="209"/>
      <c r="H13" s="209"/>
      <c r="I13" s="209"/>
      <c r="J13" s="219"/>
      <c r="K13" s="208" t="s">
        <v>175</v>
      </c>
      <c r="L13" s="209"/>
      <c r="M13" s="209"/>
      <c r="N13" s="209"/>
      <c r="O13" s="209"/>
      <c r="P13" s="208" t="s">
        <v>176</v>
      </c>
      <c r="Q13" s="209"/>
      <c r="R13" s="209"/>
      <c r="S13" s="209"/>
      <c r="T13" s="209"/>
      <c r="U13" s="208" t="s">
        <v>153</v>
      </c>
      <c r="V13" s="209"/>
      <c r="W13" s="209"/>
      <c r="X13" s="209"/>
      <c r="Y13" s="209"/>
      <c r="Z13" s="209"/>
      <c r="AA13" s="209"/>
      <c r="AB13" s="209"/>
      <c r="AC13" s="60"/>
      <c r="AD13" s="59"/>
      <c r="AE13" s="59"/>
      <c r="AF13" s="59"/>
      <c r="AG13" s="59"/>
      <c r="AH13" s="37"/>
      <c r="AI13" s="66"/>
      <c r="AJ13" s="47"/>
      <c r="AK13" s="37"/>
      <c r="AN13" s="55" t="s">
        <v>144</v>
      </c>
      <c r="AO13" s="55" t="s">
        <v>141</v>
      </c>
      <c r="AP13" s="62">
        <v>5100</v>
      </c>
      <c r="AQ13" s="55" t="s">
        <v>140</v>
      </c>
      <c r="AR13" s="62">
        <v>400</v>
      </c>
      <c r="AS13" s="55" t="s">
        <v>143</v>
      </c>
      <c r="AT13" s="62">
        <v>20800</v>
      </c>
      <c r="AU13" s="55" t="s">
        <v>150</v>
      </c>
      <c r="AV13" s="62">
        <v>0</v>
      </c>
      <c r="AW13" s="63">
        <f>SUM(AP13,AR13,AT13,AV13)</f>
        <v>26300</v>
      </c>
      <c r="AX13" s="64" t="s">
        <v>142</v>
      </c>
    </row>
    <row r="14" spans="1:56" s="46" customFormat="1" ht="18" customHeight="1">
      <c r="A14" s="208" t="s">
        <v>144</v>
      </c>
      <c r="B14" s="209"/>
      <c r="C14" s="209"/>
      <c r="D14" s="209"/>
      <c r="E14" s="209"/>
      <c r="F14" s="209"/>
      <c r="G14" s="209"/>
      <c r="H14" s="209"/>
      <c r="I14" s="209"/>
      <c r="J14" s="219"/>
      <c r="K14" s="183"/>
      <c r="L14" s="184"/>
      <c r="M14" s="184"/>
      <c r="N14" s="184"/>
      <c r="O14" s="184"/>
      <c r="P14" s="183"/>
      <c r="Q14" s="184"/>
      <c r="R14" s="184"/>
      <c r="S14" s="184"/>
      <c r="T14" s="184"/>
      <c r="U14" s="210">
        <f>SUMIFS(AW13:AW26,AN13:AN26,A14,AO13:AO26,K14,AQ13:AQ26,P14)</f>
        <v>0</v>
      </c>
      <c r="V14" s="210"/>
      <c r="W14" s="210"/>
      <c r="X14" s="210"/>
      <c r="Y14" s="192"/>
      <c r="Z14" s="196" t="str">
        <f>IF(U14&lt;&gt;"",IF(U14&lt;&gt;"訪問系","円/人","円/事業所"),"")</f>
        <v>円/人</v>
      </c>
      <c r="AA14" s="196"/>
      <c r="AB14" s="197"/>
      <c r="AC14" s="60"/>
      <c r="AD14" s="59"/>
      <c r="AE14" s="59"/>
      <c r="AF14" s="59"/>
      <c r="AG14" s="59"/>
      <c r="AH14" s="37"/>
      <c r="AI14" s="66"/>
      <c r="AJ14" s="47"/>
      <c r="AK14" s="37"/>
      <c r="AN14" s="55" t="s">
        <v>144</v>
      </c>
      <c r="AO14" s="55" t="s">
        <v>141</v>
      </c>
      <c r="AP14" s="62">
        <v>5100</v>
      </c>
      <c r="AQ14" s="55" t="s">
        <v>138</v>
      </c>
      <c r="AR14" s="62">
        <v>0</v>
      </c>
      <c r="AS14" s="55" t="s">
        <v>143</v>
      </c>
      <c r="AT14" s="62">
        <v>20800</v>
      </c>
      <c r="AU14" s="55" t="s">
        <v>150</v>
      </c>
      <c r="AV14" s="62">
        <v>0</v>
      </c>
      <c r="AW14" s="63">
        <f t="shared" ref="AW14:AW26" si="0">SUM(AP14,AR14,AT14,AV14)</f>
        <v>25900</v>
      </c>
      <c r="AX14" s="64" t="s">
        <v>142</v>
      </c>
    </row>
    <row r="15" spans="1:56" s="46" customFormat="1" ht="20.100000000000001" customHeight="1">
      <c r="A15" s="170" t="s">
        <v>156</v>
      </c>
      <c r="B15" s="171"/>
      <c r="C15" s="171"/>
      <c r="D15" s="171"/>
      <c r="E15" s="171"/>
      <c r="F15" s="171"/>
      <c r="G15" s="171"/>
      <c r="H15" s="171"/>
      <c r="I15" s="171"/>
      <c r="J15" s="172"/>
      <c r="K15" s="198"/>
      <c r="L15" s="199"/>
      <c r="M15" s="199"/>
      <c r="N15" s="199"/>
      <c r="O15" s="200"/>
      <c r="P15" s="198"/>
      <c r="Q15" s="199"/>
      <c r="R15" s="199"/>
      <c r="S15" s="199"/>
      <c r="T15" s="200"/>
      <c r="U15" s="192">
        <f>SUMIFS(AW13:AW26,AN13:AN26,A15,AO13:AO26,K15,AQ13:AQ26,P15)</f>
        <v>0</v>
      </c>
      <c r="V15" s="193"/>
      <c r="W15" s="193"/>
      <c r="X15" s="193"/>
      <c r="Y15" s="193"/>
      <c r="Z15" s="188" t="str">
        <f>IF(U14&lt;&gt;"",IF(U14&lt;&gt;"訪問系","円/人","円/事業所"),"")</f>
        <v>円/人</v>
      </c>
      <c r="AA15" s="188"/>
      <c r="AB15" s="189"/>
      <c r="AC15" s="59"/>
      <c r="AD15" s="59"/>
      <c r="AE15" s="59"/>
      <c r="AF15" s="59"/>
      <c r="AG15" s="59"/>
      <c r="AH15" s="37"/>
      <c r="AI15" s="66"/>
      <c r="AJ15" s="47"/>
      <c r="AK15" s="37"/>
      <c r="AN15" s="55" t="s">
        <v>144</v>
      </c>
      <c r="AO15" s="55" t="s">
        <v>154</v>
      </c>
      <c r="AP15" s="62">
        <v>0</v>
      </c>
      <c r="AQ15" s="55" t="s">
        <v>140</v>
      </c>
      <c r="AR15" s="62">
        <v>400</v>
      </c>
      <c r="AS15" s="55" t="s">
        <v>143</v>
      </c>
      <c r="AT15" s="62">
        <v>20800</v>
      </c>
      <c r="AU15" s="55" t="s">
        <v>150</v>
      </c>
      <c r="AV15" s="62">
        <v>0</v>
      </c>
      <c r="AW15" s="63">
        <f t="shared" si="0"/>
        <v>21200</v>
      </c>
      <c r="AX15" s="64" t="s">
        <v>142</v>
      </c>
    </row>
    <row r="16" spans="1:56" s="46" customFormat="1" ht="23.25" customHeight="1">
      <c r="A16" s="300" t="s">
        <v>170</v>
      </c>
      <c r="B16" s="301"/>
      <c r="C16" s="301"/>
      <c r="D16" s="301"/>
      <c r="E16" s="301"/>
      <c r="F16" s="301"/>
      <c r="G16" s="301"/>
      <c r="H16" s="301"/>
      <c r="I16" s="301"/>
      <c r="J16" s="302"/>
      <c r="K16" s="201"/>
      <c r="L16" s="202"/>
      <c r="M16" s="202"/>
      <c r="N16" s="202"/>
      <c r="O16" s="203"/>
      <c r="P16" s="201"/>
      <c r="Q16" s="202"/>
      <c r="R16" s="202"/>
      <c r="S16" s="202"/>
      <c r="T16" s="203"/>
      <c r="U16" s="194"/>
      <c r="V16" s="195"/>
      <c r="W16" s="195"/>
      <c r="X16" s="195"/>
      <c r="Y16" s="195"/>
      <c r="Z16" s="190"/>
      <c r="AA16" s="190"/>
      <c r="AB16" s="191"/>
      <c r="AC16" s="59"/>
      <c r="AD16" s="59"/>
      <c r="AE16" s="59"/>
      <c r="AF16" s="59"/>
      <c r="AG16" s="59"/>
      <c r="AH16" s="61"/>
      <c r="AI16" s="66"/>
      <c r="AJ16" s="47"/>
      <c r="AK16" s="37"/>
      <c r="AN16" s="55" t="s">
        <v>144</v>
      </c>
      <c r="AO16" s="55" t="s">
        <v>154</v>
      </c>
      <c r="AP16" s="62">
        <v>0</v>
      </c>
      <c r="AQ16" s="55" t="s">
        <v>138</v>
      </c>
      <c r="AR16" s="62">
        <v>0</v>
      </c>
      <c r="AS16" s="55" t="s">
        <v>143</v>
      </c>
      <c r="AT16" s="62">
        <v>20800</v>
      </c>
      <c r="AU16" s="55" t="s">
        <v>150</v>
      </c>
      <c r="AV16" s="62">
        <v>0</v>
      </c>
      <c r="AW16" s="63">
        <f t="shared" si="0"/>
        <v>20800</v>
      </c>
      <c r="AX16" s="64" t="s">
        <v>142</v>
      </c>
    </row>
    <row r="17" spans="1:50" s="46" customFormat="1" ht="20.100000000000001" customHeight="1">
      <c r="A17" s="170" t="s">
        <v>157</v>
      </c>
      <c r="B17" s="171"/>
      <c r="C17" s="171"/>
      <c r="D17" s="171"/>
      <c r="E17" s="171"/>
      <c r="F17" s="171"/>
      <c r="G17" s="171"/>
      <c r="H17" s="171"/>
      <c r="I17" s="171"/>
      <c r="J17" s="172"/>
      <c r="K17" s="198"/>
      <c r="L17" s="199"/>
      <c r="M17" s="199"/>
      <c r="N17" s="199"/>
      <c r="O17" s="200"/>
      <c r="P17" s="198"/>
      <c r="Q17" s="199"/>
      <c r="R17" s="199"/>
      <c r="S17" s="199"/>
      <c r="T17" s="200"/>
      <c r="U17" s="192">
        <f>SUMIFS(AW13:AW26,AN13:AN26,A17,AO13:AO26,K17,AQ13:AQ26,P17)</f>
        <v>0</v>
      </c>
      <c r="V17" s="193"/>
      <c r="W17" s="193"/>
      <c r="X17" s="193"/>
      <c r="Y17" s="193"/>
      <c r="Z17" s="188" t="str">
        <f>IF(U14&lt;&gt;"",IF(U14&lt;&gt;"訪問系","円/人","円/事業所"),"")</f>
        <v>円/人</v>
      </c>
      <c r="AA17" s="188"/>
      <c r="AB17" s="189"/>
      <c r="AC17" s="59"/>
      <c r="AD17" s="59"/>
      <c r="AE17" s="59"/>
      <c r="AF17" s="59"/>
      <c r="AG17" s="59"/>
      <c r="AH17" s="61"/>
      <c r="AI17" s="66"/>
      <c r="AJ17" s="47"/>
      <c r="AK17" s="37"/>
      <c r="AN17" s="56" t="s">
        <v>156</v>
      </c>
      <c r="AO17" s="52" t="s">
        <v>141</v>
      </c>
      <c r="AP17" s="51">
        <v>2500</v>
      </c>
      <c r="AQ17" s="52" t="s">
        <v>140</v>
      </c>
      <c r="AR17" s="51">
        <v>200</v>
      </c>
      <c r="AS17" s="52" t="s">
        <v>143</v>
      </c>
      <c r="AT17" s="51">
        <v>6900</v>
      </c>
      <c r="AU17" s="52" t="s">
        <v>136</v>
      </c>
      <c r="AV17" s="51">
        <v>4300</v>
      </c>
      <c r="AW17" s="50">
        <f>SUM(AP17,AR17,AT17,AV17)</f>
        <v>13900</v>
      </c>
      <c r="AX17" s="49" t="s">
        <v>142</v>
      </c>
    </row>
    <row r="18" spans="1:50" s="46" customFormat="1" ht="20.100000000000001" customHeight="1">
      <c r="A18" s="173" t="s">
        <v>171</v>
      </c>
      <c r="B18" s="174"/>
      <c r="C18" s="174"/>
      <c r="D18" s="174"/>
      <c r="E18" s="174"/>
      <c r="F18" s="174"/>
      <c r="G18" s="174"/>
      <c r="H18" s="174"/>
      <c r="I18" s="174"/>
      <c r="J18" s="175"/>
      <c r="K18" s="201"/>
      <c r="L18" s="202"/>
      <c r="M18" s="202"/>
      <c r="N18" s="202"/>
      <c r="O18" s="203"/>
      <c r="P18" s="201"/>
      <c r="Q18" s="202"/>
      <c r="R18" s="202"/>
      <c r="S18" s="202"/>
      <c r="T18" s="203"/>
      <c r="U18" s="194"/>
      <c r="V18" s="195"/>
      <c r="W18" s="195"/>
      <c r="X18" s="195"/>
      <c r="Y18" s="195"/>
      <c r="Z18" s="190"/>
      <c r="AA18" s="190"/>
      <c r="AB18" s="191"/>
      <c r="AC18" s="59"/>
      <c r="AD18" s="59"/>
      <c r="AE18" s="59"/>
      <c r="AF18" s="59"/>
      <c r="AG18" s="59"/>
      <c r="AH18" s="61"/>
      <c r="AI18" s="66"/>
      <c r="AJ18" s="47"/>
      <c r="AK18" s="37"/>
      <c r="AN18" s="56" t="s">
        <v>157</v>
      </c>
      <c r="AO18" s="52" t="s">
        <v>141</v>
      </c>
      <c r="AP18" s="51">
        <v>2500</v>
      </c>
      <c r="AQ18" s="52" t="s">
        <v>140</v>
      </c>
      <c r="AR18" s="51">
        <v>200</v>
      </c>
      <c r="AS18" s="52" t="s">
        <v>137</v>
      </c>
      <c r="AT18" s="51">
        <v>0</v>
      </c>
      <c r="AU18" s="52" t="s">
        <v>136</v>
      </c>
      <c r="AV18" s="51">
        <v>4300</v>
      </c>
      <c r="AW18" s="50">
        <f t="shared" si="0"/>
        <v>7000</v>
      </c>
      <c r="AX18" s="49" t="s">
        <v>142</v>
      </c>
    </row>
    <row r="19" spans="1:50" s="46" customFormat="1" ht="18" customHeight="1">
      <c r="A19" s="208" t="s">
        <v>139</v>
      </c>
      <c r="B19" s="209"/>
      <c r="C19" s="209"/>
      <c r="D19" s="209"/>
      <c r="E19" s="209"/>
      <c r="F19" s="209"/>
      <c r="G19" s="209"/>
      <c r="H19" s="209"/>
      <c r="I19" s="209"/>
      <c r="J19" s="219"/>
      <c r="K19" s="307" t="s">
        <v>158</v>
      </c>
      <c r="L19" s="308"/>
      <c r="M19" s="308"/>
      <c r="N19" s="308"/>
      <c r="O19" s="309"/>
      <c r="P19" s="183"/>
      <c r="Q19" s="184"/>
      <c r="R19" s="184"/>
      <c r="S19" s="184"/>
      <c r="T19" s="184"/>
      <c r="U19" s="310">
        <f>SUMIFS(AW13:AW26,AN13:AN26,A19,AO13:AO26,K19,AQ13:AQ26,P19)</f>
        <v>0</v>
      </c>
      <c r="V19" s="310"/>
      <c r="W19" s="310"/>
      <c r="X19" s="310"/>
      <c r="Y19" s="311"/>
      <c r="Z19" s="196" t="str">
        <f>IF(U15&lt;&gt;"",IF(U15&lt;&gt;"訪問系","円/人","円/事業所"),"")</f>
        <v>円/人</v>
      </c>
      <c r="AA19" s="196"/>
      <c r="AB19" s="197"/>
      <c r="AC19" s="59"/>
      <c r="AD19" s="59"/>
      <c r="AE19" s="59"/>
      <c r="AF19" s="59"/>
      <c r="AG19" s="59"/>
      <c r="AH19" s="61"/>
      <c r="AI19" s="66"/>
      <c r="AJ19" s="47"/>
      <c r="AK19" s="37"/>
      <c r="AN19" s="56" t="s">
        <v>156</v>
      </c>
      <c r="AO19" s="52" t="s">
        <v>141</v>
      </c>
      <c r="AP19" s="51">
        <v>2500</v>
      </c>
      <c r="AQ19" s="52" t="s">
        <v>138</v>
      </c>
      <c r="AR19" s="51">
        <v>0</v>
      </c>
      <c r="AS19" s="52" t="s">
        <v>143</v>
      </c>
      <c r="AT19" s="51">
        <v>6900</v>
      </c>
      <c r="AU19" s="52" t="s">
        <v>136</v>
      </c>
      <c r="AV19" s="51">
        <v>4300</v>
      </c>
      <c r="AW19" s="50">
        <f t="shared" si="0"/>
        <v>13700</v>
      </c>
      <c r="AX19" s="49" t="s">
        <v>142</v>
      </c>
    </row>
    <row r="20" spans="1:50" s="46" customFormat="1" ht="18" customHeight="1">
      <c r="A20" s="211"/>
      <c r="B20" s="212"/>
      <c r="C20" s="212"/>
      <c r="D20" s="212"/>
      <c r="E20" s="212"/>
      <c r="F20" s="212"/>
      <c r="G20" s="212"/>
      <c r="H20" s="212"/>
      <c r="I20" s="212"/>
      <c r="J20" s="212"/>
      <c r="K20" s="212"/>
      <c r="L20" s="212"/>
      <c r="M20" s="212"/>
      <c r="N20" s="212"/>
      <c r="O20" s="212"/>
      <c r="P20" s="212"/>
      <c r="Q20" s="212"/>
      <c r="R20" s="212"/>
      <c r="S20" s="212"/>
      <c r="T20" s="212"/>
      <c r="U20" s="58"/>
      <c r="V20" s="316"/>
      <c r="W20" s="316"/>
      <c r="X20" s="316"/>
      <c r="Y20" s="316"/>
      <c r="Z20" s="58"/>
      <c r="AA20" s="58"/>
      <c r="AB20" s="58"/>
      <c r="AC20" s="58"/>
      <c r="AD20" s="58"/>
      <c r="AE20" s="58"/>
      <c r="AF20" s="58"/>
      <c r="AG20" s="58"/>
      <c r="AH20" s="58"/>
      <c r="AI20" s="67"/>
      <c r="AJ20" s="47"/>
      <c r="AK20" s="37"/>
      <c r="AM20" s="53"/>
      <c r="AN20" s="56" t="s">
        <v>157</v>
      </c>
      <c r="AO20" s="52" t="s">
        <v>141</v>
      </c>
      <c r="AP20" s="51">
        <v>2500</v>
      </c>
      <c r="AQ20" s="52" t="s">
        <v>138</v>
      </c>
      <c r="AR20" s="51">
        <v>0</v>
      </c>
      <c r="AS20" s="52" t="s">
        <v>137</v>
      </c>
      <c r="AT20" s="51">
        <v>0</v>
      </c>
      <c r="AU20" s="52" t="s">
        <v>136</v>
      </c>
      <c r="AV20" s="51">
        <v>4300</v>
      </c>
      <c r="AW20" s="50">
        <f t="shared" si="0"/>
        <v>6800</v>
      </c>
      <c r="AX20" s="49" t="s">
        <v>142</v>
      </c>
    </row>
    <row r="21" spans="1:50" s="46" customFormat="1" ht="18" customHeight="1">
      <c r="A21" s="295" t="s">
        <v>82</v>
      </c>
      <c r="B21" s="296"/>
      <c r="C21" s="213" t="s">
        <v>131</v>
      </c>
      <c r="D21" s="214"/>
      <c r="E21" s="214"/>
      <c r="F21" s="214"/>
      <c r="G21" s="214"/>
      <c r="H21" s="214"/>
      <c r="I21" s="214"/>
      <c r="J21" s="214"/>
      <c r="K21" s="214"/>
      <c r="L21" s="214"/>
      <c r="M21" s="214"/>
      <c r="N21" s="214"/>
      <c r="O21" s="214"/>
      <c r="P21" s="214"/>
      <c r="Q21" s="214"/>
      <c r="R21" s="214"/>
      <c r="S21" s="214"/>
      <c r="T21" s="214"/>
      <c r="U21" s="215"/>
      <c r="V21" s="297" t="s">
        <v>56</v>
      </c>
      <c r="W21" s="298"/>
      <c r="X21" s="298"/>
      <c r="Y21" s="298"/>
      <c r="Z21" s="213" t="s">
        <v>59</v>
      </c>
      <c r="AA21" s="214"/>
      <c r="AB21" s="214"/>
      <c r="AC21" s="214"/>
      <c r="AD21" s="214"/>
      <c r="AE21" s="214"/>
      <c r="AF21" s="214"/>
      <c r="AG21" s="214"/>
      <c r="AH21" s="214"/>
      <c r="AI21" s="215"/>
      <c r="AM21" s="53"/>
      <c r="AN21" s="56" t="s">
        <v>156</v>
      </c>
      <c r="AO21" s="52" t="s">
        <v>154</v>
      </c>
      <c r="AP21" s="51">
        <v>0</v>
      </c>
      <c r="AQ21" s="52" t="s">
        <v>140</v>
      </c>
      <c r="AR21" s="51">
        <v>200</v>
      </c>
      <c r="AS21" s="52" t="s">
        <v>143</v>
      </c>
      <c r="AT21" s="51">
        <v>6900</v>
      </c>
      <c r="AU21" s="52" t="s">
        <v>136</v>
      </c>
      <c r="AV21" s="51">
        <v>4300</v>
      </c>
      <c r="AW21" s="50">
        <f>SUM(AP21,AR21,AT21,AV21)</f>
        <v>11400</v>
      </c>
      <c r="AX21" s="49" t="s">
        <v>142</v>
      </c>
    </row>
    <row r="22" spans="1:50" s="46" customFormat="1" ht="18" customHeight="1">
      <c r="A22" s="303" t="s">
        <v>63</v>
      </c>
      <c r="B22" s="304"/>
      <c r="C22" s="312" t="s">
        <v>7</v>
      </c>
      <c r="D22" s="313"/>
      <c r="E22" s="313"/>
      <c r="F22" s="313"/>
      <c r="G22" s="313"/>
      <c r="H22" s="313"/>
      <c r="I22" s="313"/>
      <c r="J22" s="313"/>
      <c r="K22" s="313"/>
      <c r="L22" s="313"/>
      <c r="M22" s="313"/>
      <c r="N22" s="313"/>
      <c r="O22" s="313"/>
      <c r="P22" s="313"/>
      <c r="Q22" s="313"/>
      <c r="R22" s="313"/>
      <c r="S22" s="313"/>
      <c r="T22" s="313"/>
      <c r="U22" s="314"/>
      <c r="V22" s="224"/>
      <c r="W22" s="225"/>
      <c r="X22" s="315" t="s">
        <v>57</v>
      </c>
      <c r="Y22" s="315"/>
      <c r="Z22" s="204">
        <f>V22*U14</f>
        <v>0</v>
      </c>
      <c r="AA22" s="205"/>
      <c r="AB22" s="205"/>
      <c r="AC22" s="205"/>
      <c r="AD22" s="205"/>
      <c r="AE22" s="205"/>
      <c r="AF22" s="205"/>
      <c r="AG22" s="205"/>
      <c r="AH22" s="322" t="s">
        <v>161</v>
      </c>
      <c r="AI22" s="323"/>
      <c r="AM22" s="53"/>
      <c r="AN22" s="56" t="s">
        <v>157</v>
      </c>
      <c r="AO22" s="52" t="s">
        <v>154</v>
      </c>
      <c r="AP22" s="51">
        <v>0</v>
      </c>
      <c r="AQ22" s="52" t="s">
        <v>140</v>
      </c>
      <c r="AR22" s="51">
        <v>200</v>
      </c>
      <c r="AS22" s="52" t="s">
        <v>137</v>
      </c>
      <c r="AT22" s="51">
        <v>0</v>
      </c>
      <c r="AU22" s="52" t="s">
        <v>136</v>
      </c>
      <c r="AV22" s="51">
        <v>4300</v>
      </c>
      <c r="AW22" s="50">
        <f t="shared" si="0"/>
        <v>4500</v>
      </c>
      <c r="AX22" s="49" t="s">
        <v>142</v>
      </c>
    </row>
    <row r="23" spans="1:50" s="46" customFormat="1" ht="18" customHeight="1">
      <c r="A23" s="305"/>
      <c r="B23" s="306"/>
      <c r="C23" s="216" t="s">
        <v>79</v>
      </c>
      <c r="D23" s="217"/>
      <c r="E23" s="217"/>
      <c r="F23" s="217"/>
      <c r="G23" s="217"/>
      <c r="H23" s="217"/>
      <c r="I23" s="217"/>
      <c r="J23" s="217"/>
      <c r="K23" s="217"/>
      <c r="L23" s="217"/>
      <c r="M23" s="217"/>
      <c r="N23" s="217"/>
      <c r="O23" s="217"/>
      <c r="P23" s="217"/>
      <c r="Q23" s="217"/>
      <c r="R23" s="217"/>
      <c r="S23" s="217"/>
      <c r="T23" s="217"/>
      <c r="U23" s="218"/>
      <c r="V23" s="185"/>
      <c r="W23" s="186"/>
      <c r="X23" s="187" t="s">
        <v>57</v>
      </c>
      <c r="Y23" s="187"/>
      <c r="Z23" s="206">
        <f>V23*U14</f>
        <v>0</v>
      </c>
      <c r="AA23" s="207"/>
      <c r="AB23" s="207"/>
      <c r="AC23" s="207"/>
      <c r="AD23" s="207"/>
      <c r="AE23" s="207"/>
      <c r="AF23" s="207"/>
      <c r="AG23" s="207"/>
      <c r="AH23" s="179" t="s">
        <v>162</v>
      </c>
      <c r="AI23" s="180"/>
      <c r="AM23" s="53"/>
      <c r="AN23" s="56" t="s">
        <v>156</v>
      </c>
      <c r="AO23" s="52" t="s">
        <v>154</v>
      </c>
      <c r="AP23" s="51">
        <v>0</v>
      </c>
      <c r="AQ23" s="52" t="s">
        <v>138</v>
      </c>
      <c r="AR23" s="51">
        <v>0</v>
      </c>
      <c r="AS23" s="52" t="s">
        <v>143</v>
      </c>
      <c r="AT23" s="51">
        <v>6900</v>
      </c>
      <c r="AU23" s="52" t="s">
        <v>136</v>
      </c>
      <c r="AV23" s="51">
        <v>4300</v>
      </c>
      <c r="AW23" s="50">
        <f t="shared" si="0"/>
        <v>11200</v>
      </c>
      <c r="AX23" s="49" t="s">
        <v>142</v>
      </c>
    </row>
    <row r="24" spans="1:50" s="46" customFormat="1" ht="18" customHeight="1">
      <c r="A24" s="305"/>
      <c r="B24" s="306"/>
      <c r="C24" s="216" t="s">
        <v>172</v>
      </c>
      <c r="D24" s="217"/>
      <c r="E24" s="217"/>
      <c r="F24" s="217"/>
      <c r="G24" s="217"/>
      <c r="H24" s="217"/>
      <c r="I24" s="217"/>
      <c r="J24" s="217"/>
      <c r="K24" s="217"/>
      <c r="L24" s="217"/>
      <c r="M24" s="217"/>
      <c r="N24" s="217"/>
      <c r="O24" s="217"/>
      <c r="P24" s="217"/>
      <c r="Q24" s="217"/>
      <c r="R24" s="217"/>
      <c r="S24" s="217"/>
      <c r="T24" s="217"/>
      <c r="U24" s="218"/>
      <c r="V24" s="185"/>
      <c r="W24" s="186"/>
      <c r="X24" s="187" t="s">
        <v>57</v>
      </c>
      <c r="Y24" s="187"/>
      <c r="Z24" s="206">
        <f>V24*U14</f>
        <v>0</v>
      </c>
      <c r="AA24" s="207"/>
      <c r="AB24" s="207"/>
      <c r="AC24" s="207"/>
      <c r="AD24" s="207"/>
      <c r="AE24" s="207"/>
      <c r="AF24" s="207"/>
      <c r="AG24" s="207"/>
      <c r="AH24" s="68" t="s">
        <v>161</v>
      </c>
      <c r="AI24" s="69"/>
      <c r="AM24" s="53"/>
      <c r="AN24" s="56" t="s">
        <v>157</v>
      </c>
      <c r="AO24" s="52" t="s">
        <v>154</v>
      </c>
      <c r="AP24" s="51">
        <v>0</v>
      </c>
      <c r="AQ24" s="52" t="s">
        <v>138</v>
      </c>
      <c r="AR24" s="51">
        <v>0</v>
      </c>
      <c r="AS24" s="52" t="s">
        <v>137</v>
      </c>
      <c r="AT24" s="51">
        <v>0</v>
      </c>
      <c r="AU24" s="52" t="s">
        <v>136</v>
      </c>
      <c r="AV24" s="51">
        <v>4300</v>
      </c>
      <c r="AW24" s="50">
        <f t="shared" si="0"/>
        <v>4300</v>
      </c>
      <c r="AX24" s="49" t="s">
        <v>142</v>
      </c>
    </row>
    <row r="25" spans="1:50" s="46" customFormat="1" ht="18" customHeight="1">
      <c r="A25" s="305"/>
      <c r="B25" s="306"/>
      <c r="C25" s="216" t="s">
        <v>103</v>
      </c>
      <c r="D25" s="217"/>
      <c r="E25" s="217"/>
      <c r="F25" s="217"/>
      <c r="G25" s="217"/>
      <c r="H25" s="217"/>
      <c r="I25" s="217"/>
      <c r="J25" s="217"/>
      <c r="K25" s="217"/>
      <c r="L25" s="217"/>
      <c r="M25" s="217"/>
      <c r="N25" s="217"/>
      <c r="O25" s="217"/>
      <c r="P25" s="217"/>
      <c r="Q25" s="217"/>
      <c r="R25" s="217"/>
      <c r="S25" s="217"/>
      <c r="T25" s="217"/>
      <c r="U25" s="218"/>
      <c r="V25" s="185"/>
      <c r="W25" s="186"/>
      <c r="X25" s="187" t="s">
        <v>57</v>
      </c>
      <c r="Y25" s="187"/>
      <c r="Z25" s="206">
        <f>V25*U14</f>
        <v>0</v>
      </c>
      <c r="AA25" s="207"/>
      <c r="AB25" s="207"/>
      <c r="AC25" s="207"/>
      <c r="AD25" s="207"/>
      <c r="AE25" s="207"/>
      <c r="AF25" s="207"/>
      <c r="AG25" s="207"/>
      <c r="AH25" s="179" t="s">
        <v>163</v>
      </c>
      <c r="AI25" s="180"/>
      <c r="AN25" s="57" t="s">
        <v>139</v>
      </c>
      <c r="AO25" s="52" t="s">
        <v>154</v>
      </c>
      <c r="AP25" s="51">
        <v>0</v>
      </c>
      <c r="AQ25" s="52" t="s">
        <v>140</v>
      </c>
      <c r="AR25" s="51">
        <v>1200</v>
      </c>
      <c r="AS25" s="52" t="s">
        <v>137</v>
      </c>
      <c r="AT25" s="51">
        <v>0</v>
      </c>
      <c r="AU25" s="52" t="s">
        <v>136</v>
      </c>
      <c r="AV25" s="51">
        <v>53700</v>
      </c>
      <c r="AW25" s="50">
        <f t="shared" si="0"/>
        <v>54900</v>
      </c>
      <c r="AX25" s="49" t="s">
        <v>135</v>
      </c>
    </row>
    <row r="26" spans="1:50" s="46" customFormat="1" ht="18" customHeight="1">
      <c r="A26" s="305"/>
      <c r="B26" s="306"/>
      <c r="C26" s="216" t="s">
        <v>104</v>
      </c>
      <c r="D26" s="217"/>
      <c r="E26" s="217"/>
      <c r="F26" s="217"/>
      <c r="G26" s="217"/>
      <c r="H26" s="217"/>
      <c r="I26" s="217"/>
      <c r="J26" s="217"/>
      <c r="K26" s="217"/>
      <c r="L26" s="217"/>
      <c r="M26" s="217"/>
      <c r="N26" s="217"/>
      <c r="O26" s="217"/>
      <c r="P26" s="217"/>
      <c r="Q26" s="217"/>
      <c r="R26" s="217"/>
      <c r="S26" s="217"/>
      <c r="T26" s="217"/>
      <c r="U26" s="218"/>
      <c r="V26" s="185"/>
      <c r="W26" s="186"/>
      <c r="X26" s="187" t="s">
        <v>57</v>
      </c>
      <c r="Y26" s="187"/>
      <c r="Z26" s="206">
        <f>V26*U14</f>
        <v>0</v>
      </c>
      <c r="AA26" s="207"/>
      <c r="AB26" s="207"/>
      <c r="AC26" s="207"/>
      <c r="AD26" s="207"/>
      <c r="AE26" s="207"/>
      <c r="AF26" s="207"/>
      <c r="AG26" s="207"/>
      <c r="AH26" s="179" t="s">
        <v>161</v>
      </c>
      <c r="AI26" s="180"/>
      <c r="AN26" s="57" t="s">
        <v>139</v>
      </c>
      <c r="AO26" s="52" t="s">
        <v>154</v>
      </c>
      <c r="AP26" s="51">
        <v>0</v>
      </c>
      <c r="AQ26" s="52" t="s">
        <v>138</v>
      </c>
      <c r="AR26" s="51">
        <v>0</v>
      </c>
      <c r="AS26" s="52" t="s">
        <v>137</v>
      </c>
      <c r="AT26" s="51">
        <v>0</v>
      </c>
      <c r="AU26" s="52" t="s">
        <v>136</v>
      </c>
      <c r="AV26" s="51">
        <v>53700</v>
      </c>
      <c r="AW26" s="50">
        <f t="shared" si="0"/>
        <v>53700</v>
      </c>
      <c r="AX26" s="49" t="s">
        <v>135</v>
      </c>
    </row>
    <row r="27" spans="1:50" s="46" customFormat="1" ht="18" customHeight="1">
      <c r="A27" s="305"/>
      <c r="B27" s="306"/>
      <c r="C27" s="259" t="s">
        <v>81</v>
      </c>
      <c r="D27" s="260"/>
      <c r="E27" s="260"/>
      <c r="F27" s="260"/>
      <c r="G27" s="260"/>
      <c r="H27" s="260"/>
      <c r="I27" s="260"/>
      <c r="J27" s="260"/>
      <c r="K27" s="260"/>
      <c r="L27" s="260"/>
      <c r="M27" s="260"/>
      <c r="N27" s="260"/>
      <c r="O27" s="260"/>
      <c r="P27" s="260"/>
      <c r="Q27" s="260"/>
      <c r="R27" s="260"/>
      <c r="S27" s="260"/>
      <c r="T27" s="260"/>
      <c r="U27" s="261"/>
      <c r="V27" s="319"/>
      <c r="W27" s="320"/>
      <c r="X27" s="321" t="s">
        <v>57</v>
      </c>
      <c r="Y27" s="321"/>
      <c r="Z27" s="241">
        <f>V27*U14</f>
        <v>0</v>
      </c>
      <c r="AA27" s="242"/>
      <c r="AB27" s="242"/>
      <c r="AC27" s="242"/>
      <c r="AD27" s="242"/>
      <c r="AE27" s="242"/>
      <c r="AF27" s="242"/>
      <c r="AG27" s="242"/>
      <c r="AH27" s="181" t="s">
        <v>161</v>
      </c>
      <c r="AI27" s="182"/>
    </row>
    <row r="28" spans="1:50" s="46" customFormat="1" ht="18" customHeight="1">
      <c r="A28" s="317"/>
      <c r="B28" s="318"/>
      <c r="C28" s="237" t="s">
        <v>96</v>
      </c>
      <c r="D28" s="238"/>
      <c r="E28" s="238"/>
      <c r="F28" s="238"/>
      <c r="G28" s="238"/>
      <c r="H28" s="238"/>
      <c r="I28" s="238"/>
      <c r="J28" s="238"/>
      <c r="K28" s="238"/>
      <c r="L28" s="238"/>
      <c r="M28" s="238"/>
      <c r="N28" s="238"/>
      <c r="O28" s="238"/>
      <c r="P28" s="238"/>
      <c r="Q28" s="238"/>
      <c r="R28" s="238"/>
      <c r="S28" s="238"/>
      <c r="T28" s="238"/>
      <c r="U28" s="239"/>
      <c r="V28" s="252">
        <f>SUBTOTAL(9,V22:W27)</f>
        <v>0</v>
      </c>
      <c r="W28" s="253"/>
      <c r="X28" s="214" t="s">
        <v>57</v>
      </c>
      <c r="Y28" s="214"/>
      <c r="Z28" s="245">
        <f>SUBTOTAL(9,Z22:AG27)</f>
        <v>0</v>
      </c>
      <c r="AA28" s="246"/>
      <c r="AB28" s="246"/>
      <c r="AC28" s="246"/>
      <c r="AD28" s="246"/>
      <c r="AE28" s="246"/>
      <c r="AF28" s="246"/>
      <c r="AG28" s="246"/>
      <c r="AH28" s="235" t="s">
        <v>163</v>
      </c>
      <c r="AI28" s="236"/>
      <c r="AM28" s="53"/>
    </row>
    <row r="29" spans="1:50" s="46" customFormat="1" ht="18" customHeight="1">
      <c r="A29" s="303" t="s">
        <v>173</v>
      </c>
      <c r="B29" s="304"/>
      <c r="C29" s="216" t="s">
        <v>2</v>
      </c>
      <c r="D29" s="217"/>
      <c r="E29" s="217"/>
      <c r="F29" s="217"/>
      <c r="G29" s="217"/>
      <c r="H29" s="217"/>
      <c r="I29" s="217"/>
      <c r="J29" s="217"/>
      <c r="K29" s="217"/>
      <c r="L29" s="217"/>
      <c r="M29" s="217"/>
      <c r="N29" s="217"/>
      <c r="O29" s="217"/>
      <c r="P29" s="217"/>
      <c r="Q29" s="217"/>
      <c r="R29" s="217"/>
      <c r="S29" s="217"/>
      <c r="T29" s="217"/>
      <c r="U29" s="218"/>
      <c r="V29" s="185"/>
      <c r="W29" s="186"/>
      <c r="X29" s="187" t="s">
        <v>57</v>
      </c>
      <c r="Y29" s="187"/>
      <c r="Z29" s="206">
        <f>V29*U15</f>
        <v>0</v>
      </c>
      <c r="AA29" s="207"/>
      <c r="AB29" s="207"/>
      <c r="AC29" s="207"/>
      <c r="AD29" s="207"/>
      <c r="AE29" s="207"/>
      <c r="AF29" s="207"/>
      <c r="AG29" s="207"/>
      <c r="AH29" s="179" t="s">
        <v>163</v>
      </c>
      <c r="AI29" s="180"/>
      <c r="AM29" s="65"/>
      <c r="AN29" s="53"/>
      <c r="AO29" s="53"/>
      <c r="AP29" s="53"/>
      <c r="AQ29" s="53"/>
      <c r="AR29" s="53"/>
      <c r="AS29" s="53"/>
    </row>
    <row r="30" spans="1:50" s="46" customFormat="1" ht="18" customHeight="1">
      <c r="A30" s="305"/>
      <c r="B30" s="306"/>
      <c r="C30" s="216" t="s">
        <v>3</v>
      </c>
      <c r="D30" s="217"/>
      <c r="E30" s="217"/>
      <c r="F30" s="217"/>
      <c r="G30" s="217"/>
      <c r="H30" s="217"/>
      <c r="I30" s="217"/>
      <c r="J30" s="217"/>
      <c r="K30" s="217"/>
      <c r="L30" s="217"/>
      <c r="M30" s="217"/>
      <c r="N30" s="217"/>
      <c r="O30" s="217"/>
      <c r="P30" s="217"/>
      <c r="Q30" s="217"/>
      <c r="R30" s="217"/>
      <c r="S30" s="217"/>
      <c r="T30" s="217"/>
      <c r="U30" s="218"/>
      <c r="V30" s="185"/>
      <c r="W30" s="186"/>
      <c r="X30" s="187" t="s">
        <v>57</v>
      </c>
      <c r="Y30" s="187"/>
      <c r="Z30" s="206">
        <f>V30*U15</f>
        <v>0</v>
      </c>
      <c r="AA30" s="207"/>
      <c r="AB30" s="207"/>
      <c r="AC30" s="207"/>
      <c r="AD30" s="207"/>
      <c r="AE30" s="207"/>
      <c r="AF30" s="207"/>
      <c r="AG30" s="207"/>
      <c r="AH30" s="179" t="s">
        <v>162</v>
      </c>
      <c r="AI30" s="180"/>
      <c r="AM30" s="61"/>
      <c r="AN30" s="53"/>
      <c r="AO30" s="53"/>
      <c r="AP30" s="54" t="s">
        <v>149</v>
      </c>
      <c r="AQ30" s="54" t="s">
        <v>148</v>
      </c>
      <c r="AR30" s="54" t="s">
        <v>147</v>
      </c>
      <c r="AS30" s="54" t="s">
        <v>146</v>
      </c>
    </row>
    <row r="31" spans="1:50" s="46" customFormat="1" ht="18" customHeight="1">
      <c r="A31" s="305"/>
      <c r="B31" s="306"/>
      <c r="C31" s="216" t="s">
        <v>80</v>
      </c>
      <c r="D31" s="217"/>
      <c r="E31" s="217"/>
      <c r="F31" s="217"/>
      <c r="G31" s="217"/>
      <c r="H31" s="217"/>
      <c r="I31" s="217"/>
      <c r="J31" s="217"/>
      <c r="K31" s="217"/>
      <c r="L31" s="217"/>
      <c r="M31" s="217"/>
      <c r="N31" s="217"/>
      <c r="O31" s="217"/>
      <c r="P31" s="217"/>
      <c r="Q31" s="217"/>
      <c r="R31" s="217"/>
      <c r="S31" s="217"/>
      <c r="T31" s="217"/>
      <c r="U31" s="218"/>
      <c r="V31" s="185"/>
      <c r="W31" s="186"/>
      <c r="X31" s="187" t="s">
        <v>57</v>
      </c>
      <c r="Y31" s="187"/>
      <c r="Z31" s="206">
        <f>V31*U15</f>
        <v>0</v>
      </c>
      <c r="AA31" s="207"/>
      <c r="AB31" s="207"/>
      <c r="AC31" s="207"/>
      <c r="AD31" s="207"/>
      <c r="AE31" s="207"/>
      <c r="AF31" s="207"/>
      <c r="AG31" s="207"/>
      <c r="AH31" s="179" t="s">
        <v>161</v>
      </c>
      <c r="AI31" s="180"/>
      <c r="AM31" s="61"/>
      <c r="AP31" s="52" t="s">
        <v>144</v>
      </c>
      <c r="AQ31" s="52" t="s">
        <v>141</v>
      </c>
      <c r="AR31" s="52" t="s">
        <v>140</v>
      </c>
      <c r="AS31" s="52" t="s">
        <v>143</v>
      </c>
    </row>
    <row r="32" spans="1:50" s="46" customFormat="1" ht="18" customHeight="1">
      <c r="A32" s="305"/>
      <c r="B32" s="306"/>
      <c r="C32" s="216" t="s">
        <v>4</v>
      </c>
      <c r="D32" s="217"/>
      <c r="E32" s="217"/>
      <c r="F32" s="217"/>
      <c r="G32" s="217"/>
      <c r="H32" s="217"/>
      <c r="I32" s="217"/>
      <c r="J32" s="217"/>
      <c r="K32" s="217"/>
      <c r="L32" s="217"/>
      <c r="M32" s="217"/>
      <c r="N32" s="217"/>
      <c r="O32" s="217"/>
      <c r="P32" s="217"/>
      <c r="Q32" s="217"/>
      <c r="R32" s="217"/>
      <c r="S32" s="217"/>
      <c r="T32" s="217"/>
      <c r="U32" s="218"/>
      <c r="V32" s="185"/>
      <c r="W32" s="186"/>
      <c r="X32" s="187" t="s">
        <v>57</v>
      </c>
      <c r="Y32" s="187"/>
      <c r="Z32" s="206">
        <f>V32*U15</f>
        <v>0</v>
      </c>
      <c r="AA32" s="207"/>
      <c r="AB32" s="207"/>
      <c r="AC32" s="207"/>
      <c r="AD32" s="207"/>
      <c r="AE32" s="207"/>
      <c r="AF32" s="207"/>
      <c r="AG32" s="207"/>
      <c r="AH32" s="179" t="s">
        <v>164</v>
      </c>
      <c r="AI32" s="180"/>
      <c r="AP32" s="52" t="s">
        <v>169</v>
      </c>
      <c r="AQ32" s="52" t="s">
        <v>154</v>
      </c>
      <c r="AR32" s="52" t="s">
        <v>138</v>
      </c>
      <c r="AS32" s="52" t="s">
        <v>137</v>
      </c>
    </row>
    <row r="33" spans="1:56" s="46" customFormat="1" ht="18" customHeight="1">
      <c r="A33" s="305"/>
      <c r="B33" s="306"/>
      <c r="C33" s="216" t="s">
        <v>5</v>
      </c>
      <c r="D33" s="217"/>
      <c r="E33" s="217"/>
      <c r="F33" s="217"/>
      <c r="G33" s="217"/>
      <c r="H33" s="217"/>
      <c r="I33" s="217"/>
      <c r="J33" s="217"/>
      <c r="K33" s="217"/>
      <c r="L33" s="217"/>
      <c r="M33" s="217"/>
      <c r="N33" s="217"/>
      <c r="O33" s="217"/>
      <c r="P33" s="217"/>
      <c r="Q33" s="217"/>
      <c r="R33" s="217"/>
      <c r="S33" s="217"/>
      <c r="T33" s="217"/>
      <c r="U33" s="218"/>
      <c r="V33" s="185"/>
      <c r="W33" s="186"/>
      <c r="X33" s="187" t="s">
        <v>57</v>
      </c>
      <c r="Y33" s="187"/>
      <c r="Z33" s="206">
        <f>V33*U15</f>
        <v>0</v>
      </c>
      <c r="AA33" s="207"/>
      <c r="AB33" s="207"/>
      <c r="AC33" s="207"/>
      <c r="AD33" s="207"/>
      <c r="AE33" s="207"/>
      <c r="AF33" s="207"/>
      <c r="AG33" s="207"/>
      <c r="AH33" s="179" t="s">
        <v>164</v>
      </c>
      <c r="AI33" s="180"/>
      <c r="AP33" s="52" t="s">
        <v>139</v>
      </c>
      <c r="AQ33" s="53"/>
      <c r="AR33" s="53"/>
      <c r="AS33" s="53"/>
    </row>
    <row r="34" spans="1:56" s="46" customFormat="1" ht="18" customHeight="1">
      <c r="A34" s="305"/>
      <c r="B34" s="306"/>
      <c r="C34" s="216" t="s">
        <v>6</v>
      </c>
      <c r="D34" s="217"/>
      <c r="E34" s="217"/>
      <c r="F34" s="217"/>
      <c r="G34" s="217"/>
      <c r="H34" s="217"/>
      <c r="I34" s="217"/>
      <c r="J34" s="217"/>
      <c r="K34" s="217"/>
      <c r="L34" s="217"/>
      <c r="M34" s="217"/>
      <c r="N34" s="217"/>
      <c r="O34" s="217"/>
      <c r="P34" s="217"/>
      <c r="Q34" s="217"/>
      <c r="R34" s="217"/>
      <c r="S34" s="217"/>
      <c r="T34" s="217"/>
      <c r="U34" s="218"/>
      <c r="V34" s="185"/>
      <c r="W34" s="186"/>
      <c r="X34" s="187" t="s">
        <v>57</v>
      </c>
      <c r="Y34" s="187"/>
      <c r="Z34" s="206">
        <f>V34*U15</f>
        <v>0</v>
      </c>
      <c r="AA34" s="207"/>
      <c r="AB34" s="207"/>
      <c r="AC34" s="207"/>
      <c r="AD34" s="207"/>
      <c r="AE34" s="207"/>
      <c r="AF34" s="207"/>
      <c r="AG34" s="207"/>
      <c r="AH34" s="179" t="s">
        <v>165</v>
      </c>
      <c r="AI34" s="180"/>
    </row>
    <row r="35" spans="1:56" s="46" customFormat="1" ht="18" customHeight="1">
      <c r="A35" s="305"/>
      <c r="B35" s="306"/>
      <c r="C35" s="249" t="s">
        <v>155</v>
      </c>
      <c r="D35" s="250"/>
      <c r="E35" s="250"/>
      <c r="F35" s="250"/>
      <c r="G35" s="250"/>
      <c r="H35" s="250"/>
      <c r="I35" s="250"/>
      <c r="J35" s="250"/>
      <c r="K35" s="250"/>
      <c r="L35" s="250"/>
      <c r="M35" s="250"/>
      <c r="N35" s="250"/>
      <c r="O35" s="250"/>
      <c r="P35" s="250"/>
      <c r="Q35" s="250"/>
      <c r="R35" s="250"/>
      <c r="S35" s="250"/>
      <c r="T35" s="250"/>
      <c r="U35" s="251"/>
      <c r="V35" s="254"/>
      <c r="W35" s="255"/>
      <c r="X35" s="277" t="s">
        <v>57</v>
      </c>
      <c r="Y35" s="277"/>
      <c r="Z35" s="330">
        <f>V35*U15</f>
        <v>0</v>
      </c>
      <c r="AA35" s="331"/>
      <c r="AB35" s="331"/>
      <c r="AC35" s="331"/>
      <c r="AD35" s="331"/>
      <c r="AE35" s="331"/>
      <c r="AF35" s="331"/>
      <c r="AG35" s="331"/>
      <c r="AH35" s="247" t="s">
        <v>166</v>
      </c>
      <c r="AI35" s="248"/>
    </row>
    <row r="36" spans="1:56" s="46" customFormat="1" ht="18" customHeight="1">
      <c r="A36" s="70"/>
      <c r="B36" s="71"/>
      <c r="C36" s="237" t="s">
        <v>167</v>
      </c>
      <c r="D36" s="238"/>
      <c r="E36" s="238"/>
      <c r="F36" s="238"/>
      <c r="G36" s="238"/>
      <c r="H36" s="238"/>
      <c r="I36" s="238"/>
      <c r="J36" s="238"/>
      <c r="K36" s="238"/>
      <c r="L36" s="238"/>
      <c r="M36" s="238"/>
      <c r="N36" s="238"/>
      <c r="O36" s="238"/>
      <c r="P36" s="238"/>
      <c r="Q36" s="238"/>
      <c r="R36" s="238"/>
      <c r="S36" s="238"/>
      <c r="T36" s="238"/>
      <c r="U36" s="239"/>
      <c r="V36" s="252">
        <f>SUBTOTAL(9,V29:W35)</f>
        <v>0</v>
      </c>
      <c r="W36" s="253"/>
      <c r="X36" s="214" t="s">
        <v>57</v>
      </c>
      <c r="Y36" s="214"/>
      <c r="Z36" s="245">
        <f>SUBTOTAL(9,Z29:AG35)</f>
        <v>0</v>
      </c>
      <c r="AA36" s="246"/>
      <c r="AB36" s="246"/>
      <c r="AC36" s="246"/>
      <c r="AD36" s="246"/>
      <c r="AE36" s="246"/>
      <c r="AF36" s="246"/>
      <c r="AG36" s="246"/>
      <c r="AH36" s="235" t="s">
        <v>166</v>
      </c>
      <c r="AI36" s="236"/>
    </row>
    <row r="37" spans="1:56" s="46" customFormat="1" ht="18" customHeight="1">
      <c r="A37" s="282" t="s">
        <v>174</v>
      </c>
      <c r="B37" s="283"/>
      <c r="C37" s="221" t="s">
        <v>276</v>
      </c>
      <c r="D37" s="222"/>
      <c r="E37" s="222"/>
      <c r="F37" s="222"/>
      <c r="G37" s="222"/>
      <c r="H37" s="222"/>
      <c r="I37" s="222"/>
      <c r="J37" s="222"/>
      <c r="K37" s="222"/>
      <c r="L37" s="222"/>
      <c r="M37" s="222"/>
      <c r="N37" s="222"/>
      <c r="O37" s="222"/>
      <c r="P37" s="222"/>
      <c r="Q37" s="222"/>
      <c r="R37" s="222"/>
      <c r="S37" s="222"/>
      <c r="T37" s="222"/>
      <c r="U37" s="223"/>
      <c r="V37" s="224"/>
      <c r="W37" s="225"/>
      <c r="X37" s="226" t="s">
        <v>57</v>
      </c>
      <c r="Y37" s="226"/>
      <c r="Z37" s="241">
        <f>V37*U17</f>
        <v>0</v>
      </c>
      <c r="AA37" s="242"/>
      <c r="AB37" s="242"/>
      <c r="AC37" s="242"/>
      <c r="AD37" s="242"/>
      <c r="AE37" s="242"/>
      <c r="AF37" s="242"/>
      <c r="AG37" s="242"/>
      <c r="AH37" s="227" t="s">
        <v>161</v>
      </c>
      <c r="AI37" s="228"/>
    </row>
    <row r="38" spans="1:56" s="46" customFormat="1" ht="18" customHeight="1">
      <c r="A38" s="282"/>
      <c r="B38" s="283"/>
      <c r="C38" s="259" t="s">
        <v>105</v>
      </c>
      <c r="D38" s="260"/>
      <c r="E38" s="260"/>
      <c r="F38" s="260"/>
      <c r="G38" s="260"/>
      <c r="H38" s="260"/>
      <c r="I38" s="260"/>
      <c r="J38" s="260"/>
      <c r="K38" s="260"/>
      <c r="L38" s="260"/>
      <c r="M38" s="260"/>
      <c r="N38" s="260"/>
      <c r="O38" s="260"/>
      <c r="P38" s="260"/>
      <c r="Q38" s="260"/>
      <c r="R38" s="260"/>
      <c r="S38" s="260"/>
      <c r="T38" s="260"/>
      <c r="U38" s="261"/>
      <c r="V38" s="185"/>
      <c r="W38" s="186"/>
      <c r="X38" s="187" t="s">
        <v>57</v>
      </c>
      <c r="Y38" s="187"/>
      <c r="Z38" s="243">
        <f>V38*U17</f>
        <v>0</v>
      </c>
      <c r="AA38" s="244"/>
      <c r="AB38" s="244"/>
      <c r="AC38" s="244"/>
      <c r="AD38" s="244"/>
      <c r="AE38" s="244"/>
      <c r="AF38" s="244"/>
      <c r="AG38" s="244"/>
      <c r="AH38" s="179" t="s">
        <v>163</v>
      </c>
      <c r="AI38" s="180"/>
    </row>
    <row r="39" spans="1:56" s="46" customFormat="1" ht="18" customHeight="1">
      <c r="A39" s="284"/>
      <c r="B39" s="285"/>
      <c r="C39" s="237" t="s">
        <v>168</v>
      </c>
      <c r="D39" s="238"/>
      <c r="E39" s="238"/>
      <c r="F39" s="238"/>
      <c r="G39" s="238"/>
      <c r="H39" s="238"/>
      <c r="I39" s="238"/>
      <c r="J39" s="238"/>
      <c r="K39" s="238"/>
      <c r="L39" s="238"/>
      <c r="M39" s="238"/>
      <c r="N39" s="238"/>
      <c r="O39" s="238"/>
      <c r="P39" s="238"/>
      <c r="Q39" s="238"/>
      <c r="R39" s="238"/>
      <c r="S39" s="238"/>
      <c r="T39" s="238"/>
      <c r="U39" s="239"/>
      <c r="V39" s="233">
        <f>SUBTOTAL(9,V37:W38)</f>
        <v>0</v>
      </c>
      <c r="W39" s="234"/>
      <c r="X39" s="214" t="s">
        <v>57</v>
      </c>
      <c r="Y39" s="214"/>
      <c r="Z39" s="245">
        <f>SUBTOTAL(9,Z37:AG38)</f>
        <v>0</v>
      </c>
      <c r="AA39" s="246"/>
      <c r="AB39" s="246"/>
      <c r="AC39" s="246"/>
      <c r="AD39" s="246"/>
      <c r="AE39" s="246"/>
      <c r="AF39" s="246"/>
      <c r="AG39" s="246"/>
      <c r="AH39" s="235" t="s">
        <v>163</v>
      </c>
      <c r="AI39" s="236"/>
      <c r="AY39" s="42"/>
      <c r="AZ39" s="42"/>
      <c r="BA39" s="42"/>
      <c r="BB39" s="42"/>
      <c r="BC39" s="42"/>
      <c r="BD39" s="42"/>
    </row>
    <row r="40" spans="1:56" s="46" customFormat="1" ht="18" customHeight="1">
      <c r="A40" s="324" t="s">
        <v>1</v>
      </c>
      <c r="B40" s="325"/>
      <c r="C40" s="268" t="s">
        <v>129</v>
      </c>
      <c r="D40" s="269"/>
      <c r="E40" s="269"/>
      <c r="F40" s="269"/>
      <c r="G40" s="269"/>
      <c r="H40" s="269"/>
      <c r="I40" s="269"/>
      <c r="J40" s="269"/>
      <c r="K40" s="269"/>
      <c r="L40" s="269"/>
      <c r="M40" s="269"/>
      <c r="N40" s="269"/>
      <c r="O40" s="269"/>
      <c r="P40" s="269"/>
      <c r="Q40" s="269"/>
      <c r="R40" s="269"/>
      <c r="S40" s="269"/>
      <c r="T40" s="269"/>
      <c r="U40" s="270"/>
      <c r="V40" s="262"/>
      <c r="W40" s="263"/>
      <c r="X40" s="266" t="s">
        <v>117</v>
      </c>
      <c r="Y40" s="266"/>
      <c r="Z40" s="204">
        <f>V40*U19</f>
        <v>0</v>
      </c>
      <c r="AA40" s="205"/>
      <c r="AB40" s="205"/>
      <c r="AC40" s="205"/>
      <c r="AD40" s="205"/>
      <c r="AE40" s="205"/>
      <c r="AF40" s="205"/>
      <c r="AG40" s="205"/>
      <c r="AH40" s="229" t="s">
        <v>161</v>
      </c>
      <c r="AI40" s="230"/>
      <c r="AY40" s="42"/>
      <c r="AZ40" s="42"/>
      <c r="BA40" s="42"/>
      <c r="BB40" s="42"/>
      <c r="BC40" s="42"/>
      <c r="BD40" s="42"/>
    </row>
    <row r="41" spans="1:56" s="46" customFormat="1" ht="18" customHeight="1">
      <c r="A41" s="326"/>
      <c r="B41" s="327"/>
      <c r="C41" s="271"/>
      <c r="D41" s="272"/>
      <c r="E41" s="272"/>
      <c r="F41" s="272"/>
      <c r="G41" s="272"/>
      <c r="H41" s="272"/>
      <c r="I41" s="272"/>
      <c r="J41" s="272"/>
      <c r="K41" s="272"/>
      <c r="L41" s="272"/>
      <c r="M41" s="272"/>
      <c r="N41" s="272"/>
      <c r="O41" s="272"/>
      <c r="P41" s="272"/>
      <c r="Q41" s="272"/>
      <c r="R41" s="272"/>
      <c r="S41" s="272"/>
      <c r="T41" s="272"/>
      <c r="U41" s="273"/>
      <c r="V41" s="264"/>
      <c r="W41" s="265"/>
      <c r="X41" s="267"/>
      <c r="Y41" s="267"/>
      <c r="Z41" s="278"/>
      <c r="AA41" s="279"/>
      <c r="AB41" s="279"/>
      <c r="AC41" s="279"/>
      <c r="AD41" s="279"/>
      <c r="AE41" s="279"/>
      <c r="AF41" s="279"/>
      <c r="AG41" s="279"/>
      <c r="AH41" s="231"/>
      <c r="AI41" s="232"/>
      <c r="AY41" s="42"/>
      <c r="AZ41" s="42"/>
      <c r="BA41" s="42"/>
      <c r="BB41" s="42"/>
      <c r="BC41" s="42"/>
      <c r="BD41" s="42"/>
    </row>
    <row r="42" spans="1:56" s="46" customFormat="1" ht="18" customHeight="1">
      <c r="A42" s="328"/>
      <c r="B42" s="329"/>
      <c r="C42" s="274"/>
      <c r="D42" s="275"/>
      <c r="E42" s="275"/>
      <c r="F42" s="275"/>
      <c r="G42" s="275"/>
      <c r="H42" s="275"/>
      <c r="I42" s="275"/>
      <c r="J42" s="275"/>
      <c r="K42" s="275"/>
      <c r="L42" s="275"/>
      <c r="M42" s="275"/>
      <c r="N42" s="275"/>
      <c r="O42" s="275"/>
      <c r="P42" s="275"/>
      <c r="Q42" s="275"/>
      <c r="R42" s="275"/>
      <c r="S42" s="275"/>
      <c r="T42" s="275"/>
      <c r="U42" s="276"/>
      <c r="V42" s="264"/>
      <c r="W42" s="265"/>
      <c r="X42" s="267"/>
      <c r="Y42" s="267"/>
      <c r="Z42" s="280"/>
      <c r="AA42" s="281"/>
      <c r="AB42" s="281"/>
      <c r="AC42" s="281"/>
      <c r="AD42" s="281"/>
      <c r="AE42" s="281"/>
      <c r="AF42" s="281"/>
      <c r="AG42" s="281"/>
      <c r="AH42" s="231"/>
      <c r="AI42" s="232"/>
      <c r="AM42" s="42"/>
      <c r="AY42" s="42"/>
      <c r="AZ42" s="42"/>
      <c r="BA42" s="42"/>
      <c r="BB42" s="42"/>
      <c r="BC42" s="42"/>
      <c r="BD42" s="42"/>
    </row>
    <row r="43" spans="1:56" s="42" customFormat="1" ht="15" customHeight="1">
      <c r="A43" s="256" t="s">
        <v>97</v>
      </c>
      <c r="B43" s="257"/>
      <c r="C43" s="257"/>
      <c r="D43" s="257"/>
      <c r="E43" s="257"/>
      <c r="F43" s="257"/>
      <c r="G43" s="257"/>
      <c r="H43" s="257"/>
      <c r="I43" s="257"/>
      <c r="J43" s="257"/>
      <c r="K43" s="257"/>
      <c r="L43" s="257"/>
      <c r="M43" s="257"/>
      <c r="N43" s="257"/>
      <c r="O43" s="257"/>
      <c r="P43" s="257"/>
      <c r="Q43" s="257"/>
      <c r="R43" s="257"/>
      <c r="S43" s="257"/>
      <c r="T43" s="257"/>
      <c r="U43" s="258"/>
      <c r="V43" s="233">
        <f>SUBTOTAL(9,V40:W42)</f>
        <v>0</v>
      </c>
      <c r="W43" s="234"/>
      <c r="X43" s="214" t="s">
        <v>118</v>
      </c>
      <c r="Y43" s="214"/>
      <c r="Z43" s="245">
        <f>SUBTOTAL(9,Z40)</f>
        <v>0</v>
      </c>
      <c r="AA43" s="246"/>
      <c r="AB43" s="246"/>
      <c r="AC43" s="246"/>
      <c r="AD43" s="246"/>
      <c r="AE43" s="246"/>
      <c r="AF43" s="246"/>
      <c r="AG43" s="246"/>
      <c r="AH43" s="235" t="s">
        <v>161</v>
      </c>
      <c r="AI43" s="236"/>
    </row>
    <row r="44" spans="1:56" s="42" customFormat="1" ht="15" customHeight="1">
      <c r="A44" s="286" t="s">
        <v>60</v>
      </c>
      <c r="B44" s="286"/>
      <c r="C44" s="286"/>
      <c r="D44" s="286"/>
      <c r="E44" s="286"/>
      <c r="F44" s="286"/>
      <c r="G44" s="286"/>
      <c r="H44" s="286"/>
      <c r="I44" s="286"/>
      <c r="J44" s="286"/>
      <c r="K44" s="286"/>
      <c r="L44" s="286"/>
      <c r="M44" s="286"/>
      <c r="N44" s="286"/>
      <c r="O44" s="286"/>
      <c r="P44" s="286"/>
      <c r="Q44" s="286"/>
      <c r="R44" s="286"/>
      <c r="S44" s="286"/>
      <c r="T44" s="286"/>
      <c r="U44" s="286"/>
      <c r="V44" s="43"/>
      <c r="W44" s="43"/>
      <c r="X44" s="43"/>
      <c r="Y44" s="43"/>
      <c r="Z44" s="245">
        <f>$Z28+$Z39+$Z43+$Z36</f>
        <v>0</v>
      </c>
      <c r="AA44" s="246"/>
      <c r="AB44" s="246"/>
      <c r="AC44" s="246"/>
      <c r="AD44" s="246"/>
      <c r="AE44" s="246"/>
      <c r="AF44" s="246"/>
      <c r="AG44" s="246"/>
      <c r="AH44" s="44" t="s">
        <v>161</v>
      </c>
      <c r="AI44" s="39"/>
    </row>
    <row r="45" spans="1:56" s="42" customFormat="1" ht="15" customHeight="1">
      <c r="A45" s="48" t="s">
        <v>109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row>
    <row r="46" spans="1:56" s="42" customFormat="1" ht="15" customHeight="1">
      <c r="A46" s="220" t="s">
        <v>125</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row>
    <row r="47" spans="1:56" s="42" customFormat="1" ht="14.25" customHeight="1">
      <c r="A47" s="220" t="s">
        <v>126</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row>
    <row r="48" spans="1:56" s="42" customFormat="1" ht="15" customHeight="1">
      <c r="A48" s="220" t="s">
        <v>116</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row>
    <row r="49" spans="1:56" s="42" customFormat="1" ht="15" customHeight="1">
      <c r="A49" s="220" t="s">
        <v>119</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row>
    <row r="50" spans="1:56" s="42" customFormat="1" ht="15" customHeight="1">
      <c r="A50" s="220" t="s">
        <v>110</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row>
    <row r="51" spans="1:56" s="42" customFormat="1" ht="15" customHeight="1">
      <c r="A51" s="220" t="s">
        <v>120</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row>
    <row r="52" spans="1:56" s="42" customFormat="1" ht="15" customHeight="1">
      <c r="A52" s="220" t="s">
        <v>121</v>
      </c>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row>
    <row r="53" spans="1:56" s="42" customFormat="1" ht="15" customHeight="1">
      <c r="A53" s="220" t="s">
        <v>127</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Y53" s="46"/>
      <c r="AZ53" s="46"/>
      <c r="BA53" s="46"/>
      <c r="BB53" s="46"/>
      <c r="BC53" s="46"/>
      <c r="BD53" s="46"/>
    </row>
    <row r="54" spans="1:56" s="42" customFormat="1" ht="15" customHeight="1">
      <c r="A54" s="220" t="s">
        <v>128</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Y54" s="46"/>
      <c r="AZ54" s="46"/>
      <c r="BA54" s="46"/>
      <c r="BB54" s="46"/>
      <c r="BC54" s="46"/>
      <c r="BD54" s="46"/>
    </row>
    <row r="55" spans="1:56" s="42" customFormat="1" ht="15" customHeight="1">
      <c r="A55" s="220" t="s">
        <v>112</v>
      </c>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Y55" s="46"/>
      <c r="AZ55" s="46"/>
      <c r="BA55" s="46"/>
      <c r="BB55" s="46"/>
      <c r="BC55" s="46"/>
      <c r="BD55" s="46"/>
    </row>
    <row r="56" spans="1:56" s="42" customFormat="1" ht="15" customHeight="1">
      <c r="A56" s="220" t="s">
        <v>111</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row>
    <row r="57" spans="1:56" s="42" customFormat="1" ht="15" customHeight="1">
      <c r="A57" s="220" t="s">
        <v>123</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M57" s="46"/>
      <c r="AT57" s="46"/>
      <c r="AU57" s="46"/>
      <c r="AV57" s="46"/>
      <c r="AW57" s="46"/>
      <c r="AX57" s="46"/>
      <c r="AY57" s="46"/>
      <c r="AZ57" s="46"/>
      <c r="BA57" s="46"/>
      <c r="BB57" s="46"/>
      <c r="BC57" s="46"/>
      <c r="BD57" s="46"/>
    </row>
    <row r="58" spans="1:56" s="46" customFormat="1" ht="14.25" customHeight="1">
      <c r="A58" s="220" t="s">
        <v>124</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row>
    <row r="59" spans="1:56" s="46" customFormat="1" ht="15" customHeight="1">
      <c r="A59" s="220" t="s">
        <v>113</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row>
    <row r="60" spans="1:56" s="46" customFormat="1" ht="15" customHeight="1">
      <c r="A60" s="220" t="s">
        <v>114</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M60" s="42"/>
    </row>
    <row r="61" spans="1:56" s="42" customFormat="1" ht="15" customHeight="1">
      <c r="A61" s="220" t="s">
        <v>115</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M61" s="46"/>
      <c r="AT61" s="46"/>
      <c r="AU61" s="46"/>
      <c r="AV61" s="46"/>
      <c r="AW61" s="46"/>
      <c r="AX61" s="46"/>
      <c r="AY61" s="46"/>
      <c r="AZ61" s="46"/>
      <c r="BA61" s="46"/>
      <c r="BB61" s="46"/>
      <c r="BC61" s="46"/>
      <c r="BD61" s="46"/>
    </row>
    <row r="62" spans="1:56" s="46" customFormat="1" ht="15" customHeight="1">
      <c r="A62" s="220" t="s">
        <v>278</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row>
    <row r="63" spans="1:56" s="46" customFormat="1" ht="15" customHeight="1">
      <c r="A63" s="220" t="s">
        <v>130</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row>
    <row r="64" spans="1:56" s="46" customFormat="1" ht="15" customHeight="1">
      <c r="A64" s="220" t="s">
        <v>122</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row>
    <row r="65" spans="1:56" s="46" customFormat="1" ht="15" customHeight="1">
      <c r="A65" s="169" t="s">
        <v>280</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row>
    <row r="66" spans="1:56" s="46" customFormat="1" ht="15" customHeight="1">
      <c r="A66" s="169" t="s">
        <v>279</v>
      </c>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row>
    <row r="67" spans="1:56" s="46" customFormat="1" ht="15" customHeight="1">
      <c r="A67" s="220" t="s">
        <v>177</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T67" s="1"/>
      <c r="AU67" s="1"/>
      <c r="AV67" s="1"/>
      <c r="AW67" s="1"/>
      <c r="AX67" s="1"/>
      <c r="AY67" s="1"/>
      <c r="AZ67" s="1"/>
      <c r="BA67" s="1"/>
      <c r="BB67" s="1"/>
      <c r="BC67" s="1"/>
      <c r="BD67" s="1"/>
    </row>
    <row r="68" spans="1:56" s="46" customFormat="1" ht="15" customHeight="1">
      <c r="A68" s="220" t="s">
        <v>183</v>
      </c>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row>
    <row r="69" spans="1:56" s="46" customFormat="1" ht="15" customHeight="1">
      <c r="A69" s="220" t="s">
        <v>180</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M69" s="1"/>
      <c r="AT69" s="1"/>
      <c r="AU69" s="1"/>
      <c r="AV69" s="1"/>
      <c r="AW69" s="1"/>
      <c r="AX69" s="1"/>
      <c r="AY69" s="1"/>
      <c r="AZ69" s="1"/>
      <c r="BA69" s="1"/>
      <c r="BB69" s="1"/>
      <c r="BC69" s="1"/>
      <c r="BD69" s="1"/>
    </row>
    <row r="70" spans="1:56" ht="15" customHeight="1">
      <c r="A70" s="220" t="s">
        <v>179</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M70" s="46"/>
    </row>
    <row r="71" spans="1:56" s="46" customFormat="1" ht="15" customHeight="1">
      <c r="A71" s="220" t="s">
        <v>181</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M71" s="1"/>
      <c r="AT71" s="1"/>
      <c r="AU71" s="1"/>
      <c r="AV71" s="1"/>
      <c r="AW71" s="1"/>
      <c r="AX71" s="1"/>
      <c r="AY71" s="1"/>
      <c r="AZ71" s="1"/>
      <c r="BA71" s="1"/>
      <c r="BB71" s="1"/>
      <c r="BC71" s="1"/>
      <c r="BD71" s="1"/>
    </row>
    <row r="72" spans="1:56" ht="15" customHeight="1">
      <c r="A72" s="220" t="s">
        <v>182</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M72" s="46"/>
    </row>
    <row r="73" spans="1:56" s="46" customFormat="1" ht="15" customHeight="1">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M73" s="1"/>
      <c r="AT73" s="1"/>
      <c r="AU73" s="1"/>
      <c r="AV73" s="1"/>
      <c r="AW73" s="1"/>
      <c r="AX73" s="1"/>
      <c r="AY73" s="1"/>
      <c r="AZ73" s="1"/>
      <c r="BA73" s="1"/>
      <c r="BB73" s="1"/>
      <c r="BC73" s="1"/>
      <c r="BD73" s="1"/>
    </row>
    <row r="74" spans="1:56" ht="15" customHeight="1">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row>
    <row r="75" spans="1:56" ht="13.5">
      <c r="A75" s="240"/>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row>
    <row r="76" spans="1:56" ht="13.5">
      <c r="A76" s="240"/>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row>
    <row r="77" spans="1:56" ht="13.5">
      <c r="A77" s="240"/>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row>
  </sheetData>
  <sheetProtection sheet="1" objects="1" scenarios="1" selectLockedCells="1"/>
  <mergeCells count="193">
    <mergeCell ref="Z44:AG44"/>
    <mergeCell ref="A22:B28"/>
    <mergeCell ref="Z17:AB18"/>
    <mergeCell ref="Z19:AB19"/>
    <mergeCell ref="A19:J19"/>
    <mergeCell ref="C27:U27"/>
    <mergeCell ref="V27:W27"/>
    <mergeCell ref="X27:Y27"/>
    <mergeCell ref="AH22:AI22"/>
    <mergeCell ref="C26:U26"/>
    <mergeCell ref="V26:W26"/>
    <mergeCell ref="X26:Y26"/>
    <mergeCell ref="AH26:AI26"/>
    <mergeCell ref="X25:Y25"/>
    <mergeCell ref="C23:U23"/>
    <mergeCell ref="AH28:AI28"/>
    <mergeCell ref="A17:J17"/>
    <mergeCell ref="Z28:AG28"/>
    <mergeCell ref="A40:B42"/>
    <mergeCell ref="C29:U29"/>
    <mergeCell ref="V29:W29"/>
    <mergeCell ref="X29:Y29"/>
    <mergeCell ref="Z35:AG35"/>
    <mergeCell ref="C30:U30"/>
    <mergeCell ref="A29:B35"/>
    <mergeCell ref="K19:O19"/>
    <mergeCell ref="P19:T19"/>
    <mergeCell ref="U19:Y19"/>
    <mergeCell ref="Z27:AG27"/>
    <mergeCell ref="Z26:AG26"/>
    <mergeCell ref="C25:U25"/>
    <mergeCell ref="V25:W25"/>
    <mergeCell ref="C28:U28"/>
    <mergeCell ref="V28:W28"/>
    <mergeCell ref="C22:U22"/>
    <mergeCell ref="V22:W22"/>
    <mergeCell ref="X22:Y22"/>
    <mergeCell ref="X28:Y28"/>
    <mergeCell ref="C32:U32"/>
    <mergeCell ref="V32:W32"/>
    <mergeCell ref="X32:Y32"/>
    <mergeCell ref="Z29:AG29"/>
    <mergeCell ref="Z30:AG30"/>
    <mergeCell ref="V20:Y20"/>
    <mergeCell ref="A49:AI49"/>
    <mergeCell ref="A50:AI50"/>
    <mergeCell ref="Z40:AG42"/>
    <mergeCell ref="A37:B39"/>
    <mergeCell ref="A44:U44"/>
    <mergeCell ref="A1:AI1"/>
    <mergeCell ref="A3:AI3"/>
    <mergeCell ref="A4:AI4"/>
    <mergeCell ref="Z6:AA6"/>
    <mergeCell ref="AC6:AD6"/>
    <mergeCell ref="AF6:AG6"/>
    <mergeCell ref="A12:AI12"/>
    <mergeCell ref="A21:B21"/>
    <mergeCell ref="C21:U21"/>
    <mergeCell ref="V21:Y21"/>
    <mergeCell ref="A8:H8"/>
    <mergeCell ref="I8:AI8"/>
    <mergeCell ref="A9:H9"/>
    <mergeCell ref="I9:Q9"/>
    <mergeCell ref="A13:J13"/>
    <mergeCell ref="R9:Y9"/>
    <mergeCell ref="A16:J16"/>
    <mergeCell ref="K15:O16"/>
    <mergeCell ref="Z9:AI9"/>
    <mergeCell ref="A76:AI76"/>
    <mergeCell ref="X30:Y30"/>
    <mergeCell ref="Z31:AG31"/>
    <mergeCell ref="Z32:AG32"/>
    <mergeCell ref="AH35:AI35"/>
    <mergeCell ref="Z36:AG36"/>
    <mergeCell ref="AH36:AI36"/>
    <mergeCell ref="C35:U35"/>
    <mergeCell ref="X36:Y36"/>
    <mergeCell ref="V36:W36"/>
    <mergeCell ref="V35:W35"/>
    <mergeCell ref="A43:U43"/>
    <mergeCell ref="A47:AI47"/>
    <mergeCell ref="C38:U38"/>
    <mergeCell ref="V38:W38"/>
    <mergeCell ref="X38:Y38"/>
    <mergeCell ref="V40:W42"/>
    <mergeCell ref="X40:Y42"/>
    <mergeCell ref="C40:U42"/>
    <mergeCell ref="Z43:AG43"/>
    <mergeCell ref="C36:U36"/>
    <mergeCell ref="X35:Y35"/>
    <mergeCell ref="A48:AI48"/>
    <mergeCell ref="C31:U31"/>
    <mergeCell ref="X39:Y39"/>
    <mergeCell ref="AH39:AI39"/>
    <mergeCell ref="Z34:AG34"/>
    <mergeCell ref="Z33:AG33"/>
    <mergeCell ref="Z37:AG37"/>
    <mergeCell ref="Z38:AG38"/>
    <mergeCell ref="Z39:AG39"/>
    <mergeCell ref="AH33:AI33"/>
    <mergeCell ref="AH34:AI34"/>
    <mergeCell ref="AH38:AI38"/>
    <mergeCell ref="A77:AI77"/>
    <mergeCell ref="A67:AI67"/>
    <mergeCell ref="A68:AI68"/>
    <mergeCell ref="A69:AI69"/>
    <mergeCell ref="A70:AI70"/>
    <mergeCell ref="A71:AI71"/>
    <mergeCell ref="A75:AI75"/>
    <mergeCell ref="A51:AI51"/>
    <mergeCell ref="A52:AI52"/>
    <mergeCell ref="A72:AI72"/>
    <mergeCell ref="A73:AI73"/>
    <mergeCell ref="A74:AI74"/>
    <mergeCell ref="A64:AI64"/>
    <mergeCell ref="A61:AI61"/>
    <mergeCell ref="A63:AI63"/>
    <mergeCell ref="A55:AI55"/>
    <mergeCell ref="A62:AI62"/>
    <mergeCell ref="A53:AI53"/>
    <mergeCell ref="A54:AI54"/>
    <mergeCell ref="A59:AI59"/>
    <mergeCell ref="A60:AI60"/>
    <mergeCell ref="A56:AI56"/>
    <mergeCell ref="A57:AI57"/>
    <mergeCell ref="A58:AI58"/>
    <mergeCell ref="A46:AI46"/>
    <mergeCell ref="C37:U37"/>
    <mergeCell ref="V37:W37"/>
    <mergeCell ref="X37:Y37"/>
    <mergeCell ref="AH37:AI37"/>
    <mergeCell ref="AH25:AI25"/>
    <mergeCell ref="C34:U34"/>
    <mergeCell ref="V34:W34"/>
    <mergeCell ref="X34:Y34"/>
    <mergeCell ref="AH32:AI32"/>
    <mergeCell ref="C33:U33"/>
    <mergeCell ref="V33:W33"/>
    <mergeCell ref="X33:Y33"/>
    <mergeCell ref="V31:W31"/>
    <mergeCell ref="X31:Y31"/>
    <mergeCell ref="AH31:AI31"/>
    <mergeCell ref="Z25:AG25"/>
    <mergeCell ref="AH40:AI42"/>
    <mergeCell ref="V43:W43"/>
    <mergeCell ref="X43:Y43"/>
    <mergeCell ref="AH43:AI43"/>
    <mergeCell ref="V30:W30"/>
    <mergeCell ref="C39:U39"/>
    <mergeCell ref="V39:W39"/>
    <mergeCell ref="P15:T16"/>
    <mergeCell ref="P14:T14"/>
    <mergeCell ref="U14:Y14"/>
    <mergeCell ref="A20:T20"/>
    <mergeCell ref="Z21:AI21"/>
    <mergeCell ref="C24:U24"/>
    <mergeCell ref="V24:W24"/>
    <mergeCell ref="X24:Y24"/>
    <mergeCell ref="A14:J14"/>
    <mergeCell ref="Z24:AG24"/>
    <mergeCell ref="AW11:AX11"/>
    <mergeCell ref="AW12:AX12"/>
    <mergeCell ref="K13:O13"/>
    <mergeCell ref="P13:T13"/>
    <mergeCell ref="AO12:AP12"/>
    <mergeCell ref="AQ12:AR12"/>
    <mergeCell ref="AS12:AT12"/>
    <mergeCell ref="AU12:AV12"/>
    <mergeCell ref="U13:AB13"/>
    <mergeCell ref="A65:AI65"/>
    <mergeCell ref="A66:AI66"/>
    <mergeCell ref="A15:J15"/>
    <mergeCell ref="A18:J18"/>
    <mergeCell ref="A11:AI11"/>
    <mergeCell ref="AO11:AP11"/>
    <mergeCell ref="AQ11:AR11"/>
    <mergeCell ref="AS11:AT11"/>
    <mergeCell ref="AU11:AV11"/>
    <mergeCell ref="AH30:AI30"/>
    <mergeCell ref="AH27:AI27"/>
    <mergeCell ref="AH29:AI29"/>
    <mergeCell ref="K14:O14"/>
    <mergeCell ref="V23:W23"/>
    <mergeCell ref="X23:Y23"/>
    <mergeCell ref="AH23:AI23"/>
    <mergeCell ref="Z15:AB16"/>
    <mergeCell ref="U15:Y16"/>
    <mergeCell ref="Z14:AB14"/>
    <mergeCell ref="K17:O18"/>
    <mergeCell ref="P17:T18"/>
    <mergeCell ref="U17:Y18"/>
    <mergeCell ref="Z22:AG22"/>
    <mergeCell ref="Z23:AG23"/>
  </mergeCells>
  <phoneticPr fontId="5"/>
  <dataValidations xWindow="1043" yWindow="643" count="4">
    <dataValidation imeMode="off" allowBlank="1" showInputMessage="1" showErrorMessage="1" sqref="I9:Q9 AC6:AD6 Z6:AA6 AF6:AG6"/>
    <dataValidation type="list" allowBlank="1" showInputMessage="1" showErrorMessage="1" sqref="L14:O14 K17 K14:K15">
      <formula1>$AQ$31:$AQ$32</formula1>
    </dataValidation>
    <dataValidation type="list" allowBlank="1" showInputMessage="1" showErrorMessage="1" sqref="Q14:T14 P17 P19:T19 P14:P15">
      <formula1>$AR$31:$AR$32</formula1>
    </dataValidation>
    <dataValidation type="whole" showInputMessage="1" showErrorMessage="1" errorTitle="エラー" error="訪問系事業所で申請する場合は「１」を入力してください。" sqref="V40:W42">
      <formula1>0</formula1>
      <formula2>1</formula2>
    </dataValidation>
  </dataValidations>
  <printOptions horizontalCentered="1"/>
  <pageMargins left="0.23622047244094491" right="0.23622047244094491" top="0.55118110236220474" bottom="0.35433070866141736" header="0.31496062992125984" footer="0.31496062992125984"/>
  <pageSetup paperSize="9" scale="72" orientation="portrait" r:id="rId1"/>
  <colBreaks count="1" manualBreakCount="1">
    <brk id="39"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R55"/>
  <sheetViews>
    <sheetView showGridLines="0" showZeros="0" view="pageBreakPreview" zoomScaleNormal="100" zoomScaleSheetLayoutView="100" workbookViewId="0">
      <selection activeCell="AX12" sqref="AX12"/>
    </sheetView>
  </sheetViews>
  <sheetFormatPr defaultColWidth="2.25" defaultRowHeight="13.5"/>
  <cols>
    <col min="1" max="16384" width="2.25" style="73"/>
  </cols>
  <sheetData>
    <row r="1" spans="1:44">
      <c r="A1" s="73" t="s">
        <v>267</v>
      </c>
    </row>
    <row r="2" spans="1:44" ht="6.6" customHeight="1"/>
    <row r="3" spans="1:44" ht="17.25" customHeight="1">
      <c r="A3" s="334" t="s">
        <v>289</v>
      </c>
      <c r="B3" s="335"/>
      <c r="C3" s="335"/>
      <c r="D3" s="335"/>
      <c r="E3" s="335"/>
      <c r="F3" s="335"/>
      <c r="G3" s="335"/>
      <c r="H3" s="336"/>
      <c r="I3" s="337">
        <f>'様式第2号-1(障がい)申請書'!I14:AA14</f>
        <v>0</v>
      </c>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row>
    <row r="4" spans="1:44" ht="84" customHeight="1">
      <c r="A4" s="339" t="s">
        <v>283</v>
      </c>
      <c r="B4" s="340"/>
      <c r="C4" s="340"/>
      <c r="D4" s="340"/>
      <c r="E4" s="340"/>
      <c r="F4" s="340"/>
      <c r="G4" s="340"/>
      <c r="H4" s="340"/>
      <c r="I4" s="377"/>
      <c r="J4" s="377"/>
      <c r="K4" s="377"/>
      <c r="L4" s="377"/>
      <c r="M4" s="377"/>
      <c r="N4" s="377"/>
      <c r="O4" s="377"/>
      <c r="P4" s="377"/>
      <c r="Q4" s="377"/>
      <c r="R4" s="377"/>
      <c r="S4" s="341" t="s">
        <v>290</v>
      </c>
      <c r="T4" s="342"/>
      <c r="U4" s="342"/>
      <c r="V4" s="342"/>
      <c r="W4" s="342"/>
      <c r="X4" s="342"/>
      <c r="Y4" s="342"/>
      <c r="Z4" s="342"/>
      <c r="AA4" s="342"/>
      <c r="AB4" s="342"/>
      <c r="AC4" s="342"/>
      <c r="AD4" s="342"/>
      <c r="AE4" s="342"/>
      <c r="AF4" s="342"/>
      <c r="AG4" s="342"/>
      <c r="AH4" s="342"/>
      <c r="AI4" s="342"/>
      <c r="AJ4" s="342"/>
      <c r="AK4" s="342"/>
      <c r="AL4" s="74"/>
    </row>
    <row r="5" spans="1:44">
      <c r="A5" s="75" t="s">
        <v>268</v>
      </c>
    </row>
    <row r="6" spans="1:44" ht="12.95" customHeight="1">
      <c r="A6" s="332" t="s">
        <v>269</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R6" s="72"/>
    </row>
    <row r="7" spans="1:44" ht="12.95" customHeight="1">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row>
    <row r="8" spans="1:44" ht="12.95" customHeight="1">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row>
    <row r="9" spans="1:44" ht="12.95" customHeight="1">
      <c r="A9" s="333"/>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row>
    <row r="10" spans="1:44" ht="12.95" customHeight="1">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row>
    <row r="11" spans="1:44" ht="12.95" customHeight="1">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row>
    <row r="12" spans="1:44" ht="12.95" customHeight="1">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row>
    <row r="13" spans="1:44" ht="12.95" customHeight="1">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row>
    <row r="14" spans="1:44" ht="12.95" customHeight="1">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row>
    <row r="15" spans="1:44" ht="12.95" customHeight="1">
      <c r="A15" s="333"/>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row>
    <row r="16" spans="1:44" ht="12.95" customHeigh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row>
    <row r="17" spans="1:44" ht="12.95" customHeight="1">
      <c r="A17" s="333"/>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row>
    <row r="18" spans="1:44" ht="12.95" customHeight="1">
      <c r="A18" s="333"/>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row>
    <row r="19" spans="1:44" ht="12.95" customHeight="1">
      <c r="A19" s="333"/>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R19" s="76"/>
    </row>
    <row r="20" spans="1:44" ht="12.75" customHeight="1">
      <c r="A20" s="333"/>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row>
    <row r="21" spans="1:44" ht="12.95" customHeight="1">
      <c r="A21" s="333"/>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row>
    <row r="22" spans="1:44" ht="12.95" customHeight="1">
      <c r="A22" s="333"/>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row>
    <row r="23" spans="1:44" ht="12.95" customHeight="1">
      <c r="A23" s="33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row>
    <row r="24" spans="1:44" ht="12.95" customHeight="1">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row>
    <row r="25" spans="1:44" ht="12.95" customHeight="1">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row>
    <row r="26" spans="1:44" ht="12.95" customHeight="1">
      <c r="A26" s="333"/>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row>
    <row r="27" spans="1:44" ht="12.95" customHeight="1">
      <c r="A27" s="333"/>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row>
    <row r="28" spans="1:44" ht="12.95" customHeight="1">
      <c r="A28" s="333"/>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row>
    <row r="29" spans="1:44" ht="12.95" customHeight="1">
      <c r="A29" s="333"/>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row>
    <row r="30" spans="1:44" ht="12.95" customHeight="1">
      <c r="A30" s="333"/>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row>
    <row r="31" spans="1:44" ht="12.95" customHeight="1">
      <c r="A31" s="333"/>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row>
    <row r="32" spans="1:44" ht="12.95" customHeight="1">
      <c r="A32" s="333"/>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row>
    <row r="33" spans="1:38" ht="12.95" customHeight="1">
      <c r="A33" s="333"/>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row>
    <row r="34" spans="1:38" ht="12.95" customHeight="1">
      <c r="A34" s="333"/>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row>
    <row r="35" spans="1:38" ht="12.95" customHeight="1">
      <c r="A35" s="333"/>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row>
    <row r="36" spans="1:38" ht="12.95" customHeight="1">
      <c r="A36" s="333"/>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row>
    <row r="37" spans="1:38" ht="12.95" customHeight="1">
      <c r="A37" s="333"/>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row>
    <row r="38" spans="1:38" ht="12.95" customHeight="1">
      <c r="A38" s="333"/>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row>
    <row r="39" spans="1:38" ht="12.95" customHeight="1">
      <c r="A39" s="333"/>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row>
    <row r="40" spans="1:38" ht="12.95" customHeight="1">
      <c r="A40" s="333"/>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row>
    <row r="41" spans="1:38" ht="12.95" customHeight="1">
      <c r="A41" s="333"/>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row>
    <row r="42" spans="1:38" ht="12.95" customHeight="1">
      <c r="A42" s="333"/>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row>
    <row r="43" spans="1:38" ht="12.95" customHeight="1">
      <c r="A43" s="333"/>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row>
    <row r="44" spans="1:38" ht="12.95" customHeight="1">
      <c r="A44" s="333"/>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row>
    <row r="45" spans="1:38" ht="12.95" customHeight="1">
      <c r="A45" s="333"/>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row>
    <row r="46" spans="1:38" ht="12.95" customHeight="1">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row>
    <row r="47" spans="1:38" ht="12.95" customHeight="1">
      <c r="A47" s="333"/>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row>
    <row r="48" spans="1:38" ht="12.95" customHeight="1">
      <c r="A48" s="333"/>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row>
    <row r="49" spans="1:38" ht="12.95" customHeight="1">
      <c r="A49" s="333"/>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row>
    <row r="50" spans="1:38" ht="12.95" customHeight="1">
      <c r="A50" s="333"/>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row>
    <row r="51" spans="1:38" ht="12.95" customHeight="1">
      <c r="A51" s="333"/>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row>
    <row r="52" spans="1:38" ht="12.95" customHeight="1">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row>
    <row r="53" spans="1:38" ht="12.95" customHeight="1">
      <c r="A53" s="333"/>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row>
    <row r="54" spans="1:38" ht="12.95" customHeight="1">
      <c r="A54" s="333"/>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row>
    <row r="55" spans="1:38" ht="12.95" customHeight="1">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row>
  </sheetData>
  <sheetProtection sheet="1" objects="1" scenarios="1" selectLockedCells="1"/>
  <mergeCells count="6">
    <mergeCell ref="A6:AL55"/>
    <mergeCell ref="A3:H3"/>
    <mergeCell ref="I3:AL3"/>
    <mergeCell ref="A4:H4"/>
    <mergeCell ref="I4:R4"/>
    <mergeCell ref="S4:AK4"/>
  </mergeCells>
  <phoneticPr fontId="5"/>
  <printOptions horizontalCentered="1"/>
  <pageMargins left="0.70866141732283472" right="0.70866141732283472" top="0.74803149606299213" bottom="0.74803149606299213" header="0.31496062992125984" footer="0.31496062992125984"/>
  <pageSetup paperSize="9" scale="9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S63"/>
  <sheetViews>
    <sheetView showGridLines="0" view="pageBreakPreview" zoomScaleNormal="100" zoomScaleSheetLayoutView="100" workbookViewId="0">
      <selection activeCell="A3" sqref="A3:H3"/>
    </sheetView>
  </sheetViews>
  <sheetFormatPr defaultColWidth="2.25" defaultRowHeight="13.5"/>
  <cols>
    <col min="1" max="16384" width="2.25" style="73"/>
  </cols>
  <sheetData>
    <row r="1" spans="1:38">
      <c r="A1" s="76" t="s">
        <v>270</v>
      </c>
      <c r="B1" s="77"/>
      <c r="C1" s="77"/>
      <c r="D1" s="77"/>
      <c r="E1" s="77"/>
      <c r="F1" s="77"/>
      <c r="G1" s="77"/>
      <c r="H1" s="77"/>
    </row>
    <row r="2" spans="1:38" ht="6.6" customHeight="1" thickBot="1">
      <c r="A2" s="77"/>
      <c r="B2" s="77"/>
      <c r="C2" s="77"/>
      <c r="D2" s="77"/>
      <c r="E2" s="77"/>
      <c r="F2" s="77"/>
      <c r="G2" s="77"/>
      <c r="H2" s="77"/>
    </row>
    <row r="3" spans="1:38" ht="17.25" customHeight="1" thickBot="1">
      <c r="A3" s="343" t="s">
        <v>274</v>
      </c>
      <c r="B3" s="344"/>
      <c r="C3" s="344"/>
      <c r="D3" s="344"/>
      <c r="E3" s="344"/>
      <c r="F3" s="344"/>
      <c r="G3" s="344"/>
      <c r="H3" s="345"/>
      <c r="I3" s="346">
        <f>'様式第2号-1(障がい)申請書'!I14:AA14</f>
        <v>0</v>
      </c>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7"/>
    </row>
    <row r="4" spans="1:38" ht="5.0999999999999996" customHeight="1">
      <c r="A4" s="78"/>
      <c r="B4" s="78"/>
      <c r="C4" s="78"/>
      <c r="D4" s="78"/>
      <c r="E4" s="78"/>
      <c r="F4" s="78"/>
      <c r="G4" s="78"/>
      <c r="H4" s="78"/>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38">
      <c r="A5" s="80" t="s">
        <v>268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ht="12.95" customHeight="1">
      <c r="A6" s="348" t="s">
        <v>271</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50"/>
    </row>
    <row r="7" spans="1:38" ht="12.95" customHeight="1">
      <c r="A7" s="351"/>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3"/>
    </row>
    <row r="8" spans="1:38" ht="12.95" customHeight="1">
      <c r="A8" s="351"/>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3"/>
    </row>
    <row r="9" spans="1:38" ht="12.95" customHeight="1">
      <c r="A9" s="351"/>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3"/>
    </row>
    <row r="10" spans="1:38" ht="12.95" customHeight="1">
      <c r="A10" s="351"/>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3"/>
    </row>
    <row r="11" spans="1:38" ht="12.95" customHeight="1">
      <c r="A11" s="351"/>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3"/>
    </row>
    <row r="12" spans="1:38" ht="12.95" customHeigh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3"/>
    </row>
    <row r="13" spans="1:38" ht="12.95" customHeight="1">
      <c r="A13" s="351"/>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1:38" ht="12.95" customHeight="1">
      <c r="A14" s="351"/>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3"/>
    </row>
    <row r="15" spans="1:38" ht="12.95" customHeight="1">
      <c r="A15" s="351"/>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row>
    <row r="16" spans="1:38" ht="12.95" customHeight="1">
      <c r="A16" s="351"/>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3"/>
    </row>
    <row r="17" spans="1:45" ht="12.95" customHeight="1">
      <c r="A17" s="351"/>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3"/>
    </row>
    <row r="18" spans="1:45" ht="12.95" customHeight="1">
      <c r="A18" s="351"/>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3"/>
    </row>
    <row r="19" spans="1:45" ht="12.95" customHeight="1">
      <c r="A19" s="351"/>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row>
    <row r="20" spans="1:45" ht="12.75" customHeight="1">
      <c r="A20" s="351"/>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3"/>
      <c r="AS20" s="76"/>
    </row>
    <row r="21" spans="1:45" ht="12.95" customHeight="1">
      <c r="A21" s="351"/>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3"/>
    </row>
    <row r="22" spans="1:45" ht="12.95" customHeight="1">
      <c r="A22" s="351"/>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row>
    <row r="23" spans="1:45" ht="12.95" customHeight="1">
      <c r="A23" s="351"/>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3"/>
    </row>
    <row r="24" spans="1:45" ht="12.95" customHeight="1">
      <c r="A24" s="351"/>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3"/>
    </row>
    <row r="25" spans="1:45" ht="12.95" customHeight="1">
      <c r="A25" s="351"/>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3"/>
    </row>
    <row r="26" spans="1:45" ht="12.95" customHeight="1">
      <c r="A26" s="351"/>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row>
    <row r="27" spans="1:45" ht="12.95" customHeight="1">
      <c r="A27" s="351"/>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3"/>
    </row>
    <row r="28" spans="1:45" ht="12.95" customHeight="1">
      <c r="A28" s="351"/>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row>
    <row r="29" spans="1:45" ht="12.95" customHeight="1">
      <c r="A29" s="351"/>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3"/>
    </row>
    <row r="30" spans="1:45" ht="12.95" customHeight="1">
      <c r="A30" s="351"/>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3"/>
    </row>
    <row r="31" spans="1:45" ht="12.95" customHeight="1">
      <c r="A31" s="351"/>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3"/>
    </row>
    <row r="32" spans="1:45" ht="12.95" customHeight="1">
      <c r="A32" s="351"/>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3"/>
    </row>
    <row r="33" spans="1:38" ht="12.95" customHeight="1">
      <c r="A33" s="351"/>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3"/>
    </row>
    <row r="34" spans="1:38" ht="12.95" customHeight="1">
      <c r="A34" s="351"/>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3"/>
    </row>
    <row r="35" spans="1:38" ht="12.95" customHeight="1">
      <c r="A35" s="351"/>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3"/>
    </row>
    <row r="36" spans="1:38" ht="12.95" customHeight="1">
      <c r="A36" s="351"/>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1:38" ht="12.95" customHeight="1">
      <c r="A37" s="351"/>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row>
    <row r="38" spans="1:38" ht="12.95" customHeight="1">
      <c r="A38" s="351"/>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3"/>
    </row>
    <row r="39" spans="1:38" ht="12.95" customHeight="1">
      <c r="A39" s="351"/>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3"/>
    </row>
    <row r="40" spans="1:38" ht="12.95" customHeight="1">
      <c r="A40" s="351"/>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3"/>
    </row>
    <row r="41" spans="1:38" ht="12.95" customHeight="1">
      <c r="A41" s="351"/>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3"/>
    </row>
    <row r="42" spans="1:38" ht="12.95" customHeight="1">
      <c r="A42" s="35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3"/>
    </row>
    <row r="43" spans="1:38" ht="12.95" customHeight="1">
      <c r="A43" s="351"/>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3"/>
    </row>
    <row r="44" spans="1:38" ht="12.95" customHeight="1">
      <c r="A44" s="351"/>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3"/>
    </row>
    <row r="45" spans="1:38" ht="12.95" customHeight="1">
      <c r="A45" s="351"/>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3"/>
    </row>
    <row r="46" spans="1:38" ht="12.95" customHeight="1">
      <c r="A46" s="351"/>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3"/>
    </row>
    <row r="47" spans="1:38" ht="12.95" customHeight="1">
      <c r="A47" s="351"/>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3"/>
    </row>
    <row r="48" spans="1:38" ht="12.95" customHeight="1">
      <c r="A48" s="351"/>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3"/>
    </row>
    <row r="49" spans="1:38" ht="12.95" customHeight="1">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3"/>
    </row>
    <row r="50" spans="1:38" ht="12.95" customHeight="1">
      <c r="A50" s="351"/>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3"/>
    </row>
    <row r="51" spans="1:38" ht="12.95" customHeight="1">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3"/>
    </row>
    <row r="52" spans="1:38" ht="12.95" customHeight="1">
      <c r="A52" s="351"/>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3"/>
    </row>
    <row r="53" spans="1:38" ht="12.95" customHeight="1">
      <c r="A53" s="351"/>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3"/>
    </row>
    <row r="54" spans="1:38" ht="12.95" customHeight="1">
      <c r="A54" s="351"/>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3"/>
    </row>
    <row r="55" spans="1:38" ht="12.95" customHeight="1">
      <c r="A55" s="351"/>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3"/>
    </row>
    <row r="56" spans="1:38" ht="12.95" customHeight="1">
      <c r="A56" s="351"/>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3"/>
    </row>
    <row r="57" spans="1:38" ht="12.95" customHeight="1">
      <c r="A57" s="351"/>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3"/>
    </row>
    <row r="58" spans="1:38" ht="12.95" customHeight="1">
      <c r="A58" s="351"/>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3"/>
    </row>
    <row r="59" spans="1:38" ht="12.95" customHeight="1">
      <c r="A59" s="351"/>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3"/>
    </row>
    <row r="60" spans="1:38" ht="12.95" customHeight="1">
      <c r="A60" s="351"/>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3"/>
    </row>
    <row r="61" spans="1:38" ht="12.95" customHeight="1">
      <c r="A61" s="351"/>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3"/>
    </row>
    <row r="62" spans="1:38" ht="12.95" customHeight="1">
      <c r="A62" s="351"/>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3"/>
    </row>
    <row r="63" spans="1:38" ht="12.95" customHeight="1">
      <c r="A63" s="354"/>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6"/>
    </row>
  </sheetData>
  <sheetProtection sheet="1" objects="1" scenarios="1" formatCells="0" formatColumns="0" formatRows="0" insertColumns="0" insertRows="0" insertHyperlinks="0" deleteColumns="0" deleteRows="0" selectLockedCells="1" sort="0" autoFilter="0" pivotTables="0"/>
  <mergeCells count="3">
    <mergeCell ref="A3:H3"/>
    <mergeCell ref="I3:AL3"/>
    <mergeCell ref="A6:AL63"/>
  </mergeCells>
  <phoneticPr fontId="5"/>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63"/>
  <sheetViews>
    <sheetView showGridLines="0" view="pageBreakPreview" zoomScaleNormal="100" zoomScaleSheetLayoutView="100" workbookViewId="0">
      <selection activeCell="N2" sqref="N2"/>
    </sheetView>
  </sheetViews>
  <sheetFormatPr defaultColWidth="2.25" defaultRowHeight="13.5"/>
  <cols>
    <col min="1" max="16384" width="2.25" style="73"/>
  </cols>
  <sheetData>
    <row r="1" spans="1:39">
      <c r="A1" s="76" t="s">
        <v>272</v>
      </c>
      <c r="B1" s="77"/>
      <c r="C1" s="77"/>
      <c r="D1" s="77"/>
      <c r="E1" s="77"/>
      <c r="F1" s="77"/>
      <c r="G1" s="77"/>
      <c r="H1" s="77"/>
    </row>
    <row r="2" spans="1:39" ht="6.6" customHeight="1" thickBot="1">
      <c r="A2" s="77"/>
      <c r="B2" s="77"/>
      <c r="C2" s="77"/>
      <c r="D2" s="77"/>
      <c r="E2" s="77"/>
      <c r="F2" s="77"/>
      <c r="G2" s="77"/>
      <c r="H2" s="77"/>
    </row>
    <row r="3" spans="1:39" ht="17.25" customHeight="1" thickBot="1">
      <c r="A3" s="343" t="s">
        <v>274</v>
      </c>
      <c r="B3" s="344"/>
      <c r="C3" s="344"/>
      <c r="D3" s="344"/>
      <c r="E3" s="344"/>
      <c r="F3" s="344"/>
      <c r="G3" s="344"/>
      <c r="H3" s="345"/>
      <c r="I3" s="346">
        <f>'様式第2号-1(障がい)申請書'!I14:AA14</f>
        <v>0</v>
      </c>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7"/>
      <c r="AM3" s="73" t="s">
        <v>291</v>
      </c>
    </row>
    <row r="4" spans="1:39" ht="5.0999999999999996" customHeight="1">
      <c r="A4" s="81"/>
      <c r="B4" s="81"/>
      <c r="C4" s="81"/>
      <c r="D4" s="81"/>
      <c r="E4" s="81"/>
      <c r="F4" s="81"/>
      <c r="G4" s="81"/>
      <c r="H4" s="81"/>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9">
      <c r="A5" s="80" t="s">
        <v>268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1:39" ht="12.95" customHeight="1">
      <c r="A6" s="357" t="s">
        <v>273</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row>
    <row r="7" spans="1:39" ht="12.95" customHeight="1">
      <c r="A7" s="358"/>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row>
    <row r="8" spans="1:39" ht="12.95" customHeight="1">
      <c r="A8" s="358"/>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row>
    <row r="9" spans="1:39" ht="12.95" customHeight="1">
      <c r="A9" s="358"/>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row>
    <row r="10" spans="1:39" ht="12.95" customHeight="1">
      <c r="A10" s="358"/>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row>
    <row r="11" spans="1:39" ht="12.95" customHeight="1">
      <c r="A11" s="358"/>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row>
    <row r="12" spans="1:39" ht="12.95" customHeight="1">
      <c r="A12" s="358"/>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row>
    <row r="13" spans="1:39" ht="12.95" customHeight="1">
      <c r="A13" s="358"/>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row>
    <row r="14" spans="1:39" ht="12.95" customHeight="1">
      <c r="A14" s="358"/>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row>
    <row r="15" spans="1:39" ht="12.95" customHeight="1">
      <c r="A15" s="358"/>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row>
    <row r="16" spans="1:39" ht="12.95" customHeight="1">
      <c r="A16" s="358"/>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row>
    <row r="17" spans="1:38" ht="12.95" customHeight="1">
      <c r="A17" s="358"/>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row>
    <row r="18" spans="1:38" ht="12.95" customHeight="1">
      <c r="A18" s="358"/>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row>
    <row r="19" spans="1:38" ht="12.95" customHeight="1">
      <c r="A19" s="358"/>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1:38" ht="12.75" customHeight="1">
      <c r="A20" s="358"/>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row>
    <row r="21" spans="1:38" ht="12.95" customHeight="1">
      <c r="A21" s="358"/>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row>
    <row r="22" spans="1:38" ht="12.95" customHeight="1">
      <c r="A22" s="358"/>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row>
    <row r="23" spans="1:38" ht="12.95" customHeight="1">
      <c r="A23" s="358"/>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row>
    <row r="24" spans="1:38" ht="12.95" customHeight="1">
      <c r="A24" s="358"/>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row>
    <row r="25" spans="1:38" ht="12.95" customHeight="1">
      <c r="A25" s="358"/>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row>
    <row r="26" spans="1:38" ht="12.95" customHeight="1">
      <c r="A26" s="358"/>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row>
    <row r="27" spans="1:38" ht="12.95" customHeight="1">
      <c r="A27" s="358"/>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row>
    <row r="28" spans="1:38" ht="12.95" customHeight="1">
      <c r="A28" s="358"/>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row>
    <row r="29" spans="1:38" ht="12.95" customHeight="1">
      <c r="A29" s="358"/>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row>
    <row r="30" spans="1:38" ht="12.95" customHeight="1">
      <c r="A30" s="358"/>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row>
    <row r="31" spans="1:38" ht="12.95" customHeight="1">
      <c r="A31" s="358"/>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row>
    <row r="32" spans="1:38" ht="12.95" customHeight="1">
      <c r="A32" s="358"/>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row>
    <row r="33" spans="1:38" ht="12.95" customHeight="1">
      <c r="A33" s="358"/>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row>
    <row r="34" spans="1:38" ht="12.95" customHeight="1">
      <c r="A34" s="358"/>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row>
    <row r="35" spans="1:38" ht="12.95" customHeight="1">
      <c r="A35" s="358"/>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row>
    <row r="36" spans="1:38" ht="12.95" customHeight="1">
      <c r="A36" s="358"/>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row>
    <row r="37" spans="1:38" ht="12.95" customHeight="1">
      <c r="A37" s="358"/>
      <c r="B37" s="358"/>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row>
    <row r="38" spans="1:38" ht="12.95" customHeight="1">
      <c r="A38" s="358"/>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row>
    <row r="39" spans="1:38" ht="12.95" customHeight="1">
      <c r="A39" s="358"/>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row>
    <row r="40" spans="1:38" ht="12.95" customHeight="1">
      <c r="A40" s="358"/>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row>
    <row r="41" spans="1:38" ht="12.95" customHeight="1">
      <c r="A41" s="358"/>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row>
    <row r="42" spans="1:38" ht="12.95" customHeight="1">
      <c r="A42" s="358"/>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row>
    <row r="43" spans="1:38" ht="12.95" customHeight="1">
      <c r="A43" s="358"/>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row>
    <row r="44" spans="1:38" ht="12.95" customHeight="1">
      <c r="A44" s="358"/>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row>
    <row r="45" spans="1:38" ht="12.95" customHeight="1">
      <c r="A45" s="358"/>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row>
    <row r="46" spans="1:38" ht="12.95" customHeight="1">
      <c r="A46" s="358"/>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row>
    <row r="47" spans="1:38" ht="12.95" customHeight="1">
      <c r="A47" s="358"/>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row>
    <row r="48" spans="1:38" ht="12.95" customHeight="1">
      <c r="A48" s="358"/>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row>
    <row r="49" spans="1:38" ht="12.95" customHeight="1">
      <c r="A49" s="358"/>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row>
    <row r="50" spans="1:38" ht="12.95" customHeight="1">
      <c r="A50" s="358"/>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row>
    <row r="51" spans="1:38" ht="12.95" customHeight="1">
      <c r="A51" s="358"/>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row>
    <row r="52" spans="1:38" ht="12.95" customHeight="1">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row>
    <row r="53" spans="1:38" ht="12.95" customHeight="1">
      <c r="A53" s="358"/>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row>
    <row r="54" spans="1:38" ht="12.95" customHeight="1">
      <c r="A54" s="358"/>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row>
    <row r="55" spans="1:38" ht="12.95" customHeight="1">
      <c r="A55" s="358"/>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row>
    <row r="56" spans="1:38" ht="12.95" customHeight="1">
      <c r="A56" s="358"/>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row>
    <row r="57" spans="1:38" ht="12.95" customHeight="1">
      <c r="A57" s="358"/>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row>
    <row r="58" spans="1:38" ht="12.95" customHeight="1">
      <c r="A58" s="358"/>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row>
    <row r="59" spans="1:38" ht="12.95" customHeight="1">
      <c r="A59" s="358"/>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row>
    <row r="60" spans="1:38" ht="12.95" customHeight="1">
      <c r="A60" s="358"/>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row>
    <row r="61" spans="1:38" ht="12.95" customHeight="1">
      <c r="A61" s="358"/>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row>
    <row r="62" spans="1:38" ht="12.95" customHeight="1">
      <c r="A62" s="358"/>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row>
    <row r="63" spans="1:38" ht="12.95" customHeight="1">
      <c r="A63" s="358"/>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row>
  </sheetData>
  <sheetProtection sheet="1" objects="1" scenarios="1" formatCells="0" formatColumns="0" formatRows="0" insertColumns="0" insertRows="0" insertHyperlinks="0" deleteColumns="0" deleteRows="0" selectLockedCells="1" sort="0" autoFilter="0" pivotTables="0"/>
  <mergeCells count="3">
    <mergeCell ref="A3:H3"/>
    <mergeCell ref="I3:AL3"/>
    <mergeCell ref="A6:AL63"/>
  </mergeCells>
  <phoneticPr fontId="5"/>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58"/>
  <sheetViews>
    <sheetView workbookViewId="0">
      <selection activeCell="C3" sqref="C3"/>
    </sheetView>
  </sheetViews>
  <sheetFormatPr defaultRowHeight="13.5"/>
  <sheetData>
    <row r="2" spans="2:3">
      <c r="B2" t="s">
        <v>198</v>
      </c>
      <c r="C2" t="b">
        <v>0</v>
      </c>
    </row>
    <row r="3" spans="2:3">
      <c r="B3" t="s">
        <v>199</v>
      </c>
      <c r="C3" t="b">
        <v>0</v>
      </c>
    </row>
    <row r="4" spans="2:3">
      <c r="B4" t="s">
        <v>200</v>
      </c>
      <c r="C4" t="b">
        <v>0</v>
      </c>
    </row>
    <row r="5" spans="2:3">
      <c r="B5" t="s">
        <v>201</v>
      </c>
      <c r="C5" t="b">
        <v>0</v>
      </c>
    </row>
    <row r="6" spans="2:3">
      <c r="B6" t="s">
        <v>202</v>
      </c>
      <c r="C6" t="b">
        <v>0</v>
      </c>
    </row>
    <row r="7" spans="2:3">
      <c r="B7" t="s">
        <v>203</v>
      </c>
      <c r="C7" t="b">
        <v>0</v>
      </c>
    </row>
    <row r="8" spans="2:3">
      <c r="B8" t="s">
        <v>204</v>
      </c>
      <c r="C8" t="b">
        <v>0</v>
      </c>
    </row>
    <row r="9" spans="2:3">
      <c r="B9" t="s">
        <v>205</v>
      </c>
      <c r="C9" t="b">
        <v>0</v>
      </c>
    </row>
    <row r="10" spans="2:3">
      <c r="B10" t="s">
        <v>206</v>
      </c>
      <c r="C10" t="b">
        <v>0</v>
      </c>
    </row>
    <row r="11" spans="2:3">
      <c r="B11" t="s">
        <v>207</v>
      </c>
      <c r="C11" t="b">
        <v>0</v>
      </c>
    </row>
    <row r="12" spans="2:3">
      <c r="B12" t="s">
        <v>208</v>
      </c>
      <c r="C12" t="b">
        <v>0</v>
      </c>
    </row>
    <row r="13" spans="2:3">
      <c r="B13" t="s">
        <v>209</v>
      </c>
    </row>
    <row r="14" spans="2:3">
      <c r="B14" t="s">
        <v>210</v>
      </c>
    </row>
    <row r="15" spans="2:3">
      <c r="B15" t="s">
        <v>211</v>
      </c>
    </row>
    <row r="16" spans="2:3">
      <c r="B16" t="s">
        <v>212</v>
      </c>
    </row>
    <row r="17" spans="1:2">
      <c r="B17" t="s">
        <v>213</v>
      </c>
    </row>
    <row r="18" spans="1:2">
      <c r="B18" t="s">
        <v>214</v>
      </c>
    </row>
    <row r="19" spans="1:2">
      <c r="B19" t="s">
        <v>215</v>
      </c>
    </row>
    <row r="20" spans="1:2">
      <c r="B20" t="s">
        <v>216</v>
      </c>
    </row>
    <row r="21" spans="1:2">
      <c r="B21" t="s">
        <v>217</v>
      </c>
    </row>
    <row r="22" spans="1:2">
      <c r="B22" t="s">
        <v>218</v>
      </c>
    </row>
    <row r="23" spans="1:2">
      <c r="B23" t="s">
        <v>219</v>
      </c>
    </row>
    <row r="24" spans="1:2">
      <c r="B24" t="s">
        <v>220</v>
      </c>
    </row>
    <row r="25" spans="1:2">
      <c r="B25" t="s">
        <v>221</v>
      </c>
    </row>
    <row r="26" spans="1:2">
      <c r="B26" t="s">
        <v>222</v>
      </c>
    </row>
    <row r="27" spans="1:2">
      <c r="B27" t="s">
        <v>223</v>
      </c>
    </row>
    <row r="28" spans="1:2">
      <c r="A28" t="s">
        <v>224</v>
      </c>
      <c r="B28" t="s">
        <v>225</v>
      </c>
    </row>
    <row r="29" spans="1:2">
      <c r="A29" t="s">
        <v>224</v>
      </c>
      <c r="B29" t="s">
        <v>226</v>
      </c>
    </row>
    <row r="30" spans="1:2">
      <c r="A30" t="s">
        <v>224</v>
      </c>
      <c r="B30" t="s">
        <v>227</v>
      </c>
    </row>
    <row r="31" spans="1:2">
      <c r="A31" t="s">
        <v>224</v>
      </c>
      <c r="B31" t="s">
        <v>228</v>
      </c>
    </row>
    <row r="32" spans="1:2">
      <c r="A32" t="s">
        <v>224</v>
      </c>
      <c r="B32" t="s">
        <v>229</v>
      </c>
    </row>
    <row r="33" spans="1:2">
      <c r="A33" t="s">
        <v>224</v>
      </c>
      <c r="B33" t="s">
        <v>230</v>
      </c>
    </row>
    <row r="34" spans="1:2">
      <c r="A34" t="s">
        <v>224</v>
      </c>
      <c r="B34" t="s">
        <v>231</v>
      </c>
    </row>
    <row r="35" spans="1:2">
      <c r="A35" t="s">
        <v>232</v>
      </c>
      <c r="B35" t="s">
        <v>233</v>
      </c>
    </row>
    <row r="36" spans="1:2">
      <c r="A36" t="s">
        <v>232</v>
      </c>
      <c r="B36" t="s">
        <v>234</v>
      </c>
    </row>
    <row r="37" spans="1:2">
      <c r="A37" t="s">
        <v>232</v>
      </c>
      <c r="B37" t="s">
        <v>235</v>
      </c>
    </row>
    <row r="38" spans="1:2">
      <c r="A38" t="s">
        <v>232</v>
      </c>
      <c r="B38" t="s">
        <v>236</v>
      </c>
    </row>
    <row r="39" spans="1:2">
      <c r="A39" t="s">
        <v>237</v>
      </c>
      <c r="B39" t="s">
        <v>262</v>
      </c>
    </row>
    <row r="40" spans="1:2">
      <c r="A40" t="s">
        <v>237</v>
      </c>
      <c r="B40" t="s">
        <v>238</v>
      </c>
    </row>
    <row r="41" spans="1:2">
      <c r="A41" t="s">
        <v>239</v>
      </c>
      <c r="B41" t="s">
        <v>263</v>
      </c>
    </row>
    <row r="42" spans="1:2">
      <c r="A42" t="s">
        <v>240</v>
      </c>
      <c r="B42" t="s">
        <v>264</v>
      </c>
    </row>
    <row r="43" spans="1:2">
      <c r="A43" t="s">
        <v>240</v>
      </c>
      <c r="B43" t="s">
        <v>265</v>
      </c>
    </row>
    <row r="44" spans="1:2">
      <c r="A44" t="s">
        <v>241</v>
      </c>
      <c r="B44" t="s">
        <v>242</v>
      </c>
    </row>
    <row r="45" spans="1:2">
      <c r="A45" t="s">
        <v>243</v>
      </c>
      <c r="B45" t="s">
        <v>244</v>
      </c>
    </row>
    <row r="46" spans="1:2">
      <c r="A46" t="s">
        <v>245</v>
      </c>
      <c r="B46" t="s">
        <v>246</v>
      </c>
    </row>
    <row r="47" spans="1:2">
      <c r="A47" t="s">
        <v>247</v>
      </c>
      <c r="B47" t="s">
        <v>248</v>
      </c>
    </row>
    <row r="48" spans="1:2">
      <c r="A48" t="s">
        <v>247</v>
      </c>
      <c r="B48" t="s">
        <v>249</v>
      </c>
    </row>
    <row r="49" spans="1:2">
      <c r="A49" t="s">
        <v>247</v>
      </c>
      <c r="B49" t="s">
        <v>250</v>
      </c>
    </row>
    <row r="50" spans="1:2">
      <c r="A50" t="s">
        <v>247</v>
      </c>
      <c r="B50" t="s">
        <v>251</v>
      </c>
    </row>
    <row r="51" spans="1:2">
      <c r="A51" t="s">
        <v>247</v>
      </c>
      <c r="B51" t="s">
        <v>252</v>
      </c>
    </row>
    <row r="52" spans="1:2">
      <c r="A52" t="s">
        <v>247</v>
      </c>
      <c r="B52" t="s">
        <v>253</v>
      </c>
    </row>
    <row r="53" spans="1:2">
      <c r="A53" t="s">
        <v>247</v>
      </c>
      <c r="B53" t="s">
        <v>254</v>
      </c>
    </row>
    <row r="54" spans="1:2">
      <c r="A54" t="s">
        <v>255</v>
      </c>
      <c r="B54" t="s">
        <v>256</v>
      </c>
    </row>
    <row r="55" spans="1:2">
      <c r="A55" t="s">
        <v>255</v>
      </c>
      <c r="B55" t="s">
        <v>257</v>
      </c>
    </row>
    <row r="56" spans="1:2">
      <c r="A56" t="s">
        <v>258</v>
      </c>
      <c r="B56" t="s">
        <v>259</v>
      </c>
    </row>
    <row r="57" spans="1:2">
      <c r="A57" t="s">
        <v>258</v>
      </c>
      <c r="B57" t="s">
        <v>260</v>
      </c>
    </row>
    <row r="58" spans="1:2">
      <c r="A58" t="s">
        <v>258</v>
      </c>
      <c r="B58" t="s">
        <v>261</v>
      </c>
    </row>
  </sheetData>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ColWidth="9" defaultRowHeight="14.25"/>
  <cols>
    <col min="1" max="1" width="5.5" style="2" customWidth="1"/>
    <col min="2" max="2" width="13.875" style="2" bestFit="1" customWidth="1"/>
    <col min="3" max="3" width="3.5" style="3" bestFit="1" customWidth="1"/>
    <col min="4" max="4" width="33.625" style="4" bestFit="1" customWidth="1"/>
    <col min="5" max="5" width="28.625" style="2" customWidth="1"/>
    <col min="6" max="6" width="23.625" style="2" customWidth="1"/>
    <col min="7" max="7" width="28.625" style="2" customWidth="1"/>
    <col min="8" max="8" width="37.875" style="2" customWidth="1"/>
    <col min="9" max="16384" width="9" style="2"/>
  </cols>
  <sheetData>
    <row r="1" spans="1:8">
      <c r="A1" s="2" t="s">
        <v>8</v>
      </c>
    </row>
    <row r="3" spans="1:8" s="29" customFormat="1">
      <c r="A3" s="33" t="s">
        <v>9</v>
      </c>
      <c r="B3" s="34"/>
      <c r="C3" s="35"/>
      <c r="D3" s="5"/>
      <c r="E3" s="34"/>
      <c r="F3" s="34"/>
      <c r="G3" s="34"/>
      <c r="H3" s="36"/>
    </row>
    <row r="4" spans="1:8" s="29" customFormat="1" ht="13.5">
      <c r="A4" s="27"/>
      <c r="B4" s="362" t="s">
        <v>10</v>
      </c>
      <c r="C4" s="363"/>
      <c r="D4" s="364"/>
      <c r="E4" s="375" t="s">
        <v>54</v>
      </c>
      <c r="F4" s="375"/>
      <c r="G4" s="376"/>
      <c r="H4" s="28" t="s">
        <v>53</v>
      </c>
    </row>
    <row r="5" spans="1:8" s="29" customFormat="1" ht="100.5" customHeight="1">
      <c r="A5" s="27"/>
      <c r="B5" s="365"/>
      <c r="C5" s="366"/>
      <c r="D5" s="367"/>
      <c r="E5" s="368" t="s">
        <v>11</v>
      </c>
      <c r="F5" s="369"/>
      <c r="G5" s="370" t="s">
        <v>12</v>
      </c>
      <c r="H5" s="28" t="s">
        <v>13</v>
      </c>
    </row>
    <row r="6" spans="1:8" s="29" customFormat="1" ht="48">
      <c r="A6" s="27"/>
      <c r="B6" s="372" t="s">
        <v>14</v>
      </c>
      <c r="C6" s="373"/>
      <c r="D6" s="374"/>
      <c r="E6" s="30" t="s">
        <v>15</v>
      </c>
      <c r="F6" s="32" t="s">
        <v>55</v>
      </c>
      <c r="G6" s="371"/>
      <c r="H6" s="31" t="s">
        <v>15</v>
      </c>
    </row>
    <row r="7" spans="1:8" ht="13.5">
      <c r="A7" s="6"/>
      <c r="B7" s="359" t="s">
        <v>16</v>
      </c>
      <c r="C7" s="8">
        <v>1</v>
      </c>
      <c r="D7" s="9" t="s">
        <v>17</v>
      </c>
      <c r="E7" s="10">
        <v>1978</v>
      </c>
      <c r="F7" s="11">
        <v>1978</v>
      </c>
      <c r="G7" s="12">
        <v>1978</v>
      </c>
      <c r="H7" s="10">
        <v>989</v>
      </c>
    </row>
    <row r="8" spans="1:8" ht="13.5">
      <c r="A8" s="6"/>
      <c r="B8" s="360"/>
      <c r="C8" s="7">
        <v>2</v>
      </c>
      <c r="D8" s="13" t="s">
        <v>18</v>
      </c>
      <c r="E8" s="10">
        <v>631</v>
      </c>
      <c r="F8" s="14">
        <v>631</v>
      </c>
      <c r="G8" s="12">
        <v>631</v>
      </c>
      <c r="H8" s="10">
        <v>316</v>
      </c>
    </row>
    <row r="9" spans="1:8" ht="13.5">
      <c r="A9" s="6"/>
      <c r="B9" s="360"/>
      <c r="C9" s="7">
        <v>3</v>
      </c>
      <c r="D9" s="15" t="s">
        <v>19</v>
      </c>
      <c r="E9" s="10">
        <v>288</v>
      </c>
      <c r="F9" s="14">
        <v>288</v>
      </c>
      <c r="G9" s="12">
        <v>288</v>
      </c>
      <c r="H9" s="10">
        <v>144</v>
      </c>
    </row>
    <row r="10" spans="1:8" ht="13.5">
      <c r="A10" s="6"/>
      <c r="B10" s="360"/>
      <c r="C10" s="7">
        <v>4</v>
      </c>
      <c r="D10" s="15" t="s">
        <v>20</v>
      </c>
      <c r="E10" s="10">
        <v>228</v>
      </c>
      <c r="F10" s="14">
        <v>228</v>
      </c>
      <c r="G10" s="12">
        <v>228</v>
      </c>
      <c r="H10" s="10">
        <v>114</v>
      </c>
    </row>
    <row r="11" spans="1:8" ht="13.5">
      <c r="A11" s="6"/>
      <c r="B11" s="360"/>
      <c r="C11" s="7">
        <v>5</v>
      </c>
      <c r="D11" s="15" t="s">
        <v>21</v>
      </c>
      <c r="E11" s="10">
        <v>221</v>
      </c>
      <c r="F11" s="14">
        <v>221</v>
      </c>
      <c r="G11" s="12">
        <v>221</v>
      </c>
      <c r="H11" s="10">
        <v>110</v>
      </c>
    </row>
    <row r="12" spans="1:8" ht="13.5">
      <c r="A12" s="6"/>
      <c r="B12" s="360"/>
      <c r="C12" s="7">
        <v>6</v>
      </c>
      <c r="D12" s="15" t="s">
        <v>22</v>
      </c>
      <c r="E12" s="10">
        <v>279</v>
      </c>
      <c r="F12" s="11">
        <v>279</v>
      </c>
      <c r="G12" s="12">
        <v>279</v>
      </c>
      <c r="H12" s="10">
        <v>140</v>
      </c>
    </row>
    <row r="13" spans="1:8" ht="13.5">
      <c r="A13" s="6"/>
      <c r="B13" s="360"/>
      <c r="C13" s="7">
        <v>7</v>
      </c>
      <c r="D13" s="15" t="s">
        <v>23</v>
      </c>
      <c r="E13" s="10">
        <v>294</v>
      </c>
      <c r="F13" s="14">
        <v>294</v>
      </c>
      <c r="G13" s="12">
        <v>294</v>
      </c>
      <c r="H13" s="10">
        <v>147</v>
      </c>
    </row>
    <row r="14" spans="1:8" ht="13.5">
      <c r="A14" s="6"/>
      <c r="B14" s="360"/>
      <c r="C14" s="7">
        <v>8</v>
      </c>
      <c r="D14" s="13" t="s">
        <v>24</v>
      </c>
      <c r="E14" s="16">
        <v>44</v>
      </c>
      <c r="F14" s="11">
        <v>35</v>
      </c>
      <c r="G14" s="12">
        <v>35</v>
      </c>
      <c r="H14" s="10">
        <v>17</v>
      </c>
    </row>
    <row r="15" spans="1:8" ht="13.5">
      <c r="A15" s="6"/>
      <c r="B15" s="360"/>
      <c r="C15" s="7">
        <v>9</v>
      </c>
      <c r="D15" s="13" t="s">
        <v>25</v>
      </c>
      <c r="E15" s="16">
        <v>23</v>
      </c>
      <c r="F15" s="14">
        <v>19</v>
      </c>
      <c r="G15" s="12">
        <v>19</v>
      </c>
      <c r="H15" s="10">
        <v>9</v>
      </c>
    </row>
    <row r="16" spans="1:8" ht="13.5">
      <c r="A16" s="6"/>
      <c r="B16" s="360"/>
      <c r="C16" s="7">
        <v>10</v>
      </c>
      <c r="D16" s="13" t="s">
        <v>26</v>
      </c>
      <c r="E16" s="10">
        <v>271</v>
      </c>
      <c r="F16" s="14">
        <v>271</v>
      </c>
      <c r="G16" s="12">
        <v>271</v>
      </c>
      <c r="H16" s="10">
        <v>136</v>
      </c>
    </row>
    <row r="17" spans="1:8" ht="13.5">
      <c r="A17" s="6"/>
      <c r="B17" s="360"/>
      <c r="C17" s="7">
        <v>11</v>
      </c>
      <c r="D17" s="13" t="s">
        <v>27</v>
      </c>
      <c r="E17" s="10">
        <v>172</v>
      </c>
      <c r="F17" s="14">
        <v>172</v>
      </c>
      <c r="G17" s="12">
        <v>172</v>
      </c>
      <c r="H17" s="10">
        <v>86</v>
      </c>
    </row>
    <row r="18" spans="1:8" ht="13.5">
      <c r="A18" s="6"/>
      <c r="B18" s="361"/>
      <c r="C18" s="7">
        <v>12</v>
      </c>
      <c r="D18" s="13" t="s">
        <v>28</v>
      </c>
      <c r="E18" s="10">
        <v>257</v>
      </c>
      <c r="F18" s="14">
        <v>257</v>
      </c>
      <c r="G18" s="12">
        <v>257</v>
      </c>
      <c r="H18" s="10">
        <v>128</v>
      </c>
    </row>
    <row r="19" spans="1:8" ht="13.5">
      <c r="A19" s="6"/>
      <c r="B19" s="17" t="s">
        <v>29</v>
      </c>
      <c r="C19" s="7">
        <v>13</v>
      </c>
      <c r="D19" s="13" t="s">
        <v>29</v>
      </c>
      <c r="E19" s="10">
        <v>146</v>
      </c>
      <c r="F19" s="14">
        <v>146</v>
      </c>
      <c r="G19" s="12">
        <v>146</v>
      </c>
      <c r="H19" s="10">
        <v>73</v>
      </c>
    </row>
    <row r="20" spans="1:8" ht="13.5">
      <c r="A20" s="6"/>
      <c r="B20" s="359" t="s">
        <v>30</v>
      </c>
      <c r="C20" s="7">
        <v>14</v>
      </c>
      <c r="D20" s="15" t="s">
        <v>31</v>
      </c>
      <c r="E20" s="18">
        <v>1013</v>
      </c>
      <c r="F20" s="19">
        <v>1013</v>
      </c>
      <c r="G20" s="20">
        <v>1013</v>
      </c>
      <c r="H20" s="18">
        <v>506</v>
      </c>
    </row>
    <row r="21" spans="1:8" ht="13.5">
      <c r="A21" s="6"/>
      <c r="B21" s="360"/>
      <c r="C21" s="7">
        <v>15</v>
      </c>
      <c r="D21" s="21" t="s">
        <v>32</v>
      </c>
      <c r="E21" s="10">
        <v>335</v>
      </c>
      <c r="F21" s="11">
        <v>335</v>
      </c>
      <c r="G21" s="12">
        <v>335</v>
      </c>
      <c r="H21" s="10">
        <v>167</v>
      </c>
    </row>
    <row r="22" spans="1:8" ht="13.5">
      <c r="A22" s="6"/>
      <c r="B22" s="360"/>
      <c r="C22" s="7">
        <v>16</v>
      </c>
      <c r="D22" s="15" t="s">
        <v>33</v>
      </c>
      <c r="E22" s="16">
        <v>299</v>
      </c>
      <c r="F22" s="14">
        <v>259</v>
      </c>
      <c r="G22" s="12">
        <v>259</v>
      </c>
      <c r="H22" s="10">
        <v>129</v>
      </c>
    </row>
    <row r="23" spans="1:8" ht="13.5">
      <c r="A23" s="6"/>
      <c r="B23" s="360"/>
      <c r="C23" s="7">
        <v>17</v>
      </c>
      <c r="D23" s="15" t="s">
        <v>34</v>
      </c>
      <c r="E23" s="10">
        <v>150</v>
      </c>
      <c r="F23" s="14">
        <v>150</v>
      </c>
      <c r="G23" s="12">
        <v>150</v>
      </c>
      <c r="H23" s="10">
        <v>75</v>
      </c>
    </row>
    <row r="24" spans="1:8" ht="13.5">
      <c r="A24" s="6"/>
      <c r="B24" s="360"/>
      <c r="C24" s="7">
        <v>18</v>
      </c>
      <c r="D24" s="22" t="s">
        <v>35</v>
      </c>
      <c r="E24" s="18">
        <v>985</v>
      </c>
      <c r="F24" s="19">
        <v>985</v>
      </c>
      <c r="G24" s="20">
        <v>985</v>
      </c>
      <c r="H24" s="18">
        <v>493</v>
      </c>
    </row>
    <row r="25" spans="1:8" ht="13.5">
      <c r="A25" s="6"/>
      <c r="B25" s="361"/>
      <c r="C25" s="7">
        <v>19</v>
      </c>
      <c r="D25" s="22" t="s">
        <v>36</v>
      </c>
      <c r="E25" s="18">
        <v>529</v>
      </c>
      <c r="F25" s="19">
        <v>529</v>
      </c>
      <c r="G25" s="20">
        <v>529</v>
      </c>
      <c r="H25" s="18">
        <v>264</v>
      </c>
    </row>
    <row r="26" spans="1:8" ht="13.5">
      <c r="A26" s="6"/>
      <c r="B26" s="359" t="s">
        <v>37</v>
      </c>
      <c r="C26" s="7">
        <v>20</v>
      </c>
      <c r="D26" s="21" t="s">
        <v>38</v>
      </c>
      <c r="E26" s="10">
        <v>107</v>
      </c>
      <c r="F26" s="23" t="s">
        <v>39</v>
      </c>
      <c r="G26" s="24" t="s">
        <v>39</v>
      </c>
      <c r="H26" s="10">
        <v>41</v>
      </c>
    </row>
    <row r="27" spans="1:8" ht="13.5">
      <c r="A27" s="6"/>
      <c r="B27" s="360"/>
      <c r="C27" s="7">
        <v>21</v>
      </c>
      <c r="D27" s="21" t="s">
        <v>40</v>
      </c>
      <c r="E27" s="10">
        <v>175</v>
      </c>
      <c r="F27" s="23" t="s">
        <v>39</v>
      </c>
      <c r="G27" s="24" t="s">
        <v>41</v>
      </c>
      <c r="H27" s="10">
        <v>67</v>
      </c>
    </row>
    <row r="28" spans="1:8" ht="13.5">
      <c r="A28" s="6"/>
      <c r="B28" s="360"/>
      <c r="C28" s="7">
        <v>22</v>
      </c>
      <c r="D28" s="13" t="s">
        <v>42</v>
      </c>
      <c r="E28" s="10">
        <v>60</v>
      </c>
      <c r="F28" s="23" t="s">
        <v>39</v>
      </c>
      <c r="G28" s="24" t="s">
        <v>43</v>
      </c>
      <c r="H28" s="10">
        <v>23</v>
      </c>
    </row>
    <row r="29" spans="1:8" ht="13.5">
      <c r="A29" s="6"/>
      <c r="B29" s="360"/>
      <c r="C29" s="7">
        <v>23</v>
      </c>
      <c r="D29" s="21" t="s">
        <v>44</v>
      </c>
      <c r="E29" s="10">
        <v>106</v>
      </c>
      <c r="F29" s="23" t="s">
        <v>41</v>
      </c>
      <c r="G29" s="24" t="s">
        <v>45</v>
      </c>
      <c r="H29" s="10">
        <v>41</v>
      </c>
    </row>
    <row r="30" spans="1:8" ht="13.5">
      <c r="A30" s="6"/>
      <c r="B30" s="360"/>
      <c r="C30" s="7">
        <v>24</v>
      </c>
      <c r="D30" s="13" t="s">
        <v>46</v>
      </c>
      <c r="E30" s="16">
        <v>33</v>
      </c>
      <c r="F30" s="23" t="s">
        <v>45</v>
      </c>
      <c r="G30" s="24" t="s">
        <v>41</v>
      </c>
      <c r="H30" s="10">
        <v>11</v>
      </c>
    </row>
    <row r="31" spans="1:8" ht="13.5">
      <c r="A31" s="6"/>
      <c r="B31" s="361"/>
      <c r="C31" s="7">
        <v>25</v>
      </c>
      <c r="D31" s="13" t="s">
        <v>47</v>
      </c>
      <c r="E31" s="10">
        <v>35</v>
      </c>
      <c r="F31" s="23" t="s">
        <v>39</v>
      </c>
      <c r="G31" s="24" t="s">
        <v>43</v>
      </c>
      <c r="H31" s="10">
        <v>13</v>
      </c>
    </row>
    <row r="32" spans="1:8" ht="13.5">
      <c r="A32" s="6"/>
      <c r="B32" s="359" t="s">
        <v>48</v>
      </c>
      <c r="C32" s="7">
        <v>26</v>
      </c>
      <c r="D32" s="21" t="s">
        <v>49</v>
      </c>
      <c r="E32" s="10">
        <v>50</v>
      </c>
      <c r="F32" s="23" t="s">
        <v>43</v>
      </c>
      <c r="G32" s="24" t="s">
        <v>41</v>
      </c>
      <c r="H32" s="10">
        <v>25</v>
      </c>
    </row>
    <row r="33" spans="1:8" ht="13.5">
      <c r="A33" s="6"/>
      <c r="B33" s="360"/>
      <c r="C33" s="7">
        <v>27</v>
      </c>
      <c r="D33" s="13" t="s">
        <v>50</v>
      </c>
      <c r="E33" s="10">
        <v>36</v>
      </c>
      <c r="F33" s="25" t="s">
        <v>41</v>
      </c>
      <c r="G33" s="24" t="s">
        <v>43</v>
      </c>
      <c r="H33" s="10">
        <v>18</v>
      </c>
    </row>
    <row r="34" spans="1:8" ht="13.5">
      <c r="A34" s="6"/>
      <c r="B34" s="360"/>
      <c r="C34" s="7">
        <v>28</v>
      </c>
      <c r="D34" s="13" t="s">
        <v>51</v>
      </c>
      <c r="E34" s="10">
        <v>38</v>
      </c>
      <c r="F34" s="23" t="s">
        <v>39</v>
      </c>
      <c r="G34" s="24" t="s">
        <v>43</v>
      </c>
      <c r="H34" s="10">
        <v>19</v>
      </c>
    </row>
    <row r="35" spans="1:8" ht="13.5">
      <c r="A35" s="26"/>
      <c r="B35" s="361"/>
      <c r="C35" s="7">
        <v>29</v>
      </c>
      <c r="D35" s="13" t="s">
        <v>52</v>
      </c>
      <c r="E35" s="10">
        <v>37</v>
      </c>
      <c r="F35" s="23" t="s">
        <v>39</v>
      </c>
      <c r="G35" s="24" t="s">
        <v>41</v>
      </c>
      <c r="H35" s="10">
        <v>18</v>
      </c>
    </row>
  </sheetData>
  <mergeCells count="9">
    <mergeCell ref="B26:B31"/>
    <mergeCell ref="B32:B35"/>
    <mergeCell ref="B4:D5"/>
    <mergeCell ref="E5:F5"/>
    <mergeCell ref="G5:G6"/>
    <mergeCell ref="B6:D6"/>
    <mergeCell ref="E4:G4"/>
    <mergeCell ref="B7:B18"/>
    <mergeCell ref="B20:B25"/>
  </mergeCells>
  <phoneticPr fontId="5"/>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様式第2号-1(障がい)申請書</vt:lpstr>
      <vt:lpstr>様式第2号-2(障がい)内訳書</vt:lpstr>
      <vt:lpstr>通帳等貼付台紙</vt:lpstr>
      <vt:lpstr>電気料金請求書等貼付台紙 </vt:lpstr>
      <vt:lpstr>ガス検針票等貼付台紙  </vt:lpstr>
      <vt:lpstr>市区町村</vt:lpstr>
      <vt:lpstr>基準単価</vt:lpstr>
      <vt:lpstr>'ガス検針票等貼付台紙  '!Print_Area</vt:lpstr>
      <vt:lpstr>基準単価!Print_Area</vt:lpstr>
      <vt:lpstr>通帳等貼付台紙!Print_Area</vt:lpstr>
      <vt:lpstr>'電気料金請求書等貼付台紙 '!Print_Area</vt:lpstr>
      <vt:lpstr>'様式第2号-1(障がい)申請書'!Print_Area</vt:lpstr>
      <vt:lpstr>'様式第2号-2(障がい)内訳書'!Print_Area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亮輔</dc:creator>
  <cp:lastModifiedBy>Windows ユーザー</cp:lastModifiedBy>
  <cp:lastPrinted>2023-12-22T05:51:25Z</cp:lastPrinted>
  <dcterms:created xsi:type="dcterms:W3CDTF">2018-06-19T01:27:02Z</dcterms:created>
  <dcterms:modified xsi:type="dcterms:W3CDTF">2024-01-05T03:40:41Z</dcterms:modified>
</cp:coreProperties>
</file>