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286" yWindow="75" windowWidth="15480" windowHeight="11640" tabRatio="915" activeTab="0"/>
  </bookViews>
  <sheets>
    <sheet name="予算書" sheetId="1" r:id="rId1"/>
    <sheet name="様式１（３－１）２ (例) " sheetId="2" state="hidden" r:id="rId2"/>
    <sheet name="別紙４（３－２）（例）" sheetId="3" state="hidden" r:id="rId3"/>
  </sheets>
  <definedNames>
    <definedName name="_xlnm.Print_Area" localSheetId="1">'様式１（３－１）２ (例) '!$A$1:$J$79</definedName>
  </definedNames>
  <calcPr fullCalcOnLoad="1" iterate="1" iterateCount="1" iterateDelta="0.0001"/>
</workbook>
</file>

<file path=xl/comments3.xml><?xml version="1.0" encoding="utf-8"?>
<comments xmlns="http://schemas.openxmlformats.org/spreadsheetml/2006/main">
  <authors>
    <author>user</author>
  </authors>
  <commentList>
    <comment ref="G8" authorId="0">
      <text>
        <r>
          <rPr>
            <sz val="12"/>
            <rFont val="ＭＳ Ｐゴシック"/>
            <family val="3"/>
          </rPr>
          <t>「実施状況」は実績報告書の場合にのみ記入してください。</t>
        </r>
      </text>
    </comment>
  </commentList>
</comments>
</file>

<file path=xl/sharedStrings.xml><?xml version="1.0" encoding="utf-8"?>
<sst xmlns="http://schemas.openxmlformats.org/spreadsheetml/2006/main" count="285" uniqueCount="113">
  <si>
    <t>円</t>
  </si>
  <si>
    <t>診療科</t>
  </si>
  <si>
    <t>氏名</t>
  </si>
  <si>
    <t>勤務形態及び免除内容</t>
  </si>
  <si>
    <t>免除の理由</t>
  </si>
  <si>
    <t>雇用期間</t>
  </si>
  <si>
    <t>対象月</t>
  </si>
  <si>
    <t>４月</t>
  </si>
  <si>
    <t>５月</t>
  </si>
  <si>
    <t>３　措置等の内容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</si>
  <si>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</si>
  <si>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</si>
  <si>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</si>
  <si>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</si>
  <si>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</si>
  <si>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</si>
  <si>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</si>
  <si>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</si>
  <si>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</si>
  <si>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</si>
  <si>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短時間
勤務日数</t>
  </si>
  <si>
    <t>合計</t>
  </si>
  <si>
    <t>代替職員
勤務回数</t>
  </si>
  <si>
    <t>勤務形態及び
代替内容</t>
  </si>
  <si>
    <t>日</t>
  </si>
  <si>
    <t>回</t>
  </si>
  <si>
    <t>免除した期間</t>
  </si>
  <si>
    <t>代替日数</t>
  </si>
  <si>
    <t>１　対象女性医師について</t>
  </si>
  <si>
    <t>（１）相談窓口の概要</t>
  </si>
  <si>
    <t>相談窓口の
設置場所</t>
  </si>
  <si>
    <t>事務局の体制</t>
  </si>
  <si>
    <t>相談者への
対応手段</t>
  </si>
  <si>
    <t>主な相談内容</t>
  </si>
  <si>
    <t>その他取組内容</t>
  </si>
  <si>
    <t>実施状況</t>
  </si>
  <si>
    <t>様式第１号関係（別紙３－２）</t>
  </si>
  <si>
    <t>＜記入例＞</t>
  </si>
  <si>
    <t>○○会館</t>
  </si>
  <si>
    <t>３名</t>
  </si>
  <si>
    <t>・事務局窓口
（9:00～17:00）</t>
  </si>
  <si>
    <t>　子どもを持つ女性医師等の勤務時間、保育に関する相談、県内の保育所（病院内保育所を含む）の紹介等。</t>
  </si>
  <si>
    <t>・県内の保育所の一覧及び保育に関する各種資料等の作成・配付</t>
  </si>
  <si>
    <t>・子どもを持つ女性医師等の勤務時間、保育に関する相談　○件</t>
  </si>
  <si>
    <t>（うち相談員１名）</t>
  </si>
  <si>
    <t>・電話相談窓口
（9:00～17:00）</t>
  </si>
  <si>
    <t>・隔月毎に事務局主催のシンポジウム等を開催</t>
  </si>
  <si>
    <t>・県内の保育所（病院内保育所を含む）の紹介　○件</t>
  </si>
  <si>
    <t>・電子メール</t>
  </si>
  <si>
    <t>（２）補助金により実施する（実施した）事業の内容</t>
  </si>
  <si>
    <t>　１　相談窓口開設に必要な備品等の購入　　　　　　○○○円</t>
  </si>
  <si>
    <t>　　　パソコン○台、プリンタ○台、パーティション○枚、シュレッダー○台</t>
  </si>
  <si>
    <t>　２　相談窓口開設に伴う広報の実施　　　　　　　　○○○円</t>
  </si>
  <si>
    <t>　　　リーフレット印刷○枚（各病院、医師会等へ配付）</t>
  </si>
  <si>
    <t>事 業 計 画 書</t>
  </si>
  <si>
    <t>事　業　実　施　状　況　報　告　書</t>
  </si>
  <si>
    <t>代替医師名</t>
  </si>
  <si>
    <t xml:space="preserve"> ××　××</t>
  </si>
  <si>
    <t>△△△科</t>
  </si>
  <si>
    <t>平成　２６　年　４　月　１　日　　～　　平成　２７　年　３　月　３１　日</t>
  </si>
  <si>
    <t>　□□　　□□</t>
  </si>
  <si>
    <t>●●　　●●</t>
  </si>
  <si>
    <t>■■　　■■</t>
  </si>
  <si>
    <t>□□　□□
●●　●●</t>
  </si>
  <si>
    <t>平成　２６　年　４　月　１　日　　～　　平成　２６　　年　１１　月　３０　日</t>
  </si>
  <si>
    <t>（宿直）　　平成　２６　年　４　月　１　日　～　平成　２７　年　３　月　３１　日
（非常勤）　　平成　２６ 年　１２　月　１　日　　～　　平成　２７　年　３　月　３１　日</t>
  </si>
  <si>
    <t>●●　●●</t>
  </si>
  <si>
    <t>□□　□□
■■　■■</t>
  </si>
  <si>
    <t>育児のため　（４歳児）　</t>
  </si>
  <si>
    <t>時給</t>
  </si>
  <si>
    <t>様式１関係（別紙３－１）</t>
  </si>
  <si>
    <t>・短時間勤務　（　８時３０分～１５：３０　）
・宿直、オンコールの免除</t>
  </si>
  <si>
    <t>非常勤勤務　（月、火、水の週３日）。勤務時間　２時間　（　１５：３０～１７：３０　）</t>
  </si>
  <si>
    <t>・宿直の代替
・非常勤勤務（月、火、水の週３日）。勤務時間　２時間　（　１５：３０～１７：３０　）</t>
  </si>
  <si>
    <t>非常勤勤務（木、金の週２日）。勤務時間　２時間　（１５：３０～１７：３０）</t>
  </si>
  <si>
    <t>宿直手当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</si>
  <si>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</si>
  <si>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</si>
  <si>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</si>
  <si>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</si>
  <si>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</si>
  <si>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</si>
  <si>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</si>
  <si>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</si>
  <si>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</si>
  <si>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</si>
  <si>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（１）短時間勤務制度</t>
  </si>
  <si>
    <t>代替医師に要する経費</t>
  </si>
  <si>
    <t>（２）当直免除制度</t>
  </si>
  <si>
    <t>当直等合計額</t>
  </si>
  <si>
    <t>当直等免除回数</t>
  </si>
  <si>
    <t>※上段に当直免除、下段にオンコール免除について記載すること。</t>
  </si>
  <si>
    <t>※１　「事務局の体制」の欄には総数だけでなく、相談員（コーディネーター、アドバイザー）の人数も記載すること。</t>
  </si>
  <si>
    <t>※２　「相談者への対応手段」の欄には対応手段（窓口、電話、インターネット）及び対応時間帯を記載すること。</t>
  </si>
  <si>
    <t>事業者名</t>
  </si>
  <si>
    <t>事業者名：公益社団法人福岡県医師会</t>
  </si>
  <si>
    <t>施 設 名</t>
  </si>
  <si>
    <t>医療法人　 〇〇〇〇</t>
  </si>
  <si>
    <t>〇〇病院</t>
  </si>
  <si>
    <t>※　制度利用医師ごとに記入すること。</t>
  </si>
  <si>
    <t>２　代替職員について　　（４人以上の場合は、別紙を作成すること。）</t>
  </si>
  <si>
    <t>歳入歳出予算(見込)書抄本</t>
  </si>
  <si>
    <t>（歳入）</t>
  </si>
  <si>
    <t>（円単位）</t>
  </si>
  <si>
    <t>勘 定 科 目</t>
  </si>
  <si>
    <t>予　算　額</t>
  </si>
  <si>
    <t>備　考</t>
  </si>
  <si>
    <t>合　　　計</t>
  </si>
  <si>
    <t>（歳出）</t>
  </si>
  <si>
    <t>　　医療法人〇〇〇</t>
  </si>
  <si>
    <t>　　　代表者　〇〇〇〇</t>
  </si>
  <si>
    <t>　上記は、令和５年度福岡県地域医療勤務環境改善支援事業費補助金に</t>
  </si>
  <si>
    <t>係る事業の予算抄本に相違ないことを証明する。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</si>
</sst>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&quot;#,##0"/>
    <numFmt numFmtId="177" formatCode="#,##0;&quot;△&quot;#,##0"/>
    <numFmt numFmtId="178" formatCode="#,##0_);[Red]\(#,##0\)"/>
    <numFmt numFmtId="179" formatCode="#,##0_ "/>
    <numFmt numFmtId="180" formatCode="d&quot;日&quot;"/>
    <numFmt numFmtId="181" formatCode="0_);[Red]\(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2"/>
      <name val="HG丸ｺﾞｼｯｸM-PRO"/>
      <family val="3"/>
    </font>
    <font>
      <sz val="12"/>
      <color indexed="10"/>
      <name val="HG丸ｺﾞｼｯｸM-PRO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8"/>
      </right>
      <top style="thin"/>
      <bottom style="thin"/>
    </border>
    <border>
      <left style="thin"/>
      <right>
        <color indexed="8"/>
      </right>
      <top style="thin"/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8"/>
      </left>
      <right style="thin"/>
      <top style="thin"/>
      <bottom>
        <color indexed="8"/>
      </bottom>
    </border>
    <border>
      <left>
        <color indexed="63"/>
      </left>
      <right style="thin"/>
      <top style="double"/>
      <bottom style="thin"/>
    </border>
    <border>
      <left>
        <color indexed="8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8"/>
      </right>
      <top style="double"/>
      <bottom style="dotted"/>
    </border>
    <border>
      <left>
        <color indexed="63"/>
      </left>
      <right style="thin"/>
      <top style="double"/>
      <bottom style="dotted"/>
    </border>
    <border>
      <left style="thin"/>
      <right style="thin"/>
      <top style="double"/>
      <bottom style="dotted"/>
    </border>
    <border>
      <left style="thin"/>
      <right>
        <color indexed="8"/>
      </right>
      <top style="dotted"/>
      <bottom style="thin"/>
    </border>
    <border>
      <left>
        <color indexed="8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8"/>
      </right>
      <top style="thin"/>
      <bottom style="dotted"/>
    </border>
    <border>
      <left>
        <color indexed="8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 diagonalUp="1">
      <left style="thin"/>
      <right style="thin"/>
      <top style="thin"/>
      <bottom style="dotted"/>
      <diagonal style="hair"/>
    </border>
    <border diagonalUp="1">
      <left style="thin"/>
      <right style="thin"/>
      <top style="dotted"/>
      <bottom style="thin"/>
      <diagonal style="hair"/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>
        <color indexed="8"/>
      </left>
      <right>
        <color indexed="8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8"/>
      </right>
      <top style="dotted"/>
      <bottom style="thin"/>
    </border>
    <border>
      <left>
        <color indexed="63"/>
      </left>
      <right>
        <color indexed="8"/>
      </right>
      <top style="thin"/>
      <bottom style="dotted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3" fillId="0" borderId="0" xfId="61" applyFont="1" applyFill="1" applyAlignment="1">
      <alignment vertical="center"/>
      <protection/>
    </xf>
    <xf numFmtId="0" fontId="3" fillId="0" borderId="0" xfId="62" applyFont="1" applyFill="1" applyAlignment="1">
      <alignment vertical="center"/>
      <protection/>
    </xf>
    <xf numFmtId="0" fontId="3" fillId="0" borderId="0" xfId="62" applyFont="1" applyFill="1" applyAlignment="1">
      <alignment horizontal="right" vertical="center"/>
      <protection/>
    </xf>
    <xf numFmtId="0" fontId="3" fillId="0" borderId="10" xfId="62" applyFont="1" applyFill="1" applyBorder="1" applyAlignment="1">
      <alignment horizontal="center" vertical="center" wrapText="1"/>
      <protection/>
    </xf>
    <xf numFmtId="0" fontId="3" fillId="0" borderId="15" xfId="62" applyFont="1" applyFill="1" applyBorder="1" applyAlignment="1">
      <alignment horizontal="center" vertical="center"/>
      <protection/>
    </xf>
    <xf numFmtId="0" fontId="3" fillId="0" borderId="0" xfId="62" applyFont="1" applyFill="1" applyAlignment="1">
      <alignment vertical="top"/>
      <protection/>
    </xf>
    <xf numFmtId="0" fontId="4" fillId="0" borderId="13" xfId="62" applyFont="1" applyFill="1" applyBorder="1" applyAlignment="1">
      <alignment vertical="top" wrapText="1"/>
      <protection/>
    </xf>
    <xf numFmtId="0" fontId="4" fillId="0" borderId="16" xfId="62" applyFont="1" applyFill="1" applyBorder="1" applyAlignment="1">
      <alignment horizontal="center" vertical="top" wrapText="1"/>
      <protection/>
    </xf>
    <xf numFmtId="0" fontId="5" fillId="0" borderId="17" xfId="62" applyFont="1" applyFill="1" applyBorder="1" applyAlignment="1">
      <alignment vertical="top" wrapText="1"/>
      <protection/>
    </xf>
    <xf numFmtId="0" fontId="5" fillId="0" borderId="0" xfId="62" applyFont="1" applyFill="1" applyAlignment="1">
      <alignment vertical="top"/>
      <protection/>
    </xf>
    <xf numFmtId="0" fontId="5" fillId="0" borderId="18" xfId="62" applyFont="1" applyFill="1" applyBorder="1" applyAlignment="1">
      <alignment vertical="top"/>
      <protection/>
    </xf>
    <xf numFmtId="0" fontId="5" fillId="0" borderId="17" xfId="62" applyFont="1" applyFill="1" applyBorder="1" applyAlignment="1">
      <alignment vertical="top"/>
      <protection/>
    </xf>
    <xf numFmtId="0" fontId="5" fillId="0" borderId="17" xfId="62" applyFont="1" applyFill="1" applyBorder="1" applyAlignment="1">
      <alignment horizontal="center" vertical="top" wrapText="1"/>
      <protection/>
    </xf>
    <xf numFmtId="0" fontId="4" fillId="0" borderId="11" xfId="62" applyFont="1" applyFill="1" applyBorder="1" applyAlignment="1">
      <alignment vertical="top" wrapText="1"/>
      <protection/>
    </xf>
    <xf numFmtId="0" fontId="4" fillId="0" borderId="19" xfId="62" applyFont="1" applyFill="1" applyBorder="1" applyAlignment="1">
      <alignment horizontal="center" vertical="top" wrapText="1"/>
      <protection/>
    </xf>
    <xf numFmtId="0" fontId="3" fillId="0" borderId="0" xfId="62" applyFont="1" applyFill="1" applyBorder="1" applyAlignment="1">
      <alignment horizontal="center" vertical="center" wrapText="1"/>
      <protection/>
    </xf>
    <xf numFmtId="0" fontId="3" fillId="0" borderId="0" xfId="62" applyFont="1" applyFill="1">
      <alignment/>
      <protection/>
    </xf>
    <xf numFmtId="0" fontId="5" fillId="0" borderId="0" xfId="62" applyFont="1" applyFill="1">
      <alignment/>
      <protection/>
    </xf>
    <xf numFmtId="0" fontId="0" fillId="0" borderId="20" xfId="0" applyBorder="1" applyAlignment="1">
      <alignment vertical="center"/>
    </xf>
    <xf numFmtId="0" fontId="0" fillId="0" borderId="11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180" fontId="0" fillId="0" borderId="21" xfId="0" applyNumberFormat="1" applyBorder="1" applyAlignment="1">
      <alignment horizontal="right" vertical="center"/>
    </xf>
    <xf numFmtId="180" fontId="0" fillId="0" borderId="22" xfId="0" applyNumberFormat="1" applyBorder="1" applyAlignment="1">
      <alignment horizontal="right" vertical="center"/>
    </xf>
    <xf numFmtId="180" fontId="0" fillId="0" borderId="20" xfId="0" applyNumberFormat="1" applyBorder="1" applyAlignment="1">
      <alignment horizontal="right" vertical="center"/>
    </xf>
    <xf numFmtId="181" fontId="0" fillId="0" borderId="23" xfId="0" applyNumberFormat="1" applyBorder="1" applyAlignment="1">
      <alignment horizontal="right" vertical="center"/>
    </xf>
    <xf numFmtId="181" fontId="0" fillId="0" borderId="15" xfId="0" applyNumberFormat="1" applyBorder="1" applyAlignment="1">
      <alignment horizontal="right" vertical="center"/>
    </xf>
    <xf numFmtId="181" fontId="0" fillId="0" borderId="16" xfId="0" applyNumberFormat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0" fillId="0" borderId="30" xfId="0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right" vertical="center"/>
    </xf>
    <xf numFmtId="0" fontId="0" fillId="0" borderId="31" xfId="0" applyBorder="1" applyAlignment="1">
      <alignment vertical="center"/>
    </xf>
    <xf numFmtId="0" fontId="0" fillId="0" borderId="33" xfId="0" applyFill="1" applyBorder="1" applyAlignment="1">
      <alignment vertical="center"/>
    </xf>
    <xf numFmtId="179" fontId="0" fillId="0" borderId="33" xfId="0" applyNumberFormat="1" applyBorder="1" applyAlignment="1">
      <alignment vertical="center"/>
    </xf>
    <xf numFmtId="0" fontId="0" fillId="0" borderId="34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3" fillId="0" borderId="0" xfId="62" applyFont="1" applyFill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6" fillId="0" borderId="0" xfId="64" applyFont="1" applyAlignment="1">
      <alignment/>
      <protection/>
    </xf>
    <xf numFmtId="0" fontId="7" fillId="0" borderId="0" xfId="64" applyFont="1">
      <alignment/>
      <protection/>
    </xf>
    <xf numFmtId="0" fontId="7" fillId="0" borderId="0" xfId="64" applyFont="1" applyAlignment="1">
      <alignment/>
      <protection/>
    </xf>
    <xf numFmtId="0" fontId="3" fillId="0" borderId="0" xfId="64" applyFont="1">
      <alignment/>
      <protection/>
    </xf>
    <xf numFmtId="0" fontId="3" fillId="0" borderId="0" xfId="64" applyFont="1" applyAlignment="1">
      <alignment horizontal="right"/>
      <protection/>
    </xf>
    <xf numFmtId="0" fontId="3" fillId="0" borderId="10" xfId="64" applyFont="1" applyFill="1" applyBorder="1" applyAlignment="1">
      <alignment horizontal="center"/>
      <protection/>
    </xf>
    <xf numFmtId="0" fontId="3" fillId="0" borderId="10" xfId="64" applyFont="1" applyFill="1" applyBorder="1">
      <alignment/>
      <protection/>
    </xf>
    <xf numFmtId="38" fontId="3" fillId="0" borderId="10" xfId="50" applyFont="1" applyBorder="1" applyAlignment="1">
      <alignment horizontal="right"/>
    </xf>
    <xf numFmtId="0" fontId="8" fillId="0" borderId="10" xfId="64" applyFont="1" applyFill="1" applyBorder="1" applyAlignment="1">
      <alignment wrapText="1"/>
      <protection/>
    </xf>
    <xf numFmtId="38" fontId="3" fillId="0" borderId="10" xfId="50" applyFont="1" applyFill="1" applyBorder="1" applyAlignment="1">
      <alignment/>
    </xf>
    <xf numFmtId="0" fontId="8" fillId="0" borderId="10" xfId="64" applyFont="1" applyFill="1" applyBorder="1">
      <alignment/>
      <protection/>
    </xf>
    <xf numFmtId="0" fontId="3" fillId="0" borderId="15" xfId="64" applyFont="1" applyFill="1" applyBorder="1" applyAlignment="1">
      <alignment horizontal="center"/>
      <protection/>
    </xf>
    <xf numFmtId="38" fontId="3" fillId="0" borderId="10" xfId="50" applyFont="1" applyFill="1" applyBorder="1" applyAlignment="1">
      <alignment horizontal="right"/>
    </xf>
    <xf numFmtId="38" fontId="7" fillId="0" borderId="0" xfId="50" applyFont="1" applyAlignment="1">
      <alignment/>
    </xf>
    <xf numFmtId="38" fontId="3" fillId="0" borderId="10" xfId="50" applyFont="1" applyBorder="1" applyAlignment="1">
      <alignment/>
    </xf>
    <xf numFmtId="0" fontId="8" fillId="0" borderId="10" xfId="64" applyFont="1" applyBorder="1">
      <alignment/>
      <protection/>
    </xf>
    <xf numFmtId="0" fontId="3" fillId="0" borderId="10" xfId="64" applyFont="1" applyBorder="1">
      <alignment/>
      <protection/>
    </xf>
    <xf numFmtId="0" fontId="3" fillId="0" borderId="15" xfId="64" applyFont="1" applyBorder="1" applyAlignment="1">
      <alignment horizontal="center"/>
      <protection/>
    </xf>
    <xf numFmtId="38" fontId="3" fillId="0" borderId="0" xfId="64" applyNumberFormat="1" applyFont="1">
      <alignment/>
      <protection/>
    </xf>
    <xf numFmtId="0" fontId="3" fillId="0" borderId="0" xfId="64" applyFont="1" applyAlignment="1">
      <alignment/>
      <protection/>
    </xf>
    <xf numFmtId="58" fontId="3" fillId="0" borderId="0" xfId="64" applyNumberFormat="1" applyFont="1" applyAlignment="1">
      <alignment/>
      <protection/>
    </xf>
    <xf numFmtId="0" fontId="3" fillId="0" borderId="0" xfId="64" applyFont="1" applyAlignment="1">
      <alignment horizontal="left"/>
      <protection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9" fontId="0" fillId="0" borderId="23" xfId="0" applyNumberFormat="1" applyBorder="1" applyAlignment="1">
      <alignment horizontal="right" vertical="center"/>
    </xf>
    <xf numFmtId="179" fontId="0" fillId="0" borderId="42" xfId="0" applyNumberFormat="1" applyBorder="1" applyAlignment="1">
      <alignment horizontal="right" vertical="center"/>
    </xf>
    <xf numFmtId="179" fontId="0" fillId="0" borderId="15" xfId="0" applyNumberFormat="1" applyBorder="1" applyAlignment="1">
      <alignment horizontal="right" vertical="center"/>
    </xf>
    <xf numFmtId="179" fontId="0" fillId="0" borderId="39" xfId="0" applyNumberFormat="1" applyBorder="1" applyAlignment="1">
      <alignment horizontal="right" vertical="center"/>
    </xf>
    <xf numFmtId="179" fontId="0" fillId="0" borderId="16" xfId="0" applyNumberFormat="1" applyBorder="1" applyAlignment="1">
      <alignment horizontal="right" vertical="center"/>
    </xf>
    <xf numFmtId="179" fontId="0" fillId="0" borderId="36" xfId="0" applyNumberFormat="1" applyBorder="1" applyAlignment="1">
      <alignment horizontal="right" vertical="center"/>
    </xf>
    <xf numFmtId="179" fontId="0" fillId="0" borderId="32" xfId="0" applyNumberFormat="1" applyBorder="1" applyAlignment="1">
      <alignment horizontal="right" vertical="center"/>
    </xf>
    <xf numFmtId="179" fontId="0" fillId="0" borderId="30" xfId="0" applyNumberFormat="1" applyBorder="1" applyAlignment="1">
      <alignment horizontal="right" vertical="center"/>
    </xf>
    <xf numFmtId="179" fontId="0" fillId="0" borderId="26" xfId="0" applyNumberFormat="1" applyBorder="1" applyAlignment="1">
      <alignment horizontal="right" vertical="center"/>
    </xf>
    <xf numFmtId="179" fontId="0" fillId="0" borderId="24" xfId="0" applyNumberFormat="1" applyBorder="1" applyAlignment="1">
      <alignment horizontal="right" vertical="center"/>
    </xf>
    <xf numFmtId="179" fontId="0" fillId="0" borderId="29" xfId="0" applyNumberFormat="1" applyBorder="1" applyAlignment="1">
      <alignment horizontal="right" vertical="center"/>
    </xf>
    <xf numFmtId="179" fontId="0" fillId="0" borderId="27" xfId="0" applyNumberFormat="1" applyBorder="1" applyAlignment="1">
      <alignment horizontal="right" vertical="center"/>
    </xf>
    <xf numFmtId="0" fontId="0" fillId="0" borderId="4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9" fontId="0" fillId="0" borderId="44" xfId="0" applyNumberFormat="1" applyBorder="1" applyAlignment="1">
      <alignment horizontal="right" vertical="center"/>
    </xf>
    <xf numFmtId="179" fontId="0" fillId="0" borderId="45" xfId="0" applyNumberFormat="1" applyBorder="1" applyAlignment="1">
      <alignment horizontal="right" vertical="center"/>
    </xf>
    <xf numFmtId="0" fontId="6" fillId="0" borderId="0" xfId="64" applyFont="1" applyAlignment="1">
      <alignment horizontal="center"/>
      <protection/>
    </xf>
    <xf numFmtId="0" fontId="0" fillId="0" borderId="15" xfId="0" applyBorder="1" applyAlignment="1">
      <alignment horizontal="center" vertical="center" wrapText="1"/>
    </xf>
    <xf numFmtId="0" fontId="5" fillId="0" borderId="17" xfId="62" applyFont="1" applyFill="1" applyBorder="1" applyAlignment="1">
      <alignment vertical="top" wrapText="1"/>
      <protection/>
    </xf>
    <xf numFmtId="0" fontId="3" fillId="0" borderId="0" xfId="62" applyFont="1" applyFill="1" applyAlignment="1">
      <alignment vertical="center"/>
      <protection/>
    </xf>
    <xf numFmtId="0" fontId="3" fillId="0" borderId="0" xfId="62" applyFont="1" applyFill="1" applyAlignment="1">
      <alignment horizontal="center" vertical="center"/>
      <protection/>
    </xf>
    <xf numFmtId="0" fontId="5" fillId="0" borderId="18" xfId="62" applyFont="1" applyFill="1" applyBorder="1" applyAlignment="1">
      <alignment vertical="top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9"/>
  <sheetViews>
    <sheetView showZeros="0" tabSelected="1" view="pageBreakPreview" zoomScale="85" zoomScaleSheetLayoutView="85" zoomScalePageLayoutView="0" workbookViewId="0" topLeftCell="A1">
      <selection activeCell="F37" sqref="F37"/>
    </sheetView>
  </sheetViews>
  <sheetFormatPr defaultColWidth="9.00390625" defaultRowHeight="13.5"/>
  <cols>
    <col min="1" max="1" width="3.125" style="62" customWidth="1"/>
    <col min="2" max="2" width="23.25390625" style="62" customWidth="1"/>
    <col min="3" max="3" width="17.875" style="62" customWidth="1"/>
    <col min="4" max="4" width="29.00390625" style="62" customWidth="1"/>
    <col min="5" max="5" width="3.125" style="62" customWidth="1"/>
    <col min="6" max="6" width="11.375" style="62" bestFit="1" customWidth="1"/>
    <col min="7" max="7" width="10.25390625" style="62" bestFit="1" customWidth="1"/>
    <col min="8" max="16384" width="9.00390625" style="62" customWidth="1"/>
  </cols>
  <sheetData>
    <row r="3" spans="1:5" ht="18.75">
      <c r="A3" s="124" t="s">
        <v>101</v>
      </c>
      <c r="B3" s="124"/>
      <c r="C3" s="124"/>
      <c r="D3" s="124"/>
      <c r="E3" s="61"/>
    </row>
    <row r="4" spans="1:5" ht="13.5">
      <c r="A4" s="63"/>
      <c r="B4" s="63"/>
      <c r="C4" s="63"/>
      <c r="D4" s="63"/>
      <c r="E4" s="63"/>
    </row>
    <row r="7" spans="1:5" ht="14.25">
      <c r="A7" s="64"/>
      <c r="B7" s="64" t="s">
        <v>102</v>
      </c>
      <c r="C7" s="64"/>
      <c r="D7" s="65" t="s">
        <v>103</v>
      </c>
      <c r="E7" s="64"/>
    </row>
    <row r="8" spans="1:5" ht="9" customHeight="1">
      <c r="A8" s="64"/>
      <c r="B8" s="64"/>
      <c r="C8" s="64"/>
      <c r="D8" s="64"/>
      <c r="E8" s="64"/>
    </row>
    <row r="9" spans="1:5" ht="22.5" customHeight="1">
      <c r="A9" s="64"/>
      <c r="B9" s="66" t="s">
        <v>104</v>
      </c>
      <c r="C9" s="66" t="s">
        <v>105</v>
      </c>
      <c r="D9" s="66" t="s">
        <v>106</v>
      </c>
      <c r="E9" s="64"/>
    </row>
    <row r="10" spans="1:5" ht="23.25" customHeight="1">
      <c r="A10" s="64"/>
      <c r="B10" s="67"/>
      <c r="C10" s="68"/>
      <c r="D10" s="69"/>
      <c r="E10" s="64"/>
    </row>
    <row r="11" spans="1:5" ht="22.5" customHeight="1">
      <c r="A11" s="64"/>
      <c r="B11" s="67"/>
      <c r="C11" s="70"/>
      <c r="D11" s="71"/>
      <c r="E11" s="64"/>
    </row>
    <row r="12" spans="1:5" ht="22.5" customHeight="1">
      <c r="A12" s="64"/>
      <c r="B12" s="67"/>
      <c r="C12" s="70"/>
      <c r="D12" s="71"/>
      <c r="E12" s="64"/>
    </row>
    <row r="13" spans="1:5" ht="22.5" customHeight="1">
      <c r="A13" s="64"/>
      <c r="B13" s="72" t="s">
        <v>107</v>
      </c>
      <c r="C13" s="68">
        <f>SUM(C10:C12)</f>
        <v>0</v>
      </c>
      <c r="D13" s="71"/>
      <c r="E13" s="64"/>
    </row>
    <row r="14" spans="1:5" ht="14.25">
      <c r="A14" s="64"/>
      <c r="B14" s="64"/>
      <c r="C14" s="64"/>
      <c r="D14" s="64"/>
      <c r="E14" s="64"/>
    </row>
    <row r="15" spans="1:5" ht="14.25">
      <c r="A15" s="64"/>
      <c r="B15" s="64"/>
      <c r="C15" s="64"/>
      <c r="D15" s="64"/>
      <c r="E15" s="64"/>
    </row>
    <row r="16" spans="1:5" ht="14.25">
      <c r="A16" s="64"/>
      <c r="B16" s="64" t="s">
        <v>108</v>
      </c>
      <c r="C16" s="64"/>
      <c r="D16" s="64"/>
      <c r="E16" s="64"/>
    </row>
    <row r="17" spans="1:5" ht="9" customHeight="1">
      <c r="A17" s="64"/>
      <c r="B17" s="64"/>
      <c r="C17" s="64"/>
      <c r="D17" s="64"/>
      <c r="E17" s="64"/>
    </row>
    <row r="18" spans="1:5" ht="22.5" customHeight="1">
      <c r="A18" s="64"/>
      <c r="B18" s="66" t="s">
        <v>104</v>
      </c>
      <c r="C18" s="66" t="s">
        <v>105</v>
      </c>
      <c r="D18" s="66" t="s">
        <v>106</v>
      </c>
      <c r="E18" s="64"/>
    </row>
    <row r="19" spans="1:5" ht="22.5" customHeight="1">
      <c r="A19" s="64"/>
      <c r="B19" s="67"/>
      <c r="C19" s="73"/>
      <c r="D19" s="66"/>
      <c r="E19" s="64"/>
    </row>
    <row r="20" spans="1:7" ht="22.5" customHeight="1">
      <c r="A20" s="64"/>
      <c r="B20" s="67"/>
      <c r="C20" s="73"/>
      <c r="D20" s="71"/>
      <c r="E20" s="64"/>
      <c r="F20" s="74"/>
      <c r="G20" s="74"/>
    </row>
    <row r="21" spans="1:7" ht="22.5" customHeight="1">
      <c r="A21" s="64"/>
      <c r="B21" s="67"/>
      <c r="C21" s="75"/>
      <c r="D21" s="76"/>
      <c r="E21" s="64"/>
      <c r="F21" s="74"/>
      <c r="G21" s="74"/>
    </row>
    <row r="22" spans="1:7" ht="22.5" customHeight="1">
      <c r="A22" s="64"/>
      <c r="B22" s="67"/>
      <c r="C22" s="73"/>
      <c r="D22" s="71"/>
      <c r="E22" s="64"/>
      <c r="F22" s="74"/>
      <c r="G22" s="74"/>
    </row>
    <row r="23" spans="1:7" ht="22.5" customHeight="1">
      <c r="A23" s="64"/>
      <c r="B23" s="67"/>
      <c r="C23" s="75"/>
      <c r="D23" s="76"/>
      <c r="E23" s="64"/>
      <c r="F23" s="74"/>
      <c r="G23" s="74"/>
    </row>
    <row r="24" spans="1:7" ht="22.5" customHeight="1">
      <c r="A24" s="64"/>
      <c r="B24" s="67"/>
      <c r="C24" s="73"/>
      <c r="D24" s="76"/>
      <c r="E24" s="64"/>
      <c r="F24" s="74"/>
      <c r="G24" s="74"/>
    </row>
    <row r="25" spans="1:5" ht="22.5" customHeight="1">
      <c r="A25" s="64"/>
      <c r="B25" s="67"/>
      <c r="C25" s="73"/>
      <c r="D25" s="76"/>
      <c r="E25" s="64"/>
    </row>
    <row r="26" spans="1:5" ht="22.5" customHeight="1">
      <c r="A26" s="64"/>
      <c r="B26" s="67"/>
      <c r="C26" s="75"/>
      <c r="D26" s="76"/>
      <c r="E26" s="64"/>
    </row>
    <row r="27" spans="1:5" ht="22.5" customHeight="1">
      <c r="A27" s="64"/>
      <c r="B27" s="77"/>
      <c r="C27" s="77"/>
      <c r="D27" s="76"/>
      <c r="E27" s="64"/>
    </row>
    <row r="28" spans="1:5" ht="22.5" customHeight="1">
      <c r="A28" s="64"/>
      <c r="B28" s="77"/>
      <c r="C28" s="75"/>
      <c r="D28" s="76"/>
      <c r="E28" s="64"/>
    </row>
    <row r="29" spans="1:5" ht="22.5" customHeight="1">
      <c r="A29" s="64"/>
      <c r="B29" s="78" t="s">
        <v>107</v>
      </c>
      <c r="C29" s="68">
        <f>SUM(C19:C28)</f>
        <v>0</v>
      </c>
      <c r="D29" s="76"/>
      <c r="E29" s="64"/>
    </row>
    <row r="30" spans="1:5" ht="14.25">
      <c r="A30" s="64"/>
      <c r="B30" s="64"/>
      <c r="C30" s="79"/>
      <c r="D30" s="64"/>
      <c r="E30" s="64"/>
    </row>
    <row r="31" spans="1:5" ht="14.25">
      <c r="A31" s="64"/>
      <c r="B31" s="64"/>
      <c r="C31" s="64"/>
      <c r="D31" s="64"/>
      <c r="E31" s="64"/>
    </row>
    <row r="32" spans="1:5" ht="14.25">
      <c r="A32" s="64"/>
      <c r="B32" s="64"/>
      <c r="C32" s="64"/>
      <c r="D32" s="64"/>
      <c r="E32" s="64"/>
    </row>
    <row r="33" spans="1:5" ht="14.25">
      <c r="A33" s="64"/>
      <c r="B33" s="80" t="s">
        <v>111</v>
      </c>
      <c r="C33" s="80"/>
      <c r="D33" s="64"/>
      <c r="E33" s="64"/>
    </row>
    <row r="34" spans="1:5" ht="14.25">
      <c r="A34" s="64"/>
      <c r="B34" s="80" t="s">
        <v>112</v>
      </c>
      <c r="C34" s="80"/>
      <c r="D34" s="64"/>
      <c r="E34" s="64"/>
    </row>
    <row r="35" spans="1:5" ht="14.25">
      <c r="A35" s="64"/>
      <c r="B35" s="64"/>
      <c r="C35" s="64"/>
      <c r="D35" s="64"/>
      <c r="E35" s="64"/>
    </row>
    <row r="36" spans="1:5" ht="14.25">
      <c r="A36" s="64"/>
      <c r="B36" s="81">
        <v>45287</v>
      </c>
      <c r="D36" s="64"/>
      <c r="E36" s="64"/>
    </row>
    <row r="37" spans="1:5" ht="14.25">
      <c r="A37" s="64"/>
      <c r="B37" s="64"/>
      <c r="C37" s="64"/>
      <c r="D37" s="64"/>
      <c r="E37" s="64"/>
    </row>
    <row r="38" spans="1:5" ht="14.25">
      <c r="A38" s="64"/>
      <c r="B38" s="80" t="s">
        <v>109</v>
      </c>
      <c r="C38" s="64"/>
      <c r="D38" s="64"/>
      <c r="E38" s="64"/>
    </row>
    <row r="39" spans="1:5" ht="14.25">
      <c r="A39" s="64"/>
      <c r="B39" s="64" t="s">
        <v>110</v>
      </c>
      <c r="C39" s="64"/>
      <c r="D39" s="82"/>
      <c r="E39" s="64"/>
    </row>
  </sheetData>
  <sheetProtection/>
  <mergeCells count="1">
    <mergeCell ref="A3:D3"/>
  </mergeCells>
  <printOptions horizontalCentered="1"/>
  <pageMargins left="1.1811023622047245" right="1.1811023622047245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B1:L79"/>
  <sheetViews>
    <sheetView workbookViewId="0" topLeftCell="A49">
      <selection activeCell="H57" sqref="H57:I57"/>
    </sheetView>
  </sheetViews>
  <sheetFormatPr defaultColWidth="9.00390625" defaultRowHeight="13.5"/>
  <cols>
    <col min="1" max="1" width="1.75390625" style="0" customWidth="1"/>
    <col min="2" max="2" width="15.25390625" style="0" customWidth="1"/>
    <col min="3" max="3" width="12.00390625" style="0" customWidth="1"/>
    <col min="4" max="4" width="3.375" style="0" customWidth="1"/>
    <col min="5" max="5" width="15.00390625" style="0" customWidth="1"/>
    <col min="6" max="6" width="12.125" style="0" customWidth="1"/>
    <col min="7" max="7" width="3.625" style="0" customWidth="1"/>
    <col min="8" max="8" width="15.00390625" style="0" customWidth="1"/>
    <col min="9" max="9" width="12.50390625" style="0" customWidth="1"/>
    <col min="10" max="10" width="3.125" style="0" customWidth="1"/>
  </cols>
  <sheetData>
    <row r="1" ht="13.5">
      <c r="B1" t="s">
        <v>70</v>
      </c>
    </row>
    <row r="2" spans="2:10" ht="26.25" customHeight="1">
      <c r="B2" s="83" t="s">
        <v>54</v>
      </c>
      <c r="C2" s="83"/>
      <c r="D2" s="83"/>
      <c r="E2" s="83"/>
      <c r="F2" s="83"/>
      <c r="G2" s="83"/>
      <c r="H2" s="83"/>
      <c r="I2" s="83"/>
      <c r="J2" s="83"/>
    </row>
    <row r="3" spans="2:10" ht="15" customHeight="1">
      <c r="B3" s="60"/>
      <c r="C3" s="60"/>
      <c r="D3" s="60"/>
      <c r="E3" s="60"/>
      <c r="F3" s="60"/>
      <c r="G3" s="60"/>
      <c r="H3" s="60"/>
      <c r="I3" s="60"/>
      <c r="J3" s="60"/>
    </row>
    <row r="4" spans="6:8" ht="24" customHeight="1">
      <c r="F4" s="1" t="s">
        <v>94</v>
      </c>
      <c r="H4" t="s">
        <v>97</v>
      </c>
    </row>
    <row r="5" spans="6:8" ht="24" customHeight="1">
      <c r="F5" s="1" t="s">
        <v>96</v>
      </c>
      <c r="G5" s="1"/>
      <c r="H5" t="s">
        <v>98</v>
      </c>
    </row>
    <row r="6" ht="10.5" customHeight="1"/>
    <row r="7" ht="18.75" customHeight="1">
      <c r="B7" t="s">
        <v>99</v>
      </c>
    </row>
    <row r="8" ht="9.75" customHeight="1"/>
    <row r="9" ht="22.5" customHeight="1">
      <c r="B9" t="s">
        <v>28</v>
      </c>
    </row>
    <row r="10" spans="2:10" ht="32.25" customHeight="1">
      <c r="B10" s="2" t="s">
        <v>2</v>
      </c>
      <c r="C10" s="84" t="s">
        <v>57</v>
      </c>
      <c r="D10" s="84"/>
      <c r="E10" s="84"/>
      <c r="F10" s="85" t="s">
        <v>1</v>
      </c>
      <c r="G10" s="86"/>
      <c r="H10" s="84" t="s">
        <v>58</v>
      </c>
      <c r="I10" s="84"/>
      <c r="J10" s="84"/>
    </row>
    <row r="11" spans="2:10" ht="50.25" customHeight="1">
      <c r="B11" s="87" t="s">
        <v>3</v>
      </c>
      <c r="C11" s="88" t="s">
        <v>71</v>
      </c>
      <c r="D11" s="89"/>
      <c r="E11" s="89"/>
      <c r="F11" s="89"/>
      <c r="G11" s="89"/>
      <c r="H11" s="89"/>
      <c r="I11" s="89"/>
      <c r="J11" s="90"/>
    </row>
    <row r="12" spans="2:10" ht="16.5" customHeight="1">
      <c r="B12" s="87"/>
      <c r="C12" s="91"/>
      <c r="D12" s="92"/>
      <c r="E12" s="92"/>
      <c r="F12" s="92"/>
      <c r="G12" s="92"/>
      <c r="H12" s="92"/>
      <c r="I12" s="92"/>
      <c r="J12" s="93"/>
    </row>
    <row r="13" spans="2:10" ht="43.5" customHeight="1">
      <c r="B13" s="84" t="s">
        <v>4</v>
      </c>
      <c r="C13" s="94" t="s">
        <v>68</v>
      </c>
      <c r="D13" s="95"/>
      <c r="E13" s="95"/>
      <c r="F13" s="95"/>
      <c r="G13" s="95"/>
      <c r="H13" s="95"/>
      <c r="I13" s="95"/>
      <c r="J13" s="96"/>
    </row>
    <row r="14" spans="2:10" ht="19.5" customHeight="1">
      <c r="B14" s="84"/>
      <c r="C14" s="97"/>
      <c r="D14" s="98"/>
      <c r="E14" s="98"/>
      <c r="F14" s="98"/>
      <c r="G14" s="98"/>
      <c r="H14" s="98"/>
      <c r="I14" s="98"/>
      <c r="J14" s="99"/>
    </row>
    <row r="15" spans="2:10" ht="42" customHeight="1">
      <c r="B15" s="3" t="s">
        <v>26</v>
      </c>
      <c r="C15" s="85" t="s">
        <v>59</v>
      </c>
      <c r="D15" s="100"/>
      <c r="E15" s="100"/>
      <c r="F15" s="100"/>
      <c r="G15" s="100"/>
      <c r="H15" s="100"/>
      <c r="I15" s="100"/>
      <c r="J15" s="86"/>
    </row>
    <row r="16" ht="18.75" customHeight="1"/>
    <row r="17" ht="21.75" customHeight="1">
      <c r="B17" t="s">
        <v>100</v>
      </c>
    </row>
    <row r="18" spans="2:10" ht="27" customHeight="1">
      <c r="B18" s="2" t="s">
        <v>2</v>
      </c>
      <c r="C18" s="84" t="s">
        <v>60</v>
      </c>
      <c r="D18" s="84"/>
      <c r="E18" s="84"/>
      <c r="F18" s="85" t="s">
        <v>1</v>
      </c>
      <c r="G18" s="86"/>
      <c r="H18" s="84" t="s">
        <v>58</v>
      </c>
      <c r="I18" s="84"/>
      <c r="J18" s="84"/>
    </row>
    <row r="19" spans="2:10" ht="53.25" customHeight="1">
      <c r="B19" s="3" t="s">
        <v>23</v>
      </c>
      <c r="C19" s="88" t="s">
        <v>72</v>
      </c>
      <c r="D19" s="89"/>
      <c r="E19" s="95"/>
      <c r="F19" s="95"/>
      <c r="G19" s="95"/>
      <c r="H19" s="95"/>
      <c r="I19" s="95"/>
      <c r="J19" s="96"/>
    </row>
    <row r="20" spans="2:10" ht="45" customHeight="1">
      <c r="B20" s="3" t="s">
        <v>5</v>
      </c>
      <c r="C20" s="85" t="s">
        <v>64</v>
      </c>
      <c r="D20" s="100"/>
      <c r="E20" s="100"/>
      <c r="F20" s="100"/>
      <c r="G20" s="100"/>
      <c r="H20" s="100"/>
      <c r="I20" s="100"/>
      <c r="J20" s="86"/>
    </row>
    <row r="21" spans="2:10" ht="21" customHeight="1">
      <c r="B21" s="4"/>
      <c r="C21" s="5"/>
      <c r="D21" s="5"/>
      <c r="E21" s="5"/>
      <c r="F21" s="5"/>
      <c r="G21" s="5"/>
      <c r="H21" s="5"/>
      <c r="I21" s="5"/>
      <c r="J21" s="5"/>
    </row>
    <row r="22" spans="2:10" ht="27" customHeight="1">
      <c r="B22" s="2" t="s">
        <v>2</v>
      </c>
      <c r="C22" s="84" t="s">
        <v>61</v>
      </c>
      <c r="D22" s="84"/>
      <c r="E22" s="84"/>
      <c r="F22" s="85" t="s">
        <v>1</v>
      </c>
      <c r="G22" s="86"/>
      <c r="H22" s="84" t="s">
        <v>58</v>
      </c>
      <c r="I22" s="84"/>
      <c r="J22" s="84"/>
    </row>
    <row r="23" spans="2:10" ht="52.5" customHeight="1">
      <c r="B23" s="3" t="s">
        <v>23</v>
      </c>
      <c r="C23" s="88" t="s">
        <v>73</v>
      </c>
      <c r="D23" s="89"/>
      <c r="E23" s="95"/>
      <c r="F23" s="95"/>
      <c r="G23" s="95"/>
      <c r="H23" s="95"/>
      <c r="I23" s="95"/>
      <c r="J23" s="96"/>
    </row>
    <row r="24" spans="2:10" ht="48" customHeight="1">
      <c r="B24" s="3" t="s">
        <v>5</v>
      </c>
      <c r="C24" s="125" t="s">
        <v>65</v>
      </c>
      <c r="D24" s="100"/>
      <c r="E24" s="100"/>
      <c r="F24" s="100"/>
      <c r="G24" s="100"/>
      <c r="H24" s="100"/>
      <c r="I24" s="100"/>
      <c r="J24" s="86"/>
    </row>
    <row r="25" spans="2:10" ht="21" customHeight="1">
      <c r="B25" s="4"/>
      <c r="C25" s="5"/>
      <c r="D25" s="5"/>
      <c r="E25" s="5"/>
      <c r="F25" s="5"/>
      <c r="G25" s="5"/>
      <c r="H25" s="5"/>
      <c r="I25" s="5"/>
      <c r="J25" s="5"/>
    </row>
    <row r="26" spans="2:10" ht="27" customHeight="1">
      <c r="B26" s="2" t="s">
        <v>2</v>
      </c>
      <c r="C26" s="84" t="s">
        <v>62</v>
      </c>
      <c r="D26" s="84"/>
      <c r="E26" s="84"/>
      <c r="F26" s="85" t="s">
        <v>1</v>
      </c>
      <c r="G26" s="86"/>
      <c r="H26" s="84" t="s">
        <v>58</v>
      </c>
      <c r="I26" s="84"/>
      <c r="J26" s="84"/>
    </row>
    <row r="27" spans="2:10" ht="52.5" customHeight="1">
      <c r="B27" s="3" t="s">
        <v>23</v>
      </c>
      <c r="C27" s="88" t="s">
        <v>74</v>
      </c>
      <c r="D27" s="89"/>
      <c r="E27" s="95"/>
      <c r="F27" s="95"/>
      <c r="G27" s="95"/>
      <c r="H27" s="95"/>
      <c r="I27" s="95"/>
      <c r="J27" s="96"/>
    </row>
    <row r="28" spans="2:10" ht="44.25" customHeight="1">
      <c r="B28" s="3" t="s">
        <v>5</v>
      </c>
      <c r="C28" s="85" t="s">
        <v>59</v>
      </c>
      <c r="D28" s="100"/>
      <c r="E28" s="100"/>
      <c r="F28" s="100"/>
      <c r="G28" s="100"/>
      <c r="H28" s="100"/>
      <c r="I28" s="100"/>
      <c r="J28" s="86"/>
    </row>
    <row r="29" spans="2:10" ht="21" customHeight="1">
      <c r="B29" s="4"/>
      <c r="C29" s="5"/>
      <c r="D29" s="5"/>
      <c r="E29" s="5"/>
      <c r="F29" s="5"/>
      <c r="G29" s="5"/>
      <c r="H29" s="5"/>
      <c r="I29" s="5"/>
      <c r="J29" s="5"/>
    </row>
    <row r="30" spans="2:10" ht="21" customHeight="1">
      <c r="B30" s="4"/>
      <c r="C30" s="5"/>
      <c r="D30" s="5"/>
      <c r="E30" s="5"/>
      <c r="F30" s="5"/>
      <c r="G30" s="5"/>
      <c r="H30" s="5"/>
      <c r="I30" s="5"/>
      <c r="J30" s="5"/>
    </row>
    <row r="31" spans="2:10" ht="30.75" customHeight="1">
      <c r="B31" s="101" t="s">
        <v>9</v>
      </c>
      <c r="C31" s="101"/>
      <c r="D31" s="5"/>
      <c r="E31" s="5"/>
      <c r="F31" s="5"/>
      <c r="G31" s="5"/>
      <c r="H31" s="5"/>
      <c r="I31" s="5"/>
      <c r="J31" s="5"/>
    </row>
    <row r="32" spans="2:10" ht="21.75" customHeight="1">
      <c r="B32" t="s">
        <v>86</v>
      </c>
      <c r="H32" s="11"/>
      <c r="I32" s="11"/>
      <c r="J32" s="11"/>
    </row>
    <row r="33" spans="2:12" ht="40.5" customHeight="1" thickBot="1">
      <c r="B33" s="7" t="s">
        <v>6</v>
      </c>
      <c r="C33" s="102" t="s">
        <v>20</v>
      </c>
      <c r="D33" s="103"/>
      <c r="E33" s="8" t="s">
        <v>56</v>
      </c>
      <c r="F33" s="104" t="s">
        <v>27</v>
      </c>
      <c r="G33" s="105"/>
      <c r="H33" s="106" t="s">
        <v>87</v>
      </c>
      <c r="I33" s="106"/>
      <c r="J33" s="106"/>
      <c r="L33" s="1" t="s">
        <v>69</v>
      </c>
    </row>
    <row r="34" spans="2:12" ht="57.75" customHeight="1" thickTop="1">
      <c r="B34" s="6" t="s">
        <v>7</v>
      </c>
      <c r="C34" s="38">
        <v>20</v>
      </c>
      <c r="D34" s="35" t="s">
        <v>24</v>
      </c>
      <c r="E34" s="32" t="s">
        <v>67</v>
      </c>
      <c r="F34" s="38">
        <v>20</v>
      </c>
      <c r="G34" s="35" t="s">
        <v>24</v>
      </c>
      <c r="H34" s="107">
        <v>80000</v>
      </c>
      <c r="I34" s="108"/>
      <c r="J34" s="41" t="s">
        <v>0</v>
      </c>
      <c r="L34">
        <v>8000</v>
      </c>
    </row>
    <row r="35" spans="2:10" ht="57.75" customHeight="1">
      <c r="B35" s="2" t="s">
        <v>8</v>
      </c>
      <c r="C35" s="39">
        <v>20</v>
      </c>
      <c r="D35" s="36" t="s">
        <v>24</v>
      </c>
      <c r="E35" s="33" t="s">
        <v>67</v>
      </c>
      <c r="F35" s="39">
        <v>20</v>
      </c>
      <c r="G35" s="36" t="s">
        <v>24</v>
      </c>
      <c r="H35" s="109">
        <f>F35*$L$34</f>
        <v>160000</v>
      </c>
      <c r="I35" s="110"/>
      <c r="J35" s="42" t="s">
        <v>0</v>
      </c>
    </row>
    <row r="36" spans="2:10" ht="57.75" customHeight="1">
      <c r="B36" s="2" t="s">
        <v>10</v>
      </c>
      <c r="C36" s="39">
        <v>21</v>
      </c>
      <c r="D36" s="36" t="s">
        <v>24</v>
      </c>
      <c r="E36" s="33" t="s">
        <v>67</v>
      </c>
      <c r="F36" s="39">
        <v>21</v>
      </c>
      <c r="G36" s="36" t="s">
        <v>24</v>
      </c>
      <c r="H36" s="109">
        <f aca="true" t="shared" si="0" ref="H36:H45">F36*$L$34</f>
        <v>168000</v>
      </c>
      <c r="I36" s="110"/>
      <c r="J36" s="42" t="s">
        <v>0</v>
      </c>
    </row>
    <row r="37" spans="2:10" ht="57.75" customHeight="1">
      <c r="B37" s="2" t="s">
        <v>11</v>
      </c>
      <c r="C37" s="39">
        <v>21</v>
      </c>
      <c r="D37" s="36" t="s">
        <v>24</v>
      </c>
      <c r="E37" s="33" t="s">
        <v>67</v>
      </c>
      <c r="F37" s="39">
        <v>21</v>
      </c>
      <c r="G37" s="36" t="s">
        <v>24</v>
      </c>
      <c r="H37" s="109">
        <f t="shared" si="0"/>
        <v>168000</v>
      </c>
      <c r="I37" s="110"/>
      <c r="J37" s="42" t="s">
        <v>0</v>
      </c>
    </row>
    <row r="38" spans="2:10" ht="57.75" customHeight="1">
      <c r="B38" s="2" t="s">
        <v>12</v>
      </c>
      <c r="C38" s="39">
        <v>21</v>
      </c>
      <c r="D38" s="36" t="s">
        <v>24</v>
      </c>
      <c r="E38" s="33" t="s">
        <v>67</v>
      </c>
      <c r="F38" s="39">
        <v>21</v>
      </c>
      <c r="G38" s="36" t="s">
        <v>24</v>
      </c>
      <c r="H38" s="109">
        <f t="shared" si="0"/>
        <v>168000</v>
      </c>
      <c r="I38" s="110"/>
      <c r="J38" s="42" t="s">
        <v>0</v>
      </c>
    </row>
    <row r="39" spans="2:10" ht="57.75" customHeight="1">
      <c r="B39" s="2" t="s">
        <v>13</v>
      </c>
      <c r="C39" s="39">
        <v>21</v>
      </c>
      <c r="D39" s="36" t="s">
        <v>24</v>
      </c>
      <c r="E39" s="33" t="s">
        <v>67</v>
      </c>
      <c r="F39" s="39">
        <v>21</v>
      </c>
      <c r="G39" s="36" t="s">
        <v>24</v>
      </c>
      <c r="H39" s="109">
        <f t="shared" si="0"/>
        <v>168000</v>
      </c>
      <c r="I39" s="110"/>
      <c r="J39" s="42" t="s">
        <v>0</v>
      </c>
    </row>
    <row r="40" spans="2:10" ht="57.75" customHeight="1">
      <c r="B40" s="2" t="s">
        <v>14</v>
      </c>
      <c r="C40" s="39">
        <v>21</v>
      </c>
      <c r="D40" s="36" t="s">
        <v>24</v>
      </c>
      <c r="E40" s="33" t="s">
        <v>67</v>
      </c>
      <c r="F40" s="39">
        <v>21</v>
      </c>
      <c r="G40" s="36" t="s">
        <v>24</v>
      </c>
      <c r="H40" s="109">
        <f t="shared" si="0"/>
        <v>168000</v>
      </c>
      <c r="I40" s="110"/>
      <c r="J40" s="42" t="s">
        <v>0</v>
      </c>
    </row>
    <row r="41" spans="2:10" ht="57.75" customHeight="1">
      <c r="B41" s="2" t="s">
        <v>15</v>
      </c>
      <c r="C41" s="39">
        <v>21</v>
      </c>
      <c r="D41" s="36" t="s">
        <v>24</v>
      </c>
      <c r="E41" s="33" t="s">
        <v>67</v>
      </c>
      <c r="F41" s="39">
        <v>21</v>
      </c>
      <c r="G41" s="36" t="s">
        <v>24</v>
      </c>
      <c r="H41" s="109">
        <f t="shared" si="0"/>
        <v>168000</v>
      </c>
      <c r="I41" s="110"/>
      <c r="J41" s="42" t="s">
        <v>0</v>
      </c>
    </row>
    <row r="42" spans="2:10" ht="57.75" customHeight="1">
      <c r="B42" s="2" t="s">
        <v>16</v>
      </c>
      <c r="C42" s="39">
        <v>21</v>
      </c>
      <c r="D42" s="36" t="s">
        <v>24</v>
      </c>
      <c r="E42" s="33" t="s">
        <v>63</v>
      </c>
      <c r="F42" s="39">
        <v>21</v>
      </c>
      <c r="G42" s="36" t="s">
        <v>24</v>
      </c>
      <c r="H42" s="109">
        <f t="shared" si="0"/>
        <v>168000</v>
      </c>
      <c r="I42" s="110"/>
      <c r="J42" s="42" t="s">
        <v>0</v>
      </c>
    </row>
    <row r="43" spans="2:10" ht="57.75" customHeight="1">
      <c r="B43" s="2" t="s">
        <v>17</v>
      </c>
      <c r="C43" s="39">
        <v>21</v>
      </c>
      <c r="D43" s="36" t="s">
        <v>24</v>
      </c>
      <c r="E43" s="33" t="s">
        <v>63</v>
      </c>
      <c r="F43" s="39">
        <v>21</v>
      </c>
      <c r="G43" s="36" t="s">
        <v>24</v>
      </c>
      <c r="H43" s="109">
        <f t="shared" si="0"/>
        <v>168000</v>
      </c>
      <c r="I43" s="110"/>
      <c r="J43" s="42" t="s">
        <v>0</v>
      </c>
    </row>
    <row r="44" spans="2:10" ht="57.75" customHeight="1">
      <c r="B44" s="2" t="s">
        <v>18</v>
      </c>
      <c r="C44" s="39">
        <v>19</v>
      </c>
      <c r="D44" s="36" t="s">
        <v>24</v>
      </c>
      <c r="E44" s="33" t="s">
        <v>63</v>
      </c>
      <c r="F44" s="39">
        <v>19</v>
      </c>
      <c r="G44" s="36" t="s">
        <v>24</v>
      </c>
      <c r="H44" s="109">
        <f t="shared" si="0"/>
        <v>152000</v>
      </c>
      <c r="I44" s="110"/>
      <c r="J44" s="42" t="s">
        <v>0</v>
      </c>
    </row>
    <row r="45" spans="2:10" ht="57.75" customHeight="1" thickBot="1">
      <c r="B45" s="9" t="s">
        <v>19</v>
      </c>
      <c r="C45" s="40">
        <v>21</v>
      </c>
      <c r="D45" s="37" t="s">
        <v>24</v>
      </c>
      <c r="E45" s="34" t="s">
        <v>63</v>
      </c>
      <c r="F45" s="40">
        <v>21</v>
      </c>
      <c r="G45" s="37" t="s">
        <v>24</v>
      </c>
      <c r="H45" s="111">
        <f t="shared" si="0"/>
        <v>168000</v>
      </c>
      <c r="I45" s="112"/>
      <c r="J45" s="31" t="s">
        <v>0</v>
      </c>
    </row>
    <row r="46" spans="2:10" ht="27" customHeight="1" thickTop="1">
      <c r="B46" s="10" t="s">
        <v>21</v>
      </c>
      <c r="C46" s="38">
        <f>SUM(C34:C45)</f>
        <v>248</v>
      </c>
      <c r="D46" s="35" t="s">
        <v>24</v>
      </c>
      <c r="E46" s="12"/>
      <c r="F46" s="38">
        <f>SUM(F34:F45)</f>
        <v>248</v>
      </c>
      <c r="G46" s="35" t="s">
        <v>24</v>
      </c>
      <c r="H46" s="107">
        <f>SUM(H34:I45)</f>
        <v>1904000</v>
      </c>
      <c r="I46" s="108"/>
      <c r="J46" s="41" t="s">
        <v>0</v>
      </c>
    </row>
    <row r="47" ht="18.75" customHeight="1"/>
    <row r="48" ht="18.75" customHeight="1"/>
    <row r="49" ht="18.75" customHeight="1"/>
    <row r="50" spans="2:10" ht="25.5" customHeight="1">
      <c r="B50" s="98" t="s">
        <v>88</v>
      </c>
      <c r="C50" s="98"/>
      <c r="H50" s="11"/>
      <c r="I50" s="11"/>
      <c r="J50" s="11"/>
    </row>
    <row r="51" spans="2:12" ht="39.75" customHeight="1" thickBot="1">
      <c r="B51" s="7" t="s">
        <v>6</v>
      </c>
      <c r="C51" s="102" t="s">
        <v>90</v>
      </c>
      <c r="D51" s="103"/>
      <c r="E51" s="8" t="s">
        <v>56</v>
      </c>
      <c r="F51" s="102" t="s">
        <v>22</v>
      </c>
      <c r="G51" s="103"/>
      <c r="H51" s="106" t="s">
        <v>87</v>
      </c>
      <c r="I51" s="106"/>
      <c r="J51" s="106"/>
      <c r="L51" t="s">
        <v>75</v>
      </c>
    </row>
    <row r="52" spans="2:12" ht="28.5" customHeight="1" thickTop="1">
      <c r="B52" s="119" t="s">
        <v>7</v>
      </c>
      <c r="C52" s="43">
        <v>2</v>
      </c>
      <c r="D52" s="44" t="s">
        <v>25</v>
      </c>
      <c r="E52" s="45" t="s">
        <v>66</v>
      </c>
      <c r="F52" s="43">
        <v>2</v>
      </c>
      <c r="G52" s="44" t="s">
        <v>25</v>
      </c>
      <c r="H52" s="115">
        <f>F52*$L$52</f>
        <v>100000</v>
      </c>
      <c r="I52" s="116"/>
      <c r="J52" s="46" t="s">
        <v>0</v>
      </c>
      <c r="L52">
        <v>50000</v>
      </c>
    </row>
    <row r="53" spans="2:10" ht="28.5" customHeight="1">
      <c r="B53" s="120"/>
      <c r="C53" s="47">
        <v>1</v>
      </c>
      <c r="D53" s="48" t="s">
        <v>25</v>
      </c>
      <c r="E53" s="49" t="s">
        <v>66</v>
      </c>
      <c r="F53" s="47">
        <v>1</v>
      </c>
      <c r="G53" s="48" t="s">
        <v>25</v>
      </c>
      <c r="H53" s="117">
        <f>F53*$L$52</f>
        <v>50000</v>
      </c>
      <c r="I53" s="118"/>
      <c r="J53" s="50" t="s">
        <v>0</v>
      </c>
    </row>
    <row r="54" spans="2:10" ht="28.5" customHeight="1">
      <c r="B54" s="121" t="s">
        <v>8</v>
      </c>
      <c r="C54" s="51">
        <v>3</v>
      </c>
      <c r="D54" s="52" t="s">
        <v>25</v>
      </c>
      <c r="E54" s="53" t="s">
        <v>66</v>
      </c>
      <c r="F54" s="51">
        <v>3</v>
      </c>
      <c r="G54" s="52" t="s">
        <v>25</v>
      </c>
      <c r="H54" s="113">
        <f aca="true" t="shared" si="1" ref="H54:H74">F54*$L$52</f>
        <v>150000</v>
      </c>
      <c r="I54" s="114"/>
      <c r="J54" s="54" t="s">
        <v>0</v>
      </c>
    </row>
    <row r="55" spans="2:10" ht="28.5" customHeight="1">
      <c r="B55" s="120"/>
      <c r="C55" s="47">
        <v>1</v>
      </c>
      <c r="D55" s="48" t="s">
        <v>25</v>
      </c>
      <c r="E55" s="49" t="s">
        <v>66</v>
      </c>
      <c r="F55" s="47">
        <v>1</v>
      </c>
      <c r="G55" s="48" t="s">
        <v>25</v>
      </c>
      <c r="H55" s="117">
        <f>F55*$L$52</f>
        <v>50000</v>
      </c>
      <c r="I55" s="118"/>
      <c r="J55" s="50" t="s">
        <v>0</v>
      </c>
    </row>
    <row r="56" spans="2:10" ht="28.5" customHeight="1">
      <c r="B56" s="121" t="s">
        <v>76</v>
      </c>
      <c r="C56" s="51">
        <v>2</v>
      </c>
      <c r="D56" s="52" t="s">
        <v>25</v>
      </c>
      <c r="E56" s="53" t="s">
        <v>66</v>
      </c>
      <c r="F56" s="51">
        <v>2</v>
      </c>
      <c r="G56" s="52" t="s">
        <v>25</v>
      </c>
      <c r="H56" s="113">
        <f t="shared" si="1"/>
        <v>100000</v>
      </c>
      <c r="I56" s="114"/>
      <c r="J56" s="54" t="s">
        <v>0</v>
      </c>
    </row>
    <row r="57" spans="2:10" ht="28.5" customHeight="1">
      <c r="B57" s="120"/>
      <c r="C57" s="47">
        <v>1</v>
      </c>
      <c r="D57" s="48" t="s">
        <v>25</v>
      </c>
      <c r="E57" s="49" t="s">
        <v>66</v>
      </c>
      <c r="F57" s="47">
        <v>1</v>
      </c>
      <c r="G57" s="48" t="s">
        <v>25</v>
      </c>
      <c r="H57" s="117">
        <f>F57*$L$52</f>
        <v>50000</v>
      </c>
      <c r="I57" s="118"/>
      <c r="J57" s="50" t="s">
        <v>0</v>
      </c>
    </row>
    <row r="58" spans="2:10" ht="28.5" customHeight="1">
      <c r="B58" s="121" t="s">
        <v>77</v>
      </c>
      <c r="C58" s="51">
        <v>2</v>
      </c>
      <c r="D58" s="52" t="s">
        <v>25</v>
      </c>
      <c r="E58" s="53" t="s">
        <v>66</v>
      </c>
      <c r="F58" s="51">
        <v>2</v>
      </c>
      <c r="G58" s="52" t="s">
        <v>25</v>
      </c>
      <c r="H58" s="113">
        <f t="shared" si="1"/>
        <v>100000</v>
      </c>
      <c r="I58" s="114"/>
      <c r="J58" s="54" t="s">
        <v>0</v>
      </c>
    </row>
    <row r="59" spans="2:10" ht="28.5" customHeight="1">
      <c r="B59" s="120"/>
      <c r="C59" s="47">
        <v>1</v>
      </c>
      <c r="D59" s="48" t="s">
        <v>25</v>
      </c>
      <c r="E59" s="49" t="s">
        <v>66</v>
      </c>
      <c r="F59" s="47">
        <v>1</v>
      </c>
      <c r="G59" s="48" t="s">
        <v>25</v>
      </c>
      <c r="H59" s="117">
        <f>F59*$L$52</f>
        <v>50000</v>
      </c>
      <c r="I59" s="118"/>
      <c r="J59" s="50" t="s">
        <v>0</v>
      </c>
    </row>
    <row r="60" spans="2:10" ht="28.5" customHeight="1">
      <c r="B60" s="121" t="s">
        <v>78</v>
      </c>
      <c r="C60" s="51">
        <v>2</v>
      </c>
      <c r="D60" s="52" t="s">
        <v>25</v>
      </c>
      <c r="E60" s="53" t="s">
        <v>66</v>
      </c>
      <c r="F60" s="51">
        <v>2</v>
      </c>
      <c r="G60" s="52" t="s">
        <v>25</v>
      </c>
      <c r="H60" s="113">
        <f t="shared" si="1"/>
        <v>100000</v>
      </c>
      <c r="I60" s="114"/>
      <c r="J60" s="54" t="s">
        <v>0</v>
      </c>
    </row>
    <row r="61" spans="2:10" ht="28.5" customHeight="1">
      <c r="B61" s="120"/>
      <c r="C61" s="47">
        <v>1</v>
      </c>
      <c r="D61" s="48" t="s">
        <v>25</v>
      </c>
      <c r="E61" s="49" t="s">
        <v>66</v>
      </c>
      <c r="F61" s="47">
        <v>1</v>
      </c>
      <c r="G61" s="48" t="s">
        <v>25</v>
      </c>
      <c r="H61" s="117">
        <f>F61*$L$52</f>
        <v>50000</v>
      </c>
      <c r="I61" s="118"/>
      <c r="J61" s="50" t="s">
        <v>0</v>
      </c>
    </row>
    <row r="62" spans="2:10" ht="28.5" customHeight="1">
      <c r="B62" s="121" t="s">
        <v>79</v>
      </c>
      <c r="C62" s="51">
        <v>2</v>
      </c>
      <c r="D62" s="52" t="s">
        <v>25</v>
      </c>
      <c r="E62" s="53" t="s">
        <v>66</v>
      </c>
      <c r="F62" s="51">
        <v>2</v>
      </c>
      <c r="G62" s="52" t="s">
        <v>25</v>
      </c>
      <c r="H62" s="113">
        <f t="shared" si="1"/>
        <v>100000</v>
      </c>
      <c r="I62" s="114"/>
      <c r="J62" s="54" t="s">
        <v>0</v>
      </c>
    </row>
    <row r="63" spans="2:10" ht="28.5" customHeight="1">
      <c r="B63" s="120"/>
      <c r="C63" s="47">
        <v>1</v>
      </c>
      <c r="D63" s="48" t="s">
        <v>25</v>
      </c>
      <c r="E63" s="49" t="s">
        <v>66</v>
      </c>
      <c r="F63" s="47">
        <v>1</v>
      </c>
      <c r="G63" s="48" t="s">
        <v>25</v>
      </c>
      <c r="H63" s="117">
        <f>F63*$L$52</f>
        <v>50000</v>
      </c>
      <c r="I63" s="118"/>
      <c r="J63" s="50" t="s">
        <v>0</v>
      </c>
    </row>
    <row r="64" spans="2:10" ht="28.5" customHeight="1">
      <c r="B64" s="121" t="s">
        <v>80</v>
      </c>
      <c r="C64" s="51">
        <v>2</v>
      </c>
      <c r="D64" s="52" t="s">
        <v>25</v>
      </c>
      <c r="E64" s="53" t="s">
        <v>66</v>
      </c>
      <c r="F64" s="51">
        <v>2</v>
      </c>
      <c r="G64" s="52" t="s">
        <v>25</v>
      </c>
      <c r="H64" s="113">
        <f t="shared" si="1"/>
        <v>100000</v>
      </c>
      <c r="I64" s="114"/>
      <c r="J64" s="54" t="s">
        <v>0</v>
      </c>
    </row>
    <row r="65" spans="2:10" ht="28.5" customHeight="1">
      <c r="B65" s="120"/>
      <c r="C65" s="47">
        <v>1</v>
      </c>
      <c r="D65" s="48" t="s">
        <v>25</v>
      </c>
      <c r="E65" s="49" t="s">
        <v>66</v>
      </c>
      <c r="F65" s="47">
        <v>1</v>
      </c>
      <c r="G65" s="48" t="s">
        <v>25</v>
      </c>
      <c r="H65" s="117">
        <f>F65*$L$52</f>
        <v>50000</v>
      </c>
      <c r="I65" s="118"/>
      <c r="J65" s="50" t="s">
        <v>0</v>
      </c>
    </row>
    <row r="66" spans="2:10" ht="28.5" customHeight="1">
      <c r="B66" s="121" t="s">
        <v>81</v>
      </c>
      <c r="C66" s="51">
        <v>2</v>
      </c>
      <c r="D66" s="52" t="s">
        <v>25</v>
      </c>
      <c r="E66" s="53" t="s">
        <v>66</v>
      </c>
      <c r="F66" s="51">
        <v>2</v>
      </c>
      <c r="G66" s="52" t="s">
        <v>25</v>
      </c>
      <c r="H66" s="113">
        <f t="shared" si="1"/>
        <v>100000</v>
      </c>
      <c r="I66" s="114"/>
      <c r="J66" s="54" t="s">
        <v>0</v>
      </c>
    </row>
    <row r="67" spans="2:10" ht="28.5" customHeight="1">
      <c r="B67" s="120"/>
      <c r="C67" s="47">
        <v>1</v>
      </c>
      <c r="D67" s="48" t="s">
        <v>25</v>
      </c>
      <c r="E67" s="49" t="s">
        <v>66</v>
      </c>
      <c r="F67" s="47">
        <v>1</v>
      </c>
      <c r="G67" s="48" t="s">
        <v>25</v>
      </c>
      <c r="H67" s="117">
        <f>F67*$L$52</f>
        <v>50000</v>
      </c>
      <c r="I67" s="118"/>
      <c r="J67" s="50" t="s">
        <v>0</v>
      </c>
    </row>
    <row r="68" spans="2:10" ht="28.5" customHeight="1">
      <c r="B68" s="121" t="s">
        <v>82</v>
      </c>
      <c r="C68" s="51">
        <v>3</v>
      </c>
      <c r="D68" s="52" t="s">
        <v>25</v>
      </c>
      <c r="E68" s="53" t="s">
        <v>66</v>
      </c>
      <c r="F68" s="51">
        <v>3</v>
      </c>
      <c r="G68" s="52" t="s">
        <v>25</v>
      </c>
      <c r="H68" s="113">
        <f t="shared" si="1"/>
        <v>150000</v>
      </c>
      <c r="I68" s="114"/>
      <c r="J68" s="54" t="s">
        <v>0</v>
      </c>
    </row>
    <row r="69" spans="2:10" ht="28.5" customHeight="1">
      <c r="B69" s="120"/>
      <c r="C69" s="47">
        <v>1</v>
      </c>
      <c r="D69" s="48" t="s">
        <v>25</v>
      </c>
      <c r="E69" s="49" t="s">
        <v>66</v>
      </c>
      <c r="F69" s="47">
        <v>1</v>
      </c>
      <c r="G69" s="48" t="s">
        <v>25</v>
      </c>
      <c r="H69" s="117">
        <f>F69*$L$52</f>
        <v>50000</v>
      </c>
      <c r="I69" s="118"/>
      <c r="J69" s="50" t="s">
        <v>0</v>
      </c>
    </row>
    <row r="70" spans="2:10" ht="28.5" customHeight="1">
      <c r="B70" s="121" t="s">
        <v>83</v>
      </c>
      <c r="C70" s="51">
        <v>2</v>
      </c>
      <c r="D70" s="52" t="s">
        <v>25</v>
      </c>
      <c r="E70" s="53" t="s">
        <v>66</v>
      </c>
      <c r="F70" s="51">
        <v>2</v>
      </c>
      <c r="G70" s="52" t="s">
        <v>25</v>
      </c>
      <c r="H70" s="113">
        <f t="shared" si="1"/>
        <v>100000</v>
      </c>
      <c r="I70" s="114"/>
      <c r="J70" s="54" t="s">
        <v>0</v>
      </c>
    </row>
    <row r="71" spans="2:10" ht="28.5" customHeight="1">
      <c r="B71" s="120"/>
      <c r="C71" s="47">
        <v>1</v>
      </c>
      <c r="D71" s="48" t="s">
        <v>25</v>
      </c>
      <c r="E71" s="49" t="s">
        <v>66</v>
      </c>
      <c r="F71" s="47">
        <v>1</v>
      </c>
      <c r="G71" s="48" t="s">
        <v>25</v>
      </c>
      <c r="H71" s="117">
        <f>F71*$L$52</f>
        <v>50000</v>
      </c>
      <c r="I71" s="118"/>
      <c r="J71" s="50" t="s">
        <v>0</v>
      </c>
    </row>
    <row r="72" spans="2:10" ht="28.5" customHeight="1">
      <c r="B72" s="121" t="s">
        <v>84</v>
      </c>
      <c r="C72" s="51">
        <v>2</v>
      </c>
      <c r="D72" s="52" t="s">
        <v>25</v>
      </c>
      <c r="E72" s="53" t="s">
        <v>66</v>
      </c>
      <c r="F72" s="51">
        <v>2</v>
      </c>
      <c r="G72" s="52" t="s">
        <v>25</v>
      </c>
      <c r="H72" s="113">
        <f t="shared" si="1"/>
        <v>100000</v>
      </c>
      <c r="I72" s="114"/>
      <c r="J72" s="54" t="s">
        <v>0</v>
      </c>
    </row>
    <row r="73" spans="2:10" ht="28.5" customHeight="1">
      <c r="B73" s="120"/>
      <c r="C73" s="47">
        <v>1</v>
      </c>
      <c r="D73" s="48" t="s">
        <v>25</v>
      </c>
      <c r="E73" s="49" t="s">
        <v>66</v>
      </c>
      <c r="F73" s="47">
        <v>1</v>
      </c>
      <c r="G73" s="48" t="s">
        <v>25</v>
      </c>
      <c r="H73" s="117">
        <f>F73*$L$52</f>
        <v>50000</v>
      </c>
      <c r="I73" s="118"/>
      <c r="J73" s="50" t="s">
        <v>0</v>
      </c>
    </row>
    <row r="74" spans="2:10" ht="28.5" customHeight="1">
      <c r="B74" s="121" t="s">
        <v>85</v>
      </c>
      <c r="C74" s="51">
        <v>2</v>
      </c>
      <c r="D74" s="52" t="s">
        <v>25</v>
      </c>
      <c r="E74" s="53" t="s">
        <v>66</v>
      </c>
      <c r="F74" s="51">
        <v>2</v>
      </c>
      <c r="G74" s="52" t="s">
        <v>25</v>
      </c>
      <c r="H74" s="113">
        <f t="shared" si="1"/>
        <v>100000</v>
      </c>
      <c r="I74" s="114"/>
      <c r="J74" s="54" t="s">
        <v>0</v>
      </c>
    </row>
    <row r="75" spans="2:10" ht="28.5" customHeight="1">
      <c r="B75" s="120"/>
      <c r="C75" s="47">
        <v>1</v>
      </c>
      <c r="D75" s="48" t="s">
        <v>25</v>
      </c>
      <c r="E75" s="49" t="s">
        <v>66</v>
      </c>
      <c r="F75" s="47">
        <v>1</v>
      </c>
      <c r="G75" s="48" t="s">
        <v>25</v>
      </c>
      <c r="H75" s="117">
        <f>F75*$L$52</f>
        <v>50000</v>
      </c>
      <c r="I75" s="118"/>
      <c r="J75" s="50" t="s">
        <v>0</v>
      </c>
    </row>
    <row r="76" spans="2:10" ht="31.5" customHeight="1">
      <c r="B76" s="121" t="s">
        <v>21</v>
      </c>
      <c r="C76" s="51">
        <f>SUM(C52,C54,C56,C58,C60,C62,C64,C66,C68,C70,C72,C74)</f>
        <v>26</v>
      </c>
      <c r="D76" s="52" t="s">
        <v>25</v>
      </c>
      <c r="E76" s="57"/>
      <c r="F76" s="51">
        <f>SUM(F52,F54,F56,F58,F60,F62,F64,F66,F68,F70,F72,F74)</f>
        <v>26</v>
      </c>
      <c r="G76" s="52" t="s">
        <v>25</v>
      </c>
      <c r="H76" s="114">
        <f>SUM(H52,H54,H56,H58,H60,H62,H64,H66,H68,H70,H72,H74)</f>
        <v>1300000</v>
      </c>
      <c r="I76" s="123"/>
      <c r="J76" s="54" t="s">
        <v>0</v>
      </c>
    </row>
    <row r="77" spans="2:10" ht="30.75" customHeight="1">
      <c r="B77" s="120"/>
      <c r="C77" s="47">
        <f>SUM(C53,C55,C57,C59,C61,C63,C65,C67,C69,C71,C73,C75)</f>
        <v>12</v>
      </c>
      <c r="D77" s="48" t="s">
        <v>25</v>
      </c>
      <c r="E77" s="58"/>
      <c r="F77" s="47">
        <f>SUM(F53,F55,F57,F59,F61,F63,F65,F67,F69,F71,F73,F75)</f>
        <v>12</v>
      </c>
      <c r="G77" s="48" t="s">
        <v>25</v>
      </c>
      <c r="H77" s="118">
        <f>SUM(H53,H55,H57,H59,H61,H63,H65,H67,H69,H71,H73,H75)</f>
        <v>600000</v>
      </c>
      <c r="I77" s="122"/>
      <c r="J77" s="50" t="s">
        <v>0</v>
      </c>
    </row>
    <row r="78" spans="8:10" ht="28.5" customHeight="1" thickBot="1">
      <c r="H78" s="56" t="s">
        <v>89</v>
      </c>
      <c r="I78" s="56">
        <f>SUM(H76:I77)</f>
        <v>1900000</v>
      </c>
      <c r="J78" s="55" t="s">
        <v>0</v>
      </c>
    </row>
    <row r="79" ht="18.75" customHeight="1" thickTop="1">
      <c r="B79" t="s">
        <v>91</v>
      </c>
    </row>
    <row r="80" ht="18.75" customHeight="1"/>
    <row r="81" ht="18.75" customHeight="1"/>
  </sheetData>
  <sheetProtection/>
  <mergeCells count="84">
    <mergeCell ref="B74:B75"/>
    <mergeCell ref="H74:I74"/>
    <mergeCell ref="H75:I75"/>
    <mergeCell ref="B76:B77"/>
    <mergeCell ref="H76:I76"/>
    <mergeCell ref="H77:I77"/>
    <mergeCell ref="B70:B71"/>
    <mergeCell ref="H70:I70"/>
    <mergeCell ref="H71:I71"/>
    <mergeCell ref="B72:B73"/>
    <mergeCell ref="H72:I72"/>
    <mergeCell ref="H73:I73"/>
    <mergeCell ref="B66:B67"/>
    <mergeCell ref="H66:I66"/>
    <mergeCell ref="H67:I67"/>
    <mergeCell ref="B68:B69"/>
    <mergeCell ref="H68:I68"/>
    <mergeCell ref="H69:I69"/>
    <mergeCell ref="B62:B63"/>
    <mergeCell ref="H62:I62"/>
    <mergeCell ref="H63:I63"/>
    <mergeCell ref="B64:B65"/>
    <mergeCell ref="H64:I64"/>
    <mergeCell ref="H65:I65"/>
    <mergeCell ref="B58:B59"/>
    <mergeCell ref="H58:I58"/>
    <mergeCell ref="H59:I59"/>
    <mergeCell ref="B60:B61"/>
    <mergeCell ref="H60:I60"/>
    <mergeCell ref="H61:I61"/>
    <mergeCell ref="B54:B55"/>
    <mergeCell ref="H54:I54"/>
    <mergeCell ref="H55:I55"/>
    <mergeCell ref="B56:B57"/>
    <mergeCell ref="H56:I56"/>
    <mergeCell ref="H57:I57"/>
    <mergeCell ref="C51:D51"/>
    <mergeCell ref="F51:G51"/>
    <mergeCell ref="H51:J51"/>
    <mergeCell ref="B52:B53"/>
    <mergeCell ref="H52:I52"/>
    <mergeCell ref="H53:I53"/>
    <mergeCell ref="H42:I42"/>
    <mergeCell ref="H43:I43"/>
    <mergeCell ref="H44:I44"/>
    <mergeCell ref="H45:I45"/>
    <mergeCell ref="H46:I46"/>
    <mergeCell ref="B50:C50"/>
    <mergeCell ref="H36:I36"/>
    <mergeCell ref="H37:I37"/>
    <mergeCell ref="H38:I38"/>
    <mergeCell ref="H39:I39"/>
    <mergeCell ref="H40:I40"/>
    <mergeCell ref="H41:I41"/>
    <mergeCell ref="B31:C31"/>
    <mergeCell ref="C33:D33"/>
    <mergeCell ref="F33:G33"/>
    <mergeCell ref="H33:J33"/>
    <mergeCell ref="H34:I34"/>
    <mergeCell ref="H35:I35"/>
    <mergeCell ref="C24:J24"/>
    <mergeCell ref="C26:E26"/>
    <mergeCell ref="F26:G26"/>
    <mergeCell ref="H26:J26"/>
    <mergeCell ref="C27:J27"/>
    <mergeCell ref="C28:J28"/>
    <mergeCell ref="C19:J19"/>
    <mergeCell ref="C20:J20"/>
    <mergeCell ref="C22:E22"/>
    <mergeCell ref="F22:G22"/>
    <mergeCell ref="H22:J22"/>
    <mergeCell ref="C23:J23"/>
    <mergeCell ref="B13:B14"/>
    <mergeCell ref="C13:J14"/>
    <mergeCell ref="C15:J15"/>
    <mergeCell ref="C18:E18"/>
    <mergeCell ref="F18:G18"/>
    <mergeCell ref="H18:J18"/>
    <mergeCell ref="B2:J2"/>
    <mergeCell ref="C10:E10"/>
    <mergeCell ref="F10:G10"/>
    <mergeCell ref="H10:J10"/>
    <mergeCell ref="B11:B12"/>
    <mergeCell ref="C11:J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G32"/>
  <sheetViews>
    <sheetView zoomScale="75" zoomScaleNormal="75" zoomScalePageLayoutView="0" workbookViewId="0" topLeftCell="A1">
      <selection activeCell="F6" sqref="F6"/>
    </sheetView>
  </sheetViews>
  <sheetFormatPr defaultColWidth="9.00390625" defaultRowHeight="13.5"/>
  <cols>
    <col min="1" max="1" width="2.125" style="29" customWidth="1"/>
    <col min="2" max="3" width="14.625" style="29" customWidth="1"/>
    <col min="4" max="4" width="19.50390625" style="29" customWidth="1"/>
    <col min="5" max="5" width="16.75390625" style="29" customWidth="1"/>
    <col min="6" max="6" width="25.50390625" style="29" customWidth="1"/>
    <col min="7" max="7" width="38.125" style="29" customWidth="1"/>
    <col min="8" max="16384" width="9.00390625" style="29" customWidth="1"/>
  </cols>
  <sheetData>
    <row r="1" spans="6:7" s="14" customFormat="1" ht="15">
      <c r="F1" s="15"/>
      <c r="G1" s="15" t="s">
        <v>37</v>
      </c>
    </row>
    <row r="2" spans="1:6" s="14" customFormat="1" ht="15">
      <c r="A2" s="13" t="s">
        <v>36</v>
      </c>
      <c r="F2" s="15"/>
    </row>
    <row r="3" spans="1:7" s="14" customFormat="1" ht="15">
      <c r="A3" s="128" t="s">
        <v>55</v>
      </c>
      <c r="B3" s="128"/>
      <c r="C3" s="128"/>
      <c r="D3" s="128"/>
      <c r="E3" s="128"/>
      <c r="F3" s="128"/>
      <c r="G3" s="128"/>
    </row>
    <row r="4" spans="1:7" s="14" customFormat="1" ht="15">
      <c r="A4" s="59"/>
      <c r="B4" s="59"/>
      <c r="C4" s="59"/>
      <c r="D4" s="59"/>
      <c r="E4" s="59"/>
      <c r="F4" s="59"/>
      <c r="G4" s="59"/>
    </row>
    <row r="5" s="14" customFormat="1" ht="15">
      <c r="G5" s="13" t="s">
        <v>95</v>
      </c>
    </row>
    <row r="6" s="14" customFormat="1" ht="15">
      <c r="A6" s="14" t="s">
        <v>29</v>
      </c>
    </row>
    <row r="7" s="14" customFormat="1" ht="15"/>
    <row r="8" spans="2:7" s="14" customFormat="1" ht="30">
      <c r="B8" s="16" t="s">
        <v>30</v>
      </c>
      <c r="C8" s="16" t="s">
        <v>31</v>
      </c>
      <c r="D8" s="16" t="s">
        <v>32</v>
      </c>
      <c r="E8" s="17" t="s">
        <v>33</v>
      </c>
      <c r="F8" s="17" t="s">
        <v>34</v>
      </c>
      <c r="G8" s="16" t="s">
        <v>35</v>
      </c>
    </row>
    <row r="9" spans="2:7" s="18" customFormat="1" ht="15.75" customHeight="1">
      <c r="B9" s="19"/>
      <c r="C9" s="19"/>
      <c r="D9" s="19"/>
      <c r="E9" s="20"/>
      <c r="F9" s="20"/>
      <c r="G9" s="19"/>
    </row>
    <row r="10" spans="2:7" s="18" customFormat="1" ht="15.75" customHeight="1">
      <c r="B10" s="21" t="s">
        <v>38</v>
      </c>
      <c r="C10" s="21" t="s">
        <v>39</v>
      </c>
      <c r="D10" s="126" t="s">
        <v>40</v>
      </c>
      <c r="E10" s="126" t="s">
        <v>41</v>
      </c>
      <c r="F10" s="129" t="s">
        <v>42</v>
      </c>
      <c r="G10" s="126" t="s">
        <v>43</v>
      </c>
    </row>
    <row r="11" spans="2:7" s="18" customFormat="1" ht="15.75" customHeight="1">
      <c r="B11" s="21"/>
      <c r="C11" s="126" t="s">
        <v>44</v>
      </c>
      <c r="D11" s="126"/>
      <c r="E11" s="126"/>
      <c r="F11" s="129"/>
      <c r="G11" s="126"/>
    </row>
    <row r="12" spans="2:7" s="18" customFormat="1" ht="15.75" customHeight="1">
      <c r="B12" s="21"/>
      <c r="C12" s="126"/>
      <c r="D12" s="21"/>
      <c r="E12" s="126"/>
      <c r="F12" s="129"/>
      <c r="G12" s="21"/>
    </row>
    <row r="13" spans="2:7" s="18" customFormat="1" ht="15.75" customHeight="1">
      <c r="B13" s="21"/>
      <c r="C13" s="21"/>
      <c r="D13" s="21"/>
      <c r="E13" s="126"/>
      <c r="F13" s="129"/>
      <c r="G13" s="21"/>
    </row>
    <row r="14" spans="2:7" s="18" customFormat="1" ht="15.75" customHeight="1">
      <c r="B14" s="21"/>
      <c r="C14" s="22"/>
      <c r="D14" s="126" t="s">
        <v>45</v>
      </c>
      <c r="E14" s="126"/>
      <c r="F14" s="23"/>
      <c r="G14" s="24"/>
    </row>
    <row r="15" spans="2:7" s="18" customFormat="1" ht="15.75" customHeight="1">
      <c r="B15" s="21"/>
      <c r="C15" s="22"/>
      <c r="D15" s="126"/>
      <c r="E15" s="126"/>
      <c r="F15" s="129" t="s">
        <v>46</v>
      </c>
      <c r="G15" s="126" t="s">
        <v>47</v>
      </c>
    </row>
    <row r="16" spans="2:7" s="18" customFormat="1" ht="15.75" customHeight="1">
      <c r="B16" s="21"/>
      <c r="C16" s="21"/>
      <c r="D16" s="21"/>
      <c r="E16" s="126"/>
      <c r="F16" s="129"/>
      <c r="G16" s="126"/>
    </row>
    <row r="17" spans="2:7" s="18" customFormat="1" ht="15.75" customHeight="1">
      <c r="B17" s="21"/>
      <c r="C17" s="21"/>
      <c r="D17" s="21"/>
      <c r="E17" s="126"/>
      <c r="F17" s="129"/>
      <c r="G17" s="24"/>
    </row>
    <row r="18" spans="2:7" s="18" customFormat="1" ht="15.75" customHeight="1">
      <c r="B18" s="21"/>
      <c r="C18" s="25"/>
      <c r="D18" s="21" t="s">
        <v>48</v>
      </c>
      <c r="E18" s="126"/>
      <c r="F18" s="129"/>
      <c r="G18" s="24"/>
    </row>
    <row r="19" spans="2:7" s="18" customFormat="1" ht="15.75" customHeight="1">
      <c r="B19" s="21"/>
      <c r="C19" s="21"/>
      <c r="D19" s="21"/>
      <c r="E19" s="126"/>
      <c r="F19" s="23"/>
      <c r="G19" s="21"/>
    </row>
    <row r="20" spans="2:7" s="18" customFormat="1" ht="15.75" customHeight="1">
      <c r="B20" s="26"/>
      <c r="C20" s="26"/>
      <c r="D20" s="26"/>
      <c r="E20" s="27"/>
      <c r="F20" s="27"/>
      <c r="G20" s="26"/>
    </row>
    <row r="21" spans="2:6" s="14" customFormat="1" ht="14.25">
      <c r="B21" s="28"/>
      <c r="C21" s="28"/>
      <c r="D21" s="28"/>
      <c r="E21" s="28"/>
      <c r="F21" s="28"/>
    </row>
    <row r="22" spans="2:7" s="14" customFormat="1" ht="24" customHeight="1">
      <c r="B22" s="127" t="s">
        <v>92</v>
      </c>
      <c r="C22" s="127"/>
      <c r="D22" s="127"/>
      <c r="E22" s="127"/>
      <c r="F22" s="127"/>
      <c r="G22" s="127"/>
    </row>
    <row r="23" spans="2:7" s="14" customFormat="1" ht="24" customHeight="1">
      <c r="B23" s="127" t="s">
        <v>93</v>
      </c>
      <c r="C23" s="127"/>
      <c r="D23" s="127"/>
      <c r="E23" s="127"/>
      <c r="F23" s="127"/>
      <c r="G23" s="127"/>
    </row>
    <row r="26" ht="14.25">
      <c r="A26" s="14" t="s">
        <v>49</v>
      </c>
    </row>
    <row r="28" ht="14.25">
      <c r="B28" s="30" t="s">
        <v>50</v>
      </c>
    </row>
    <row r="29" ht="14.25">
      <c r="B29" s="30" t="s">
        <v>51</v>
      </c>
    </row>
    <row r="30" ht="14.25">
      <c r="B30" s="30"/>
    </row>
    <row r="31" ht="14.25">
      <c r="B31" s="30" t="s">
        <v>52</v>
      </c>
    </row>
    <row r="32" ht="14.25">
      <c r="B32" s="30" t="s">
        <v>53</v>
      </c>
    </row>
  </sheetData>
  <sheetProtection/>
  <mergeCells count="11">
    <mergeCell ref="F15:F18"/>
    <mergeCell ref="G15:G16"/>
    <mergeCell ref="B22:G22"/>
    <mergeCell ref="B23:G23"/>
    <mergeCell ref="A3:G3"/>
    <mergeCell ref="D10:D11"/>
    <mergeCell ref="E10:E19"/>
    <mergeCell ref="F10:F13"/>
    <mergeCell ref="G10:G11"/>
    <mergeCell ref="C11:C12"/>
    <mergeCell ref="D14:D15"/>
  </mergeCells>
  <printOptions/>
  <pageMargins left="0.7874015748031497" right="0.7874015748031497" top="0.984251968503937" bottom="0.5905511811023623" header="0" footer="0.1968503937007874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福岡県</cp:lastModifiedBy>
  <cp:lastPrinted>2023-06-06T00:15:03Z</cp:lastPrinted>
  <dcterms:created xsi:type="dcterms:W3CDTF">2008-06-30T08:45:06Z</dcterms:created>
  <dcterms:modified xsi:type="dcterms:W3CDTF">2023-11-20T02:15:49Z</dcterms:modified>
  <cp:category/>
  <cp:version/>
  <cp:contentType/>
  <cp:contentStatus/>
</cp:coreProperties>
</file>