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05 R5募集案内\HP\"/>
    </mc:Choice>
  </mc:AlternateContent>
  <bookViews>
    <workbookView xWindow="0" yWindow="0" windowWidth="20490" windowHeight="7770"/>
  </bookViews>
  <sheets>
    <sheet name="はじめに" sheetId="23" r:id="rId1"/>
    <sheet name="基本情報入力シート" sheetId="16" r:id="rId2"/>
    <sheet name="チェックリスト" sheetId="21" r:id="rId3"/>
    <sheet name="様式１" sheetId="15" r:id="rId4"/>
    <sheet name="１－２（1）" sheetId="9" r:id="rId5"/>
    <sheet name="１－２（2）" sheetId="24" r:id="rId6"/>
    <sheet name="１－３" sheetId="10" r:id="rId7"/>
    <sheet name="介護ロボット等導入計画" sheetId="31" r:id="rId8"/>
    <sheet name="（別紙様式２）優先順位表" sheetId="18" r:id="rId9"/>
    <sheet name="債権者登録申出書" sheetId="20" r:id="rId10"/>
  </sheets>
  <externalReferences>
    <externalReference r:id="rId11"/>
    <externalReference r:id="rId12"/>
    <externalReference r:id="rId13"/>
    <externalReference r:id="rId14"/>
  </externalReferences>
  <definedNames>
    <definedName name="_Key1" localSheetId="4" hidden="1">#REF!</definedName>
    <definedName name="_Key1" localSheetId="6" hidden="1">#REF!</definedName>
    <definedName name="_Key1" hidden="1">#REF!</definedName>
    <definedName name="_Key2" localSheetId="4" hidden="1">#REF!</definedName>
    <definedName name="_Key2" localSheetId="6" hidden="1">#REF!</definedName>
    <definedName name="_Key2" hidden="1">#REF!</definedName>
    <definedName name="_Order1" hidden="1">255</definedName>
    <definedName name="_Order2" hidden="1">255</definedName>
    <definedName name="_Sort" localSheetId="4" hidden="1">#REF!</definedName>
    <definedName name="_Sort" localSheetId="6" hidden="1">#REF!</definedName>
    <definedName name="_Sort" hidden="1">#REF!</definedName>
    <definedName name="a" localSheetId="6" hidden="1">#REF!</definedName>
    <definedName name="a" hidden="1">#REF!</definedName>
    <definedName name="_xlnm.Print_Area" localSheetId="8">'（別紙様式２）優先順位表'!$A$1:$E$16</definedName>
    <definedName name="_xlnm.Print_Area" localSheetId="4">'１－２（1）'!$A$1:$I$27</definedName>
    <definedName name="_xlnm.Print_Area" localSheetId="5">'１－２（2）'!$A$1:$G$17</definedName>
    <definedName name="_xlnm.Print_Area" localSheetId="6">'１－３'!$A$1:$S$56</definedName>
    <definedName name="_xlnm.Print_Area" localSheetId="2">チェックリスト!$A$1:$P$32</definedName>
    <definedName name="_xlnm.Print_Area" localSheetId="0">はじめに!$A$1:$D$15</definedName>
    <definedName name="_xlnm.Print_Area" localSheetId="7">介護ロボット等導入計画!$A$1:$H$67</definedName>
    <definedName name="_xlnm.Print_Area" localSheetId="1">基本情報入力シート!$A$1:$K$32</definedName>
    <definedName name="_xlnm.Print_Area" localSheetId="9">債権者登録申出書!$A$1:$U$34</definedName>
    <definedName name="_xlnm.Print_Area" localSheetId="3">様式１!$A$1:$I$42</definedName>
    <definedName name="www" localSheetId="0">#REF!</definedName>
    <definedName name="www">#REF!</definedName>
    <definedName name="サービス">#REF!</definedName>
    <definedName name="サービス種別">[1]サービス種類一覧!$B$4:$B$20</definedName>
    <definedName name="サービス名" localSheetId="0">[2]別表加算率一覧!$A$5:$A$28</definedName>
    <definedName name="一覧">[3]加算率一覧!$A$4:$A$25</definedName>
    <definedName name="計画" hidden="1">#REF!</definedName>
    <definedName name="差込範囲">[4]申請者一覧!$A$4:$GA$808</definedName>
    <definedName name="差込用">#REF!</definedName>
    <definedName name="種類">[2]サービス種類一覧!$A$4:$A$20</definedName>
    <definedName name="送付先人材">#REF!</definedName>
    <definedName name="特定" localSheetId="0">#REF!</definedName>
    <definedName name="特定">#REF!</definedName>
    <definedName name="不採択用">#REF!</definedName>
  </definedNames>
  <calcPr calcId="152511"/>
</workbook>
</file>

<file path=xl/calcChain.xml><?xml version="1.0" encoding="utf-8"?>
<calcChain xmlns="http://schemas.openxmlformats.org/spreadsheetml/2006/main">
  <c r="D9" i="21" l="1"/>
  <c r="D7" i="21" l="1"/>
  <c r="K6" i="21"/>
  <c r="D20" i="31" l="1"/>
  <c r="D6" i="21"/>
  <c r="F12" i="15" l="1"/>
  <c r="E29" i="15" l="1"/>
  <c r="E12" i="24" l="1"/>
  <c r="E13" i="24"/>
  <c r="E11" i="24"/>
  <c r="I15" i="9"/>
  <c r="E15" i="9"/>
  <c r="D13" i="9"/>
  <c r="E13" i="9" s="1"/>
  <c r="I13" i="9" s="1"/>
  <c r="D15" i="9"/>
  <c r="D11" i="9"/>
  <c r="E11" i="9" s="1"/>
  <c r="I11" i="9" s="1"/>
  <c r="D3" i="18" l="1"/>
  <c r="G2" i="31"/>
  <c r="N6" i="10"/>
  <c r="N5" i="10"/>
  <c r="N4" i="10"/>
  <c r="F5" i="24"/>
  <c r="F4" i="24"/>
  <c r="F3" i="24"/>
  <c r="F11" i="9"/>
  <c r="H5" i="9"/>
  <c r="H4" i="9"/>
  <c r="H3" i="9"/>
  <c r="E28" i="15"/>
  <c r="F14" i="15"/>
  <c r="F13" i="15"/>
  <c r="G5" i="15"/>
  <c r="G6" i="15"/>
  <c r="H8" i="21"/>
  <c r="D8" i="21"/>
  <c r="I5" i="21"/>
  <c r="C4" i="20"/>
  <c r="D4" i="20"/>
  <c r="E4" i="20"/>
  <c r="F4" i="20"/>
  <c r="G4" i="20"/>
  <c r="H4" i="20"/>
  <c r="I4" i="20"/>
  <c r="B4" i="20"/>
  <c r="D5" i="21"/>
  <c r="G11" i="24" l="1"/>
  <c r="G14" i="24" l="1"/>
  <c r="G16" i="24" s="1"/>
  <c r="H17" i="9"/>
  <c r="G11" i="9"/>
  <c r="I17" i="9" l="1"/>
  <c r="E31" i="15" s="1"/>
  <c r="R20" i="21" l="1"/>
  <c r="B20" i="21" s="1"/>
</calcChain>
</file>

<file path=xl/comments1.xml><?xml version="1.0" encoding="utf-8"?>
<comments xmlns="http://schemas.openxmlformats.org/spreadsheetml/2006/main">
  <authors>
    <author>福岡県</author>
  </authors>
  <commentList>
    <comment ref="B11" authorId="0" shapeId="0">
      <text>
        <r>
          <rPr>
            <b/>
            <sz val="10"/>
            <color indexed="81"/>
            <rFont val="BIZ UDPゴシック"/>
            <family val="3"/>
            <charset val="128"/>
          </rPr>
          <t>機器一式あたりの税抜き単価を入力
関数が正常に働かなくなるため、「円」は入力しないでください</t>
        </r>
      </text>
    </comment>
    <comment ref="H11" authorId="0" shapeId="0">
      <text>
        <r>
          <rPr>
            <b/>
            <sz val="10"/>
            <color indexed="81"/>
            <rFont val="BIZ UDPゴシック"/>
            <family val="3"/>
            <charset val="128"/>
          </rPr>
          <t>関数が正常に働かなくなるため、「台」は入力しないでください</t>
        </r>
      </text>
    </comment>
    <comment ref="A12" authorId="0" shapeId="0">
      <text>
        <r>
          <rPr>
            <b/>
            <sz val="10"/>
            <color indexed="81"/>
            <rFont val="BIZ UDPゴシック"/>
            <family val="3"/>
            <charset val="128"/>
          </rPr>
          <t>プルダウンより該当するものを選択</t>
        </r>
      </text>
    </comment>
  </commentList>
</comments>
</file>

<file path=xl/comments2.xml><?xml version="1.0" encoding="utf-8"?>
<comments xmlns="http://schemas.openxmlformats.org/spreadsheetml/2006/main">
  <authors>
    <author>福岡県</author>
  </authors>
  <commentList>
    <comment ref="C11" authorId="0" shapeId="0">
      <text>
        <r>
          <rPr>
            <b/>
            <sz val="9"/>
            <color indexed="81"/>
            <rFont val="BIZ UDPゴシック"/>
            <family val="3"/>
            <charset val="128"/>
          </rPr>
          <t>関数が正常に働かなくなるため、「円」は入力しないでください</t>
        </r>
      </text>
    </comment>
  </commentList>
</comments>
</file>

<file path=xl/sharedStrings.xml><?xml version="1.0" encoding="utf-8"?>
<sst xmlns="http://schemas.openxmlformats.org/spreadsheetml/2006/main" count="380" uniqueCount="321">
  <si>
    <t>円</t>
    <rPh sb="0" eb="1">
      <t>エン</t>
    </rPh>
    <phoneticPr fontId="5"/>
  </si>
  <si>
    <t>様式１－４</t>
    <rPh sb="0" eb="2">
      <t>ヨウシキ</t>
    </rPh>
    <phoneticPr fontId="5"/>
  </si>
  <si>
    <t>所在地</t>
    <rPh sb="0" eb="3">
      <t>ショザイチ</t>
    </rPh>
    <phoneticPr fontId="5"/>
  </si>
  <si>
    <t>名称</t>
    <rPh sb="0" eb="2">
      <t>メイショウ</t>
    </rPh>
    <phoneticPr fontId="5"/>
  </si>
  <si>
    <t>記</t>
    <rPh sb="0" eb="1">
      <t>キ</t>
    </rPh>
    <phoneticPr fontId="5"/>
  </si>
  <si>
    <t>様式１－３</t>
    <rPh sb="0" eb="2">
      <t>ヨウシキ</t>
    </rPh>
    <phoneticPr fontId="5"/>
  </si>
  <si>
    <t>人</t>
    <rPh sb="0" eb="1">
      <t>ニン</t>
    </rPh>
    <phoneticPr fontId="5"/>
  </si>
  <si>
    <t>導入事業所名：</t>
    <rPh sb="0" eb="2">
      <t>ドウニュウ</t>
    </rPh>
    <rPh sb="2" eb="5">
      <t>ジギョウショ</t>
    </rPh>
    <rPh sb="5" eb="6">
      <t>メイ</t>
    </rPh>
    <phoneticPr fontId="5"/>
  </si>
  <si>
    <t>サービス種別：</t>
    <rPh sb="4" eb="6">
      <t>シュベツ</t>
    </rPh>
    <phoneticPr fontId="5"/>
  </si>
  <si>
    <t>対象経費内訳</t>
    <rPh sb="0" eb="2">
      <t>タイショウ</t>
    </rPh>
    <rPh sb="2" eb="4">
      <t>ケイヒ</t>
    </rPh>
    <rPh sb="4" eb="6">
      <t>ウチワケ</t>
    </rPh>
    <phoneticPr fontId="5"/>
  </si>
  <si>
    <t>補助率</t>
    <rPh sb="0" eb="3">
      <t>ホジョリツ</t>
    </rPh>
    <phoneticPr fontId="5"/>
  </si>
  <si>
    <t>基準額</t>
    <rPh sb="0" eb="2">
      <t>キジュン</t>
    </rPh>
    <rPh sb="2" eb="3">
      <t>ガク</t>
    </rPh>
    <phoneticPr fontId="5"/>
  </si>
  <si>
    <t>補助金申請額</t>
    <rPh sb="0" eb="3">
      <t>ホジョキン</t>
    </rPh>
    <rPh sb="3" eb="5">
      <t>シンセイ</t>
    </rPh>
    <rPh sb="5" eb="6">
      <t>ガク</t>
    </rPh>
    <phoneticPr fontId="5"/>
  </si>
  <si>
    <t>区　　　　　　　分</t>
    <rPh sb="0" eb="1">
      <t>ク</t>
    </rPh>
    <rPh sb="8" eb="9">
      <t>ブン</t>
    </rPh>
    <phoneticPr fontId="5"/>
  </si>
  <si>
    <t>支　出　予　定　額</t>
    <rPh sb="0" eb="1">
      <t>ササ</t>
    </rPh>
    <rPh sb="2" eb="3">
      <t>デ</t>
    </rPh>
    <rPh sb="4" eb="5">
      <t>ヨ</t>
    </rPh>
    <rPh sb="6" eb="7">
      <t>サダム</t>
    </rPh>
    <rPh sb="8" eb="9">
      <t>ガク</t>
    </rPh>
    <phoneticPr fontId="5"/>
  </si>
  <si>
    <t>積　　　　　算　　　　　内　　　　　訳</t>
    <rPh sb="0" eb="1">
      <t>セキ</t>
    </rPh>
    <rPh sb="6" eb="7">
      <t>ザン</t>
    </rPh>
    <rPh sb="12" eb="13">
      <t>ナイ</t>
    </rPh>
    <rPh sb="18" eb="19">
      <t>ヤク</t>
    </rPh>
    <phoneticPr fontId="5"/>
  </si>
  <si>
    <t>合　　　　計</t>
    <rPh sb="0" eb="1">
      <t>ゴウ</t>
    </rPh>
    <rPh sb="5" eb="6">
      <t>ケイ</t>
    </rPh>
    <phoneticPr fontId="5"/>
  </si>
  <si>
    <t>事業計画書</t>
    <rPh sb="0" eb="2">
      <t>ジギョウ</t>
    </rPh>
    <rPh sb="2" eb="5">
      <t>ケイカクショ</t>
    </rPh>
    <phoneticPr fontId="5"/>
  </si>
  <si>
    <t>事業所番号：</t>
    <rPh sb="0" eb="2">
      <t>ジギョウ</t>
    </rPh>
    <rPh sb="2" eb="3">
      <t>ショ</t>
    </rPh>
    <rPh sb="3" eb="5">
      <t>バンゴウ</t>
    </rPh>
    <phoneticPr fontId="5"/>
  </si>
  <si>
    <t>（Ｃ）</t>
  </si>
  <si>
    <t>注１　（Ａ）欄については、内訳が記載されている業者見積等を必ず添付すること。</t>
    <rPh sb="0" eb="1">
      <t>チュウ</t>
    </rPh>
    <rPh sb="6" eb="7">
      <t>ラン</t>
    </rPh>
    <rPh sb="13" eb="15">
      <t>ウチワケ</t>
    </rPh>
    <rPh sb="16" eb="18">
      <t>キサイ</t>
    </rPh>
    <rPh sb="23" eb="25">
      <t>ギョウシャ</t>
    </rPh>
    <rPh sb="25" eb="27">
      <t>ミツモリ</t>
    </rPh>
    <rPh sb="27" eb="28">
      <t>トウ</t>
    </rPh>
    <rPh sb="29" eb="30">
      <t>カナラ</t>
    </rPh>
    <rPh sb="31" eb="33">
      <t>テンプ</t>
    </rPh>
    <phoneticPr fontId="5"/>
  </si>
  <si>
    <t>（記名押印又は代表者による署名）</t>
    <rPh sb="1" eb="3">
      <t>キメイ</t>
    </rPh>
    <rPh sb="3" eb="5">
      <t>オウイン</t>
    </rPh>
    <rPh sb="5" eb="6">
      <t>マタ</t>
    </rPh>
    <rPh sb="7" eb="10">
      <t>ダイヒョウシャ</t>
    </rPh>
    <rPh sb="13" eb="15">
      <t>ショメイ</t>
    </rPh>
    <phoneticPr fontId="5"/>
  </si>
  <si>
    <t>福岡県知事　殿</t>
    <rPh sb="0" eb="2">
      <t>フクオカ</t>
    </rPh>
    <rPh sb="2" eb="5">
      <t>ケンチジ</t>
    </rPh>
    <rPh sb="6" eb="7">
      <t>ドノ</t>
    </rPh>
    <phoneticPr fontId="5"/>
  </si>
  <si>
    <t>事業者名</t>
    <rPh sb="0" eb="3">
      <t>ジギョウシャ</t>
    </rPh>
    <rPh sb="3" eb="4">
      <t>メイ</t>
    </rPh>
    <phoneticPr fontId="5"/>
  </si>
  <si>
    <t>代表者名</t>
    <rPh sb="0" eb="3">
      <t>ダイヒョウシャ</t>
    </rPh>
    <rPh sb="3" eb="4">
      <t>メイ</t>
    </rPh>
    <phoneticPr fontId="5"/>
  </si>
  <si>
    <t>導入事業所</t>
    <rPh sb="0" eb="2">
      <t>ドウニュウ</t>
    </rPh>
    <rPh sb="2" eb="5">
      <t>ジギョウショ</t>
    </rPh>
    <phoneticPr fontId="5"/>
  </si>
  <si>
    <t>交付申請額</t>
    <rPh sb="0" eb="2">
      <t>コウフ</t>
    </rPh>
    <rPh sb="2" eb="4">
      <t>シンセイ</t>
    </rPh>
    <rPh sb="4" eb="5">
      <t>ガク</t>
    </rPh>
    <phoneticPr fontId="5"/>
  </si>
  <si>
    <t>金</t>
    <rPh sb="0" eb="1">
      <t>キン</t>
    </rPh>
    <phoneticPr fontId="5"/>
  </si>
  <si>
    <t>経費所要額調書（様式１－２）</t>
    <rPh sb="0" eb="2">
      <t>ケイヒ</t>
    </rPh>
    <rPh sb="2" eb="4">
      <t>ショヨウ</t>
    </rPh>
    <rPh sb="4" eb="5">
      <t>ガク</t>
    </rPh>
    <rPh sb="5" eb="7">
      <t>チョウショ</t>
    </rPh>
    <rPh sb="8" eb="10">
      <t>ヨウシキ</t>
    </rPh>
    <phoneticPr fontId="5"/>
  </si>
  <si>
    <t>事業計画書（様式１－３）</t>
    <rPh sb="0" eb="5">
      <t>ジギョウケイカクショ</t>
    </rPh>
    <rPh sb="6" eb="8">
      <t>ヨウシキ</t>
    </rPh>
    <phoneticPr fontId="5"/>
  </si>
  <si>
    <t>見積書の写し</t>
    <rPh sb="0" eb="3">
      <t>ミツモリショ</t>
    </rPh>
    <rPh sb="4" eb="5">
      <t>ウツ</t>
    </rPh>
    <phoneticPr fontId="5"/>
  </si>
  <si>
    <t>その他添付書類</t>
    <rPh sb="2" eb="3">
      <t>タ</t>
    </rPh>
    <rPh sb="3" eb="7">
      <t>テンプショルイ</t>
    </rPh>
    <phoneticPr fontId="5"/>
  </si>
  <si>
    <t>事業所名：</t>
    <phoneticPr fontId="5"/>
  </si>
  <si>
    <t>所在地：</t>
    <phoneticPr fontId="5"/>
  </si>
  <si>
    <t>１</t>
    <phoneticPr fontId="5"/>
  </si>
  <si>
    <t>２</t>
    <phoneticPr fontId="5"/>
  </si>
  <si>
    <t>３</t>
    <phoneticPr fontId="5"/>
  </si>
  <si>
    <t>４</t>
    <phoneticPr fontId="5"/>
  </si>
  <si>
    <t>５</t>
    <phoneticPr fontId="5"/>
  </si>
  <si>
    <t>６</t>
    <phoneticPr fontId="5"/>
  </si>
  <si>
    <t>７</t>
    <phoneticPr fontId="5"/>
  </si>
  <si>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5"/>
  </si>
  <si>
    <t>法人名</t>
    <rPh sb="0" eb="2">
      <t>ホウジン</t>
    </rPh>
    <rPh sb="2" eb="3">
      <t>メイ</t>
    </rPh>
    <phoneticPr fontId="5"/>
  </si>
  <si>
    <t>法人住所</t>
    <rPh sb="0" eb="2">
      <t>ホウジン</t>
    </rPh>
    <rPh sb="2" eb="4">
      <t>ジュウショ</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</si>
  <si>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</si>
  <si>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</si>
  <si>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</si>
  <si>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</si>
  <si>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</si>
  <si>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連絡先</t>
    <rPh sb="0" eb="3">
      <t>レンラクサキ</t>
    </rPh>
    <phoneticPr fontId="5"/>
  </si>
  <si>
    <t>電話番号</t>
    <rPh sb="0" eb="2">
      <t>デンワ</t>
    </rPh>
    <rPh sb="2" eb="4">
      <t>バンゴウ</t>
    </rPh>
    <phoneticPr fontId="5"/>
  </si>
  <si>
    <t>FAX番号</t>
    <rPh sb="3" eb="5">
      <t>バンゴウ</t>
    </rPh>
    <phoneticPr fontId="5"/>
  </si>
  <si>
    <t>e-mail</t>
    <phoneticPr fontId="5"/>
  </si>
  <si>
    <t>申請事業所住所</t>
    <rPh sb="0" eb="2">
      <t>シンセイ</t>
    </rPh>
    <rPh sb="2" eb="5">
      <t>ジギョウショ</t>
    </rPh>
    <rPh sb="5" eb="7">
      <t>ジュウショ</t>
    </rPh>
    <phoneticPr fontId="5"/>
  </si>
  <si>
    <t>申請事業所
事業所番号</t>
    <rPh sb="0" eb="2">
      <t>シンセイ</t>
    </rPh>
    <rPh sb="2" eb="5">
      <t>ジギョウショ</t>
    </rPh>
    <rPh sb="6" eb="9">
      <t>ジギョウショ</t>
    </rPh>
    <rPh sb="9" eb="11">
      <t>バンゴウ</t>
    </rPh>
    <phoneticPr fontId="5"/>
  </si>
  <si>
    <t>１　基本情報</t>
    <rPh sb="2" eb="4">
      <t>キホン</t>
    </rPh>
    <rPh sb="4" eb="6">
      <t>ジョウホウ</t>
    </rPh>
    <phoneticPr fontId="3"/>
  </si>
  <si>
    <t>郵便番号</t>
    <rPh sb="0" eb="2">
      <t>ユウビン</t>
    </rPh>
    <rPh sb="2" eb="4">
      <t>バンゴウ</t>
    </rPh>
    <phoneticPr fontId="5"/>
  </si>
  <si>
    <t>申請事業所名</t>
    <rPh sb="0" eb="2">
      <t>シンセイ</t>
    </rPh>
    <rPh sb="2" eb="5">
      <t>ジギョウショ</t>
    </rPh>
    <rPh sb="5" eb="6">
      <t>メイ</t>
    </rPh>
    <phoneticPr fontId="5"/>
  </si>
  <si>
    <t>事業所番号</t>
    <rPh sb="0" eb="3">
      <t>ジギョウショ</t>
    </rPh>
    <rPh sb="3" eb="5">
      <t>バンゴウ</t>
    </rPh>
    <phoneticPr fontId="5"/>
  </si>
  <si>
    <t>郵便番号</t>
    <rPh sb="0" eb="4">
      <t>ユウビンバンゴウ</t>
    </rPh>
    <phoneticPr fontId="5"/>
  </si>
  <si>
    <t>書類作成担当者</t>
    <rPh sb="0" eb="2">
      <t>ショルイ</t>
    </rPh>
    <rPh sb="2" eb="4">
      <t>サクセイ</t>
    </rPh>
    <rPh sb="4" eb="7">
      <t>タントウシャ</t>
    </rPh>
    <phoneticPr fontId="5"/>
  </si>
  <si>
    <t>県からの各種
通知文等郵送先</t>
    <rPh sb="7" eb="9">
      <t>ツウチ</t>
    </rPh>
    <rPh sb="9" eb="10">
      <t>ブン</t>
    </rPh>
    <rPh sb="10" eb="11">
      <t>トウ</t>
    </rPh>
    <rPh sb="11" eb="13">
      <t>ユウソウ</t>
    </rPh>
    <rPh sb="13" eb="14">
      <t>サキ</t>
    </rPh>
    <phoneticPr fontId="5"/>
  </si>
  <si>
    <t>申請事業所サービス種別</t>
    <rPh sb="0" eb="2">
      <t>シンセイ</t>
    </rPh>
    <rPh sb="2" eb="5">
      <t>ジギョウショ</t>
    </rPh>
    <rPh sb="9" eb="11">
      <t>シュベツ</t>
    </rPh>
    <phoneticPr fontId="5"/>
  </si>
  <si>
    <t>サービス種別</t>
    <rPh sb="4" eb="6">
      <t>シュベツ</t>
    </rPh>
    <phoneticPr fontId="5"/>
  </si>
  <si>
    <t>申請日</t>
    <rPh sb="0" eb="3">
      <t>シンセイビ</t>
    </rPh>
    <phoneticPr fontId="5"/>
  </si>
  <si>
    <t>日付</t>
    <rPh sb="0" eb="2">
      <t>ヒヅケ</t>
    </rPh>
    <phoneticPr fontId="5"/>
  </si>
  <si>
    <t>２　申請情報</t>
    <rPh sb="2" eb="4">
      <t>シンセイ</t>
    </rPh>
    <rPh sb="4" eb="6">
      <t>ジョウホウ</t>
    </rPh>
    <phoneticPr fontId="3"/>
  </si>
  <si>
    <t>文書番号</t>
    <rPh sb="0" eb="2">
      <t>ブンショ</t>
    </rPh>
    <rPh sb="2" eb="4">
      <t>バンゴウ</t>
    </rPh>
    <phoneticPr fontId="5"/>
  </si>
  <si>
    <t>事業所管理の文書番号</t>
    <rPh sb="0" eb="3">
      <t>ジギョウショ</t>
    </rPh>
    <rPh sb="3" eb="5">
      <t>カンリ</t>
    </rPh>
    <rPh sb="6" eb="8">
      <t>ブンショ</t>
    </rPh>
    <rPh sb="8" eb="10">
      <t>バンゴウ</t>
    </rPh>
    <phoneticPr fontId="5"/>
  </si>
  <si>
    <t>部署・役職等</t>
    <phoneticPr fontId="5"/>
  </si>
  <si>
    <t>別紙様式２（５　申請手続（１）関係）</t>
    <rPh sb="0" eb="2">
      <t>ベッシ</t>
    </rPh>
    <rPh sb="2" eb="4">
      <t>ヨウシキ</t>
    </rPh>
    <rPh sb="8" eb="10">
      <t>シンセイ</t>
    </rPh>
    <rPh sb="10" eb="12">
      <t>テツヅキ</t>
    </rPh>
    <rPh sb="15" eb="17">
      <t>カンケイ</t>
    </rPh>
    <phoneticPr fontId="25"/>
  </si>
  <si>
    <t>優先順位表</t>
    <phoneticPr fontId="5"/>
  </si>
  <si>
    <t>事業者名（法人名等）：</t>
    <rPh sb="0" eb="3">
      <t>ジギョウシャ</t>
    </rPh>
    <rPh sb="3" eb="4">
      <t>メイ</t>
    </rPh>
    <rPh sb="5" eb="7">
      <t>ホウジン</t>
    </rPh>
    <rPh sb="7" eb="8">
      <t>メイ</t>
    </rPh>
    <rPh sb="8" eb="9">
      <t>トウ</t>
    </rPh>
    <phoneticPr fontId="17"/>
  </si>
  <si>
    <t>優先順位</t>
    <rPh sb="0" eb="2">
      <t>ユウセン</t>
    </rPh>
    <rPh sb="2" eb="4">
      <t>ジュンイ</t>
    </rPh>
    <phoneticPr fontId="5"/>
  </si>
  <si>
    <t>事業所番号</t>
    <rPh sb="0" eb="3">
      <t>ジギョウショ</t>
    </rPh>
    <rPh sb="3" eb="5">
      <t>バンゴウ</t>
    </rPh>
    <phoneticPr fontId="17"/>
  </si>
  <si>
    <t>介護施設等名</t>
    <rPh sb="0" eb="2">
      <t>カイゴ</t>
    </rPh>
    <rPh sb="2" eb="4">
      <t>シセツ</t>
    </rPh>
    <rPh sb="4" eb="5">
      <t>トウ</t>
    </rPh>
    <rPh sb="5" eb="6">
      <t>メイ</t>
    </rPh>
    <phoneticPr fontId="17"/>
  </si>
  <si>
    <t>申請金額</t>
    <rPh sb="0" eb="2">
      <t>シンセイ</t>
    </rPh>
    <rPh sb="2" eb="4">
      <t>キンガク</t>
    </rPh>
    <phoneticPr fontId="17"/>
  </si>
  <si>
    <t>※必要に応じて行を追加すること。</t>
    <rPh sb="1" eb="3">
      <t>ヒツヨウ</t>
    </rPh>
    <rPh sb="4" eb="5">
      <t>オウ</t>
    </rPh>
    <rPh sb="7" eb="8">
      <t>ギョウ</t>
    </rPh>
    <rPh sb="9" eb="11">
      <t>ツイカ</t>
    </rPh>
    <phoneticPr fontId="17"/>
  </si>
  <si>
    <t>人数</t>
    <rPh sb="0" eb="2">
      <t>ニンズウ</t>
    </rPh>
    <phoneticPr fontId="5"/>
  </si>
  <si>
    <t>債権者登録申出書</t>
    <phoneticPr fontId="5"/>
  </si>
  <si>
    <t>(新規・変更・取消）</t>
    <rPh sb="1" eb="3">
      <t>シンキ</t>
    </rPh>
    <rPh sb="4" eb="6">
      <t>ヘンコウ</t>
    </rPh>
    <rPh sb="7" eb="9">
      <t>トリケシ</t>
    </rPh>
    <phoneticPr fontId="5"/>
  </si>
  <si>
    <t>申出の理由</t>
    <rPh sb="0" eb="1">
      <t>モウ</t>
    </rPh>
    <rPh sb="1" eb="2">
      <t>デ</t>
    </rPh>
    <rPh sb="3" eb="5">
      <t>リユウ</t>
    </rPh>
    <phoneticPr fontId="5"/>
  </si>
  <si>
    <t xml:space="preserve">
１ 新規</t>
    <phoneticPr fontId="5"/>
  </si>
  <si>
    <t xml:space="preserve">
２　変更</t>
    <rPh sb="3" eb="5">
      <t>ヘンコウ</t>
    </rPh>
    <phoneticPr fontId="5"/>
  </si>
  <si>
    <t xml:space="preserve"> 
①名称変更（旧名称　 　　　　　　　　）
②住所変更  ③支払方法や金融機関情報の変更
④その他（ 　　　　　　　　　　　　）
</t>
    <phoneticPr fontId="5"/>
  </si>
  <si>
    <t>※工事関係の場合…該当するものに〇
(精算払用 ・ 前金払用 ・ 精算前金両用）</t>
    <phoneticPr fontId="5"/>
  </si>
  <si>
    <t xml:space="preserve">
３　取消</t>
    <rPh sb="3" eb="5">
      <t>トリケシ</t>
    </rPh>
    <phoneticPr fontId="5"/>
  </si>
  <si>
    <t>①重複登録による取消
（重複している債権者登録番号                     ）
②法人化による取消  ③債権者死亡による取消
④その他（ 　　　　　　　　　　　　　　　）</t>
    <phoneticPr fontId="5"/>
  </si>
  <si>
    <t>住　　　　　　所</t>
    <rPh sb="0" eb="1">
      <t>ジュウ</t>
    </rPh>
    <rPh sb="7" eb="8">
      <t>ショ</t>
    </rPh>
    <phoneticPr fontId="5"/>
  </si>
  <si>
    <t>申　出　者　名</t>
    <rPh sb="0" eb="1">
      <t>モウ</t>
    </rPh>
    <rPh sb="2" eb="3">
      <t>デ</t>
    </rPh>
    <rPh sb="4" eb="5">
      <t>シャ</t>
    </rPh>
    <rPh sb="6" eb="7">
      <t>メイ</t>
    </rPh>
    <phoneticPr fontId="5"/>
  </si>
  <si>
    <t>下記のとおり申出します。</t>
  </si>
  <si>
    <t>（法人にあっては法人の名称と代表者肩書・氏名を必ず記入してください。）
※新規及び変更の場合は、1～5すべての項目を記入してください。３の電子メールアドレスについては、お持ちの方は記入してください。
※取消の場合は、１～3までの項目を記入してください。</t>
    <phoneticPr fontId="5"/>
  </si>
  <si>
    <t>(フリガナ)</t>
  </si>
  <si>
    <t xml:space="preserve">  名称……法人にあっては法人名のみを記入し、法人以外の団体・組合または屋号を有するものにあっては、その名称および代表するものの肩書きと氏名を記入してください。</t>
    <phoneticPr fontId="5"/>
  </si>
  <si>
    <t>(フリガナ)</t>
    <phoneticPr fontId="5"/>
  </si>
  <si>
    <t>〒</t>
    <phoneticPr fontId="5"/>
  </si>
  <si>
    <t>　都　道
　府　県</t>
    <rPh sb="1" eb="2">
      <t>ト</t>
    </rPh>
    <rPh sb="3" eb="4">
      <t>ミチ</t>
    </rPh>
    <rPh sb="6" eb="7">
      <t>フ</t>
    </rPh>
    <rPh sb="8" eb="9">
      <t>ケン</t>
    </rPh>
    <phoneticPr fontId="5"/>
  </si>
  <si>
    <t>市
郡</t>
    <rPh sb="0" eb="1">
      <t>シ</t>
    </rPh>
    <rPh sb="2" eb="3">
      <t>グン</t>
    </rPh>
    <phoneticPr fontId="5"/>
  </si>
  <si>
    <t>区町
村</t>
    <rPh sb="0" eb="1">
      <t>ク</t>
    </rPh>
    <rPh sb="1" eb="2">
      <t>マチ</t>
    </rPh>
    <rPh sb="3" eb="4">
      <t>ムラ</t>
    </rPh>
    <phoneticPr fontId="5"/>
  </si>
  <si>
    <t>住所</t>
    <rPh sb="0" eb="2">
      <t>ジュウショ</t>
    </rPh>
    <phoneticPr fontId="5"/>
  </si>
  <si>
    <t>電子メールアドレス</t>
    <rPh sb="0" eb="2">
      <t>デンシ</t>
    </rPh>
    <phoneticPr fontId="5"/>
  </si>
  <si>
    <t>１．口座振替…………………（口座に自動入金）
２．隔地払（送金払）………（振替口座がない場合に選択）</t>
    <phoneticPr fontId="5"/>
  </si>
  <si>
    <t>金融機関名</t>
  </si>
  <si>
    <t>銀行</t>
    <rPh sb="0" eb="2">
      <t>ギンコウ</t>
    </rPh>
    <phoneticPr fontId="5"/>
  </si>
  <si>
    <t>金融機関コード</t>
  </si>
  <si>
    <t>支店コード</t>
  </si>
  <si>
    <t>店</t>
    <rPh sb="0" eb="1">
      <t>ミセ</t>
    </rPh>
    <phoneticPr fontId="5"/>
  </si>
  <si>
    <t>預金種別</t>
    <phoneticPr fontId="5"/>
  </si>
  <si>
    <t>１．普通（総合）預金</t>
  </si>
  <si>
    <t>口座名義人
（カタカナで記入）</t>
    <rPh sb="12" eb="14">
      <t>キニュウ</t>
    </rPh>
    <phoneticPr fontId="5"/>
  </si>
  <si>
    <t>※支払い先として指定できる金融機関について</t>
  </si>
  <si>
    <t>〔口座振替の場合〕
振替先の指定は県内、県外を問わずできますが、外国銀行および漁業協同組合の一部はできません。
〔隔地払の場合〕………金融機関名のみ記入</t>
    <phoneticPr fontId="5"/>
  </si>
  <si>
    <t>県内送金の換金場所…</t>
    <phoneticPr fontId="5"/>
  </si>
  <si>
    <t>福岡銀行・西日本シティ銀行・筑邦銀行・福岡中央銀行の本・支店および福岡県信用農業協同組合連合会・福岡県内各農業協同組合の本所・支店のみ  （ただし出張所、代理店等はできません）</t>
    <phoneticPr fontId="5"/>
  </si>
  <si>
    <t>県外送金の換金場所…</t>
    <rPh sb="1" eb="2">
      <t>ソト</t>
    </rPh>
    <phoneticPr fontId="5"/>
  </si>
  <si>
    <t>口座振替に同じ（ただし、ゆうちょ銀行は直営店（出張所を含む）のみ可能です。ゆうちょ銀行以外の金融機関の出張所・代理店等はできません。</t>
    <phoneticPr fontId="5"/>
  </si>
  <si>
    <t>補助金の支払い先情報</t>
    <rPh sb="0" eb="3">
      <t>ホジョキン</t>
    </rPh>
    <rPh sb="4" eb="6">
      <t>シハラ</t>
    </rPh>
    <rPh sb="7" eb="10">
      <t>サキジョウホウ</t>
    </rPh>
    <phoneticPr fontId="5"/>
  </si>
  <si>
    <t>県に口座登録をしたことがあるかの確認</t>
    <rPh sb="0" eb="1">
      <t>ケン</t>
    </rPh>
    <rPh sb="2" eb="4">
      <t>コウザ</t>
    </rPh>
    <rPh sb="4" eb="6">
      <t>トウロク</t>
    </rPh>
    <rPh sb="16" eb="18">
      <t>カクニン</t>
    </rPh>
    <phoneticPr fontId="5"/>
  </si>
  <si>
    <t>債権者登録番号</t>
    <rPh sb="0" eb="3">
      <t>サイケンシャ</t>
    </rPh>
    <rPh sb="3" eb="5">
      <t>トウロク</t>
    </rPh>
    <rPh sb="5" eb="7">
      <t>バンゴウ</t>
    </rPh>
    <phoneticPr fontId="5"/>
  </si>
  <si>
    <t>【交付申請書と一緒に提出してください】</t>
    <rPh sb="1" eb="3">
      <t>コウフ</t>
    </rPh>
    <rPh sb="3" eb="6">
      <t>シンセイショ</t>
    </rPh>
    <rPh sb="7" eb="9">
      <t>イッショ</t>
    </rPh>
    <rPh sb="10" eb="12">
      <t>テイシュツ</t>
    </rPh>
    <phoneticPr fontId="17"/>
  </si>
  <si>
    <t>担当者</t>
    <rPh sb="0" eb="3">
      <t>タントウシャ</t>
    </rPh>
    <phoneticPr fontId="17"/>
  </si>
  <si>
    <t>氏名</t>
    <rPh sb="0" eb="2">
      <t>シメイ</t>
    </rPh>
    <phoneticPr fontId="17"/>
  </si>
  <si>
    <t>部署・役職等</t>
    <rPh sb="0" eb="2">
      <t>ブショ</t>
    </rPh>
    <rPh sb="3" eb="5">
      <t>ヤクショク</t>
    </rPh>
    <rPh sb="5" eb="6">
      <t>ナド</t>
    </rPh>
    <phoneticPr fontId="17"/>
  </si>
  <si>
    <t>郵送先</t>
    <rPh sb="0" eb="2">
      <t>ユウソウ</t>
    </rPh>
    <rPh sb="2" eb="3">
      <t>サキ</t>
    </rPh>
    <phoneticPr fontId="17"/>
  </si>
  <si>
    <t>住所</t>
    <rPh sb="0" eb="2">
      <t>ジュウショ</t>
    </rPh>
    <phoneticPr fontId="17"/>
  </si>
  <si>
    <t>連絡先</t>
    <rPh sb="0" eb="3">
      <t>レンラクサキ</t>
    </rPh>
    <phoneticPr fontId="17"/>
  </si>
  <si>
    <t>電話番号</t>
    <rPh sb="0" eb="2">
      <t>デンワ</t>
    </rPh>
    <rPh sb="2" eb="4">
      <t>バンゴウ</t>
    </rPh>
    <phoneticPr fontId="17"/>
  </si>
  <si>
    <t>※　必ず全てにチェックしてください。</t>
    <rPh sb="2" eb="3">
      <t>カナラ</t>
    </rPh>
    <rPh sb="4" eb="5">
      <t>スベ</t>
    </rPh>
    <phoneticPr fontId="17"/>
  </si>
  <si>
    <t>チェック欄</t>
    <rPh sb="4" eb="5">
      <t>ラン</t>
    </rPh>
    <phoneticPr fontId="17"/>
  </si>
  <si>
    <t>提出書類</t>
    <rPh sb="0" eb="2">
      <t>テイシュツ</t>
    </rPh>
    <rPh sb="2" eb="4">
      <t>ショルイ</t>
    </rPh>
    <phoneticPr fontId="17"/>
  </si>
  <si>
    <t>以上、７件の書類全てを提出している※</t>
    <rPh sb="0" eb="2">
      <t>イジョウ</t>
    </rPh>
    <rPh sb="4" eb="5">
      <t>ケン</t>
    </rPh>
    <rPh sb="6" eb="8">
      <t>ショルイ</t>
    </rPh>
    <rPh sb="8" eb="9">
      <t>スベ</t>
    </rPh>
    <rPh sb="11" eb="13">
      <t>テイシュツ</t>
    </rPh>
    <phoneticPr fontId="17"/>
  </si>
  <si>
    <t>（同一法人内で複数事業所申請する場合のみ） 別紙様式２　優先順位表</t>
    <rPh sb="1" eb="3">
      <t>ドウイツ</t>
    </rPh>
    <rPh sb="3" eb="5">
      <t>ホウジン</t>
    </rPh>
    <rPh sb="5" eb="6">
      <t>ナイ</t>
    </rPh>
    <rPh sb="7" eb="9">
      <t>フクスウ</t>
    </rPh>
    <rPh sb="9" eb="12">
      <t>ジギョウショ</t>
    </rPh>
    <rPh sb="12" eb="14">
      <t>シンセイ</t>
    </rPh>
    <rPh sb="16" eb="18">
      <t>バアイ</t>
    </rPh>
    <rPh sb="22" eb="24">
      <t>ベッシ</t>
    </rPh>
    <rPh sb="24" eb="26">
      <t>ヨウシキ</t>
    </rPh>
    <rPh sb="28" eb="30">
      <t>ユウセン</t>
    </rPh>
    <rPh sb="30" eb="32">
      <t>ジュンイ</t>
    </rPh>
    <rPh sb="32" eb="33">
      <t>ヒョウ</t>
    </rPh>
    <phoneticPr fontId="17"/>
  </si>
  <si>
    <t>【注記】</t>
    <rPh sb="1" eb="3">
      <t>チュウキ</t>
    </rPh>
    <phoneticPr fontId="17"/>
  </si>
  <si>
    <t>注１</t>
    <rPh sb="0" eb="1">
      <t>チュウ</t>
    </rPh>
    <phoneticPr fontId="17"/>
  </si>
  <si>
    <t>注２</t>
    <rPh sb="0" eb="1">
      <t>チュウ</t>
    </rPh>
    <phoneticPr fontId="17"/>
  </si>
  <si>
    <t>　　【補助金の支払い先について】</t>
    <rPh sb="3" eb="6">
      <t>ホジョキン</t>
    </rPh>
    <rPh sb="7" eb="9">
      <t>シハラ</t>
    </rPh>
    <rPh sb="10" eb="11">
      <t>サキ</t>
    </rPh>
    <phoneticPr fontId="17"/>
  </si>
  <si>
    <t>○</t>
    <phoneticPr fontId="17"/>
  </si>
  <si>
    <r>
      <t>県から補助金の支払いを受けるためには、県に対して支払い先となる</t>
    </r>
    <r>
      <rPr>
        <b/>
        <u/>
        <sz val="11"/>
        <color theme="1"/>
        <rFont val="ＭＳ Ｐゴシック"/>
        <family val="3"/>
        <charset val="128"/>
        <scheme val="minor"/>
      </rPr>
      <t>金融機関の口座登録（債権者登録）が必要</t>
    </r>
    <r>
      <rPr>
        <sz val="11"/>
        <color theme="1"/>
        <rFont val="ＭＳ Ｐゴシック"/>
        <family val="3"/>
        <charset val="128"/>
        <scheme val="minor"/>
      </rPr>
      <t>となります。</t>
    </r>
    <rPh sb="0" eb="1">
      <t>ケン</t>
    </rPh>
    <rPh sb="3" eb="6">
      <t>ホジョキン</t>
    </rPh>
    <rPh sb="7" eb="9">
      <t>シハラ</t>
    </rPh>
    <rPh sb="11" eb="12">
      <t>ウ</t>
    </rPh>
    <rPh sb="19" eb="20">
      <t>ケン</t>
    </rPh>
    <rPh sb="21" eb="22">
      <t>タイ</t>
    </rPh>
    <rPh sb="24" eb="26">
      <t>シハラ</t>
    </rPh>
    <rPh sb="27" eb="28">
      <t>サキ</t>
    </rPh>
    <rPh sb="31" eb="33">
      <t>キンユウ</t>
    </rPh>
    <rPh sb="33" eb="35">
      <t>キカン</t>
    </rPh>
    <rPh sb="36" eb="38">
      <t>コウザ</t>
    </rPh>
    <rPh sb="38" eb="40">
      <t>トウロク</t>
    </rPh>
    <rPh sb="41" eb="44">
      <t>サイケンシャ</t>
    </rPh>
    <rPh sb="44" eb="46">
      <t>トウロク</t>
    </rPh>
    <rPh sb="48" eb="50">
      <t>ヒツヨウ</t>
    </rPh>
    <phoneticPr fontId="17"/>
  </si>
  <si>
    <r>
      <t>県に口座登録されたことがない場合は、</t>
    </r>
    <r>
      <rPr>
        <b/>
        <u/>
        <sz val="11"/>
        <color theme="1"/>
        <rFont val="ＭＳ Ｐゴシック"/>
        <family val="3"/>
        <charset val="128"/>
        <scheme val="minor"/>
      </rPr>
      <t>債権者登録申出書</t>
    </r>
    <r>
      <rPr>
        <sz val="11"/>
        <color theme="1"/>
        <rFont val="ＭＳ Ｐゴシック"/>
        <family val="3"/>
        <charset val="128"/>
        <scheme val="minor"/>
      </rPr>
      <t>及び</t>
    </r>
    <r>
      <rPr>
        <b/>
        <u/>
        <sz val="11"/>
        <color theme="1"/>
        <rFont val="ＭＳ Ｐゴシック"/>
        <family val="3"/>
        <charset val="128"/>
        <scheme val="minor"/>
      </rPr>
      <t>登録する口座の通帳表紙の表裏両面の写し（金融機関・支店名、普通・当座預金の別、口座番号、口座名義が分かる箇所）</t>
    </r>
    <r>
      <rPr>
        <sz val="11"/>
        <color theme="1"/>
        <rFont val="ＭＳ Ｐゴシック"/>
        <family val="3"/>
        <charset val="128"/>
        <scheme val="minor"/>
      </rPr>
      <t>を併せて提出してください。</t>
    </r>
    <rPh sb="0" eb="1">
      <t>ケン</t>
    </rPh>
    <rPh sb="2" eb="4">
      <t>コウザ</t>
    </rPh>
    <rPh sb="4" eb="6">
      <t>トウロク</t>
    </rPh>
    <rPh sb="14" eb="16">
      <t>バアイ</t>
    </rPh>
    <rPh sb="18" eb="21">
      <t>サイケンシャ</t>
    </rPh>
    <rPh sb="21" eb="23">
      <t>トウロク</t>
    </rPh>
    <rPh sb="23" eb="26">
      <t>モウシデショ</t>
    </rPh>
    <rPh sb="26" eb="27">
      <t>オヨ</t>
    </rPh>
    <rPh sb="28" eb="30">
      <t>トウロク</t>
    </rPh>
    <rPh sb="32" eb="34">
      <t>コウザ</t>
    </rPh>
    <rPh sb="35" eb="37">
      <t>ツウチョウ</t>
    </rPh>
    <rPh sb="37" eb="39">
      <t>ヒョウシ</t>
    </rPh>
    <rPh sb="40" eb="42">
      <t>ヒョウリ</t>
    </rPh>
    <rPh sb="42" eb="44">
      <t>リョウメン</t>
    </rPh>
    <rPh sb="45" eb="46">
      <t>ウツ</t>
    </rPh>
    <rPh sb="48" eb="50">
      <t>キンユウ</t>
    </rPh>
    <rPh sb="50" eb="52">
      <t>キカン</t>
    </rPh>
    <rPh sb="53" eb="55">
      <t>シテン</t>
    </rPh>
    <rPh sb="55" eb="56">
      <t>メイ</t>
    </rPh>
    <rPh sb="57" eb="59">
      <t>フツウ</t>
    </rPh>
    <rPh sb="60" eb="62">
      <t>トウザ</t>
    </rPh>
    <rPh sb="62" eb="64">
      <t>ヨキン</t>
    </rPh>
    <rPh sb="65" eb="66">
      <t>ベツ</t>
    </rPh>
    <rPh sb="67" eb="69">
      <t>コウザ</t>
    </rPh>
    <rPh sb="69" eb="71">
      <t>バンゴウ</t>
    </rPh>
    <rPh sb="72" eb="74">
      <t>コウザ</t>
    </rPh>
    <rPh sb="74" eb="76">
      <t>メイギ</t>
    </rPh>
    <rPh sb="77" eb="78">
      <t>ワ</t>
    </rPh>
    <rPh sb="80" eb="82">
      <t>カショ</t>
    </rPh>
    <rPh sb="84" eb="85">
      <t>アワ</t>
    </rPh>
    <rPh sb="87" eb="89">
      <t>テイシュツ</t>
    </rPh>
    <phoneticPr fontId="17"/>
  </si>
  <si>
    <r>
      <t>既に、県に口座登録されている（県から補助金等の金銭支払いを受けたことがある）場合も、支払い先確認のため、お手数ですが</t>
    </r>
    <r>
      <rPr>
        <b/>
        <u/>
        <sz val="11"/>
        <color theme="1"/>
        <rFont val="ＭＳ Ｐゴシック"/>
        <family val="3"/>
        <charset val="128"/>
        <scheme val="minor"/>
      </rPr>
      <t>登録されている口座の通帳表紙の表裏両面の写し（金融機関・支店名、普通・当座預金の別、口座番号、口座名義が分かる箇所）</t>
    </r>
    <r>
      <rPr>
        <sz val="11"/>
        <color theme="1"/>
        <rFont val="ＭＳ Ｐゴシック"/>
        <family val="3"/>
        <charset val="128"/>
        <scheme val="minor"/>
      </rPr>
      <t>を提出願います。</t>
    </r>
    <rPh sb="0" eb="1">
      <t>スデ</t>
    </rPh>
    <rPh sb="3" eb="4">
      <t>ケン</t>
    </rPh>
    <rPh sb="5" eb="7">
      <t>コウザ</t>
    </rPh>
    <rPh sb="7" eb="9">
      <t>トウロク</t>
    </rPh>
    <rPh sb="38" eb="40">
      <t>バアイ</t>
    </rPh>
    <rPh sb="42" eb="44">
      <t>シハラ</t>
    </rPh>
    <rPh sb="45" eb="46">
      <t>サキ</t>
    </rPh>
    <rPh sb="46" eb="48">
      <t>カクニン</t>
    </rPh>
    <rPh sb="53" eb="55">
      <t>テスウ</t>
    </rPh>
    <rPh sb="58" eb="60">
      <t>トウロク</t>
    </rPh>
    <rPh sb="65" eb="67">
      <t>コウザ</t>
    </rPh>
    <rPh sb="68" eb="70">
      <t>ツウチョウ</t>
    </rPh>
    <rPh sb="70" eb="72">
      <t>ヒョウシ</t>
    </rPh>
    <rPh sb="73" eb="75">
      <t>ヒョウリ</t>
    </rPh>
    <rPh sb="75" eb="77">
      <t>リョウメン</t>
    </rPh>
    <rPh sb="78" eb="79">
      <t>ウツ</t>
    </rPh>
    <rPh sb="81" eb="83">
      <t>キンユウ</t>
    </rPh>
    <rPh sb="83" eb="85">
      <t>キカン</t>
    </rPh>
    <rPh sb="86" eb="88">
      <t>シテン</t>
    </rPh>
    <rPh sb="88" eb="89">
      <t>メイ</t>
    </rPh>
    <rPh sb="90" eb="92">
      <t>フツウ</t>
    </rPh>
    <rPh sb="93" eb="95">
      <t>トウザ</t>
    </rPh>
    <rPh sb="95" eb="97">
      <t>ヨキン</t>
    </rPh>
    <rPh sb="98" eb="99">
      <t>ベツ</t>
    </rPh>
    <rPh sb="100" eb="102">
      <t>コウザ</t>
    </rPh>
    <rPh sb="102" eb="104">
      <t>バンゴウ</t>
    </rPh>
    <rPh sb="105" eb="107">
      <t>コウザ</t>
    </rPh>
    <rPh sb="107" eb="109">
      <t>メイギ</t>
    </rPh>
    <rPh sb="110" eb="111">
      <t>ワ</t>
    </rPh>
    <rPh sb="113" eb="115">
      <t>カショ</t>
    </rPh>
    <rPh sb="117" eb="119">
      <t>テイシュツ</t>
    </rPh>
    <rPh sb="119" eb="120">
      <t>ネガ</t>
    </rPh>
    <phoneticPr fontId="17"/>
  </si>
  <si>
    <r>
      <t>なお、</t>
    </r>
    <r>
      <rPr>
        <b/>
        <u/>
        <sz val="11"/>
        <color theme="1"/>
        <rFont val="ＭＳ Ｐゴシック"/>
        <family val="3"/>
        <charset val="128"/>
        <scheme val="minor"/>
      </rPr>
      <t>支払いは原則として精算払い（実績報告提出後）</t>
    </r>
    <r>
      <rPr>
        <sz val="11"/>
        <color theme="1"/>
        <rFont val="ＭＳ Ｐゴシック"/>
        <family val="3"/>
        <charset val="128"/>
        <scheme val="minor"/>
      </rPr>
      <t>となりますので、予め御了承願います。</t>
    </r>
    <rPh sb="3" eb="5">
      <t>シハラ</t>
    </rPh>
    <rPh sb="7" eb="9">
      <t>ゲンソク</t>
    </rPh>
    <rPh sb="12" eb="14">
      <t>セイサン</t>
    </rPh>
    <rPh sb="14" eb="15">
      <t>バラ</t>
    </rPh>
    <rPh sb="17" eb="19">
      <t>ジッセキ</t>
    </rPh>
    <rPh sb="19" eb="21">
      <t>ホウコク</t>
    </rPh>
    <rPh sb="21" eb="23">
      <t>テイシュツ</t>
    </rPh>
    <rPh sb="23" eb="24">
      <t>ゴ</t>
    </rPh>
    <rPh sb="33" eb="34">
      <t>アラカジ</t>
    </rPh>
    <rPh sb="35" eb="38">
      <t>ゴリョウショウ</t>
    </rPh>
    <rPh sb="38" eb="39">
      <t>ネガ</t>
    </rPh>
    <phoneticPr fontId="17"/>
  </si>
  <si>
    <t>ワークシート名（左からの順）</t>
    <rPh sb="6" eb="7">
      <t>メイ</t>
    </rPh>
    <rPh sb="8" eb="9">
      <t>ヒダリ</t>
    </rPh>
    <rPh sb="12" eb="13">
      <t>ジュン</t>
    </rPh>
    <phoneticPr fontId="17"/>
  </si>
  <si>
    <t>ワークシートの入力の順番（推奨）</t>
    <rPh sb="7" eb="9">
      <t>ニュウリョク</t>
    </rPh>
    <rPh sb="10" eb="12">
      <t>ジュンバン</t>
    </rPh>
    <rPh sb="13" eb="15">
      <t>スイショウ</t>
    </rPh>
    <phoneticPr fontId="5"/>
  </si>
  <si>
    <t>説明</t>
    <rPh sb="0" eb="2">
      <t>セツメイ</t>
    </rPh>
    <phoneticPr fontId="17"/>
  </si>
  <si>
    <t>提出の要否</t>
    <rPh sb="0" eb="2">
      <t>テイシュツ</t>
    </rPh>
    <rPh sb="3" eb="5">
      <t>ヨウヒ</t>
    </rPh>
    <phoneticPr fontId="17"/>
  </si>
  <si>
    <t>はじめに</t>
    <phoneticPr fontId="17"/>
  </si>
  <si>
    <t>-</t>
    <phoneticPr fontId="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</si>
  <si>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</si>
  <si>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17"/>
  </si>
  <si>
    <t>基本情報入力シート</t>
    <rPh sb="0" eb="4">
      <t>キホンジョウホウ</t>
    </rPh>
    <rPh sb="4" eb="6">
      <t>ニュウリョク</t>
    </rPh>
    <phoneticPr fontId="17"/>
  </si>
  <si>
    <t>①</t>
    <phoneticPr fontId="5"/>
  </si>
  <si>
    <t>②</t>
    <phoneticPr fontId="5"/>
  </si>
  <si>
    <t>④</t>
    <phoneticPr fontId="5"/>
  </si>
  <si>
    <t>・事業所毎の介護保険事業所番号や所在地等の基本情報が、各様式に転記されます。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8">
      <t>カク</t>
    </rPh>
    <rPh sb="28" eb="30">
      <t>ヨウシキ</t>
    </rPh>
    <rPh sb="31" eb="33">
      <t>テンキ</t>
    </rPh>
    <phoneticPr fontId="17"/>
  </si>
  <si>
    <t>チェックリスト</t>
    <phoneticPr fontId="17"/>
  </si>
  <si>
    <t>様式１</t>
    <rPh sb="0" eb="2">
      <t>ヨウシキ</t>
    </rPh>
    <phoneticPr fontId="17"/>
  </si>
  <si>
    <t>-</t>
    <phoneticPr fontId="5"/>
  </si>
  <si>
    <t>・他シートより転記されるため、入力は不要です。</t>
    <rPh sb="1" eb="2">
      <t>ホカ</t>
    </rPh>
    <rPh sb="7" eb="9">
      <t>テンキ</t>
    </rPh>
    <rPh sb="15" eb="17">
      <t>ニュウリョク</t>
    </rPh>
    <rPh sb="18" eb="20">
      <t>フヨウ</t>
    </rPh>
    <phoneticPr fontId="5"/>
  </si>
  <si>
    <t>・対象経費内訳欄を入力してください。</t>
    <rPh sb="1" eb="5">
      <t>タイショウケイヒ</t>
    </rPh>
    <rPh sb="5" eb="7">
      <t>ウチワケ</t>
    </rPh>
    <rPh sb="7" eb="8">
      <t>ラン</t>
    </rPh>
    <rPh sb="9" eb="11">
      <t>ニュウリョク</t>
    </rPh>
    <phoneticPr fontId="5"/>
  </si>
  <si>
    <t>様式１－３</t>
    <phoneticPr fontId="5"/>
  </si>
  <si>
    <t>・事業計画内容について、入力してください。</t>
    <rPh sb="1" eb="3">
      <t>ジギョウ</t>
    </rPh>
    <rPh sb="3" eb="5">
      <t>ケイカク</t>
    </rPh>
    <rPh sb="5" eb="7">
      <t>ナイヨウ</t>
    </rPh>
    <rPh sb="12" eb="14">
      <t>ニュウリョク</t>
    </rPh>
    <phoneticPr fontId="5"/>
  </si>
  <si>
    <t>③</t>
    <phoneticPr fontId="5"/>
  </si>
  <si>
    <t>・法人の役員情報を入力してください。</t>
    <rPh sb="1" eb="3">
      <t>ホウジン</t>
    </rPh>
    <rPh sb="4" eb="6">
      <t>ヤクイン</t>
    </rPh>
    <rPh sb="6" eb="8">
      <t>ジョウホウ</t>
    </rPh>
    <rPh sb="9" eb="11">
      <t>ニュウリョク</t>
    </rPh>
    <phoneticPr fontId="5"/>
  </si>
  <si>
    <t>⑤</t>
    <phoneticPr fontId="5"/>
  </si>
  <si>
    <t>・導入計画書を作成してください。</t>
    <rPh sb="1" eb="3">
      <t>ドウニュウ</t>
    </rPh>
    <rPh sb="3" eb="6">
      <t>ケイカクショ</t>
    </rPh>
    <rPh sb="7" eb="9">
      <t>サクセイ</t>
    </rPh>
    <phoneticPr fontId="5"/>
  </si>
  <si>
    <t>印刷して提出</t>
    <rPh sb="0" eb="2">
      <t>インサツ</t>
    </rPh>
    <rPh sb="4" eb="6">
      <t>テイシュツ</t>
    </rPh>
    <phoneticPr fontId="17"/>
  </si>
  <si>
    <t>印刷して提出</t>
    <phoneticPr fontId="17"/>
  </si>
  <si>
    <t>⑥</t>
    <phoneticPr fontId="5"/>
  </si>
  <si>
    <t>・優先順位表を作成してください。</t>
    <rPh sb="1" eb="3">
      <t>ユウセン</t>
    </rPh>
    <rPh sb="3" eb="5">
      <t>ジュンイ</t>
    </rPh>
    <rPh sb="5" eb="6">
      <t>ヒョウ</t>
    </rPh>
    <rPh sb="7" eb="9">
      <t>サクセイ</t>
    </rPh>
    <phoneticPr fontId="5"/>
  </si>
  <si>
    <t>⑦</t>
    <phoneticPr fontId="5"/>
  </si>
  <si>
    <t>（別紙様式２）優先順位表</t>
    <rPh sb="1" eb="3">
      <t>ベッシ</t>
    </rPh>
    <rPh sb="3" eb="5">
      <t>ヨウシキ</t>
    </rPh>
    <rPh sb="7" eb="9">
      <t>ユウセン</t>
    </rPh>
    <rPh sb="9" eb="12">
      <t>ジュンイヒョウ</t>
    </rPh>
    <phoneticPr fontId="5"/>
  </si>
  <si>
    <t>債権者登録申出書</t>
    <rPh sb="5" eb="8">
      <t>モウシデショ</t>
    </rPh>
    <phoneticPr fontId="5"/>
  </si>
  <si>
    <r>
      <t xml:space="preserve">印刷して提出
</t>
    </r>
    <r>
      <rPr>
        <b/>
        <sz val="14"/>
        <color rgb="FFFF0000"/>
        <rFont val="ＭＳ Ｐゴシック"/>
        <family val="3"/>
        <charset val="128"/>
      </rPr>
      <t>※同一法人から複数施設申請を行う場合のみ提出が必要です。</t>
    </r>
    <rPh sb="8" eb="10">
      <t>ドウイツ</t>
    </rPh>
    <rPh sb="10" eb="12">
      <t>ホウジン</t>
    </rPh>
    <rPh sb="14" eb="16">
      <t>フクスウ</t>
    </rPh>
    <rPh sb="16" eb="18">
      <t>シセツ</t>
    </rPh>
    <rPh sb="18" eb="20">
      <t>シンセイ</t>
    </rPh>
    <rPh sb="21" eb="22">
      <t>オコナ</t>
    </rPh>
    <rPh sb="23" eb="25">
      <t>バアイ</t>
    </rPh>
    <rPh sb="27" eb="29">
      <t>テイシュツ</t>
    </rPh>
    <rPh sb="30" eb="32">
      <t>ヒツヨウ</t>
    </rPh>
    <phoneticPr fontId="17"/>
  </si>
  <si>
    <r>
      <t xml:space="preserve">印刷して提出
</t>
    </r>
    <r>
      <rPr>
        <b/>
        <sz val="14"/>
        <color rgb="FFFF0000"/>
        <rFont val="ＭＳ Ｐゴシック"/>
        <family val="3"/>
        <charset val="128"/>
      </rPr>
      <t>※県に口座登録をされたことがない場合のみ提出が必要です。
※口座登録をしたかどうか分からない場合についても、提出してください。</t>
    </r>
    <rPh sb="8" eb="9">
      <t>ケン</t>
    </rPh>
    <rPh sb="10" eb="12">
      <t>コウザ</t>
    </rPh>
    <rPh sb="12" eb="14">
      <t>トウロク</t>
    </rPh>
    <rPh sb="23" eb="25">
      <t>バアイ</t>
    </rPh>
    <rPh sb="27" eb="29">
      <t>テイシュツ</t>
    </rPh>
    <rPh sb="30" eb="32">
      <t>ヒツヨウ</t>
    </rPh>
    <rPh sb="37" eb="39">
      <t>コウザ</t>
    </rPh>
    <rPh sb="39" eb="41">
      <t>トウロク</t>
    </rPh>
    <rPh sb="48" eb="49">
      <t>ワ</t>
    </rPh>
    <rPh sb="53" eb="55">
      <t>バアイ</t>
    </rPh>
    <rPh sb="61" eb="63">
      <t>テイシュツ</t>
    </rPh>
    <phoneticPr fontId="17"/>
  </si>
  <si>
    <t>⑧</t>
    <phoneticPr fontId="5"/>
  </si>
  <si>
    <t>・申請書提出前に不備等がないか確認のうえ、提出書類にチェックしてください。</t>
    <rPh sb="1" eb="4">
      <t>シンセイショ</t>
    </rPh>
    <rPh sb="4" eb="6">
      <t>テイシュツ</t>
    </rPh>
    <rPh sb="6" eb="7">
      <t>マエ</t>
    </rPh>
    <rPh sb="8" eb="10">
      <t>フビ</t>
    </rPh>
    <rPh sb="10" eb="11">
      <t>トウ</t>
    </rPh>
    <rPh sb="15" eb="17">
      <t>カクニン</t>
    </rPh>
    <rPh sb="21" eb="23">
      <t>テイシュツ</t>
    </rPh>
    <rPh sb="23" eb="25">
      <t>ショルイ</t>
    </rPh>
    <phoneticPr fontId="5"/>
  </si>
  <si>
    <r>
      <t xml:space="preserve">印刷して提出
</t>
    </r>
    <r>
      <rPr>
        <b/>
        <sz val="14"/>
        <color rgb="FFFF0000"/>
        <rFont val="ＭＳ Ｐゴシック"/>
        <family val="3"/>
        <charset val="128"/>
      </rPr>
      <t>※記名押印又は代表者による署名が必要です。</t>
    </r>
    <rPh sb="23" eb="25">
      <t>ヒツヨウ</t>
    </rPh>
    <phoneticPr fontId="17"/>
  </si>
  <si>
    <t>・必要事項をすべて入力してください。</t>
    <rPh sb="1" eb="3">
      <t>ヒツヨウ</t>
    </rPh>
    <rPh sb="3" eb="5">
      <t>ジコウ</t>
    </rPh>
    <rPh sb="9" eb="11">
      <t>ニュウリョク</t>
    </rPh>
    <phoneticPr fontId="5"/>
  </si>
  <si>
    <t>電算要綱様式第１０６号</t>
    <phoneticPr fontId="5"/>
  </si>
  <si>
    <t>口座番号</t>
    <phoneticPr fontId="5"/>
  </si>
  <si>
    <t>様式１－２（１）</t>
    <phoneticPr fontId="5"/>
  </si>
  <si>
    <t>様式１－２（２）</t>
    <phoneticPr fontId="5"/>
  </si>
  <si>
    <t>（別紙様式）介護ロボット導入等計画</t>
    <rPh sb="1" eb="3">
      <t>ベッシ</t>
    </rPh>
    <rPh sb="3" eb="5">
      <t>ヨウシキ</t>
    </rPh>
    <rPh sb="6" eb="8">
      <t>カイゴ</t>
    </rPh>
    <rPh sb="12" eb="15">
      <t>ドウニュウトウ</t>
    </rPh>
    <rPh sb="15" eb="17">
      <t>ケイカク</t>
    </rPh>
    <phoneticPr fontId="5"/>
  </si>
  <si>
    <t>申請時点の利用定員数</t>
    <rPh sb="0" eb="2">
      <t>シンセイ</t>
    </rPh>
    <rPh sb="2" eb="4">
      <t>ジテン</t>
    </rPh>
    <rPh sb="5" eb="10">
      <t>リヨウテイインスウ</t>
    </rPh>
    <phoneticPr fontId="5"/>
  </si>
  <si>
    <t>福岡県介護ロボット導入支援事業費補助金交付申請に係る提出書類について</t>
    <rPh sb="0" eb="2">
      <t>フクオカ</t>
    </rPh>
    <rPh sb="2" eb="3">
      <t>ケン</t>
    </rPh>
    <rPh sb="3" eb="5">
      <t>カイゴ</t>
    </rPh>
    <rPh sb="9" eb="11">
      <t>ドウニュウ</t>
    </rPh>
    <rPh sb="11" eb="13">
      <t>シエン</t>
    </rPh>
    <rPh sb="13" eb="15">
      <t>ジギョウ</t>
    </rPh>
    <rPh sb="15" eb="16">
      <t>ヒ</t>
    </rPh>
    <rPh sb="16" eb="19">
      <t>ホジョキン</t>
    </rPh>
    <rPh sb="19" eb="21">
      <t>コウフ</t>
    </rPh>
    <rPh sb="21" eb="23">
      <t>シンセイ</t>
    </rPh>
    <rPh sb="24" eb="25">
      <t>カカ</t>
    </rPh>
    <rPh sb="26" eb="28">
      <t>テイシュツ</t>
    </rPh>
    <rPh sb="28" eb="30">
      <t>ショルイ</t>
    </rPh>
    <phoneticPr fontId="17"/>
  </si>
  <si>
    <t>メールアドレス</t>
    <phoneticPr fontId="17"/>
  </si>
  <si>
    <t>様式１　福岡県介護ロボット導入支援事業費補助金交付申請書</t>
    <rPh sb="0" eb="2">
      <t>ヨウシキ</t>
    </rPh>
    <rPh sb="4" eb="6">
      <t>フクオカ</t>
    </rPh>
    <rPh sb="6" eb="7">
      <t>ケン</t>
    </rPh>
    <rPh sb="7" eb="9">
      <t>カイゴ</t>
    </rPh>
    <rPh sb="13" eb="15">
      <t>ドウニュウ</t>
    </rPh>
    <rPh sb="15" eb="17">
      <t>シエン</t>
    </rPh>
    <rPh sb="17" eb="19">
      <t>ジギョウ</t>
    </rPh>
    <rPh sb="19" eb="20">
      <t>ヒ</t>
    </rPh>
    <rPh sb="20" eb="23">
      <t>ホジョキン</t>
    </rPh>
    <rPh sb="23" eb="25">
      <t>コウフ</t>
    </rPh>
    <rPh sb="25" eb="28">
      <t>シンセイショ</t>
    </rPh>
    <phoneticPr fontId="17"/>
  </si>
  <si>
    <t>様式１－２　経費所要額調書</t>
    <rPh sb="6" eb="8">
      <t>ケイヒ</t>
    </rPh>
    <rPh sb="8" eb="10">
      <t>ショヨウ</t>
    </rPh>
    <rPh sb="10" eb="11">
      <t>ガク</t>
    </rPh>
    <rPh sb="11" eb="13">
      <t>チョウショ</t>
    </rPh>
    <phoneticPr fontId="17"/>
  </si>
  <si>
    <t>様式１－３　事業計画書</t>
    <rPh sb="0" eb="2">
      <t>ヨウシキ</t>
    </rPh>
    <rPh sb="6" eb="8">
      <t>ジギョウ</t>
    </rPh>
    <rPh sb="8" eb="11">
      <t>ケイカクショ</t>
    </rPh>
    <phoneticPr fontId="17"/>
  </si>
  <si>
    <t>別紙様式（申請時）　介護ロボット導入等計画</t>
    <rPh sb="0" eb="2">
      <t>ベッシ</t>
    </rPh>
    <rPh sb="2" eb="4">
      <t>ヨウシキ</t>
    </rPh>
    <rPh sb="5" eb="7">
      <t>シンセイ</t>
    </rPh>
    <rPh sb="7" eb="8">
      <t>ジ</t>
    </rPh>
    <rPh sb="10" eb="12">
      <t>カイゴ</t>
    </rPh>
    <rPh sb="16" eb="18">
      <t>ドウニュウ</t>
    </rPh>
    <rPh sb="18" eb="19">
      <t>トウ</t>
    </rPh>
    <rPh sb="19" eb="21">
      <t>ケイカク</t>
    </rPh>
    <phoneticPr fontId="17"/>
  </si>
  <si>
    <t>対象経費ごとの単価及び内訳が詳細に記載された、業者等による見積書の写し                【注１】</t>
    <rPh sb="0" eb="2">
      <t>タイショウ</t>
    </rPh>
    <rPh sb="2" eb="4">
      <t>ケイヒ</t>
    </rPh>
    <rPh sb="7" eb="9">
      <t>タンカ</t>
    </rPh>
    <rPh sb="9" eb="10">
      <t>オヨ</t>
    </rPh>
    <rPh sb="11" eb="13">
      <t>ウチワケ</t>
    </rPh>
    <rPh sb="14" eb="16">
      <t>ショウサイ</t>
    </rPh>
    <rPh sb="17" eb="19">
      <t>キサイ</t>
    </rPh>
    <rPh sb="23" eb="25">
      <t>ギョウシャ</t>
    </rPh>
    <rPh sb="25" eb="26">
      <t>トウ</t>
    </rPh>
    <rPh sb="29" eb="32">
      <t>ミツモリショ</t>
    </rPh>
    <rPh sb="33" eb="34">
      <t>ウツ</t>
    </rPh>
    <rPh sb="52" eb="53">
      <t>チュウ</t>
    </rPh>
    <phoneticPr fontId="17"/>
  </si>
  <si>
    <t>導入（予定）機器の仕様書やパンフレット等説明資料【注２】</t>
    <rPh sb="0" eb="2">
      <t>ドウニュウ</t>
    </rPh>
    <rPh sb="3" eb="5">
      <t>ヨテイ</t>
    </rPh>
    <rPh sb="6" eb="8">
      <t>キキ</t>
    </rPh>
    <rPh sb="9" eb="12">
      <t>シヨウショ</t>
    </rPh>
    <rPh sb="19" eb="20">
      <t>トウ</t>
    </rPh>
    <rPh sb="20" eb="22">
      <t>セツメイ</t>
    </rPh>
    <rPh sb="22" eb="24">
      <t>シリョウ</t>
    </rPh>
    <rPh sb="25" eb="26">
      <t>チュウ</t>
    </rPh>
    <phoneticPr fontId="17"/>
  </si>
  <si>
    <t>介護ロボットに限らず、他の対象経費に係る見積書も提出してください。</t>
    <rPh sb="0" eb="2">
      <t>カイゴ</t>
    </rPh>
    <rPh sb="7" eb="8">
      <t>カギ</t>
    </rPh>
    <rPh sb="11" eb="12">
      <t>タ</t>
    </rPh>
    <rPh sb="13" eb="15">
      <t>タイショウ</t>
    </rPh>
    <rPh sb="15" eb="17">
      <t>ケイヒ</t>
    </rPh>
    <rPh sb="18" eb="19">
      <t>カカワ</t>
    </rPh>
    <rPh sb="20" eb="23">
      <t>ミツモリショ</t>
    </rPh>
    <rPh sb="24" eb="26">
      <t>テイシュツ</t>
    </rPh>
    <phoneticPr fontId="17"/>
  </si>
  <si>
    <t>対象となる介護ロボット等が交付要綱に規定する要件等に合致していることが分かる資料（業者による仕様書やパンフレット等）を提出してください。</t>
    <rPh sb="0" eb="2">
      <t>タイショウ</t>
    </rPh>
    <rPh sb="5" eb="7">
      <t>カイゴ</t>
    </rPh>
    <rPh sb="11" eb="12">
      <t>トウ</t>
    </rPh>
    <rPh sb="13" eb="15">
      <t>コウフ</t>
    </rPh>
    <rPh sb="15" eb="17">
      <t>ヨウコウ</t>
    </rPh>
    <rPh sb="18" eb="20">
      <t>キテイ</t>
    </rPh>
    <rPh sb="22" eb="25">
      <t>ヨウケントウ</t>
    </rPh>
    <rPh sb="26" eb="28">
      <t>ガッチ</t>
    </rPh>
    <rPh sb="35" eb="36">
      <t>ワ</t>
    </rPh>
    <rPh sb="38" eb="40">
      <t>シリョウ</t>
    </rPh>
    <rPh sb="41" eb="43">
      <t>ギョウシャ</t>
    </rPh>
    <rPh sb="46" eb="49">
      <t>シヨウショ</t>
    </rPh>
    <rPh sb="56" eb="57">
      <t>トウ</t>
    </rPh>
    <rPh sb="59" eb="61">
      <t>テイシュツ</t>
    </rPh>
    <phoneticPr fontId="17"/>
  </si>
  <si>
    <t>○</t>
    <phoneticPr fontId="17"/>
  </si>
  <si>
    <t>○</t>
    <phoneticPr fontId="17"/>
  </si>
  <si>
    <t>債権者登録番号</t>
    <rPh sb="0" eb="5">
      <t>サイケンシャトウロク</t>
    </rPh>
    <rPh sb="5" eb="7">
      <t>バンゴウ</t>
    </rPh>
    <phoneticPr fontId="17"/>
  </si>
  <si>
    <t>様式１（第９条関係）</t>
    <rPh sb="0" eb="2">
      <t>ヨウシキ</t>
    </rPh>
    <rPh sb="4" eb="5">
      <t>ダイ</t>
    </rPh>
    <rPh sb="6" eb="7">
      <t>ジョウ</t>
    </rPh>
    <rPh sb="7" eb="9">
      <t>カンケイ</t>
    </rPh>
    <phoneticPr fontId="5"/>
  </si>
  <si>
    <t>　このことについて、福岡県介護ロボット導入支援事業費補助金交付要綱第９条の規定に基づき、下記により補助金を交付されるよう関係書類を添えて申請します。</t>
    <rPh sb="13" eb="15">
      <t>カイゴ</t>
    </rPh>
    <phoneticPr fontId="5"/>
  </si>
  <si>
    <t>様式１－２（１）</t>
    <rPh sb="0" eb="2">
      <t>ヨウシキ</t>
    </rPh>
    <phoneticPr fontId="5"/>
  </si>
  <si>
    <t>経費所要額調書</t>
    <rPh sb="0" eb="2">
      <t>ケイヒ</t>
    </rPh>
    <rPh sb="2" eb="5">
      <t>ショヨウガク</t>
    </rPh>
    <rPh sb="5" eb="7">
      <t>チョウショ</t>
    </rPh>
    <phoneticPr fontId="5"/>
  </si>
  <si>
    <t>【介護ロボット導入支援事業（第４条第一号に掲げる事業（介護ロボットを導入する事業））】</t>
    <rPh sb="14" eb="15">
      <t>ダイ</t>
    </rPh>
    <rPh sb="16" eb="17">
      <t>ジョウ</t>
    </rPh>
    <rPh sb="17" eb="19">
      <t>ダイイチ</t>
    </rPh>
    <rPh sb="19" eb="20">
      <t>ゴウ</t>
    </rPh>
    <rPh sb="21" eb="22">
      <t>カカ</t>
    </rPh>
    <rPh sb="24" eb="26">
      <t>ジギョウ</t>
    </rPh>
    <rPh sb="27" eb="29">
      <t>カイゴ</t>
    </rPh>
    <rPh sb="34" eb="36">
      <t>ドウニュウ</t>
    </rPh>
    <rPh sb="38" eb="40">
      <t>ジギョウ</t>
    </rPh>
    <phoneticPr fontId="5"/>
  </si>
  <si>
    <t>機器名</t>
    <rPh sb="0" eb="2">
      <t>キキ</t>
    </rPh>
    <rPh sb="2" eb="3">
      <t>メイ</t>
    </rPh>
    <phoneticPr fontId="5"/>
  </si>
  <si>
    <r>
      <rPr>
        <sz val="10"/>
        <rFont val="ＭＳ 明朝"/>
        <family val="1"/>
        <charset val="128"/>
      </rPr>
      <t>支出予定額×補助率</t>
    </r>
    <r>
      <rPr>
        <u/>
        <sz val="12"/>
        <rFont val="ＭＳ 明朝"/>
        <family val="1"/>
        <charset val="128"/>
      </rPr>
      <t xml:space="preserve">
</t>
    </r>
    <r>
      <rPr>
        <sz val="12"/>
        <rFont val="ＭＳ 明朝"/>
        <family val="1"/>
        <charset val="128"/>
      </rPr>
      <t>（Ａ×Ｂ）</t>
    </r>
    <rPh sb="0" eb="2">
      <t>シシュツ</t>
    </rPh>
    <rPh sb="2" eb="4">
      <t>ヨテイ</t>
    </rPh>
    <rPh sb="4" eb="5">
      <t>ガク</t>
    </rPh>
    <rPh sb="6" eb="9">
      <t>ホジョリツ</t>
    </rPh>
    <phoneticPr fontId="5"/>
  </si>
  <si>
    <t>１台の補助額</t>
    <rPh sb="1" eb="2">
      <t>ダイ</t>
    </rPh>
    <rPh sb="3" eb="5">
      <t>ホジョ</t>
    </rPh>
    <rPh sb="5" eb="6">
      <t>ガク</t>
    </rPh>
    <phoneticPr fontId="5"/>
  </si>
  <si>
    <t>利用定員数</t>
    <rPh sb="0" eb="2">
      <t>リヨウ</t>
    </rPh>
    <rPh sb="2" eb="4">
      <t>テイイン</t>
    </rPh>
    <rPh sb="4" eb="5">
      <t>スウ</t>
    </rPh>
    <phoneticPr fontId="5"/>
  </si>
  <si>
    <t>限度台数
（Ｅ）×０．２</t>
    <rPh sb="0" eb="2">
      <t>ゲンド</t>
    </rPh>
    <rPh sb="2" eb="4">
      <t>ダイスウ</t>
    </rPh>
    <phoneticPr fontId="5"/>
  </si>
  <si>
    <t>申請台数</t>
    <rPh sb="0" eb="2">
      <t>シンセイ</t>
    </rPh>
    <rPh sb="2" eb="4">
      <t>ダイスウ</t>
    </rPh>
    <phoneticPr fontId="5"/>
  </si>
  <si>
    <t>補助金申請額
（Ｄ×Ｇ）</t>
    <rPh sb="0" eb="3">
      <t>ホジョキン</t>
    </rPh>
    <rPh sb="3" eb="5">
      <t>シンセイ</t>
    </rPh>
    <rPh sb="5" eb="6">
      <t>ガク</t>
    </rPh>
    <phoneticPr fontId="5"/>
  </si>
  <si>
    <t>※千円未満切捨て</t>
    <rPh sb="1" eb="3">
      <t>センエン</t>
    </rPh>
    <rPh sb="3" eb="5">
      <t>ミマン</t>
    </rPh>
    <rPh sb="5" eb="7">
      <t>キリス</t>
    </rPh>
    <phoneticPr fontId="5"/>
  </si>
  <si>
    <t>※１台未満切上げ</t>
    <rPh sb="2" eb="3">
      <t>ダイ</t>
    </rPh>
    <rPh sb="3" eb="5">
      <t>ミマン</t>
    </rPh>
    <rPh sb="5" eb="7">
      <t>キリア</t>
    </rPh>
    <phoneticPr fontId="5"/>
  </si>
  <si>
    <t>（Ａ）</t>
    <phoneticPr fontId="5"/>
  </si>
  <si>
    <t>（Ｂ）</t>
    <phoneticPr fontId="5"/>
  </si>
  <si>
    <t>（Ｄ）</t>
    <phoneticPr fontId="5"/>
  </si>
  <si>
    <t>（Ｅ）</t>
    <phoneticPr fontId="5"/>
  </si>
  <si>
    <t>（Ｆ）</t>
    <phoneticPr fontId="5"/>
  </si>
  <si>
    <t>（Ｇ）</t>
    <phoneticPr fontId="5"/>
  </si>
  <si>
    <t>（Ｈ）</t>
    <phoneticPr fontId="5"/>
  </si>
  <si>
    <t>４分の３</t>
    <rPh sb="0" eb="1">
      <t>フン</t>
    </rPh>
    <phoneticPr fontId="5"/>
  </si>
  <si>
    <t>台</t>
    <rPh sb="0" eb="1">
      <t>ダイ</t>
    </rPh>
    <phoneticPr fontId="5"/>
  </si>
  <si>
    <t>合計</t>
    <rPh sb="0" eb="2">
      <t>ゴウケイ</t>
    </rPh>
    <phoneticPr fontId="5"/>
  </si>
  <si>
    <t>　２　（Ｄ）欄は、次の表の左欄に掲げる区分に応じて、右欄の基準額と（Ｃ）欄の額を比較して少ない方の額を記入すること。</t>
    <rPh sb="6" eb="7">
      <t>ラン</t>
    </rPh>
    <rPh sb="9" eb="10">
      <t>ツギ</t>
    </rPh>
    <rPh sb="11" eb="12">
      <t>ヒョウ</t>
    </rPh>
    <rPh sb="13" eb="14">
      <t>ヒダリ</t>
    </rPh>
    <rPh sb="14" eb="15">
      <t>ラン</t>
    </rPh>
    <rPh sb="16" eb="17">
      <t>カカ</t>
    </rPh>
    <rPh sb="19" eb="21">
      <t>クブン</t>
    </rPh>
    <rPh sb="22" eb="23">
      <t>オウ</t>
    </rPh>
    <rPh sb="26" eb="27">
      <t>ミギ</t>
    </rPh>
    <rPh sb="27" eb="28">
      <t>ラン</t>
    </rPh>
    <rPh sb="29" eb="31">
      <t>キジュン</t>
    </rPh>
    <rPh sb="31" eb="32">
      <t>ガク</t>
    </rPh>
    <rPh sb="36" eb="37">
      <t>ラン</t>
    </rPh>
    <rPh sb="38" eb="39">
      <t>ガク</t>
    </rPh>
    <rPh sb="40" eb="42">
      <t>ヒカク</t>
    </rPh>
    <rPh sb="44" eb="45">
      <t>スク</t>
    </rPh>
    <rPh sb="47" eb="48">
      <t>ホウ</t>
    </rPh>
    <rPh sb="49" eb="50">
      <t>ガク</t>
    </rPh>
    <rPh sb="51" eb="53">
      <t>キニュウ</t>
    </rPh>
    <phoneticPr fontId="5"/>
  </si>
  <si>
    <t>区分</t>
    <rPh sb="0" eb="2">
      <t>クブン</t>
    </rPh>
    <phoneticPr fontId="5"/>
  </si>
  <si>
    <t>移乗支援又は入浴支援の場面において使用される介護ロボット</t>
    <rPh sb="0" eb="2">
      <t>イジョウ</t>
    </rPh>
    <rPh sb="2" eb="4">
      <t>シエン</t>
    </rPh>
    <rPh sb="4" eb="5">
      <t>マタ</t>
    </rPh>
    <rPh sb="6" eb="8">
      <t>ニュウヨク</t>
    </rPh>
    <rPh sb="8" eb="10">
      <t>シエン</t>
    </rPh>
    <rPh sb="11" eb="13">
      <t>バメン</t>
    </rPh>
    <rPh sb="17" eb="19">
      <t>シヨウ</t>
    </rPh>
    <rPh sb="22" eb="24">
      <t>カイゴ</t>
    </rPh>
    <phoneticPr fontId="5"/>
  </si>
  <si>
    <t>上記以外</t>
    <rPh sb="0" eb="2">
      <t>ジョウキ</t>
    </rPh>
    <rPh sb="2" eb="4">
      <t>イガイ</t>
    </rPh>
    <phoneticPr fontId="5"/>
  </si>
  <si>
    <t>　３　（Ｇ）欄合計が、（Ｆ）欄の台数を超えないこと。</t>
    <rPh sb="6" eb="7">
      <t>ラン</t>
    </rPh>
    <rPh sb="7" eb="9">
      <t>ゴウケイ</t>
    </rPh>
    <rPh sb="14" eb="15">
      <t>ラン</t>
    </rPh>
    <rPh sb="16" eb="18">
      <t>ダイスウ</t>
    </rPh>
    <rPh sb="19" eb="20">
      <t>コ</t>
    </rPh>
    <phoneticPr fontId="5"/>
  </si>
  <si>
    <t>様式１－２（２）</t>
    <rPh sb="0" eb="2">
      <t>ヨウシキ</t>
    </rPh>
    <phoneticPr fontId="5"/>
  </si>
  <si>
    <t>【介護ロボット導入支援事業（第４条第二号に掲げる事業（通信環境を整備する事業））】</t>
    <rPh sb="14" eb="15">
      <t>ダイ</t>
    </rPh>
    <rPh sb="16" eb="17">
      <t>ジョウ</t>
    </rPh>
    <rPh sb="17" eb="18">
      <t>ダイ</t>
    </rPh>
    <rPh sb="18" eb="19">
      <t>ニ</t>
    </rPh>
    <rPh sb="19" eb="20">
      <t>ゴウ</t>
    </rPh>
    <rPh sb="21" eb="22">
      <t>カカ</t>
    </rPh>
    <rPh sb="24" eb="26">
      <t>ジギョウ</t>
    </rPh>
    <rPh sb="27" eb="29">
      <t>ツウシン</t>
    </rPh>
    <rPh sb="29" eb="31">
      <t>カンキョウ</t>
    </rPh>
    <rPh sb="32" eb="34">
      <t>セイビ</t>
    </rPh>
    <rPh sb="36" eb="38">
      <t>ジギョウ</t>
    </rPh>
    <phoneticPr fontId="5"/>
  </si>
  <si>
    <r>
      <rPr>
        <sz val="10"/>
        <color theme="1"/>
        <rFont val="ＭＳ 明朝"/>
        <family val="1"/>
        <charset val="128"/>
      </rPr>
      <t>支出予定額×補助率</t>
    </r>
    <r>
      <rPr>
        <sz val="12"/>
        <color theme="1"/>
        <rFont val="ＭＳ 明朝"/>
        <family val="1"/>
        <charset val="128"/>
      </rPr>
      <t xml:space="preserve">
（Ａ×Ｂ）</t>
    </r>
    <rPh sb="0" eb="2">
      <t>シシュツ</t>
    </rPh>
    <rPh sb="2" eb="4">
      <t>ヨテイ</t>
    </rPh>
    <rPh sb="4" eb="5">
      <t>ガク</t>
    </rPh>
    <rPh sb="6" eb="9">
      <t>ホジョリツ</t>
    </rPh>
    <phoneticPr fontId="5"/>
  </si>
  <si>
    <t>（Ａ）</t>
    <phoneticPr fontId="5"/>
  </si>
  <si>
    <t>（Ｂ）</t>
    <phoneticPr fontId="5"/>
  </si>
  <si>
    <t>（Ｅ）</t>
    <phoneticPr fontId="5"/>
  </si>
  <si>
    <t>第５条第二号イ
（Wi-Fi環境整備）</t>
    <rPh sb="0" eb="1">
      <t>ダイ</t>
    </rPh>
    <rPh sb="2" eb="3">
      <t>ジョウ</t>
    </rPh>
    <rPh sb="3" eb="4">
      <t>ダイ</t>
    </rPh>
    <rPh sb="4" eb="6">
      <t>ニゴウ</t>
    </rPh>
    <rPh sb="14" eb="16">
      <t>カンキョウ</t>
    </rPh>
    <rPh sb="16" eb="18">
      <t>セイビ</t>
    </rPh>
    <phoneticPr fontId="5"/>
  </si>
  <si>
    <t>第５条第二号ロ
（インカム導入）</t>
    <rPh sb="0" eb="1">
      <t>ダイ</t>
    </rPh>
    <rPh sb="2" eb="3">
      <t>ジョウ</t>
    </rPh>
    <rPh sb="3" eb="4">
      <t>ダイ</t>
    </rPh>
    <rPh sb="4" eb="6">
      <t>ニゴウ</t>
    </rPh>
    <rPh sb="13" eb="15">
      <t>ドウニュウ</t>
    </rPh>
    <phoneticPr fontId="5"/>
  </si>
  <si>
    <t>第５条第二号ハ　　　　（システム連動）</t>
    <rPh sb="0" eb="1">
      <t>ダイ</t>
    </rPh>
    <rPh sb="2" eb="3">
      <t>ジョウ</t>
    </rPh>
    <rPh sb="3" eb="4">
      <t>ダイ</t>
    </rPh>
    <rPh sb="4" eb="5">
      <t>ニ</t>
    </rPh>
    <rPh sb="5" eb="6">
      <t>ゴウ</t>
    </rPh>
    <rPh sb="16" eb="18">
      <t>レンドウ</t>
    </rPh>
    <phoneticPr fontId="5"/>
  </si>
  <si>
    <t>　２　（Ｅ）欄は、（Ｃ）欄の額と（Ｄ）欄の額を比較して少ない方の額を記入すること。</t>
    <rPh sb="6" eb="7">
      <t>ラン</t>
    </rPh>
    <rPh sb="12" eb="13">
      <t>ラン</t>
    </rPh>
    <rPh sb="14" eb="15">
      <t>ガク</t>
    </rPh>
    <rPh sb="19" eb="20">
      <t>ラン</t>
    </rPh>
    <rPh sb="21" eb="22">
      <t>ガク</t>
    </rPh>
    <rPh sb="23" eb="25">
      <t>ヒカク</t>
    </rPh>
    <rPh sb="27" eb="28">
      <t>スク</t>
    </rPh>
    <rPh sb="30" eb="31">
      <t>ホウ</t>
    </rPh>
    <rPh sb="32" eb="33">
      <t>ガク</t>
    </rPh>
    <rPh sb="34" eb="36">
      <t>キニュウ</t>
    </rPh>
    <phoneticPr fontId="5"/>
  </si>
  <si>
    <t>交付の事業内容（第４条）：</t>
    <rPh sb="0" eb="2">
      <t>コウフ</t>
    </rPh>
    <rPh sb="3" eb="5">
      <t>ジギョウ</t>
    </rPh>
    <rPh sb="5" eb="7">
      <t>ナイヨウ</t>
    </rPh>
    <rPh sb="8" eb="9">
      <t>ダイ</t>
    </rPh>
    <rPh sb="10" eb="11">
      <t>ジョウ</t>
    </rPh>
    <phoneticPr fontId="5"/>
  </si>
  <si>
    <t>別紙様式（申請時）</t>
    <rPh sb="0" eb="2">
      <t>ベッシ</t>
    </rPh>
    <rPh sb="2" eb="4">
      <t>ヨウシキ</t>
    </rPh>
    <rPh sb="5" eb="8">
      <t>シンセイジ</t>
    </rPh>
    <phoneticPr fontId="5"/>
  </si>
  <si>
    <t>法人名及び事業所名</t>
    <rPh sb="0" eb="2">
      <t>ホウジン</t>
    </rPh>
    <rPh sb="2" eb="3">
      <t>メイ</t>
    </rPh>
    <rPh sb="3" eb="4">
      <t>オヨ</t>
    </rPh>
    <rPh sb="5" eb="7">
      <t>ジギョウ</t>
    </rPh>
    <rPh sb="7" eb="8">
      <t>ショ</t>
    </rPh>
    <rPh sb="8" eb="9">
      <t>メイ</t>
    </rPh>
    <phoneticPr fontId="5"/>
  </si>
  <si>
    <t>介護ロボット導入等計画</t>
    <rPh sb="0" eb="2">
      <t>カイゴ</t>
    </rPh>
    <rPh sb="6" eb="8">
      <t>ドウニュウ</t>
    </rPh>
    <rPh sb="8" eb="9">
      <t>トウ</t>
    </rPh>
    <rPh sb="9" eb="11">
      <t>ケイカク</t>
    </rPh>
    <phoneticPr fontId="5"/>
  </si>
  <si>
    <t>（１）場面（最も該当するものを１つ選択してください）</t>
    <rPh sb="3" eb="5">
      <t>バメン</t>
    </rPh>
    <rPh sb="6" eb="7">
      <t>モット</t>
    </rPh>
    <rPh sb="8" eb="10">
      <t>ガイトウ</t>
    </rPh>
    <rPh sb="17" eb="19">
      <t>センタク</t>
    </rPh>
    <phoneticPr fontId="5"/>
  </si>
  <si>
    <t>　　　□移乗介護　　□移動支援　　□排せつ支援　　□見守り・コミュニケーション　□入浴支援　　□介護業務支援</t>
    <rPh sb="48" eb="50">
      <t>カイゴ</t>
    </rPh>
    <rPh sb="50" eb="52">
      <t>ギョウム</t>
    </rPh>
    <rPh sb="52" eb="54">
      <t>シエン</t>
    </rPh>
    <phoneticPr fontId="5"/>
  </si>
  <si>
    <t>（２）理由（複数選択可）</t>
    <rPh sb="3" eb="5">
      <t>リユウ</t>
    </rPh>
    <rPh sb="6" eb="8">
      <t>フクスウ</t>
    </rPh>
    <rPh sb="8" eb="10">
      <t>センタク</t>
    </rPh>
    <rPh sb="10" eb="11">
      <t>カ</t>
    </rPh>
    <phoneticPr fontId="5"/>
  </si>
  <si>
    <t>　　　□身体的負担が大きい　　□心理的負担が大きい　　□長時間を要する　　□大人数を要する</t>
    <phoneticPr fontId="5"/>
  </si>
  <si>
    <t>　　　□必ずしも介護職員が行わなくともよい　　□その他（　　　　　　　　　　　　　　　　　　　）</t>
    <rPh sb="26" eb="27">
      <t>タ</t>
    </rPh>
    <phoneticPr fontId="5"/>
  </si>
  <si>
    <t>（３）業務課題抽出及び効果検証の方法</t>
    <rPh sb="3" eb="5">
      <t>ギョウム</t>
    </rPh>
    <rPh sb="5" eb="7">
      <t>カダイ</t>
    </rPh>
    <rPh sb="7" eb="9">
      <t>チュウシュツ</t>
    </rPh>
    <rPh sb="9" eb="10">
      <t>オヨ</t>
    </rPh>
    <rPh sb="11" eb="13">
      <t>コウカ</t>
    </rPh>
    <rPh sb="13" eb="15">
      <t>ケンショウ</t>
    </rPh>
    <rPh sb="16" eb="18">
      <t>ホウホウ</t>
    </rPh>
    <phoneticPr fontId="5"/>
  </si>
  <si>
    <t>　　　□職員アンケートを実施　　□ワーキングチームを作って検証　　□日誌の記録を確認</t>
    <rPh sb="4" eb="6">
      <t>ショクイン</t>
    </rPh>
    <rPh sb="12" eb="14">
      <t>ジッシ</t>
    </rPh>
    <rPh sb="26" eb="27">
      <t>ツク</t>
    </rPh>
    <rPh sb="29" eb="31">
      <t>ケンショウ</t>
    </rPh>
    <rPh sb="34" eb="36">
      <t>ニッシ</t>
    </rPh>
    <rPh sb="37" eb="39">
      <t>キロク</t>
    </rPh>
    <rPh sb="40" eb="42">
      <t>カクニン</t>
    </rPh>
    <phoneticPr fontId="5"/>
  </si>
  <si>
    <t>　　　□その他（　　　　　　　　　　　　　　　　　　　）</t>
    <rPh sb="6" eb="7">
      <t>タ</t>
    </rPh>
    <phoneticPr fontId="5"/>
  </si>
  <si>
    <t>１の業務課題を解決するために導入すべき機器等（補助の有無を問わず、今後３年間の導入計画を記載すること）</t>
    <rPh sb="21" eb="22">
      <t>トウ</t>
    </rPh>
    <phoneticPr fontId="5"/>
  </si>
  <si>
    <t>（１）介護ロボットの導入</t>
    <rPh sb="3" eb="5">
      <t>カイゴ</t>
    </rPh>
    <rPh sb="10" eb="12">
      <t>ドウニュウ</t>
    </rPh>
    <phoneticPr fontId="5"/>
  </si>
  <si>
    <t>　○</t>
    <phoneticPr fontId="5"/>
  </si>
  <si>
    <t>（２）見守り機器の導入に伴う通信環境整備</t>
    <rPh sb="3" eb="5">
      <t>ミマモ</t>
    </rPh>
    <rPh sb="6" eb="8">
      <t>キキ</t>
    </rPh>
    <rPh sb="9" eb="11">
      <t>ドウニュウ</t>
    </rPh>
    <rPh sb="12" eb="13">
      <t>トモナ</t>
    </rPh>
    <rPh sb="14" eb="16">
      <t>ツウシン</t>
    </rPh>
    <rPh sb="16" eb="18">
      <t>カンキョウ</t>
    </rPh>
    <rPh sb="18" eb="20">
      <t>セイビ</t>
    </rPh>
    <phoneticPr fontId="5"/>
  </si>
  <si>
    <t>　◎既に見守り機器を導入している場合、その機器名：</t>
    <rPh sb="2" eb="3">
      <t>スデ</t>
    </rPh>
    <rPh sb="4" eb="6">
      <t>ミマモ</t>
    </rPh>
    <rPh sb="7" eb="9">
      <t>キキ</t>
    </rPh>
    <rPh sb="10" eb="12">
      <t>ドウニュウ</t>
    </rPh>
    <rPh sb="16" eb="18">
      <t>バアイ</t>
    </rPh>
    <rPh sb="21" eb="23">
      <t>キキ</t>
    </rPh>
    <rPh sb="23" eb="24">
      <t>メイ</t>
    </rPh>
    <phoneticPr fontId="5"/>
  </si>
  <si>
    <t>交付申請を行う機器等の名称</t>
    <rPh sb="9" eb="10">
      <t>トウ</t>
    </rPh>
    <phoneticPr fontId="5"/>
  </si>
  <si>
    <t>導入後３年間の達成すべき目標（１項目以上設定すること。①～③のうち１項目は設定すること。なお、見守りセンサー、</t>
    <rPh sb="16" eb="18">
      <t>コウモク</t>
    </rPh>
    <rPh sb="18" eb="20">
      <t>イジョウ</t>
    </rPh>
    <rPh sb="20" eb="22">
      <t>セッテイ</t>
    </rPh>
    <rPh sb="34" eb="36">
      <t>コウモク</t>
    </rPh>
    <rPh sb="37" eb="39">
      <t>セッテイ</t>
    </rPh>
    <phoneticPr fontId="5"/>
  </si>
  <si>
    <t>インカム・スマートフォン等のICT機器、介護記録ソフトを導入する場合は、①を設定すること。）</t>
    <phoneticPr fontId="5"/>
  </si>
  <si>
    <t>項目</t>
    <rPh sb="0" eb="2">
      <t>コウモク</t>
    </rPh>
    <phoneticPr fontId="5"/>
  </si>
  <si>
    <t>機器を活用した
具体的な取組み</t>
    <rPh sb="0" eb="2">
      <t>キキ</t>
    </rPh>
    <rPh sb="3" eb="5">
      <t>カツヨウ</t>
    </rPh>
    <rPh sb="8" eb="11">
      <t>グタイテキ</t>
    </rPh>
    <rPh sb="12" eb="13">
      <t>ト</t>
    </rPh>
    <rPh sb="13" eb="14">
      <t>ク</t>
    </rPh>
    <phoneticPr fontId="5"/>
  </si>
  <si>
    <t>具体的な評価指標</t>
    <rPh sb="0" eb="3">
      <t>グタイテキ</t>
    </rPh>
    <rPh sb="4" eb="6">
      <t>ヒョウカ</t>
    </rPh>
    <rPh sb="6" eb="8">
      <t>シヒョウ</t>
    </rPh>
    <phoneticPr fontId="5"/>
  </si>
  <si>
    <t>当初値
（　年　月時点）</t>
    <rPh sb="0" eb="2">
      <t>トウショ</t>
    </rPh>
    <rPh sb="2" eb="3">
      <t>チ</t>
    </rPh>
    <rPh sb="6" eb="7">
      <t>ネン</t>
    </rPh>
    <rPh sb="8" eb="9">
      <t>ツキ</t>
    </rPh>
    <rPh sb="9" eb="11">
      <t>ジテン</t>
    </rPh>
    <phoneticPr fontId="5"/>
  </si>
  <si>
    <t>導入年度の
翌年度末の目標値</t>
    <rPh sb="0" eb="2">
      <t>ドウニュウ</t>
    </rPh>
    <rPh sb="2" eb="4">
      <t>ネンド</t>
    </rPh>
    <rPh sb="6" eb="9">
      <t>ヨクネンド</t>
    </rPh>
    <rPh sb="9" eb="10">
      <t>マツ</t>
    </rPh>
    <rPh sb="11" eb="14">
      <t>モクヒョウチ</t>
    </rPh>
    <phoneticPr fontId="5"/>
  </si>
  <si>
    <t>導入年度の
翌々年度末の目標値</t>
    <rPh sb="0" eb="2">
      <t>ドウニュウ</t>
    </rPh>
    <rPh sb="2" eb="4">
      <t>ネンド</t>
    </rPh>
    <rPh sb="6" eb="8">
      <t>ヨクヨク</t>
    </rPh>
    <rPh sb="8" eb="10">
      <t>ネンド</t>
    </rPh>
    <rPh sb="10" eb="11">
      <t>マツ</t>
    </rPh>
    <rPh sb="12" eb="15">
      <t>モクヒョウチ</t>
    </rPh>
    <phoneticPr fontId="5"/>
  </si>
  <si>
    <t>①人員体制の効率化</t>
    <rPh sb="1" eb="3">
      <t>ジンイン</t>
    </rPh>
    <rPh sb="3" eb="5">
      <t>タイセイ</t>
    </rPh>
    <rPh sb="6" eb="9">
      <t>コウリツカ</t>
    </rPh>
    <phoneticPr fontId="5"/>
  </si>
  <si>
    <t>②利用者の満足度</t>
    <rPh sb="1" eb="4">
      <t>リヨウシャ</t>
    </rPh>
    <rPh sb="5" eb="8">
      <t>マンゾクド</t>
    </rPh>
    <phoneticPr fontId="5"/>
  </si>
  <si>
    <t>③介護時間の短縮</t>
    <rPh sb="1" eb="3">
      <t>カイゴ</t>
    </rPh>
    <rPh sb="3" eb="5">
      <t>ジカン</t>
    </rPh>
    <rPh sb="6" eb="8">
      <t>タンシュク</t>
    </rPh>
    <phoneticPr fontId="5"/>
  </si>
  <si>
    <t>④身体的負担の軽減</t>
    <rPh sb="1" eb="4">
      <t>シンタイテキ</t>
    </rPh>
    <rPh sb="4" eb="6">
      <t>フタン</t>
    </rPh>
    <rPh sb="7" eb="9">
      <t>ケイゲン</t>
    </rPh>
    <phoneticPr fontId="5"/>
  </si>
  <si>
    <t>⑤心理的負担の軽減</t>
    <rPh sb="1" eb="4">
      <t>シンリテキ</t>
    </rPh>
    <rPh sb="4" eb="6">
      <t>フタン</t>
    </rPh>
    <rPh sb="7" eb="9">
      <t>ケイゲン</t>
    </rPh>
    <phoneticPr fontId="5"/>
  </si>
  <si>
    <t>⑥介護職員の満足度</t>
    <rPh sb="1" eb="3">
      <t>カイゴ</t>
    </rPh>
    <rPh sb="3" eb="5">
      <t>ショクイン</t>
    </rPh>
    <rPh sb="6" eb="9">
      <t>マンゾクド</t>
    </rPh>
    <phoneticPr fontId="5"/>
  </si>
  <si>
    <t>⑦その他</t>
    <rPh sb="3" eb="4">
      <t>タ</t>
    </rPh>
    <phoneticPr fontId="5"/>
  </si>
  <si>
    <t>期待される効果</t>
    <phoneticPr fontId="5"/>
  </si>
  <si>
    <t>※以下については、導入後に記入することとし、導入した年度の翌年度及び翌々年度の５月末までに報告すること。</t>
    <rPh sb="1" eb="3">
      <t>イカ</t>
    </rPh>
    <rPh sb="9" eb="11">
      <t>ドウニュウ</t>
    </rPh>
    <rPh sb="11" eb="12">
      <t>ゴ</t>
    </rPh>
    <rPh sb="13" eb="15">
      <t>キニュウ</t>
    </rPh>
    <rPh sb="22" eb="24">
      <t>ドウニュウ</t>
    </rPh>
    <rPh sb="26" eb="28">
      <t>ネンド</t>
    </rPh>
    <rPh sb="29" eb="32">
      <t>ヨクネンド</t>
    </rPh>
    <rPh sb="32" eb="33">
      <t>オヨ</t>
    </rPh>
    <rPh sb="34" eb="36">
      <t>ヨクヨク</t>
    </rPh>
    <rPh sb="36" eb="38">
      <t>ネンド</t>
    </rPh>
    <rPh sb="40" eb="41">
      <t>ガツ</t>
    </rPh>
    <rPh sb="41" eb="42">
      <t>マツ</t>
    </rPh>
    <rPh sb="45" eb="47">
      <t>ホウコク</t>
    </rPh>
    <phoneticPr fontId="5"/>
  </si>
  <si>
    <t>導入機器</t>
    <phoneticPr fontId="5"/>
  </si>
  <si>
    <t>導入時期：</t>
    <rPh sb="0" eb="2">
      <t>ドウニュウ</t>
    </rPh>
    <rPh sb="2" eb="4">
      <t>ジキ</t>
    </rPh>
    <phoneticPr fontId="5"/>
  </si>
  <si>
    <t>導入機器名：</t>
    <rPh sb="0" eb="2">
      <t>ドウニュウ</t>
    </rPh>
    <rPh sb="2" eb="4">
      <t>キキ</t>
    </rPh>
    <rPh sb="4" eb="5">
      <t>メイ</t>
    </rPh>
    <phoneticPr fontId="5"/>
  </si>
  <si>
    <t>導入台数：</t>
    <rPh sb="0" eb="2">
      <t>ドウニュウ</t>
    </rPh>
    <rPh sb="2" eb="4">
      <t>ダイスウ</t>
    </rPh>
    <phoneticPr fontId="5"/>
  </si>
  <si>
    <t>結果</t>
    <rPh sb="0" eb="2">
      <t>ケッカ</t>
    </rPh>
    <phoneticPr fontId="5"/>
  </si>
  <si>
    <t>導入年度の
翌年度４月末※の値</t>
    <rPh sb="0" eb="2">
      <t>ドウニュウ</t>
    </rPh>
    <rPh sb="2" eb="4">
      <t>ネンド</t>
    </rPh>
    <rPh sb="6" eb="9">
      <t>ヨクネンド</t>
    </rPh>
    <rPh sb="10" eb="11">
      <t>ガツ</t>
    </rPh>
    <rPh sb="11" eb="12">
      <t>マツ</t>
    </rPh>
    <rPh sb="14" eb="15">
      <t>アタイ</t>
    </rPh>
    <phoneticPr fontId="5"/>
  </si>
  <si>
    <t>導入年度の
翌年度末※の値</t>
    <rPh sb="0" eb="2">
      <t>ドウニュウ</t>
    </rPh>
    <rPh sb="2" eb="4">
      <t>ネンド</t>
    </rPh>
    <rPh sb="6" eb="9">
      <t>ヨクネンド</t>
    </rPh>
    <rPh sb="9" eb="10">
      <t>マツ</t>
    </rPh>
    <rPh sb="12" eb="13">
      <t>アタイ</t>
    </rPh>
    <phoneticPr fontId="5"/>
  </si>
  <si>
    <t>導入した効果</t>
    <rPh sb="0" eb="2">
      <t>ドウニュウ</t>
    </rPh>
    <phoneticPr fontId="5"/>
  </si>
  <si>
    <t>7</t>
    <phoneticPr fontId="5"/>
  </si>
  <si>
    <t>目標を達成するための今後の課題</t>
    <phoneticPr fontId="5"/>
  </si>
  <si>
    <r>
      <t xml:space="preserve">対象経費支出予定額
</t>
    </r>
    <r>
      <rPr>
        <sz val="10"/>
        <color rgb="FFFF0000"/>
        <rFont val="ＭＳ 明朝"/>
        <family val="1"/>
        <charset val="128"/>
      </rPr>
      <t>（税抜）</t>
    </r>
    <rPh sb="0" eb="2">
      <t>タイショウ</t>
    </rPh>
    <rPh sb="2" eb="4">
      <t>ケイヒ</t>
    </rPh>
    <rPh sb="4" eb="6">
      <t>シシュツ</t>
    </rPh>
    <rPh sb="6" eb="8">
      <t>ヨテイ</t>
    </rPh>
    <rPh sb="8" eb="9">
      <t>ガク</t>
    </rPh>
    <rPh sb="11" eb="12">
      <t>ゼイ</t>
    </rPh>
    <rPh sb="12" eb="13">
      <t>ヌ</t>
    </rPh>
    <phoneticPr fontId="5"/>
  </si>
  <si>
    <t>6</t>
    <phoneticPr fontId="5"/>
  </si>
  <si>
    <t>介護ロボットを導入する場合は印刷して提出</t>
    <rPh sb="0" eb="2">
      <t>カイゴ</t>
    </rPh>
    <rPh sb="7" eb="9">
      <t>ドウニュウ</t>
    </rPh>
    <rPh sb="11" eb="13">
      <t>バアイ</t>
    </rPh>
    <rPh sb="14" eb="16">
      <t>インサツ</t>
    </rPh>
    <phoneticPr fontId="17"/>
  </si>
  <si>
    <t>通信環境を整備する場合は印刷して提出</t>
    <rPh sb="0" eb="2">
      <t>ツウシン</t>
    </rPh>
    <rPh sb="2" eb="4">
      <t>カンキョウ</t>
    </rPh>
    <rPh sb="5" eb="7">
      <t>セイビ</t>
    </rPh>
    <rPh sb="9" eb="11">
      <t>バアイ</t>
    </rPh>
    <rPh sb="12" eb="14">
      <t>インサツ</t>
    </rPh>
    <phoneticPr fontId="17"/>
  </si>
  <si>
    <t>機器名</t>
    <rPh sb="0" eb="3">
      <t>キキメイ</t>
    </rPh>
    <phoneticPr fontId="5"/>
  </si>
  <si>
    <t>令和５年度介護ロボット導入支援事業費補助金交付申請書　作成にあたっての説明</t>
    <rPh sb="0" eb="2">
      <t>レイワ</t>
    </rPh>
    <rPh sb="3" eb="5">
      <t>ネンド</t>
    </rPh>
    <rPh sb="5" eb="7">
      <t>カイゴ</t>
    </rPh>
    <rPh sb="11" eb="13">
      <t>ドウニュウ</t>
    </rPh>
    <rPh sb="13" eb="15">
      <t>シエン</t>
    </rPh>
    <rPh sb="15" eb="18">
      <t>ジギョウヒ</t>
    </rPh>
    <rPh sb="18" eb="21">
      <t>ホジョキン</t>
    </rPh>
    <rPh sb="21" eb="23">
      <t>コウフ</t>
    </rPh>
    <rPh sb="23" eb="25">
      <t>シンセイ</t>
    </rPh>
    <rPh sb="25" eb="26">
      <t>ショ</t>
    </rPh>
    <rPh sb="27" eb="29">
      <t>サクセイ</t>
    </rPh>
    <rPh sb="35" eb="37">
      <t>セツメイ</t>
    </rPh>
    <phoneticPr fontId="17"/>
  </si>
  <si>
    <t>令和５年度介護ロボット導入支援事業費補助金交付申請書の作成方法です</t>
    <rPh sb="0" eb="2">
      <t>レイワ</t>
    </rPh>
    <rPh sb="3" eb="5">
      <t>ネンド</t>
    </rPh>
    <rPh sb="5" eb="7">
      <t>カイゴ</t>
    </rPh>
    <rPh sb="11" eb="13">
      <t>ドウニュウ</t>
    </rPh>
    <rPh sb="13" eb="15">
      <t>シエン</t>
    </rPh>
    <rPh sb="15" eb="18">
      <t>ジギョウヒ</t>
    </rPh>
    <rPh sb="18" eb="21">
      <t>ホジョキン</t>
    </rPh>
    <rPh sb="21" eb="23">
      <t>コウフ</t>
    </rPh>
    <rPh sb="23" eb="26">
      <t>シンセイショ</t>
    </rPh>
    <rPh sb="27" eb="29">
      <t>サクセイ</t>
    </rPh>
    <rPh sb="29" eb="31">
      <t>ホウホウ</t>
    </rPh>
    <phoneticPr fontId="17"/>
  </si>
  <si>
    <t>既に見守り機器を導入しているかの確認</t>
    <rPh sb="16" eb="18">
      <t>カクニン</t>
    </rPh>
    <phoneticPr fontId="5"/>
  </si>
  <si>
    <t>見守り機器の導入状況</t>
    <rPh sb="6" eb="8">
      <t>ドウニュウ</t>
    </rPh>
    <rPh sb="8" eb="10">
      <t>ジョウキョウ</t>
    </rPh>
    <phoneticPr fontId="5"/>
  </si>
  <si>
    <t>令和５年度福岡県介護ロボット導入支援事業費補助金交付申請書</t>
    <rPh sb="0" eb="2">
      <t>レイワ</t>
    </rPh>
    <rPh sb="3" eb="5">
      <t>ネンド</t>
    </rPh>
    <rPh sb="5" eb="8">
      <t>フクオカケン</t>
    </rPh>
    <rPh sb="8" eb="10">
      <t>カイゴ</t>
    </rPh>
    <rPh sb="14" eb="16">
      <t>ドウニュウ</t>
    </rPh>
    <rPh sb="16" eb="18">
      <t>シエン</t>
    </rPh>
    <rPh sb="18" eb="21">
      <t>ジギョウヒ</t>
    </rPh>
    <rPh sb="21" eb="24">
      <t>ホジョキン</t>
    </rPh>
    <rPh sb="24" eb="26">
      <t>コウフ</t>
    </rPh>
    <rPh sb="26" eb="29">
      <t>シンセイショ</t>
    </rPh>
    <phoneticPr fontId="17"/>
  </si>
  <si>
    <t>※令和５年12月に導入した場合、令和６年４月末と令和７年３月末</t>
    <rPh sb="1" eb="3">
      <t>レイワ</t>
    </rPh>
    <rPh sb="4" eb="5">
      <t>ネン</t>
    </rPh>
    <rPh sb="7" eb="8">
      <t>ガツ</t>
    </rPh>
    <rPh sb="9" eb="11">
      <t>ドウニュウ</t>
    </rPh>
    <rPh sb="13" eb="15">
      <t>バアイ</t>
    </rPh>
    <rPh sb="16" eb="18">
      <t>レイワ</t>
    </rPh>
    <rPh sb="19" eb="20">
      <t>ネン</t>
    </rPh>
    <rPh sb="21" eb="22">
      <t>ガツ</t>
    </rPh>
    <rPh sb="22" eb="23">
      <t>マツ</t>
    </rPh>
    <rPh sb="24" eb="26">
      <t>レイワ</t>
    </rPh>
    <rPh sb="27" eb="28">
      <t>ネン</t>
    </rPh>
    <rPh sb="29" eb="30">
      <t>ガツ</t>
    </rPh>
    <rPh sb="30" eb="31">
      <t>マツ</t>
    </rPh>
    <phoneticPr fontId="5"/>
  </si>
  <si>
    <t>（通信環境整備事業のみの申請の場合） 既に導入している見守り機器の写真</t>
    <rPh sb="1" eb="3">
      <t>ツウシン</t>
    </rPh>
    <rPh sb="3" eb="5">
      <t>カンキョウ</t>
    </rPh>
    <rPh sb="5" eb="7">
      <t>セイビ</t>
    </rPh>
    <rPh sb="7" eb="9">
      <t>ジギョウ</t>
    </rPh>
    <rPh sb="12" eb="14">
      <t>シンセイ</t>
    </rPh>
    <rPh sb="15" eb="17">
      <t>バアイ</t>
    </rPh>
    <rPh sb="19" eb="20">
      <t>スデ</t>
    </rPh>
    <rPh sb="21" eb="23">
      <t>ドウニュウ</t>
    </rPh>
    <rPh sb="27" eb="29">
      <t>ミマモ</t>
    </rPh>
    <rPh sb="30" eb="32">
      <t>キキ</t>
    </rPh>
    <rPh sb="33" eb="35">
      <t>シャシン</t>
    </rPh>
    <phoneticPr fontId="17"/>
  </si>
  <si>
    <r>
      <t xml:space="preserve">電子受付フォームから提出
</t>
    </r>
    <r>
      <rPr>
        <b/>
        <sz val="14"/>
        <color rgb="FFFF0000"/>
        <rFont val="ＭＳ Ｐゴシック"/>
        <family val="3"/>
        <charset val="128"/>
      </rPr>
      <t>※要綱に記載しているURLから提出してください。
※データはPDF等に変換せずに提出をお願いします。</t>
    </r>
    <rPh sb="0" eb="4">
      <t>デンシウケツケ</t>
    </rPh>
    <rPh sb="10" eb="12">
      <t>テイシュツ</t>
    </rPh>
    <rPh sb="14" eb="16">
      <t>ヨウコウ</t>
    </rPh>
    <rPh sb="17" eb="19">
      <t>キサイ</t>
    </rPh>
    <rPh sb="28" eb="30">
      <t>テイシュツ</t>
    </rPh>
    <rPh sb="46" eb="47">
      <t>トウ</t>
    </rPh>
    <rPh sb="48" eb="50">
      <t>ヘンカン</t>
    </rPh>
    <rPh sb="53" eb="55">
      <t>テイシュツ</t>
    </rPh>
    <rPh sb="57" eb="58">
      <t>ネガ</t>
    </rPh>
    <phoneticPr fontId="17"/>
  </si>
  <si>
    <t>移乗支援又は入浴支援</t>
    <rPh sb="0" eb="4">
      <t>イジョウシエン</t>
    </rPh>
    <rPh sb="4" eb="5">
      <t>マタ</t>
    </rPh>
    <rPh sb="6" eb="10">
      <t>ニュウヨクシエン</t>
    </rPh>
    <phoneticPr fontId="5"/>
  </si>
  <si>
    <t>移乗支援又は入浴支援以外</t>
    <rPh sb="0" eb="4">
      <t>イジョウシエン</t>
    </rPh>
    <rPh sb="4" eb="5">
      <t>マタ</t>
    </rPh>
    <rPh sb="6" eb="10">
      <t>ニュウヨクシエン</t>
    </rPh>
    <rPh sb="10" eb="12">
      <t>イガイ</t>
    </rPh>
    <phoneticPr fontId="5"/>
  </si>
  <si>
    <t>生産性の向上及び収支の改善</t>
    <rPh sb="0" eb="3">
      <t>セイサンセイ</t>
    </rPh>
    <rPh sb="4" eb="6">
      <t>コウジョウ</t>
    </rPh>
    <rPh sb="6" eb="7">
      <t>オヨ</t>
    </rPh>
    <rPh sb="8" eb="10">
      <t>シュウシ</t>
    </rPh>
    <rPh sb="11" eb="13">
      <t>カイゼン</t>
    </rPh>
    <phoneticPr fontId="5"/>
  </si>
  <si>
    <t>8</t>
    <phoneticPr fontId="5"/>
  </si>
  <si>
    <t>事業所において介護職員に負担が生じている業務又は課題となっている業務</t>
    <phoneticPr fontId="5"/>
  </si>
  <si>
    <t>　○</t>
    <phoneticPr fontId="5"/>
  </si>
  <si>
    <t>　○</t>
    <phoneticPr fontId="5"/>
  </si>
  <si>
    <t>３</t>
    <phoneticPr fontId="5"/>
  </si>
  <si>
    <t>9</t>
    <phoneticPr fontId="5"/>
  </si>
  <si>
    <t>10</t>
    <phoneticPr fontId="5"/>
  </si>
  <si>
    <t>役員一覧（様式１－４）</t>
    <rPh sb="0" eb="2">
      <t>ヤクイン</t>
    </rPh>
    <rPh sb="2" eb="4">
      <t>イチラン</t>
    </rPh>
    <rPh sb="5" eb="7">
      <t>ヨウシキ</t>
    </rPh>
    <phoneticPr fontId="5"/>
  </si>
  <si>
    <r>
      <t xml:space="preserve"> </t>
    </r>
    <r>
      <rPr>
        <b/>
        <sz val="9"/>
        <rFont val="ＭＳ 明朝"/>
        <family val="1"/>
        <charset val="128"/>
      </rPr>
      <t>　</t>
    </r>
    <r>
      <rPr>
        <b/>
        <sz val="11"/>
        <rFont val="ＭＳ 明朝"/>
        <family val="1"/>
        <charset val="128"/>
      </rPr>
      <t>（</t>
    </r>
    <r>
      <rPr>
        <b/>
        <sz val="11"/>
        <rFont val="ＭＳ Ｐゴシック"/>
        <family val="3"/>
        <charset val="128"/>
      </rPr>
      <t>変更 ・ 取消を行う債権者番号</t>
    </r>
    <r>
      <rPr>
        <b/>
        <sz val="11"/>
        <rFont val="ＭＳ 明朝"/>
        <family val="1"/>
        <charset val="128"/>
      </rPr>
      <t>）</t>
    </r>
  </si>
  <si>
    <r>
      <t>※変更・取消の場合は必ず記入してください。</t>
    </r>
    <r>
      <rPr>
        <sz val="12"/>
        <rFont val="Times New Roman"/>
        <family val="1"/>
      </rPr>
      <t xml:space="preserve"> </t>
    </r>
    <phoneticPr fontId="5"/>
  </si>
  <si>
    <r>
      <t xml:space="preserve"> </t>
    </r>
    <r>
      <rPr>
        <sz val="9"/>
        <rFont val="ＭＳ 明朝"/>
        <family val="1"/>
        <charset val="128"/>
      </rPr>
      <t>福岡県　殿</t>
    </r>
    <phoneticPr fontId="5"/>
  </si>
  <si>
    <r>
      <t xml:space="preserve"> </t>
    </r>
    <r>
      <rPr>
        <sz val="9"/>
        <rFont val="ＭＳ 明朝"/>
        <family val="1"/>
        <charset val="128"/>
      </rPr>
      <t>名</t>
    </r>
    <r>
      <rPr>
        <sz val="9"/>
        <rFont val="Times New Roman"/>
        <family val="1"/>
      </rPr>
      <t xml:space="preserve">  </t>
    </r>
    <r>
      <rPr>
        <sz val="9"/>
        <rFont val="ＭＳ 明朝"/>
        <family val="1"/>
        <charset val="128"/>
      </rPr>
      <t>　称</t>
    </r>
  </si>
  <si>
    <r>
      <t xml:space="preserve"> </t>
    </r>
    <r>
      <rPr>
        <sz val="9"/>
        <rFont val="ＭＳ 明朝"/>
        <family val="1"/>
        <charset val="128"/>
      </rPr>
      <t>支払方法</t>
    </r>
  </si>
  <si>
    <r>
      <t xml:space="preserve"> </t>
    </r>
    <r>
      <rPr>
        <u/>
        <sz val="9"/>
        <rFont val="ＭＳ 明朝"/>
        <family val="1"/>
        <charset val="128"/>
      </rPr>
      <t>＊金融機関情報に記入誤りがないよう十分に確認してください。
誤りがあった場合は、再度申請書を提出していただくことになり、支払いが遅れる可能性があります。</t>
    </r>
    <phoneticPr fontId="5"/>
  </si>
  <si>
    <r>
      <t>２．当座預金</t>
    </r>
    <r>
      <rPr>
        <sz val="9"/>
        <rFont val="Times New Roman"/>
        <family val="1"/>
      </rPr>
      <t xml:space="preserve">         </t>
    </r>
    <r>
      <rPr>
        <sz val="9"/>
        <rFont val="ＭＳ 明朝"/>
        <family val="1"/>
        <charset val="128"/>
      </rPr>
      <t>※(注)貯蓄預金は不可</t>
    </r>
  </si>
  <si>
    <t>（）</t>
    <phoneticPr fontId="5"/>
  </si>
  <si>
    <t>様式１－４　役員一覧　（役員一覧のみ電子申請フォームより提出）</t>
    <rPh sb="6" eb="10">
      <t>ヤクインイチラン</t>
    </rPh>
    <rPh sb="12" eb="16">
      <t>ヤクインイチラン</t>
    </rPh>
    <rPh sb="18" eb="22">
      <t>デンシシンセイ</t>
    </rPh>
    <rPh sb="28" eb="30">
      <t>テイシュツ</t>
    </rPh>
    <phoneticPr fontId="17"/>
  </si>
  <si>
    <t>令和５年　　月　　日</t>
    <rPh sb="0" eb="2">
      <t>レイワ</t>
    </rPh>
    <rPh sb="3" eb="4">
      <t>ネン</t>
    </rPh>
    <rPh sb="6" eb="7">
      <t>ガツ</t>
    </rPh>
    <rPh sb="9" eb="10">
      <t>ニチ</t>
    </rPh>
    <phoneticPr fontId="5"/>
  </si>
  <si>
    <t>住所１（番地まで）</t>
    <rPh sb="0" eb="2">
      <t>ジュウショ</t>
    </rPh>
    <rPh sb="4" eb="6">
      <t>バンチ</t>
    </rPh>
    <phoneticPr fontId="5"/>
  </si>
  <si>
    <t>対象経費支出予定額</t>
    <rPh sb="0" eb="2">
      <t>タイショウ</t>
    </rPh>
    <rPh sb="2" eb="4">
      <t>ケイヒ</t>
    </rPh>
    <rPh sb="4" eb="6">
      <t>シシュツ</t>
    </rPh>
    <rPh sb="6" eb="8">
      <t>ヨテイ</t>
    </rPh>
    <rPh sb="8" eb="9">
      <t>ガク</t>
    </rPh>
    <phoneticPr fontId="5"/>
  </si>
  <si>
    <t>宛名</t>
    <rPh sb="0" eb="2">
      <t>アテナ</t>
    </rPh>
    <phoneticPr fontId="5"/>
  </si>
  <si>
    <t>（口座登録をされたことがない、したかわからない場合のみ）債権者登録申出書</t>
    <rPh sb="1" eb="5">
      <t>コウザトウロク</t>
    </rPh>
    <rPh sb="23" eb="25">
      <t>バアイ</t>
    </rPh>
    <rPh sb="28" eb="36">
      <t>サイケンシャトウロクモウシデショ</t>
    </rPh>
    <phoneticPr fontId="5"/>
  </si>
  <si>
    <t>郵便番号</t>
    <rPh sb="0" eb="4">
      <t>ユウビンバンゴウ</t>
    </rPh>
    <phoneticPr fontId="5"/>
  </si>
  <si>
    <t xml:space="preserve">
①新規取引  ②法人化による新規
③前金払用口座登録のための新規
④その他（　　       　　　　　　　　）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</si>
</sst>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quot;円&quot;"/>
    <numFmt numFmtId="178" formatCode="#,##0&quot;円&quot;"/>
    <numFmt numFmtId="179" formatCode="#&quot;人&quot;"/>
    <numFmt numFmtId="180" formatCode="[&lt;=999]000;[&lt;=9999]000\-00;000\-0000"/>
    <numFmt numFmtId="181" formatCode="[&lt;=99999999]####\-####;\(00\)\ ####\-####"/>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16"/>
      <name val="ＭＳ 明朝"/>
      <family val="1"/>
      <charset val="128"/>
    </font>
    <font>
      <sz val="8"/>
      <name val="ＭＳ 明朝"/>
      <family val="1"/>
      <charset val="128"/>
    </font>
    <font>
      <sz val="9"/>
      <name val="ＭＳ 明朝"/>
      <family val="1"/>
      <charset val="128"/>
    </font>
    <font>
      <sz val="11"/>
      <name val="ＪＳＰ"/>
      <family val="3"/>
      <charset val="128"/>
    </font>
    <font>
      <sz val="10"/>
      <name val="ＭＳ 明朝"/>
      <family val="1"/>
      <charset val="128"/>
    </font>
    <font>
      <sz val="11"/>
      <color theme="1"/>
      <name val="ＭＳ 明朝"/>
      <family val="1"/>
      <charset val="128"/>
    </font>
    <font>
      <sz val="6"/>
      <name val="ＭＳ Ｐゴシック"/>
      <family val="2"/>
      <charset val="128"/>
      <scheme val="minor"/>
    </font>
    <font>
      <sz val="12"/>
      <color theme="1"/>
      <name val="ＭＳ 明朝"/>
      <family val="1"/>
      <charset val="128"/>
    </font>
    <font>
      <b/>
      <sz val="12"/>
      <color theme="1"/>
      <name val="ＭＳ Ｐゴシック"/>
      <family val="3"/>
      <charset val="128"/>
    </font>
    <font>
      <sz val="11"/>
      <color theme="1"/>
      <name val="ＭＳ Ｐゴシック"/>
      <family val="3"/>
      <charset val="128"/>
    </font>
    <font>
      <sz val="12"/>
      <color theme="1"/>
      <name val="ＭＳ Ｐゴシック"/>
      <family val="3"/>
      <charset val="128"/>
    </font>
    <font>
      <sz val="12"/>
      <color theme="1"/>
      <name val="ＭＳ Ｐゴシック"/>
      <family val="2"/>
      <charset val="128"/>
      <scheme val="minor"/>
    </font>
    <font>
      <b/>
      <sz val="11"/>
      <color theme="1"/>
      <name val="ＭＳ Ｐゴシック"/>
      <family val="3"/>
      <charset val="128"/>
      <scheme val="minor"/>
    </font>
    <font>
      <sz val="14"/>
      <name val="ＭＳ Ｐ明朝"/>
      <family val="1"/>
      <charset val="128"/>
    </font>
    <font>
      <sz val="6"/>
      <name val="ＭＳ Ｐ明朝"/>
      <family val="1"/>
      <charset val="128"/>
    </font>
    <font>
      <sz val="12"/>
      <name val="ＭＳ Ｐ明朝"/>
      <family val="1"/>
      <charset val="128"/>
    </font>
    <font>
      <sz val="18"/>
      <name val="ＭＳ Ｐ明朝"/>
      <family val="1"/>
      <charset val="128"/>
    </font>
    <font>
      <sz val="15"/>
      <name val="ＭＳ Ｐ明朝"/>
      <family val="1"/>
      <charset val="128"/>
    </font>
    <font>
      <sz val="10.5"/>
      <name val="ＭＳ Ｐ明朝"/>
      <family val="1"/>
      <charset val="128"/>
    </font>
    <font>
      <sz val="11"/>
      <color rgb="FFFF0000"/>
      <name val="ＭＳ Ｐゴシック"/>
      <family val="3"/>
      <charset val="128"/>
    </font>
    <font>
      <sz val="9"/>
      <name val="ＭＳ Ｐ明朝"/>
      <family val="1"/>
      <charset val="128"/>
    </font>
    <font>
      <sz val="9"/>
      <name val="ＭＳ Ｐゴシック"/>
      <family val="3"/>
      <charset val="128"/>
    </font>
    <font>
      <b/>
      <sz val="14"/>
      <name val="ＭＳ Ｐゴシック"/>
      <family val="3"/>
      <charset val="128"/>
    </font>
    <font>
      <u/>
      <sz val="11"/>
      <color indexed="12"/>
      <name val="ＭＳ Ｐゴシック"/>
      <family val="3"/>
      <charset val="128"/>
    </font>
    <font>
      <sz val="12"/>
      <name val="ＭＳ Ｐゴシック"/>
      <family val="3"/>
      <charset val="128"/>
    </font>
    <font>
      <sz val="10"/>
      <name val="Times New Roman"/>
      <family val="1"/>
    </font>
    <font>
      <b/>
      <sz val="14"/>
      <color theme="1"/>
      <name val="ＭＳ Ｐゴシック"/>
      <family val="3"/>
      <charset val="128"/>
      <scheme val="minor"/>
    </font>
    <font>
      <sz val="16"/>
      <color theme="1"/>
      <name val="HGP創英角ｺﾞｼｯｸUB"/>
      <family val="3"/>
      <charset val="128"/>
    </font>
    <font>
      <sz val="11"/>
      <color theme="1"/>
      <name val="ＭＳ Ｐゴシック"/>
      <family val="3"/>
      <charset val="128"/>
      <scheme val="minor"/>
    </font>
    <font>
      <b/>
      <u/>
      <sz val="11"/>
      <color theme="1"/>
      <name val="ＭＳ Ｐゴシック"/>
      <family val="3"/>
      <charset val="128"/>
      <scheme val="minor"/>
    </font>
    <font>
      <sz val="2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name val="ＭＳ Ｐゴシック"/>
      <family val="3"/>
      <charset val="128"/>
    </font>
    <font>
      <sz val="26"/>
      <name val="ＭＳ Ｐゴシック"/>
      <family val="3"/>
      <charset val="128"/>
    </font>
    <font>
      <b/>
      <sz val="14"/>
      <color theme="1"/>
      <name val="ＭＳ Ｐゴシック"/>
      <family val="3"/>
      <charset val="128"/>
    </font>
    <font>
      <b/>
      <sz val="14"/>
      <color rgb="FFFF0000"/>
      <name val="ＭＳ Ｐゴシック"/>
      <family val="3"/>
      <charset val="128"/>
    </font>
    <font>
      <u/>
      <sz val="12"/>
      <name val="ＭＳ 明朝"/>
      <family val="1"/>
      <charset val="128"/>
    </font>
    <font>
      <u/>
      <sz val="10"/>
      <name val="ＭＳ 明朝"/>
      <family val="1"/>
      <charset val="128"/>
    </font>
    <font>
      <sz val="10"/>
      <color theme="1"/>
      <name val="ＭＳ 明朝"/>
      <family val="1"/>
      <charset val="128"/>
    </font>
    <font>
      <sz val="8"/>
      <color theme="1"/>
      <name val="ＭＳ 明朝"/>
      <family val="1"/>
      <charset val="128"/>
    </font>
    <font>
      <sz val="14"/>
      <name val="UD デジタル 教科書体 NP-R"/>
      <family val="1"/>
      <charset val="128"/>
    </font>
    <font>
      <sz val="24"/>
      <name val="UD デジタル 教科書体 NP-R"/>
      <family val="1"/>
      <charset val="128"/>
    </font>
    <font>
      <sz val="12"/>
      <name val="UD デジタル 教科書体 NP-R"/>
      <family val="1"/>
      <charset val="128"/>
    </font>
    <font>
      <sz val="9"/>
      <name val="UD デジタル 教科書体 NP-R"/>
      <family val="1"/>
      <charset val="128"/>
    </font>
    <font>
      <b/>
      <sz val="10"/>
      <color indexed="81"/>
      <name val="BIZ UDPゴシック"/>
      <family val="3"/>
      <charset val="128"/>
    </font>
    <font>
      <sz val="10"/>
      <color rgb="FFFF0000"/>
      <name val="ＭＳ 明朝"/>
      <family val="1"/>
      <charset val="128"/>
    </font>
    <font>
      <b/>
      <sz val="9"/>
      <color rgb="FFFF0000"/>
      <name val="ＭＳ 明朝"/>
      <family val="1"/>
      <charset val="128"/>
    </font>
    <font>
      <u/>
      <sz val="11"/>
      <color theme="10"/>
      <name val="ＭＳ Ｐゴシック"/>
      <family val="3"/>
      <charset val="128"/>
    </font>
    <font>
      <sz val="10"/>
      <name val="ＭＳ Ｐゴシック"/>
      <family val="3"/>
      <charset val="128"/>
    </font>
    <font>
      <b/>
      <sz val="12"/>
      <name val="ＭＳ 明朝"/>
      <family val="1"/>
      <charset val="128"/>
    </font>
    <font>
      <b/>
      <sz val="9"/>
      <name val="Times New Roman"/>
      <family val="1"/>
    </font>
    <font>
      <b/>
      <sz val="9"/>
      <name val="ＭＳ 明朝"/>
      <family val="1"/>
      <charset val="128"/>
    </font>
    <font>
      <b/>
      <sz val="11"/>
      <name val="ＭＳ 明朝"/>
      <family val="1"/>
      <charset val="128"/>
    </font>
    <font>
      <sz val="12"/>
      <name val="Times New Roman"/>
      <family val="1"/>
    </font>
    <font>
      <b/>
      <sz val="12"/>
      <name val="ＭＳ Ｐゴシック"/>
      <family val="3"/>
      <charset val="128"/>
    </font>
    <font>
      <sz val="9"/>
      <name val="Times New Roman"/>
      <family val="1"/>
    </font>
    <font>
      <u/>
      <sz val="9"/>
      <name val="ＭＳ 明朝"/>
      <family val="1"/>
      <charset val="128"/>
    </font>
    <font>
      <b/>
      <sz val="9"/>
      <color indexed="81"/>
      <name val="BIZ UDPゴシック"/>
      <family val="3"/>
      <charset val="128"/>
    </font>
  </fonts>
  <fills count="8">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23">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top style="thick">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dotted">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dotted">
        <color indexed="8"/>
      </bottom>
      <diagonal/>
    </border>
    <border>
      <left/>
      <right/>
      <top style="thin">
        <color indexed="8"/>
      </top>
      <bottom style="thin">
        <color indexed="8"/>
      </bottom>
      <diagonal/>
    </border>
    <border>
      <left style="dotted">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top style="thin">
        <color indexed="64"/>
      </top>
      <bottom/>
      <diagonal/>
    </border>
    <border>
      <left style="thin">
        <color indexed="64"/>
      </left>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right/>
      <top style="thin">
        <color indexed="64"/>
      </top>
      <bottom style="thin">
        <color indexed="64"/>
      </bottom>
      <diagonal/>
    </border>
    <border>
      <left style="medium">
        <color auto="1"/>
      </left>
      <right/>
      <top style="thin">
        <color auto="1"/>
      </top>
      <bottom/>
      <diagonal/>
    </border>
    <border>
      <left style="medium">
        <color auto="1"/>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auto="1"/>
      </left>
      <right style="thin">
        <color auto="1"/>
      </right>
      <top style="thin">
        <color indexed="64"/>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indexed="64"/>
      </top>
      <bottom style="thin">
        <color auto="1"/>
      </bottom>
      <diagonal/>
    </border>
    <border>
      <left style="thin">
        <color auto="1"/>
      </left>
      <right style="thin">
        <color auto="1"/>
      </right>
      <top style="thin">
        <color auto="1"/>
      </top>
      <bottom style="medium">
        <color auto="1"/>
      </bottom>
      <diagonal/>
    </border>
    <border>
      <left style="thin">
        <color indexed="8"/>
      </left>
      <right/>
      <top/>
      <bottom style="thin">
        <color indexed="8"/>
      </bottom>
      <diagonal/>
    </border>
    <border>
      <left/>
      <right/>
      <top/>
      <bottom style="thin">
        <color indexed="8"/>
      </bottom>
      <diagonal/>
    </border>
    <border>
      <left style="thin">
        <color auto="1"/>
      </left>
      <right/>
      <top style="medium">
        <color auto="1"/>
      </top>
      <bottom style="thin">
        <color auto="1"/>
      </bottom>
      <diagonal/>
    </border>
    <border>
      <left/>
      <right style="medium">
        <color auto="1"/>
      </right>
      <top style="thin">
        <color indexed="64"/>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indexed="8"/>
      </top>
      <bottom style="dotted">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auto="1"/>
      </bottom>
      <diagonal/>
    </border>
    <border>
      <left style="medium">
        <color auto="1"/>
      </left>
      <right style="thin">
        <color auto="1"/>
      </right>
      <top/>
      <bottom/>
      <diagonal/>
    </border>
    <border>
      <left style="medium">
        <color auto="1"/>
      </left>
      <right style="thin">
        <color auto="1"/>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4">
    <xf numFmtId="0" fontId="0" fillId="0" borderId="0"/>
    <xf numFmtId="0" fontId="6" fillId="0" borderId="0"/>
    <xf numFmtId="38" fontId="6" fillId="0" borderId="0" applyFont="0" applyFill="0" applyBorder="0" applyAlignment="0" applyProtection="0"/>
    <xf numFmtId="0" fontId="4" fillId="0" borderId="0"/>
    <xf numFmtId="0" fontId="4" fillId="0" borderId="0">
      <alignment vertical="center"/>
    </xf>
    <xf numFmtId="1" fontId="7" fillId="0" borderId="0"/>
    <xf numFmtId="0" fontId="3" fillId="0" borderId="0">
      <alignment vertical="center"/>
    </xf>
    <xf numFmtId="0" fontId="2" fillId="0" borderId="0">
      <alignment vertical="center"/>
    </xf>
    <xf numFmtId="0" fontId="4" fillId="0" borderId="0">
      <alignment vertical="center"/>
    </xf>
    <xf numFmtId="0" fontId="34"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59" fillId="0" borderId="0" applyNumberFormat="0" applyFill="0" applyBorder="0" applyAlignment="0" applyProtection="0"/>
  </cellStyleXfs>
  <cellXfs count="563">
    <xf numFmtId="0" fontId="0" fillId="0" borderId="0" xfId="0"/>
    <xf numFmtId="0" fontId="8" fillId="0" borderId="0" xfId="0" applyFont="1"/>
    <xf numFmtId="0" fontId="9" fillId="0" borderId="0" xfId="0" applyFont="1"/>
    <xf numFmtId="0" fontId="8" fillId="0" borderId="0" xfId="4" applyFont="1" applyAlignment="1">
      <alignment vertical="center"/>
    </xf>
    <xf numFmtId="0" fontId="15" fillId="0" borderId="0" xfId="0" applyFont="1"/>
    <xf numFmtId="0" fontId="6" fillId="0" borderId="0" xfId="1" applyFont="1"/>
    <xf numFmtId="0" fontId="29" fillId="0" borderId="0" xfId="0" applyFont="1" applyAlignment="1">
      <alignment horizontal="left" vertical="center"/>
    </xf>
    <xf numFmtId="0" fontId="24" fillId="0" borderId="0" xfId="1" applyFont="1"/>
    <xf numFmtId="0" fontId="24" fillId="0" borderId="5" xfId="1" applyFont="1" applyBorder="1" applyAlignment="1">
      <alignment horizontal="center" vertical="center"/>
    </xf>
    <xf numFmtId="0" fontId="24" fillId="0" borderId="3" xfId="1" applyFont="1" applyBorder="1" applyAlignment="1">
      <alignment horizontal="center" vertical="center"/>
    </xf>
    <xf numFmtId="0" fontId="24" fillId="0" borderId="7" xfId="1" applyFont="1" applyBorder="1" applyAlignment="1">
      <alignment vertical="center" wrapText="1"/>
    </xf>
    <xf numFmtId="0" fontId="24" fillId="0" borderId="6" xfId="1" applyFont="1" applyBorder="1" applyAlignment="1">
      <alignment vertical="center" wrapText="1"/>
    </xf>
    <xf numFmtId="0" fontId="24" fillId="0" borderId="8" xfId="1" applyFont="1" applyBorder="1" applyAlignment="1">
      <alignment vertical="center" wrapText="1"/>
    </xf>
    <xf numFmtId="0" fontId="0" fillId="0" borderId="3" xfId="0"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vertical="center"/>
    </xf>
    <xf numFmtId="0" fontId="20" fillId="0" borderId="3" xfId="0" applyFont="1" applyBorder="1" applyAlignment="1">
      <alignment vertical="center"/>
    </xf>
    <xf numFmtId="0" fontId="20" fillId="0" borderId="11" xfId="0" applyFont="1" applyBorder="1" applyAlignment="1">
      <alignment horizontal="left" vertical="center" wrapText="1"/>
    </xf>
    <xf numFmtId="0" fontId="20" fillId="0" borderId="3" xfId="0" applyFont="1" applyFill="1" applyBorder="1" applyAlignment="1">
      <alignment vertical="center"/>
    </xf>
    <xf numFmtId="0" fontId="4" fillId="0" borderId="0" xfId="11">
      <alignment vertical="center"/>
    </xf>
    <xf numFmtId="0" fontId="42" fillId="0" borderId="0" xfId="11" applyFont="1">
      <alignment vertical="center"/>
    </xf>
    <xf numFmtId="0" fontId="44" fillId="5" borderId="48" xfId="11" applyFont="1" applyFill="1" applyBorder="1" applyAlignment="1">
      <alignment horizontal="center" vertical="center" wrapText="1"/>
    </xf>
    <xf numFmtId="0" fontId="44" fillId="5" borderId="49" xfId="11" applyFont="1" applyFill="1" applyBorder="1" applyAlignment="1">
      <alignment horizontal="center" vertical="center" wrapText="1"/>
    </xf>
    <xf numFmtId="0" fontId="44" fillId="5" borderId="49" xfId="11" applyFont="1" applyFill="1" applyBorder="1" applyAlignment="1">
      <alignment horizontal="center" vertical="center"/>
    </xf>
    <xf numFmtId="0" fontId="4" fillId="0" borderId="0" xfId="11" applyAlignment="1">
      <alignment horizontal="center" vertical="center"/>
    </xf>
    <xf numFmtId="0" fontId="4" fillId="0" borderId="49" xfId="11" applyBorder="1" applyAlignment="1">
      <alignment horizontal="center" vertical="center" wrapText="1"/>
    </xf>
    <xf numFmtId="0" fontId="4" fillId="0" borderId="49" xfId="11" applyBorder="1" applyAlignment="1">
      <alignment horizontal="left" vertical="center"/>
    </xf>
    <xf numFmtId="0" fontId="4" fillId="0" borderId="48" xfId="11" applyBorder="1" applyAlignment="1">
      <alignment horizontal="center" vertical="center" wrapText="1"/>
    </xf>
    <xf numFmtId="0" fontId="45" fillId="0" borderId="49" xfId="11" applyFont="1" applyBorder="1" applyAlignment="1">
      <alignment horizontal="center" vertical="center" wrapText="1"/>
    </xf>
    <xf numFmtId="0" fontId="0" fillId="0" borderId="48" xfId="11" applyFont="1" applyBorder="1" applyAlignment="1">
      <alignment horizontal="center" vertical="center" wrapText="1"/>
    </xf>
    <xf numFmtId="0" fontId="20" fillId="0" borderId="48" xfId="11" applyFont="1" applyBorder="1" applyAlignment="1">
      <alignment vertical="center" wrapText="1"/>
    </xf>
    <xf numFmtId="0" fontId="20" fillId="0" borderId="49" xfId="11" applyFont="1" applyBorder="1" applyAlignment="1">
      <alignment vertical="center" wrapText="1"/>
    </xf>
    <xf numFmtId="0" fontId="46" fillId="6" borderId="48" xfId="11" applyFont="1" applyFill="1" applyBorder="1" applyAlignment="1">
      <alignment horizontal="center" vertical="center" wrapText="1"/>
    </xf>
    <xf numFmtId="0" fontId="20" fillId="0" borderId="48" xfId="11" applyFont="1" applyBorder="1" applyAlignment="1">
      <alignment horizontal="left" vertical="center" wrapText="1"/>
    </xf>
    <xf numFmtId="0" fontId="4" fillId="0" borderId="0" xfId="11" applyAlignment="1">
      <alignment vertical="top" wrapText="1"/>
    </xf>
    <xf numFmtId="0" fontId="4" fillId="0" borderId="0" xfId="11" applyAlignment="1">
      <alignment vertical="top"/>
    </xf>
    <xf numFmtId="0" fontId="0" fillId="0" borderId="49" xfId="11" applyFont="1" applyBorder="1" applyAlignment="1">
      <alignment vertical="center" wrapText="1"/>
    </xf>
    <xf numFmtId="0" fontId="4" fillId="0" borderId="48" xfId="11" applyBorder="1" applyAlignment="1">
      <alignment horizontal="left" vertical="center" wrapText="1"/>
    </xf>
    <xf numFmtId="0" fontId="0" fillId="0" borderId="3"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1" xfId="0" applyBorder="1" applyAlignment="1">
      <alignment vertical="center" wrapText="1"/>
    </xf>
    <xf numFmtId="0" fontId="20" fillId="0" borderId="11" xfId="0" applyFont="1" applyBorder="1" applyAlignment="1">
      <alignment horizontal="left" vertical="center"/>
    </xf>
    <xf numFmtId="0" fontId="0" fillId="0" borderId="0" xfId="0" applyAlignment="1">
      <alignment vertical="center"/>
    </xf>
    <xf numFmtId="0" fontId="0" fillId="0" borderId="0" xfId="0" applyAlignment="1">
      <alignment vertical="center"/>
    </xf>
    <xf numFmtId="0" fontId="0" fillId="5" borderId="58" xfId="0" applyFill="1" applyBorder="1" applyAlignment="1">
      <alignment horizontal="center" vertical="center"/>
    </xf>
    <xf numFmtId="0" fontId="0" fillId="5" borderId="61" xfId="0" applyFill="1" applyBorder="1" applyAlignment="1">
      <alignment horizontal="center" vertical="center"/>
    </xf>
    <xf numFmtId="0" fontId="0" fillId="0" borderId="0" xfId="0" applyAlignment="1">
      <alignment horizontal="center" vertical="center"/>
    </xf>
    <xf numFmtId="0" fontId="22" fillId="0" borderId="66" xfId="10" applyFont="1" applyFill="1" applyBorder="1" applyAlignment="1">
      <alignment horizontal="center" vertical="center"/>
    </xf>
    <xf numFmtId="0" fontId="9" fillId="0" borderId="67" xfId="0" applyFont="1" applyBorder="1" applyAlignment="1">
      <alignment horizontal="right"/>
    </xf>
    <xf numFmtId="0" fontId="9" fillId="0" borderId="67" xfId="0" applyFont="1" applyBorder="1" applyAlignment="1">
      <alignment horizontal="right" wrapText="1"/>
    </xf>
    <xf numFmtId="38" fontId="9" fillId="0" borderId="73" xfId="0" applyNumberFormat="1" applyFont="1" applyBorder="1" applyAlignment="1">
      <alignment horizontal="right" vertical="center"/>
    </xf>
    <xf numFmtId="38" fontId="9" fillId="0" borderId="73" xfId="12" applyFont="1" applyBorder="1" applyAlignment="1">
      <alignment horizontal="right" vertical="center"/>
    </xf>
    <xf numFmtId="0" fontId="18" fillId="0" borderId="67" xfId="0" applyFont="1" applyBorder="1" applyAlignment="1">
      <alignment horizontal="right"/>
    </xf>
    <xf numFmtId="0" fontId="18" fillId="0" borderId="68" xfId="0" applyFont="1" applyBorder="1" applyAlignment="1">
      <alignment vertical="center" wrapText="1" shrinkToFit="1"/>
    </xf>
    <xf numFmtId="0" fontId="18" fillId="0" borderId="66" xfId="0" applyFont="1" applyBorder="1" applyAlignment="1">
      <alignment vertical="center" wrapText="1" shrinkToFit="1"/>
    </xf>
    <xf numFmtId="38" fontId="18" fillId="0" borderId="69" xfId="12" applyFont="1" applyBorder="1" applyAlignment="1">
      <alignment horizontal="right" vertical="center"/>
    </xf>
    <xf numFmtId="0" fontId="52" fillId="0" borderId="0" xfId="0" applyFont="1" applyAlignment="1">
      <alignment vertical="center"/>
    </xf>
    <xf numFmtId="49" fontId="52" fillId="5" borderId="0" xfId="0" applyNumberFormat="1" applyFont="1" applyFill="1" applyBorder="1" applyAlignment="1">
      <alignment horizontal="left" vertical="center"/>
    </xf>
    <xf numFmtId="0" fontId="52" fillId="5" borderId="0" xfId="0" applyNumberFormat="1" applyFont="1" applyFill="1" applyBorder="1" applyAlignment="1">
      <alignment horizontal="distributed" vertical="center"/>
    </xf>
    <xf numFmtId="49" fontId="52" fillId="5" borderId="0" xfId="0" applyNumberFormat="1" applyFont="1" applyFill="1" applyAlignment="1">
      <alignment vertical="center"/>
    </xf>
    <xf numFmtId="0" fontId="55" fillId="5" borderId="0" xfId="0" applyFont="1" applyFill="1" applyAlignment="1">
      <alignment vertical="center" wrapText="1"/>
    </xf>
    <xf numFmtId="56" fontId="52" fillId="5" borderId="0" xfId="0" applyNumberFormat="1" applyFont="1" applyFill="1" applyBorder="1" applyAlignment="1">
      <alignment vertical="center"/>
    </xf>
    <xf numFmtId="0" fontId="60" fillId="0" borderId="66" xfId="0" applyFont="1" applyBorder="1" applyAlignment="1">
      <alignment vertical="center" wrapText="1"/>
    </xf>
    <xf numFmtId="0" fontId="8" fillId="0" borderId="0" xfId="0" applyFont="1" applyAlignment="1">
      <alignment horizontal="center"/>
    </xf>
    <xf numFmtId="0" fontId="0" fillId="0" borderId="0" xfId="0" applyAlignment="1">
      <alignment vertical="center"/>
    </xf>
    <xf numFmtId="56" fontId="52" fillId="0" borderId="0" xfId="0" applyNumberFormat="1" applyFont="1" applyBorder="1" applyAlignment="1">
      <alignment vertical="center"/>
    </xf>
    <xf numFmtId="56" fontId="52" fillId="5" borderId="0" xfId="0" applyNumberFormat="1" applyFont="1" applyFill="1" applyBorder="1" applyAlignment="1">
      <alignment horizontal="left" vertical="center"/>
    </xf>
    <xf numFmtId="0" fontId="30" fillId="0" borderId="0" xfId="0" applyFont="1" applyAlignment="1">
      <alignment vertical="center"/>
    </xf>
    <xf numFmtId="0" fontId="1" fillId="2" borderId="66" xfId="10" applyFill="1" applyBorder="1" applyProtection="1">
      <alignment vertical="center"/>
      <protection locked="0"/>
    </xf>
    <xf numFmtId="0" fontId="22" fillId="2" borderId="66" xfId="10" applyFont="1" applyFill="1" applyBorder="1" applyAlignment="1" applyProtection="1">
      <alignment horizontal="center" vertical="center"/>
      <protection locked="0"/>
    </xf>
    <xf numFmtId="0" fontId="9" fillId="2" borderId="8" xfId="0" applyFont="1" applyFill="1" applyBorder="1" applyAlignment="1" applyProtection="1">
      <alignment vertical="center" shrinkToFit="1"/>
      <protection locked="0"/>
    </xf>
    <xf numFmtId="56" fontId="52" fillId="3" borderId="96" xfId="0" applyNumberFormat="1" applyFont="1" applyFill="1" applyBorder="1" applyAlignment="1">
      <alignment horizontal="center" vertical="center"/>
    </xf>
    <xf numFmtId="56" fontId="52" fillId="7" borderId="94" xfId="0" applyNumberFormat="1" applyFont="1" applyFill="1" applyBorder="1" applyAlignment="1">
      <alignment vertical="center"/>
    </xf>
    <xf numFmtId="56" fontId="52" fillId="0" borderId="94" xfId="0" applyNumberFormat="1" applyFont="1" applyBorder="1" applyAlignment="1">
      <alignment vertical="center"/>
    </xf>
    <xf numFmtId="56" fontId="52" fillId="5" borderId="96" xfId="0" applyNumberFormat="1" applyFont="1" applyFill="1" applyBorder="1" applyAlignment="1">
      <alignment horizontal="center" vertical="center"/>
    </xf>
    <xf numFmtId="56" fontId="52" fillId="5" borderId="94" xfId="0" applyNumberFormat="1" applyFont="1" applyFill="1" applyBorder="1" applyAlignment="1">
      <alignment horizontal="center" vertical="center"/>
    </xf>
    <xf numFmtId="56" fontId="52" fillId="2" borderId="0" xfId="0" applyNumberFormat="1" applyFont="1" applyFill="1" applyBorder="1" applyAlignment="1" applyProtection="1">
      <alignment vertical="center"/>
      <protection locked="0"/>
    </xf>
    <xf numFmtId="56" fontId="52" fillId="3" borderId="94" xfId="0" applyNumberFormat="1" applyFont="1" applyFill="1" applyBorder="1" applyAlignment="1">
      <alignment horizontal="center" vertical="center" wrapText="1"/>
    </xf>
    <xf numFmtId="56" fontId="52" fillId="3" borderId="94" xfId="0" applyNumberFormat="1" applyFont="1" applyFill="1" applyBorder="1" applyAlignment="1">
      <alignment horizontal="center" vertical="center"/>
    </xf>
    <xf numFmtId="56" fontId="52" fillId="2" borderId="94" xfId="0" applyNumberFormat="1" applyFont="1" applyFill="1" applyBorder="1" applyAlignment="1" applyProtection="1">
      <alignment vertical="center"/>
      <protection locked="0"/>
    </xf>
    <xf numFmtId="56" fontId="52" fillId="2" borderId="94" xfId="0" applyNumberFormat="1" applyFont="1" applyFill="1" applyBorder="1" applyAlignment="1" applyProtection="1">
      <alignment vertical="center" wrapText="1"/>
      <protection locked="0"/>
    </xf>
    <xf numFmtId="56" fontId="52" fillId="2" borderId="94" xfId="0" applyNumberFormat="1" applyFont="1" applyFill="1" applyBorder="1" applyAlignment="1" applyProtection="1">
      <alignment horizontal="right" vertical="center"/>
      <protection locked="0"/>
    </xf>
    <xf numFmtId="56" fontId="52" fillId="3" borderId="96" xfId="0" applyNumberFormat="1" applyFont="1" applyFill="1" applyBorder="1" applyAlignment="1">
      <alignment horizontal="center" vertical="center" wrapText="1"/>
    </xf>
    <xf numFmtId="56" fontId="52" fillId="5" borderId="94" xfId="0" applyNumberFormat="1" applyFont="1" applyFill="1" applyBorder="1" applyAlignment="1">
      <alignment horizontal="center" vertical="center" wrapText="1"/>
    </xf>
    <xf numFmtId="56" fontId="52" fillId="2" borderId="96" xfId="0" applyNumberFormat="1" applyFont="1" applyFill="1" applyBorder="1" applyAlignment="1" applyProtection="1">
      <alignment horizontal="center" vertical="center"/>
      <protection locked="0"/>
    </xf>
    <xf numFmtId="56" fontId="52" fillId="2" borderId="94" xfId="0" applyNumberFormat="1" applyFont="1" applyFill="1" applyBorder="1" applyAlignment="1" applyProtection="1">
      <alignment horizontal="center" vertical="center" wrapText="1"/>
      <protection locked="0"/>
    </xf>
    <xf numFmtId="56" fontId="52" fillId="2" borderId="1" xfId="0" applyNumberFormat="1" applyFont="1" applyFill="1" applyBorder="1" applyAlignment="1" applyProtection="1">
      <alignment horizontal="center" vertical="center" wrapText="1"/>
      <protection locked="0"/>
    </xf>
    <xf numFmtId="56" fontId="54" fillId="2" borderId="94" xfId="0" applyNumberFormat="1" applyFont="1" applyFill="1" applyBorder="1" applyAlignment="1" applyProtection="1">
      <alignment vertical="center"/>
      <protection locked="0"/>
    </xf>
    <xf numFmtId="56" fontId="52" fillId="2" borderId="1" xfId="0" applyNumberFormat="1" applyFont="1" applyFill="1" applyBorder="1" applyAlignment="1" applyProtection="1">
      <alignment horizontal="right" vertical="center"/>
      <protection locked="0"/>
    </xf>
    <xf numFmtId="0" fontId="52" fillId="5" borderId="0" xfId="0" applyNumberFormat="1" applyFont="1" applyFill="1" applyBorder="1" applyAlignment="1" applyProtection="1">
      <alignment horizontal="distributed" vertical="center"/>
      <protection locked="0"/>
    </xf>
    <xf numFmtId="56" fontId="52" fillId="5" borderId="0" xfId="0" applyNumberFormat="1" applyFont="1" applyFill="1" applyBorder="1" applyAlignment="1" applyProtection="1">
      <alignment horizontal="left" vertical="center"/>
      <protection locked="0"/>
    </xf>
    <xf numFmtId="56" fontId="52" fillId="5" borderId="94" xfId="0" applyNumberFormat="1" applyFont="1" applyFill="1" applyBorder="1" applyAlignment="1" applyProtection="1">
      <alignment vertical="center" wrapText="1"/>
      <protection locked="0"/>
    </xf>
    <xf numFmtId="56" fontId="52" fillId="5" borderId="94" xfId="0" applyNumberFormat="1" applyFont="1" applyFill="1" applyBorder="1" applyAlignment="1" applyProtection="1">
      <alignment vertical="center"/>
      <protection locked="0"/>
    </xf>
    <xf numFmtId="9" fontId="52" fillId="5" borderId="94" xfId="0" applyNumberFormat="1" applyFont="1" applyFill="1" applyBorder="1" applyAlignment="1" applyProtection="1">
      <alignment vertical="center"/>
      <protection locked="0"/>
    </xf>
    <xf numFmtId="56" fontId="52" fillId="5" borderId="94" xfId="0" applyNumberFormat="1" applyFont="1" applyFill="1" applyBorder="1" applyAlignment="1" applyProtection="1">
      <alignment vertical="center"/>
    </xf>
    <xf numFmtId="49" fontId="52" fillId="5" borderId="0" xfId="0" applyNumberFormat="1" applyFont="1" applyFill="1" applyBorder="1" applyAlignment="1" applyProtection="1">
      <alignment horizontal="left" vertical="center"/>
    </xf>
    <xf numFmtId="56" fontId="52" fillId="5" borderId="0" xfId="0" applyNumberFormat="1" applyFont="1" applyFill="1" applyBorder="1" applyAlignment="1" applyProtection="1">
      <alignment horizontal="right" vertical="center"/>
    </xf>
    <xf numFmtId="0" fontId="52" fillId="5" borderId="0" xfId="0" applyFont="1" applyFill="1" applyAlignment="1" applyProtection="1">
      <alignment vertical="center"/>
    </xf>
    <xf numFmtId="0" fontId="52" fillId="0" borderId="0" xfId="0" applyFont="1" applyAlignment="1" applyProtection="1">
      <alignment vertical="center"/>
    </xf>
    <xf numFmtId="0" fontId="24" fillId="2" borderId="7" xfId="1" applyFont="1" applyFill="1" applyBorder="1" applyAlignment="1" applyProtection="1">
      <alignment vertical="center" wrapText="1"/>
      <protection locked="0"/>
    </xf>
    <xf numFmtId="0" fontId="24" fillId="2" borderId="7" xfId="1" applyFont="1" applyFill="1" applyBorder="1" applyAlignment="1" applyProtection="1">
      <alignment horizontal="right" vertical="center"/>
      <protection locked="0"/>
    </xf>
    <xf numFmtId="178" fontId="24" fillId="2" borderId="7" xfId="1" applyNumberFormat="1" applyFont="1" applyFill="1" applyBorder="1" applyAlignment="1" applyProtection="1">
      <alignment vertical="center"/>
      <protection locked="0"/>
    </xf>
    <xf numFmtId="0" fontId="24" fillId="2" borderId="6" xfId="1" applyFont="1" applyFill="1" applyBorder="1" applyAlignment="1" applyProtection="1">
      <alignment vertical="center" wrapText="1"/>
      <protection locked="0"/>
    </xf>
    <xf numFmtId="0" fontId="24" fillId="2" borderId="6" xfId="1" applyFont="1" applyFill="1" applyBorder="1" applyAlignment="1" applyProtection="1">
      <alignment vertical="center"/>
      <protection locked="0"/>
    </xf>
    <xf numFmtId="178" fontId="24" fillId="2" borderId="6" xfId="1" applyNumberFormat="1" applyFont="1" applyFill="1" applyBorder="1" applyAlignment="1" applyProtection="1">
      <alignment vertical="center"/>
      <protection locked="0"/>
    </xf>
    <xf numFmtId="0" fontId="24" fillId="2" borderId="8" xfId="1" applyFont="1" applyFill="1" applyBorder="1" applyAlignment="1" applyProtection="1">
      <alignment vertical="center" wrapText="1"/>
      <protection locked="0"/>
    </xf>
    <xf numFmtId="0" fontId="24" fillId="2" borderId="8" xfId="1" applyFont="1" applyFill="1" applyBorder="1" applyAlignment="1" applyProtection="1">
      <alignment vertical="center"/>
      <protection locked="0"/>
    </xf>
    <xf numFmtId="178" fontId="24" fillId="2" borderId="8" xfId="1" applyNumberFormat="1" applyFont="1" applyFill="1" applyBorder="1" applyAlignment="1" applyProtection="1">
      <alignment vertical="center"/>
      <protection locked="0"/>
    </xf>
    <xf numFmtId="0" fontId="18" fillId="2" borderId="68" xfId="0" applyFont="1" applyFill="1" applyBorder="1" applyAlignment="1" applyProtection="1">
      <alignment vertical="center" wrapText="1" shrinkToFit="1"/>
      <protection locked="0"/>
    </xf>
    <xf numFmtId="0" fontId="18" fillId="2" borderId="66" xfId="0" applyFont="1" applyFill="1" applyBorder="1" applyAlignment="1" applyProtection="1">
      <alignment vertical="center" wrapText="1" shrinkToFit="1"/>
      <protection locked="0"/>
    </xf>
    <xf numFmtId="56" fontId="52" fillId="5" borderId="0" xfId="0" applyNumberFormat="1" applyFont="1" applyFill="1" applyBorder="1" applyAlignment="1">
      <alignment horizontal="left" vertical="center"/>
    </xf>
    <xf numFmtId="0" fontId="9" fillId="7" borderId="67" xfId="0" applyFont="1" applyFill="1" applyBorder="1" applyAlignment="1">
      <alignment horizontal="right"/>
    </xf>
    <xf numFmtId="0" fontId="0" fillId="0" borderId="0" xfId="0" applyAlignment="1" applyProtection="1">
      <alignment vertical="center"/>
      <protection locked="0" hidden="1"/>
    </xf>
    <xf numFmtId="0" fontId="0" fillId="0" borderId="0" xfId="0" applyAlignment="1" applyProtection="1">
      <alignment horizontal="center" vertical="center"/>
      <protection locked="0" hidden="1"/>
    </xf>
    <xf numFmtId="0" fontId="7" fillId="2" borderId="56" xfId="8" applyFont="1" applyFill="1" applyBorder="1" applyAlignment="1" applyProtection="1">
      <alignment horizontal="center" vertical="center"/>
      <protection locked="0"/>
    </xf>
    <xf numFmtId="0" fontId="7" fillId="2" borderId="44" xfId="8" applyFont="1" applyFill="1" applyBorder="1" applyAlignment="1" applyProtection="1">
      <alignment horizontal="center" vertical="center"/>
      <protection locked="0"/>
    </xf>
    <xf numFmtId="0" fontId="7" fillId="2" borderId="53" xfId="8" applyFont="1" applyFill="1" applyBorder="1" applyAlignment="1" applyProtection="1">
      <alignment horizontal="center" vertical="center"/>
      <protection locked="0"/>
    </xf>
    <xf numFmtId="0" fontId="7" fillId="2" borderId="46" xfId="8" applyFont="1" applyFill="1" applyBorder="1" applyAlignment="1" applyProtection="1">
      <alignment horizontal="center" vertical="center"/>
      <protection locked="0"/>
    </xf>
    <xf numFmtId="0" fontId="18" fillId="7" borderId="91" xfId="0" applyFont="1" applyFill="1" applyBorder="1" applyAlignment="1">
      <alignment horizontal="right"/>
    </xf>
    <xf numFmtId="0" fontId="0" fillId="0" borderId="48" xfId="11" applyFont="1" applyBorder="1" applyAlignment="1">
      <alignment horizontal="left" vertical="center" wrapText="1"/>
    </xf>
    <xf numFmtId="0" fontId="19" fillId="7" borderId="0" xfId="0" applyFont="1" applyFill="1" applyAlignment="1">
      <alignment vertical="center"/>
    </xf>
    <xf numFmtId="0" fontId="20" fillId="7" borderId="0" xfId="0" applyFont="1" applyFill="1" applyAlignment="1">
      <alignment vertical="center"/>
    </xf>
    <xf numFmtId="0" fontId="0" fillId="7" borderId="0" xfId="0" applyFill="1"/>
    <xf numFmtId="0" fontId="21" fillId="7" borderId="0" xfId="0" applyFont="1" applyFill="1" applyAlignment="1">
      <alignment vertical="center"/>
    </xf>
    <xf numFmtId="0" fontId="37" fillId="7" borderId="0" xfId="0" applyFont="1" applyFill="1" applyAlignment="1">
      <alignment vertical="center"/>
    </xf>
    <xf numFmtId="0" fontId="0" fillId="7" borderId="0" xfId="0" applyFill="1" applyAlignment="1">
      <alignment vertical="center"/>
    </xf>
    <xf numFmtId="0" fontId="23" fillId="7" borderId="0" xfId="0" applyFont="1" applyFill="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shrinkToFit="1"/>
    </xf>
    <xf numFmtId="0" fontId="0" fillId="7" borderId="0" xfId="0" applyFill="1" applyAlignment="1">
      <alignment horizontal="right" vertical="center"/>
    </xf>
    <xf numFmtId="0" fontId="0" fillId="7" borderId="0" xfId="0" applyFill="1" applyAlignment="1">
      <alignment horizontal="right" vertical="top"/>
    </xf>
    <xf numFmtId="0" fontId="22" fillId="7" borderId="0" xfId="0" applyFont="1" applyFill="1" applyBorder="1" applyAlignment="1">
      <alignment horizontal="right" vertical="top"/>
    </xf>
    <xf numFmtId="0" fontId="0" fillId="7" borderId="0" xfId="0" applyFill="1" applyAlignment="1">
      <alignment horizontal="center" vertical="center"/>
    </xf>
    <xf numFmtId="0" fontId="18" fillId="7" borderId="0" xfId="6" applyFont="1" applyFill="1">
      <alignment vertical="center"/>
    </xf>
    <xf numFmtId="0" fontId="16" fillId="7" borderId="0" xfId="6" applyFont="1" applyFill="1">
      <alignment vertical="center"/>
    </xf>
    <xf numFmtId="0" fontId="18" fillId="7" borderId="0" xfId="6" applyFont="1" applyFill="1" applyAlignment="1">
      <alignment horizontal="center" vertical="center"/>
    </xf>
    <xf numFmtId="0" fontId="18" fillId="7" borderId="0" xfId="6" applyFont="1" applyFill="1" applyAlignment="1">
      <alignment vertical="center" wrapText="1"/>
    </xf>
    <xf numFmtId="0" fontId="18" fillId="7" borderId="0" xfId="6" applyFont="1" applyFill="1" applyAlignment="1">
      <alignment horizontal="center" vertical="center" wrapText="1"/>
    </xf>
    <xf numFmtId="0" fontId="18" fillId="7" borderId="0" xfId="6" quotePrefix="1" applyFont="1" applyFill="1" applyAlignment="1">
      <alignment horizontal="center" vertical="center" wrapText="1"/>
    </xf>
    <xf numFmtId="0" fontId="18" fillId="7" borderId="0" xfId="6" applyFont="1" applyFill="1" applyAlignment="1">
      <alignment vertical="center"/>
    </xf>
    <xf numFmtId="0" fontId="18" fillId="7" borderId="0" xfId="6" applyFont="1" applyFill="1" applyAlignment="1">
      <alignment horizontal="right" vertical="center" wrapText="1"/>
    </xf>
    <xf numFmtId="0" fontId="18" fillId="7" borderId="0" xfId="6" quotePrefix="1" applyFont="1" applyFill="1" applyAlignment="1">
      <alignment horizontal="center" vertical="center"/>
    </xf>
    <xf numFmtId="0" fontId="9" fillId="7" borderId="0" xfId="0" applyFont="1" applyFill="1"/>
    <xf numFmtId="0" fontId="8" fillId="7" borderId="0" xfId="0" applyFont="1" applyFill="1"/>
    <xf numFmtId="0" fontId="10" fillId="7" borderId="0" xfId="0" applyFont="1" applyFill="1" applyAlignment="1">
      <alignment vertical="center"/>
    </xf>
    <xf numFmtId="0" fontId="11" fillId="7" borderId="0" xfId="0" applyFont="1" applyFill="1" applyAlignment="1">
      <alignment horizontal="center"/>
    </xf>
    <xf numFmtId="0" fontId="11" fillId="7" borderId="0" xfId="0" applyFont="1" applyFill="1" applyAlignment="1">
      <alignment horizontal="center" vertical="center"/>
    </xf>
    <xf numFmtId="0" fontId="9" fillId="7" borderId="0" xfId="0" applyFont="1" applyFill="1" applyAlignment="1">
      <alignment horizontal="right"/>
    </xf>
    <xf numFmtId="0" fontId="11" fillId="7" borderId="0" xfId="0" applyFont="1" applyFill="1" applyBorder="1" applyAlignment="1">
      <alignment horizontal="center" vertical="center"/>
    </xf>
    <xf numFmtId="0" fontId="9" fillId="7" borderId="67"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0" xfId="0" applyFont="1" applyFill="1" applyAlignment="1">
      <alignment horizontal="center" vertical="center"/>
    </xf>
    <xf numFmtId="0" fontId="12" fillId="7" borderId="68" xfId="0" applyFont="1" applyFill="1" applyBorder="1" applyAlignment="1">
      <alignment horizontal="right" vertical="center" wrapText="1"/>
    </xf>
    <xf numFmtId="0" fontId="9" fillId="7" borderId="1" xfId="0" applyFont="1" applyFill="1" applyBorder="1" applyAlignment="1">
      <alignment horizontal="right"/>
    </xf>
    <xf numFmtId="0" fontId="15" fillId="7" borderId="0" xfId="0" applyFont="1" applyFill="1"/>
    <xf numFmtId="0" fontId="13" fillId="7" borderId="0" xfId="0" applyFont="1" applyFill="1"/>
    <xf numFmtId="0" fontId="9" fillId="7" borderId="2" xfId="0" applyFont="1" applyFill="1" applyBorder="1"/>
    <xf numFmtId="0" fontId="49" fillId="7" borderId="4" xfId="0" applyFont="1" applyFill="1" applyBorder="1" applyAlignment="1">
      <alignment horizontal="center" vertical="center"/>
    </xf>
    <xf numFmtId="0" fontId="9" fillId="7" borderId="4" xfId="0" applyFont="1" applyFill="1" applyBorder="1"/>
    <xf numFmtId="38" fontId="15" fillId="7" borderId="77" xfId="12" applyFont="1" applyFill="1" applyBorder="1" applyAlignment="1">
      <alignment vertical="center"/>
    </xf>
    <xf numFmtId="38" fontId="15" fillId="7" borderId="66" xfId="12" applyFont="1" applyFill="1" applyBorder="1" applyAlignment="1">
      <alignment vertical="center"/>
    </xf>
    <xf numFmtId="0" fontId="9" fillId="7" borderId="81" xfId="0" applyFont="1" applyFill="1" applyBorder="1"/>
    <xf numFmtId="0" fontId="9" fillId="7" borderId="2" xfId="0" applyFont="1" applyFill="1" applyBorder="1" applyAlignment="1">
      <alignment horizontal="left" vertical="center" shrinkToFit="1"/>
    </xf>
    <xf numFmtId="0" fontId="18" fillId="7" borderId="0" xfId="0" applyFont="1" applyFill="1"/>
    <xf numFmtId="0" fontId="16" fillId="7" borderId="0" xfId="0" applyFont="1" applyFill="1"/>
    <xf numFmtId="0" fontId="18" fillId="7" borderId="67" xfId="0" applyFont="1" applyFill="1" applyBorder="1" applyAlignment="1">
      <alignment horizontal="center" vertical="center" wrapText="1"/>
    </xf>
    <xf numFmtId="0" fontId="51" fillId="7" borderId="68" xfId="0" applyFont="1" applyFill="1" applyBorder="1" applyAlignment="1">
      <alignment horizontal="right" vertical="center" wrapText="1"/>
    </xf>
    <xf numFmtId="0" fontId="18" fillId="7" borderId="1" xfId="0" applyFont="1" applyFill="1" applyBorder="1" applyAlignment="1">
      <alignment horizontal="right"/>
    </xf>
    <xf numFmtId="0" fontId="18" fillId="7" borderId="67" xfId="0" applyFont="1" applyFill="1" applyBorder="1" applyAlignment="1">
      <alignment horizontal="right"/>
    </xf>
    <xf numFmtId="38" fontId="18" fillId="7" borderId="99" xfId="12" quotePrefix="1" applyFont="1" applyFill="1" applyBorder="1" applyAlignment="1">
      <alignment horizontal="center"/>
    </xf>
    <xf numFmtId="0" fontId="58" fillId="7" borderId="0" xfId="0" applyFont="1" applyFill="1" applyAlignment="1">
      <alignment horizontal="center" vertical="center"/>
    </xf>
    <xf numFmtId="0" fontId="8" fillId="7" borderId="0" xfId="0" applyFont="1" applyFill="1" applyAlignment="1">
      <alignment vertical="center"/>
    </xf>
    <xf numFmtId="0" fontId="8" fillId="7" borderId="0" xfId="4" applyFont="1" applyFill="1" applyAlignment="1">
      <alignment vertical="center"/>
    </xf>
    <xf numFmtId="0" fontId="9" fillId="7" borderId="0" xfId="4" applyFont="1" applyFill="1" applyAlignment="1">
      <alignment vertical="center"/>
    </xf>
    <xf numFmtId="0" fontId="10" fillId="7" borderId="0" xfId="4" applyFont="1" applyFill="1" applyAlignment="1">
      <alignment horizontal="center" vertical="center"/>
    </xf>
    <xf numFmtId="0" fontId="14" fillId="7" borderId="0" xfId="4" applyFont="1" applyFill="1" applyAlignment="1">
      <alignment vertical="center"/>
    </xf>
    <xf numFmtId="0" fontId="52" fillId="7" borderId="0" xfId="0" applyFont="1" applyFill="1" applyAlignment="1">
      <alignment horizontal="left" vertical="center"/>
    </xf>
    <xf numFmtId="0" fontId="52" fillId="7" borderId="0" xfId="0" applyFont="1" applyFill="1" applyAlignment="1">
      <alignment vertical="center"/>
    </xf>
    <xf numFmtId="49" fontId="52" fillId="7" borderId="0" xfId="0" quotePrefix="1" applyNumberFormat="1" applyFont="1" applyFill="1" applyBorder="1" applyAlignment="1">
      <alignment horizontal="left" vertical="center"/>
    </xf>
    <xf numFmtId="56" fontId="52" fillId="7" borderId="0" xfId="0" applyNumberFormat="1" applyFont="1" applyFill="1" applyBorder="1" applyAlignment="1">
      <alignment vertical="center"/>
    </xf>
    <xf numFmtId="49" fontId="52" fillId="7" borderId="0" xfId="0" applyNumberFormat="1" applyFont="1" applyFill="1" applyBorder="1" applyAlignment="1">
      <alignment horizontal="left" vertical="center"/>
    </xf>
    <xf numFmtId="49" fontId="52" fillId="7" borderId="0" xfId="0" applyNumberFormat="1" applyFont="1" applyFill="1" applyAlignment="1">
      <alignment vertical="center"/>
    </xf>
    <xf numFmtId="56" fontId="52" fillId="7" borderId="0" xfId="0" applyNumberFormat="1" applyFont="1" applyFill="1" applyBorder="1" applyAlignment="1">
      <alignment horizontal="left" vertical="center"/>
    </xf>
    <xf numFmtId="0" fontId="24" fillId="7" borderId="0" xfId="1" applyFont="1" applyFill="1" applyAlignment="1">
      <alignment horizontal="left" vertical="center"/>
    </xf>
    <xf numFmtId="0" fontId="6" fillId="7" borderId="0" xfId="1" applyFont="1" applyFill="1"/>
    <xf numFmtId="0" fontId="26" fillId="7" borderId="0" xfId="0" applyFont="1" applyFill="1" applyBorder="1" applyAlignment="1">
      <alignment vertical="center" wrapText="1"/>
    </xf>
    <xf numFmtId="0" fontId="26" fillId="7" borderId="0" xfId="1" applyFont="1" applyFill="1" applyAlignment="1">
      <alignment vertical="center"/>
    </xf>
    <xf numFmtId="0" fontId="28" fillId="7" borderId="0" xfId="1" applyFont="1" applyFill="1" applyAlignment="1">
      <alignment vertical="center"/>
    </xf>
    <xf numFmtId="0" fontId="24" fillId="7" borderId="2" xfId="1" applyFont="1" applyFill="1" applyBorder="1" applyAlignment="1">
      <alignment vertical="center"/>
    </xf>
    <xf numFmtId="0" fontId="24" fillId="7" borderId="2" xfId="1" applyFont="1" applyFill="1" applyBorder="1" applyAlignment="1">
      <alignment vertical="center" shrinkToFit="1"/>
    </xf>
    <xf numFmtId="0" fontId="28" fillId="7" borderId="0" xfId="0" applyFont="1" applyFill="1" applyBorder="1" applyAlignment="1">
      <alignment horizontal="left" vertical="center"/>
    </xf>
    <xf numFmtId="0" fontId="29" fillId="7" borderId="0" xfId="0" applyFont="1" applyFill="1" applyAlignment="1">
      <alignment horizontal="left" vertical="center"/>
    </xf>
    <xf numFmtId="0" fontId="24" fillId="7" borderId="0" xfId="1" applyFont="1" applyFill="1" applyBorder="1" applyAlignment="1">
      <alignment vertical="center"/>
    </xf>
    <xf numFmtId="0" fontId="24" fillId="7" borderId="0" xfId="1" applyFont="1" applyFill="1"/>
    <xf numFmtId="0" fontId="24" fillId="7" borderId="0" xfId="1" applyFont="1" applyFill="1" applyAlignment="1">
      <alignment vertical="top"/>
    </xf>
    <xf numFmtId="0" fontId="0" fillId="0" borderId="91" xfId="0" applyBorder="1" applyAlignment="1">
      <alignment vertical="center"/>
    </xf>
    <xf numFmtId="0" fontId="20" fillId="0" borderId="94" xfId="0" applyFont="1" applyFill="1" applyBorder="1" applyAlignment="1">
      <alignment vertical="center" shrinkToFit="1"/>
    </xf>
    <xf numFmtId="0" fontId="0" fillId="0" borderId="103" xfId="0" applyBorder="1" applyAlignment="1">
      <alignment horizontal="left" vertical="center"/>
    </xf>
    <xf numFmtId="0" fontId="7" fillId="7" borderId="12" xfId="8" applyFont="1" applyFill="1" applyBorder="1" applyAlignment="1" applyProtection="1">
      <alignment horizontal="center" vertical="center" wrapText="1"/>
    </xf>
    <xf numFmtId="0" fontId="9" fillId="7" borderId="0" xfId="8" applyFont="1" applyFill="1" applyAlignment="1" applyProtection="1">
      <alignment horizontal="left" vertical="top" wrapText="1"/>
    </xf>
    <xf numFmtId="0" fontId="9" fillId="7" borderId="0" xfId="8" applyFont="1" applyFill="1" applyBorder="1" applyAlignment="1" applyProtection="1">
      <alignment horizontal="center" vertical="center" wrapText="1"/>
    </xf>
    <xf numFmtId="0" fontId="31" fillId="7" borderId="18" xfId="8" applyFont="1" applyFill="1" applyBorder="1" applyAlignment="1" applyProtection="1"/>
    <xf numFmtId="0" fontId="32" fillId="0" borderId="0" xfId="8" applyFont="1" applyBorder="1" applyAlignment="1" applyProtection="1">
      <alignment horizontal="right"/>
    </xf>
    <xf numFmtId="0" fontId="31" fillId="7" borderId="0" xfId="8" applyFont="1" applyFill="1" applyBorder="1" applyAlignment="1" applyProtection="1">
      <alignment horizontal="right" vertical="center"/>
    </xf>
    <xf numFmtId="0" fontId="31" fillId="7" borderId="0" xfId="8" applyFont="1" applyFill="1" applyBorder="1" applyAlignment="1" applyProtection="1">
      <alignment horizontal="right"/>
    </xf>
    <xf numFmtId="0" fontId="31" fillId="0" borderId="0" xfId="8" applyFont="1" applyBorder="1" applyAlignment="1" applyProtection="1">
      <alignment horizontal="center"/>
    </xf>
    <xf numFmtId="0" fontId="31" fillId="7" borderId="23" xfId="8" applyFont="1" applyFill="1" applyBorder="1" applyAlignment="1" applyProtection="1">
      <alignment horizontal="right" vertical="top"/>
    </xf>
    <xf numFmtId="0" fontId="9" fillId="7" borderId="26" xfId="8" applyFont="1" applyFill="1" applyBorder="1" applyAlignment="1" applyProtection="1">
      <alignment horizontal="left" vertical="top"/>
    </xf>
    <xf numFmtId="0" fontId="31" fillId="7" borderId="0" xfId="8" applyFont="1" applyFill="1" applyBorder="1" applyAlignment="1" applyProtection="1">
      <alignment vertical="center" wrapText="1"/>
    </xf>
    <xf numFmtId="0" fontId="13" fillId="7" borderId="36" xfId="8" applyFont="1" applyFill="1" applyBorder="1" applyAlignment="1" applyProtection="1">
      <alignment vertical="center" wrapText="1"/>
    </xf>
    <xf numFmtId="0" fontId="31" fillId="7" borderId="36" xfId="8" applyFont="1" applyFill="1" applyBorder="1" applyAlignment="1" applyProtection="1">
      <alignment vertical="center" wrapText="1"/>
    </xf>
    <xf numFmtId="0" fontId="9" fillId="0" borderId="0" xfId="8" applyFont="1" applyAlignment="1" applyProtection="1">
      <alignment horizontal="left" vertical="top" wrapText="1"/>
    </xf>
    <xf numFmtId="0" fontId="9" fillId="0" borderId="0" xfId="8" applyFont="1" applyAlignment="1" applyProtection="1">
      <alignment horizontal="center" vertical="top" wrapText="1"/>
    </xf>
    <xf numFmtId="0" fontId="32" fillId="7" borderId="0" xfId="8" applyFont="1" applyFill="1" applyBorder="1" applyAlignment="1" applyProtection="1">
      <alignment vertical="center" wrapText="1"/>
    </xf>
    <xf numFmtId="0" fontId="32" fillId="7" borderId="27" xfId="8" applyFont="1" applyFill="1" applyBorder="1" applyAlignment="1" applyProtection="1">
      <alignment horizontal="justify"/>
    </xf>
    <xf numFmtId="0" fontId="6" fillId="7" borderId="0" xfId="8" applyFont="1" applyFill="1" applyAlignment="1" applyProtection="1">
      <alignment vertical="top"/>
    </xf>
    <xf numFmtId="0" fontId="6" fillId="7" borderId="0" xfId="8" applyFont="1" applyFill="1" applyProtection="1">
      <alignment vertical="center"/>
    </xf>
    <xf numFmtId="0" fontId="4" fillId="7" borderId="0" xfId="8" applyFont="1" applyFill="1" applyProtection="1">
      <alignment vertical="center"/>
    </xf>
    <xf numFmtId="0" fontId="13" fillId="7" borderId="0" xfId="8" applyFont="1" applyFill="1" applyBorder="1" applyAlignment="1" applyProtection="1">
      <alignment horizontal="left" vertical="top" wrapText="1"/>
    </xf>
    <xf numFmtId="0" fontId="4" fillId="0" borderId="0" xfId="8" applyFont="1" applyProtection="1">
      <alignment vertical="center"/>
    </xf>
    <xf numFmtId="0" fontId="31" fillId="0" borderId="14" xfId="8" applyFont="1" applyBorder="1" applyAlignment="1" applyProtection="1">
      <alignment horizontal="left" vertical="top" wrapText="1"/>
    </xf>
    <xf numFmtId="0" fontId="31" fillId="0" borderId="14" xfId="8" applyFont="1" applyBorder="1" applyAlignment="1" applyProtection="1">
      <alignment horizontal="justify" vertical="top" wrapText="1"/>
    </xf>
    <xf numFmtId="0" fontId="4" fillId="7" borderId="0" xfId="8" applyFont="1" applyFill="1" applyBorder="1" applyProtection="1">
      <alignment vertical="center"/>
    </xf>
    <xf numFmtId="0" fontId="67" fillId="0" borderId="17" xfId="8" applyFont="1" applyBorder="1" applyAlignment="1" applyProtection="1">
      <alignment horizontal="left"/>
    </xf>
    <xf numFmtId="0" fontId="4" fillId="7" borderId="18" xfId="8" applyFont="1" applyFill="1" applyBorder="1" applyAlignment="1" applyProtection="1"/>
    <xf numFmtId="0" fontId="4" fillId="0" borderId="0" xfId="8" applyFont="1" applyAlignment="1" applyProtection="1"/>
    <xf numFmtId="0" fontId="67" fillId="7" borderId="20" xfId="8" applyFont="1" applyFill="1" applyBorder="1" applyAlignment="1" applyProtection="1">
      <alignment horizontal="left" vertical="top"/>
    </xf>
    <xf numFmtId="0" fontId="4" fillId="7" borderId="0" xfId="8" applyFont="1" applyFill="1" applyAlignment="1" applyProtection="1">
      <alignment vertical="center"/>
    </xf>
    <xf numFmtId="0" fontId="4" fillId="0" borderId="0" xfId="8" applyFont="1" applyBorder="1" applyProtection="1">
      <alignment vertical="center"/>
    </xf>
    <xf numFmtId="0" fontId="67" fillId="7" borderId="20" xfId="8" applyFont="1" applyFill="1" applyBorder="1" applyAlignment="1" applyProtection="1">
      <alignment horizontal="left"/>
    </xf>
    <xf numFmtId="0" fontId="4" fillId="7" borderId="0" xfId="8" applyFont="1" applyFill="1" applyAlignment="1" applyProtection="1"/>
    <xf numFmtId="0" fontId="67" fillId="7" borderId="22" xfId="8" applyFont="1" applyFill="1" applyBorder="1" applyAlignment="1" applyProtection="1">
      <alignment horizontal="left" vertical="top"/>
    </xf>
    <xf numFmtId="0" fontId="4" fillId="7" borderId="23" xfId="8" applyFont="1" applyFill="1" applyBorder="1" applyAlignment="1" applyProtection="1">
      <alignment vertical="center"/>
    </xf>
    <xf numFmtId="0" fontId="4" fillId="7" borderId="23" xfId="8" applyFont="1" applyFill="1" applyBorder="1" applyProtection="1">
      <alignment vertical="center"/>
    </xf>
    <xf numFmtId="0" fontId="4" fillId="7" borderId="24" xfId="8" applyFont="1" applyFill="1" applyBorder="1" applyProtection="1">
      <alignment vertical="center"/>
    </xf>
    <xf numFmtId="0" fontId="4" fillId="0" borderId="41" xfId="8" applyFont="1" applyBorder="1" applyAlignment="1" applyProtection="1">
      <alignment vertical="top" wrapText="1"/>
    </xf>
    <xf numFmtId="0" fontId="13" fillId="7" borderId="0" xfId="8" applyFont="1" applyFill="1" applyAlignment="1" applyProtection="1">
      <alignment horizontal="justify" vertical="center"/>
    </xf>
    <xf numFmtId="0" fontId="4" fillId="7" borderId="0" xfId="8" applyFont="1" applyFill="1" applyAlignment="1" applyProtection="1">
      <alignment horizontal="center" vertical="center"/>
    </xf>
    <xf numFmtId="0" fontId="67" fillId="7" borderId="0" xfId="8" applyFont="1" applyFill="1" applyAlignment="1" applyProtection="1">
      <alignment horizontal="left" vertical="top" wrapText="1"/>
    </xf>
    <xf numFmtId="0" fontId="13" fillId="0" borderId="26" xfId="8" applyFont="1" applyBorder="1" applyAlignment="1" applyProtection="1">
      <alignment horizontal="center" vertical="center" wrapText="1"/>
    </xf>
    <xf numFmtId="0" fontId="4" fillId="0" borderId="0" xfId="8" applyFont="1" applyAlignment="1" applyProtection="1">
      <alignment horizontal="justify" vertical="center" wrapText="1"/>
    </xf>
    <xf numFmtId="0" fontId="67" fillId="0" borderId="0" xfId="8" applyFont="1" applyAlignment="1" applyProtection="1">
      <alignment horizontal="justify" vertical="center" wrapText="1"/>
    </xf>
    <xf numFmtId="0" fontId="13" fillId="7" borderId="0" xfId="8" applyFont="1" applyFill="1" applyBorder="1" applyAlignment="1" applyProtection="1">
      <alignment horizontal="distributed" wrapText="1" indent="1"/>
    </xf>
    <xf numFmtId="0" fontId="13" fillId="7" borderId="0" xfId="8" applyFont="1" applyFill="1" applyBorder="1" applyAlignment="1" applyProtection="1">
      <alignment horizontal="justify" vertical="center" wrapText="1"/>
    </xf>
    <xf numFmtId="0" fontId="13" fillId="7" borderId="27" xfId="8" applyFont="1" applyFill="1" applyBorder="1" applyAlignment="1" applyProtection="1">
      <alignment horizontal="justify" vertical="center" wrapText="1"/>
    </xf>
    <xf numFmtId="0" fontId="13" fillId="7" borderId="57" xfId="8" applyFont="1" applyFill="1" applyBorder="1" applyAlignment="1" applyProtection="1"/>
    <xf numFmtId="0" fontId="4" fillId="7" borderId="33" xfId="8" applyFont="1" applyFill="1" applyBorder="1" applyAlignment="1" applyProtection="1">
      <alignment horizontal="justify" vertical="top"/>
    </xf>
    <xf numFmtId="0" fontId="7" fillId="7" borderId="34" xfId="8" applyFont="1" applyFill="1" applyBorder="1" applyAlignment="1" applyProtection="1">
      <alignment horizontal="center" vertical="center"/>
    </xf>
    <xf numFmtId="0" fontId="13" fillId="7" borderId="0" xfId="8" applyFont="1" applyFill="1" applyAlignment="1" applyProtection="1">
      <alignment horizontal="justify" vertical="center" wrapText="1"/>
    </xf>
    <xf numFmtId="0" fontId="20" fillId="7" borderId="0" xfId="0" applyFont="1" applyFill="1" applyAlignment="1">
      <alignment horizontal="left" vertical="center"/>
    </xf>
    <xf numFmtId="0" fontId="0" fillId="7" borderId="0" xfId="0" applyFill="1" applyAlignment="1">
      <alignment horizontal="left"/>
    </xf>
    <xf numFmtId="0" fontId="0" fillId="0" borderId="0" xfId="0" applyAlignment="1">
      <alignment horizontal="left"/>
    </xf>
    <xf numFmtId="49" fontId="33" fillId="7" borderId="37" xfId="8" applyNumberFormat="1" applyFont="1" applyFill="1" applyBorder="1" applyAlignment="1" applyProtection="1">
      <alignment horizontal="left" vertical="center"/>
    </xf>
    <xf numFmtId="0" fontId="9" fillId="7" borderId="104" xfId="8" applyFont="1" applyFill="1" applyBorder="1" applyAlignment="1" applyProtection="1">
      <alignment vertical="top"/>
    </xf>
    <xf numFmtId="0" fontId="9" fillId="7" borderId="105" xfId="8" applyFont="1" applyFill="1" applyBorder="1" applyAlignment="1" applyProtection="1">
      <alignment vertical="top"/>
    </xf>
    <xf numFmtId="0" fontId="8" fillId="7" borderId="30" xfId="8" applyFont="1" applyFill="1" applyBorder="1" applyAlignment="1" applyProtection="1">
      <alignment vertical="center"/>
    </xf>
    <xf numFmtId="0" fontId="8" fillId="7" borderId="31" xfId="8" applyFont="1" applyFill="1" applyBorder="1" applyAlignment="1" applyProtection="1">
      <alignment vertical="center"/>
    </xf>
    <xf numFmtId="0" fontId="31" fillId="2" borderId="0" xfId="8" applyFont="1" applyFill="1" applyBorder="1" applyAlignment="1" applyProtection="1">
      <alignment horizontal="distributed" vertical="top" wrapText="1"/>
      <protection locked="0"/>
    </xf>
    <xf numFmtId="0" fontId="7" fillId="2" borderId="43" xfId="8" applyFont="1" applyFill="1" applyBorder="1" applyAlignment="1" applyProtection="1">
      <alignment horizontal="center" vertical="center"/>
      <protection locked="0"/>
    </xf>
    <xf numFmtId="0" fontId="7" fillId="2" borderId="45" xfId="8" applyFont="1" applyFill="1" applyBorder="1" applyAlignment="1" applyProtection="1">
      <alignment horizontal="center" vertical="center"/>
      <protection locked="0"/>
    </xf>
    <xf numFmtId="0" fontId="7" fillId="2" borderId="52" xfId="8" applyFont="1" applyFill="1" applyBorder="1" applyAlignment="1" applyProtection="1">
      <alignment horizontal="center" vertical="center"/>
      <protection locked="0"/>
    </xf>
    <xf numFmtId="0" fontId="18" fillId="7" borderId="0" xfId="6" applyFont="1" applyFill="1" applyAlignment="1">
      <alignment horizontal="distributed" vertical="center"/>
    </xf>
    <xf numFmtId="0" fontId="18" fillId="7" borderId="0" xfId="6" applyFont="1" applyFill="1" applyAlignment="1">
      <alignment horizontal="distributed" vertical="center" wrapText="1"/>
    </xf>
    <xf numFmtId="0" fontId="9" fillId="2" borderId="90" xfId="0" applyFont="1" applyFill="1" applyBorder="1" applyAlignment="1" applyProtection="1">
      <alignment vertical="center" shrinkToFit="1"/>
      <protection locked="0"/>
    </xf>
    <xf numFmtId="0" fontId="9" fillId="2" borderId="4" xfId="0" applyFont="1" applyFill="1" applyBorder="1" applyAlignment="1" applyProtection="1">
      <alignment vertical="center" shrinkToFit="1"/>
      <protection locked="0"/>
    </xf>
    <xf numFmtId="0" fontId="9" fillId="2" borderId="95" xfId="0" applyFont="1" applyFill="1" applyBorder="1" applyAlignment="1" applyProtection="1">
      <alignment vertical="center" shrinkToFit="1"/>
      <protection locked="0"/>
    </xf>
    <xf numFmtId="38" fontId="18" fillId="2" borderId="99" xfId="12" quotePrefix="1" applyFont="1" applyFill="1" applyBorder="1" applyAlignment="1" applyProtection="1">
      <alignment horizontal="center"/>
      <protection locked="0"/>
    </xf>
    <xf numFmtId="38" fontId="18" fillId="2" borderId="68" xfId="12" quotePrefix="1" applyFont="1" applyFill="1" applyBorder="1" applyAlignment="1" applyProtection="1">
      <alignment horizontal="center"/>
      <protection locked="0"/>
    </xf>
    <xf numFmtId="38" fontId="18" fillId="2" borderId="66" xfId="12" quotePrefix="1" applyFont="1" applyFill="1" applyBorder="1" applyAlignment="1" applyProtection="1">
      <alignment horizontal="center"/>
      <protection locked="0"/>
    </xf>
    <xf numFmtId="176" fontId="31" fillId="2" borderId="19" xfId="8" applyNumberFormat="1" applyFont="1" applyFill="1" applyBorder="1" applyAlignment="1" applyProtection="1">
      <alignment horizontal="right"/>
      <protection locked="0"/>
    </xf>
    <xf numFmtId="0" fontId="20" fillId="0" borderId="111" xfId="0" applyFont="1" applyBorder="1" applyAlignment="1">
      <alignment vertical="center"/>
    </xf>
    <xf numFmtId="0" fontId="0" fillId="5" borderId="117" xfId="0" applyFill="1" applyBorder="1" applyAlignment="1">
      <alignment horizontal="center" vertical="center"/>
    </xf>
    <xf numFmtId="0" fontId="22" fillId="2" borderId="111" xfId="10" applyFont="1" applyFill="1" applyBorder="1" applyAlignment="1" applyProtection="1">
      <alignment horizontal="center" vertical="center"/>
      <protection locked="0"/>
    </xf>
    <xf numFmtId="0" fontId="41" fillId="0" borderId="47" xfId="11" applyFont="1" applyBorder="1" applyAlignment="1">
      <alignment horizontal="center" vertical="top" wrapText="1"/>
    </xf>
    <xf numFmtId="0" fontId="42" fillId="6" borderId="0" xfId="11" applyFont="1" applyFill="1" applyAlignment="1">
      <alignment horizontal="center" vertical="top" wrapText="1"/>
    </xf>
    <xf numFmtId="0" fontId="43" fillId="0" borderId="2" xfId="11" applyFont="1" applyBorder="1" applyAlignment="1">
      <alignment horizontal="left" vertical="top" wrapText="1"/>
    </xf>
    <xf numFmtId="0" fontId="20" fillId="2" borderId="96" xfId="0" applyFont="1" applyFill="1" applyBorder="1" applyAlignment="1" applyProtection="1">
      <alignment horizontal="left" vertical="center"/>
      <protection locked="0"/>
    </xf>
    <xf numFmtId="0" fontId="20" fillId="2" borderId="87" xfId="0" applyFont="1" applyFill="1" applyBorder="1" applyAlignment="1" applyProtection="1">
      <alignment horizontal="left" vertical="center"/>
      <protection locked="0"/>
    </xf>
    <xf numFmtId="0" fontId="20" fillId="2" borderId="107" xfId="0" applyFont="1" applyFill="1" applyBorder="1" applyAlignment="1" applyProtection="1">
      <alignment horizontal="left" vertical="center"/>
      <protection locked="0"/>
    </xf>
    <xf numFmtId="0" fontId="20" fillId="2" borderId="106" xfId="0" applyFont="1" applyFill="1" applyBorder="1" applyAlignment="1" applyProtection="1">
      <alignment horizontal="left" vertical="center"/>
      <protection locked="0"/>
    </xf>
    <xf numFmtId="0" fontId="20" fillId="2" borderId="108" xfId="0" applyFont="1" applyFill="1" applyBorder="1" applyAlignment="1" applyProtection="1">
      <alignment horizontal="left" vertical="center"/>
      <protection locked="0"/>
    </xf>
    <xf numFmtId="0" fontId="20" fillId="2" borderId="109" xfId="0" applyFont="1" applyFill="1" applyBorder="1" applyAlignment="1" applyProtection="1">
      <alignment horizontal="left" vertical="center"/>
      <protection locked="0"/>
    </xf>
    <xf numFmtId="0" fontId="0" fillId="2" borderId="96" xfId="0" applyFill="1" applyBorder="1" applyAlignment="1" applyProtection="1">
      <alignment horizontal="left" vertical="center"/>
      <protection locked="0"/>
    </xf>
    <xf numFmtId="0" fontId="0" fillId="2" borderId="87" xfId="0" applyFill="1" applyBorder="1" applyAlignment="1" applyProtection="1">
      <alignment horizontal="left" vertical="center"/>
      <protection locked="0"/>
    </xf>
    <xf numFmtId="0" fontId="0" fillId="2" borderId="107" xfId="0" applyFill="1" applyBorder="1" applyAlignment="1" applyProtection="1">
      <alignment horizontal="left" vertical="center"/>
      <protection locked="0"/>
    </xf>
    <xf numFmtId="0" fontId="4" fillId="2" borderId="96" xfId="13" applyFont="1" applyFill="1" applyBorder="1" applyAlignment="1" applyProtection="1">
      <alignment horizontal="left" vertical="center"/>
      <protection locked="0"/>
    </xf>
    <xf numFmtId="0" fontId="4" fillId="2" borderId="87" xfId="0" applyFont="1" applyFill="1" applyBorder="1" applyAlignment="1" applyProtection="1">
      <alignment horizontal="left" vertical="center"/>
      <protection locked="0"/>
    </xf>
    <xf numFmtId="0" fontId="4" fillId="2" borderId="107" xfId="0" applyFont="1" applyFill="1" applyBorder="1" applyAlignment="1" applyProtection="1">
      <alignment horizontal="left" vertical="center"/>
      <protection locked="0"/>
    </xf>
    <xf numFmtId="0" fontId="0" fillId="2" borderId="112" xfId="13" applyFont="1" applyFill="1" applyBorder="1" applyAlignment="1" applyProtection="1">
      <alignment horizontal="left" vertical="center"/>
      <protection locked="0"/>
    </xf>
    <xf numFmtId="0" fontId="4" fillId="2" borderId="113" xfId="13" applyFont="1" applyFill="1" applyBorder="1" applyAlignment="1" applyProtection="1">
      <alignment horizontal="left" vertical="center"/>
      <protection locked="0"/>
    </xf>
    <xf numFmtId="0" fontId="4" fillId="2" borderId="114" xfId="13" applyFont="1" applyFill="1" applyBorder="1" applyAlignment="1" applyProtection="1">
      <alignment horizontal="left" vertical="center"/>
      <protection locked="0"/>
    </xf>
    <xf numFmtId="0" fontId="20" fillId="4" borderId="120" xfId="0" applyFont="1" applyFill="1" applyBorder="1" applyAlignment="1" applyProtection="1">
      <alignment horizontal="left" vertical="center"/>
      <protection locked="0"/>
    </xf>
    <xf numFmtId="0" fontId="20" fillId="4" borderId="121" xfId="0" applyFont="1" applyFill="1" applyBorder="1" applyAlignment="1" applyProtection="1">
      <alignment horizontal="left" vertical="center"/>
      <protection locked="0"/>
    </xf>
    <xf numFmtId="0" fontId="20" fillId="4" borderId="122" xfId="0" applyFont="1" applyFill="1" applyBorder="1" applyAlignment="1" applyProtection="1">
      <alignment horizontal="left" vertical="center"/>
      <protection locked="0"/>
    </xf>
    <xf numFmtId="0" fontId="0" fillId="0" borderId="88" xfId="0" applyBorder="1" applyAlignment="1">
      <alignment horizontal="left" vertical="center" wrapText="1"/>
    </xf>
    <xf numFmtId="0" fontId="0" fillId="0" borderId="89" xfId="0" applyBorder="1" applyAlignment="1">
      <alignment horizontal="left" vertical="center" wrapText="1"/>
    </xf>
    <xf numFmtId="0" fontId="0" fillId="0" borderId="102" xfId="0" applyBorder="1" applyAlignment="1">
      <alignment horizontal="left" vertical="center"/>
    </xf>
    <xf numFmtId="0" fontId="0" fillId="0" borderId="100" xfId="0" applyBorder="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left" vertical="center" wrapText="1" shrinkToFit="1"/>
    </xf>
    <xf numFmtId="0" fontId="0" fillId="0" borderId="101" xfId="0" applyBorder="1"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179" fontId="0" fillId="2" borderId="96" xfId="0" applyNumberFormat="1" applyFill="1" applyBorder="1" applyAlignment="1" applyProtection="1">
      <alignment horizontal="left" vertical="center"/>
      <protection locked="0"/>
    </xf>
    <xf numFmtId="179" fontId="0" fillId="2" borderId="87" xfId="0" applyNumberFormat="1" applyFill="1" applyBorder="1" applyAlignment="1" applyProtection="1">
      <alignment horizontal="left" vertical="center"/>
      <protection locked="0"/>
    </xf>
    <xf numFmtId="179" fontId="0" fillId="2" borderId="107" xfId="0" applyNumberFormat="1" applyFill="1" applyBorder="1" applyAlignment="1" applyProtection="1">
      <alignment horizontal="left" vertical="center"/>
      <protection locked="0"/>
    </xf>
    <xf numFmtId="0" fontId="0" fillId="4" borderId="96" xfId="0" applyFill="1" applyBorder="1" applyAlignment="1" applyProtection="1">
      <alignment horizontal="left" vertical="center"/>
      <protection locked="0"/>
    </xf>
    <xf numFmtId="0" fontId="0" fillId="4" borderId="87" xfId="0" applyFill="1" applyBorder="1" applyAlignment="1" applyProtection="1">
      <alignment horizontal="left" vertical="center"/>
      <protection locked="0"/>
    </xf>
    <xf numFmtId="0" fontId="0" fillId="4" borderId="107" xfId="0" applyFill="1" applyBorder="1" applyAlignment="1" applyProtection="1">
      <alignment horizontal="left" vertical="center"/>
      <protection locked="0"/>
    </xf>
    <xf numFmtId="56" fontId="0" fillId="2" borderId="106" xfId="0" applyNumberFormat="1" applyFill="1" applyBorder="1" applyAlignment="1" applyProtection="1">
      <alignment horizontal="left" vertical="center"/>
      <protection locked="0"/>
    </xf>
    <xf numFmtId="0" fontId="0" fillId="2" borderId="108" xfId="0" applyFill="1" applyBorder="1" applyAlignment="1" applyProtection="1">
      <alignment horizontal="left" vertical="center"/>
      <protection locked="0"/>
    </xf>
    <xf numFmtId="0" fontId="0" fillId="2" borderId="109" xfId="0" applyFill="1" applyBorder="1" applyAlignment="1" applyProtection="1">
      <alignment horizontal="left" vertical="center"/>
      <protection locked="0"/>
    </xf>
    <xf numFmtId="0" fontId="20" fillId="2" borderId="96" xfId="0" applyFont="1" applyFill="1" applyBorder="1" applyAlignment="1" applyProtection="1">
      <alignment horizontal="left" vertical="center" shrinkToFit="1"/>
      <protection locked="0"/>
    </xf>
    <xf numFmtId="0" fontId="20" fillId="2" borderId="87" xfId="0" applyFont="1" applyFill="1" applyBorder="1" applyAlignment="1" applyProtection="1">
      <alignment horizontal="left" vertical="center" shrinkToFit="1"/>
      <protection locked="0"/>
    </xf>
    <xf numFmtId="0" fontId="20" fillId="2" borderId="97" xfId="0" applyFont="1" applyFill="1" applyBorder="1" applyAlignment="1" applyProtection="1">
      <alignment horizontal="left" vertical="center" shrinkToFit="1"/>
      <protection locked="0"/>
    </xf>
    <xf numFmtId="0" fontId="0" fillId="0" borderId="60" xfId="0" applyFill="1" applyBorder="1" applyAlignment="1">
      <alignment vertical="center" shrinkToFit="1"/>
    </xf>
    <xf numFmtId="0" fontId="0" fillId="0" borderId="62" xfId="0" applyFill="1" applyBorder="1" applyAlignment="1">
      <alignment vertical="center" shrinkToFit="1"/>
    </xf>
    <xf numFmtId="0" fontId="0" fillId="5" borderId="59" xfId="0" applyFill="1" applyBorder="1" applyAlignment="1">
      <alignment horizontal="center" vertical="center"/>
    </xf>
    <xf numFmtId="0" fontId="0" fillId="5" borderId="63" xfId="0" applyFill="1" applyBorder="1" applyAlignment="1">
      <alignment horizontal="center" vertical="center"/>
    </xf>
    <xf numFmtId="0" fontId="0" fillId="0" borderId="60" xfId="0" applyBorder="1" applyAlignment="1">
      <alignment vertical="center" shrinkToFit="1"/>
    </xf>
    <xf numFmtId="0" fontId="0" fillId="0" borderId="62" xfId="0" applyBorder="1" applyAlignment="1">
      <alignment vertical="center" shrinkToFit="1"/>
    </xf>
    <xf numFmtId="0" fontId="0" fillId="0" borderId="59" xfId="0" applyBorder="1" applyAlignment="1">
      <alignment vertical="center"/>
    </xf>
    <xf numFmtId="0" fontId="0" fillId="0" borderId="60" xfId="0" applyBorder="1" applyAlignment="1">
      <alignment vertical="center"/>
    </xf>
    <xf numFmtId="0" fontId="0" fillId="0" borderId="62" xfId="0" applyBorder="1" applyAlignment="1">
      <alignment vertical="center"/>
    </xf>
    <xf numFmtId="0" fontId="38" fillId="7" borderId="0" xfId="0" applyFont="1" applyFill="1" applyAlignment="1">
      <alignment horizontal="center" vertical="center" shrinkToFit="1"/>
    </xf>
    <xf numFmtId="0" fontId="0" fillId="5" borderId="91" xfId="0" applyFill="1" applyBorder="1" applyAlignment="1">
      <alignment horizontal="center" vertical="center"/>
    </xf>
    <xf numFmtId="0" fontId="0" fillId="5" borderId="1" xfId="0" applyFill="1" applyBorder="1" applyAlignment="1">
      <alignment horizontal="center" vertical="center"/>
    </xf>
    <xf numFmtId="0" fontId="0" fillId="0" borderId="119" xfId="0" applyBorder="1" applyAlignment="1">
      <alignment vertical="center" shrinkToFit="1"/>
    </xf>
    <xf numFmtId="0" fontId="0" fillId="0" borderId="113" xfId="0" applyBorder="1" applyAlignment="1">
      <alignment vertical="center" shrinkToFit="1"/>
    </xf>
    <xf numFmtId="0" fontId="0" fillId="5" borderId="112" xfId="0" applyFill="1" applyBorder="1" applyAlignment="1">
      <alignment horizontal="center" vertical="center" shrinkToFit="1"/>
    </xf>
    <xf numFmtId="0" fontId="0" fillId="5" borderId="113" xfId="0" applyFill="1" applyBorder="1" applyAlignment="1">
      <alignment horizontal="center" vertical="center" shrinkToFit="1"/>
    </xf>
    <xf numFmtId="0" fontId="0" fillId="5" borderId="65" xfId="0" applyFill="1" applyBorder="1" applyAlignment="1">
      <alignment horizontal="center" vertical="center" shrinkToFit="1"/>
    </xf>
    <xf numFmtId="0" fontId="0" fillId="0" borderId="118" xfId="0" applyBorder="1" applyAlignment="1">
      <alignment vertical="center" shrinkToFit="1"/>
    </xf>
    <xf numFmtId="0" fontId="23" fillId="0" borderId="58" xfId="0" applyFont="1" applyBorder="1" applyAlignment="1">
      <alignment vertical="center" wrapText="1"/>
    </xf>
    <xf numFmtId="0" fontId="0" fillId="5" borderId="58" xfId="0" applyFill="1" applyBorder="1" applyAlignment="1">
      <alignment horizontal="center" vertical="center"/>
    </xf>
    <xf numFmtId="0" fontId="0" fillId="5" borderId="64" xfId="0" applyFill="1" applyBorder="1" applyAlignment="1">
      <alignment horizontal="center" vertical="center"/>
    </xf>
    <xf numFmtId="0" fontId="0" fillId="5" borderId="65" xfId="0" applyFill="1" applyBorder="1" applyAlignment="1">
      <alignment horizontal="center" vertical="center"/>
    </xf>
    <xf numFmtId="0" fontId="39" fillId="0" borderId="58" xfId="0" applyFont="1" applyBorder="1" applyAlignment="1">
      <alignment horizontal="left" vertical="center" wrapText="1"/>
    </xf>
    <xf numFmtId="0" fontId="23" fillId="0" borderId="58" xfId="0" applyFont="1" applyBorder="1" applyAlignment="1">
      <alignment horizontal="left" vertical="center" wrapText="1"/>
    </xf>
    <xf numFmtId="0" fontId="39" fillId="0" borderId="112" xfId="0" applyFont="1" applyBorder="1" applyAlignment="1">
      <alignment horizontal="left" vertical="center" wrapText="1"/>
    </xf>
    <xf numFmtId="0" fontId="39" fillId="0" borderId="113" xfId="0" applyFont="1" applyBorder="1" applyAlignment="1">
      <alignment horizontal="left" vertical="center" wrapText="1"/>
    </xf>
    <xf numFmtId="0" fontId="39" fillId="0" borderId="118" xfId="0" applyFont="1" applyBorder="1" applyAlignment="1">
      <alignment horizontal="left" vertical="center" wrapText="1"/>
    </xf>
    <xf numFmtId="0" fontId="0" fillId="0" borderId="59" xfId="0" applyBorder="1" applyAlignment="1">
      <alignment vertical="center" wrapText="1"/>
    </xf>
    <xf numFmtId="0" fontId="0" fillId="0" borderId="60" xfId="0" applyBorder="1" applyAlignment="1">
      <alignment vertical="center" wrapText="1"/>
    </xf>
    <xf numFmtId="0" fontId="0" fillId="0" borderId="62" xfId="0" applyBorder="1" applyAlignment="1">
      <alignment vertical="center" wrapText="1"/>
    </xf>
    <xf numFmtId="0" fontId="0" fillId="7" borderId="0" xfId="0" applyFont="1" applyFill="1" applyAlignment="1">
      <alignment vertical="top" wrapText="1"/>
    </xf>
    <xf numFmtId="0" fontId="0" fillId="7" borderId="0" xfId="0" applyFill="1" applyAlignment="1">
      <alignment vertical="top" wrapText="1"/>
    </xf>
    <xf numFmtId="0" fontId="39" fillId="7" borderId="0" xfId="0" applyFont="1" applyFill="1" applyBorder="1" applyAlignment="1">
      <alignment vertical="top" wrapText="1"/>
    </xf>
    <xf numFmtId="0" fontId="18" fillId="7" borderId="0" xfId="6" applyNumberFormat="1" applyFont="1" applyFill="1" applyAlignment="1">
      <alignment horizontal="left" vertical="center" shrinkToFit="1"/>
    </xf>
    <xf numFmtId="0" fontId="18" fillId="7" borderId="0" xfId="6" applyFont="1" applyFill="1" applyAlignment="1">
      <alignment horizontal="left" vertical="center" shrinkToFit="1"/>
    </xf>
    <xf numFmtId="177" fontId="18" fillId="7" borderId="0" xfId="6" applyNumberFormat="1" applyFont="1" applyFill="1" applyAlignment="1">
      <alignment horizontal="left" vertical="center" wrapText="1"/>
    </xf>
    <xf numFmtId="0" fontId="18" fillId="7" borderId="0" xfId="6" applyFont="1" applyFill="1" applyAlignment="1" applyProtection="1">
      <alignment horizontal="distributed" vertical="center"/>
    </xf>
    <xf numFmtId="176" fontId="18" fillId="7" borderId="0" xfId="6" applyNumberFormat="1" applyFont="1" applyFill="1" applyAlignment="1">
      <alignment horizontal="distributed" vertical="center"/>
    </xf>
    <xf numFmtId="0" fontId="18" fillId="7" borderId="0" xfId="6" applyFont="1" applyFill="1" applyAlignment="1">
      <alignment horizontal="center" vertical="center"/>
    </xf>
    <xf numFmtId="0" fontId="18" fillId="7" borderId="0" xfId="6" applyFont="1" applyFill="1" applyAlignment="1">
      <alignment horizontal="left" vertical="top" wrapText="1"/>
    </xf>
    <xf numFmtId="0" fontId="10" fillId="7" borderId="0" xfId="0" applyFont="1" applyFill="1" applyAlignment="1">
      <alignment horizontal="center" vertical="center"/>
    </xf>
    <xf numFmtId="0" fontId="9" fillId="7" borderId="67" xfId="0" applyFont="1" applyFill="1" applyBorder="1" applyAlignment="1">
      <alignment horizontal="center" vertical="center" wrapText="1"/>
    </xf>
    <xf numFmtId="0" fontId="9" fillId="7" borderId="68"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5" fillId="7" borderId="67" xfId="0" applyFont="1" applyFill="1" applyBorder="1" applyAlignment="1">
      <alignment horizontal="center" vertical="center" wrapText="1"/>
    </xf>
    <xf numFmtId="0" fontId="15" fillId="7" borderId="68" xfId="0" applyFont="1" applyFill="1" applyBorder="1" applyAlignment="1">
      <alignment horizontal="center" vertical="center" wrapText="1"/>
    </xf>
    <xf numFmtId="0" fontId="9" fillId="7" borderId="87" xfId="0" applyFont="1" applyFill="1" applyBorder="1" applyAlignment="1">
      <alignment horizontal="left" vertical="center" shrinkToFit="1"/>
    </xf>
    <xf numFmtId="0" fontId="9" fillId="7" borderId="2" xfId="0" applyFont="1" applyFill="1" applyBorder="1" applyAlignment="1">
      <alignment horizontal="left" vertical="center" shrinkToFit="1"/>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49" fillId="7" borderId="74" xfId="0" applyFont="1" applyFill="1" applyBorder="1" applyAlignment="1">
      <alignment horizontal="center" vertical="center"/>
    </xf>
    <xf numFmtId="0" fontId="49" fillId="7" borderId="75" xfId="0" applyFont="1" applyFill="1" applyBorder="1" applyAlignment="1">
      <alignment horizontal="center" vertical="center"/>
    </xf>
    <xf numFmtId="0" fontId="49" fillId="7" borderId="76" xfId="0" applyFont="1" applyFill="1" applyBorder="1" applyAlignment="1">
      <alignment horizontal="center" vertical="center"/>
    </xf>
    <xf numFmtId="0" fontId="15" fillId="7" borderId="74" xfId="0" applyFont="1" applyFill="1" applyBorder="1" applyAlignment="1">
      <alignment vertical="center" shrinkToFit="1"/>
    </xf>
    <xf numFmtId="0" fontId="15" fillId="7" borderId="75" xfId="0" applyFont="1" applyFill="1" applyBorder="1" applyAlignment="1">
      <alignment vertical="center" shrinkToFit="1"/>
    </xf>
    <xf numFmtId="0" fontId="15" fillId="7" borderId="76" xfId="0" applyFont="1" applyFill="1" applyBorder="1" applyAlignment="1">
      <alignment vertical="center" shrinkToFit="1"/>
    </xf>
    <xf numFmtId="0" fontId="15" fillId="7" borderId="78" xfId="0" applyFont="1" applyFill="1" applyBorder="1" applyAlignment="1">
      <alignment vertical="center"/>
    </xf>
    <xf numFmtId="0" fontId="15" fillId="7" borderId="79" xfId="0" applyFont="1" applyFill="1" applyBorder="1" applyAlignment="1">
      <alignment vertical="center"/>
    </xf>
    <xf numFmtId="0" fontId="15" fillId="7" borderId="80" xfId="0" applyFont="1" applyFill="1" applyBorder="1" applyAlignment="1">
      <alignment vertical="center"/>
    </xf>
    <xf numFmtId="3" fontId="9" fillId="0" borderId="92" xfId="0" quotePrefix="1" applyNumberFormat="1" applyFont="1" applyBorder="1" applyAlignment="1">
      <alignment horizontal="center" vertical="center"/>
    </xf>
    <xf numFmtId="3" fontId="9" fillId="0" borderId="4" xfId="0" quotePrefix="1" applyNumberFormat="1" applyFont="1" applyBorder="1" applyAlignment="1">
      <alignment horizontal="center" vertical="center"/>
    </xf>
    <xf numFmtId="3" fontId="9" fillId="0" borderId="93" xfId="0" quotePrefix="1" applyNumberFormat="1" applyFont="1" applyBorder="1" applyAlignment="1">
      <alignment horizontal="center" vertical="center"/>
    </xf>
    <xf numFmtId="38" fontId="9" fillId="0" borderId="68" xfId="12" quotePrefix="1" applyFont="1" applyBorder="1" applyAlignment="1">
      <alignment horizontal="center"/>
    </xf>
    <xf numFmtId="38" fontId="9" fillId="0" borderId="1" xfId="12" quotePrefix="1" applyFont="1" applyBorder="1" applyAlignment="1">
      <alignment horizontal="center"/>
    </xf>
    <xf numFmtId="3" fontId="9" fillId="0" borderId="68" xfId="0" quotePrefix="1" applyNumberFormat="1" applyFont="1" applyBorder="1" applyAlignment="1">
      <alignment horizontal="center" vertical="center"/>
    </xf>
    <xf numFmtId="3" fontId="9" fillId="0" borderId="69" xfId="0" quotePrefix="1" applyNumberFormat="1" applyFont="1" applyBorder="1" applyAlignment="1">
      <alignment horizontal="center" vertical="center"/>
    </xf>
    <xf numFmtId="38" fontId="9" fillId="2" borderId="68" xfId="12" quotePrefix="1" applyFont="1" applyFill="1" applyBorder="1" applyAlignment="1" applyProtection="1">
      <alignment horizontal="center"/>
      <protection locked="0"/>
    </xf>
    <xf numFmtId="38" fontId="9" fillId="2" borderId="1" xfId="12" quotePrefix="1" applyFont="1" applyFill="1" applyBorder="1" applyAlignment="1" applyProtection="1">
      <alignment horizontal="center"/>
      <protection locked="0"/>
    </xf>
    <xf numFmtId="38" fontId="9" fillId="2" borderId="91" xfId="12" quotePrefix="1" applyFont="1" applyFill="1" applyBorder="1" applyAlignment="1" applyProtection="1">
      <alignment horizontal="center"/>
      <protection locked="0"/>
    </xf>
    <xf numFmtId="38" fontId="9" fillId="2" borderId="69" xfId="12" quotePrefix="1" applyFont="1" applyFill="1" applyBorder="1" applyAlignment="1" applyProtection="1">
      <alignment horizontal="center"/>
      <protection locked="0"/>
    </xf>
    <xf numFmtId="0" fontId="9" fillId="2" borderId="91" xfId="0" applyFont="1" applyFill="1" applyBorder="1" applyAlignment="1" applyProtection="1">
      <alignment vertical="center"/>
      <protection locked="0"/>
    </xf>
    <xf numFmtId="0" fontId="9" fillId="2" borderId="98" xfId="0" applyFont="1" applyFill="1" applyBorder="1" applyAlignment="1" applyProtection="1">
      <alignment vertical="center"/>
      <protection locked="0"/>
    </xf>
    <xf numFmtId="38" fontId="9" fillId="0" borderId="68" xfId="12" quotePrefix="1" applyFont="1" applyFill="1" applyBorder="1" applyAlignment="1">
      <alignment horizontal="center"/>
    </xf>
    <xf numFmtId="38" fontId="9" fillId="0" borderId="1" xfId="12" quotePrefix="1" applyFont="1" applyFill="1" applyBorder="1" applyAlignment="1">
      <alignment horizontal="center"/>
    </xf>
    <xf numFmtId="38" fontId="9" fillId="7" borderId="68" xfId="12" quotePrefix="1" applyFont="1" applyFill="1" applyBorder="1" applyAlignment="1" applyProtection="1">
      <alignment horizontal="center"/>
    </xf>
    <xf numFmtId="38" fontId="9" fillId="7" borderId="1" xfId="12" quotePrefix="1" applyFont="1" applyFill="1" applyBorder="1" applyAlignment="1" applyProtection="1">
      <alignment horizontal="center"/>
    </xf>
    <xf numFmtId="3" fontId="9" fillId="2" borderId="68" xfId="0" quotePrefix="1" applyNumberFormat="1" applyFont="1" applyFill="1" applyBorder="1" applyAlignment="1" applyProtection="1">
      <alignment horizontal="center"/>
      <protection locked="0"/>
    </xf>
    <xf numFmtId="3" fontId="9" fillId="2" borderId="1" xfId="0" quotePrefix="1" applyNumberFormat="1" applyFont="1" applyFill="1" applyBorder="1" applyAlignment="1" applyProtection="1">
      <alignment horizontal="center"/>
      <protection locked="0"/>
    </xf>
    <xf numFmtId="3" fontId="9" fillId="2" borderId="91" xfId="0" quotePrefix="1" applyNumberFormat="1" applyFont="1" applyFill="1" applyBorder="1" applyAlignment="1" applyProtection="1">
      <alignment horizontal="center"/>
      <protection locked="0"/>
    </xf>
    <xf numFmtId="3" fontId="9" fillId="2" borderId="69" xfId="0" quotePrefix="1" applyNumberFormat="1" applyFont="1" applyFill="1" applyBorder="1" applyAlignment="1" applyProtection="1">
      <alignment horizontal="center"/>
      <protection locked="0"/>
    </xf>
    <xf numFmtId="0" fontId="18" fillId="7" borderId="67" xfId="0" applyFont="1" applyFill="1" applyBorder="1" applyAlignment="1">
      <alignment horizontal="center" vertical="center" wrapText="1"/>
    </xf>
    <xf numFmtId="0" fontId="18" fillId="7" borderId="6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50" fillId="7" borderId="67" xfId="0" applyFont="1" applyFill="1" applyBorder="1" applyAlignment="1">
      <alignment horizontal="center" vertical="center" wrapText="1"/>
    </xf>
    <xf numFmtId="0" fontId="50" fillId="7" borderId="68" xfId="0" applyFont="1" applyFill="1" applyBorder="1" applyAlignment="1">
      <alignment horizontal="center" vertical="center" wrapText="1"/>
    </xf>
    <xf numFmtId="0" fontId="18" fillId="2" borderId="91" xfId="0" applyFont="1" applyFill="1" applyBorder="1" applyAlignment="1" applyProtection="1">
      <alignment vertical="center" wrapText="1"/>
      <protection locked="0"/>
    </xf>
    <xf numFmtId="0" fontId="18" fillId="2" borderId="99" xfId="0" applyFont="1" applyFill="1" applyBorder="1" applyAlignment="1" applyProtection="1">
      <alignment vertical="center" wrapText="1"/>
      <protection locked="0"/>
    </xf>
    <xf numFmtId="38" fontId="18" fillId="7" borderId="68" xfId="12" quotePrefix="1" applyFont="1" applyFill="1" applyBorder="1" applyAlignment="1">
      <alignment horizontal="center" vertical="center"/>
    </xf>
    <xf numFmtId="38" fontId="18" fillId="7" borderId="1" xfId="12" quotePrefix="1" applyFont="1" applyFill="1" applyBorder="1" applyAlignment="1">
      <alignment horizontal="center" vertical="center"/>
    </xf>
    <xf numFmtId="3" fontId="18" fillId="0" borderId="67" xfId="0" quotePrefix="1" applyNumberFormat="1" applyFont="1" applyBorder="1" applyAlignment="1">
      <alignment horizontal="center" vertical="center"/>
    </xf>
    <xf numFmtId="3" fontId="18" fillId="0" borderId="68" xfId="0" quotePrefix="1" applyNumberFormat="1" applyFont="1" applyBorder="1" applyAlignment="1">
      <alignment horizontal="center" vertical="center"/>
    </xf>
    <xf numFmtId="3" fontId="18" fillId="0" borderId="1" xfId="0" quotePrefix="1" applyNumberFormat="1"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91" xfId="0" applyFont="1" applyBorder="1" applyAlignment="1">
      <alignment vertical="center" wrapText="1"/>
    </xf>
    <xf numFmtId="0" fontId="18" fillId="0" borderId="99" xfId="0" applyFont="1" applyBorder="1" applyAlignment="1">
      <alignment vertical="center" wrapText="1"/>
    </xf>
    <xf numFmtId="0" fontId="8" fillId="0" borderId="86" xfId="4" applyFont="1" applyBorder="1" applyAlignment="1">
      <alignment horizontal="center" vertical="center" wrapText="1"/>
    </xf>
    <xf numFmtId="0" fontId="8" fillId="2" borderId="86" xfId="4" applyFont="1" applyFill="1" applyBorder="1" applyAlignment="1" applyProtection="1">
      <alignment horizontal="center" vertical="center" wrapText="1"/>
      <protection locked="0"/>
    </xf>
    <xf numFmtId="0" fontId="8" fillId="2" borderId="86" xfId="4" applyFont="1" applyFill="1" applyBorder="1" applyAlignment="1" applyProtection="1">
      <alignment horizontal="center" vertical="center"/>
      <protection locked="0"/>
    </xf>
    <xf numFmtId="0" fontId="8" fillId="0" borderId="84" xfId="4" applyFont="1" applyBorder="1" applyAlignment="1">
      <alignment horizontal="center" vertical="center" wrapText="1"/>
    </xf>
    <xf numFmtId="0" fontId="8" fillId="0" borderId="84" xfId="4" applyFont="1" applyBorder="1" applyAlignment="1">
      <alignment horizontal="right" vertical="center" wrapText="1"/>
    </xf>
    <xf numFmtId="0" fontId="8" fillId="0" borderId="84" xfId="4" applyFont="1" applyBorder="1" applyAlignment="1">
      <alignment horizontal="center" vertical="center"/>
    </xf>
    <xf numFmtId="0" fontId="10" fillId="7" borderId="0" xfId="4" applyFont="1" applyFill="1" applyAlignment="1">
      <alignment horizontal="center" vertical="center"/>
    </xf>
    <xf numFmtId="0" fontId="10" fillId="7" borderId="0" xfId="4" applyFont="1" applyFill="1" applyAlignment="1">
      <alignment vertical="center"/>
    </xf>
    <xf numFmtId="0" fontId="8" fillId="2" borderId="85" xfId="4" applyFont="1" applyFill="1" applyBorder="1" applyAlignment="1" applyProtection="1">
      <alignment horizontal="center" vertical="center" wrapText="1"/>
      <protection locked="0"/>
    </xf>
    <xf numFmtId="0" fontId="8" fillId="2" borderId="85" xfId="4" applyFont="1" applyFill="1" applyBorder="1" applyAlignment="1" applyProtection="1">
      <alignment horizontal="center" vertical="center"/>
      <protection locked="0"/>
    </xf>
    <xf numFmtId="56" fontId="52" fillId="2" borderId="0" xfId="0" applyNumberFormat="1" applyFont="1" applyFill="1" applyBorder="1" applyAlignment="1" applyProtection="1">
      <alignment vertical="center"/>
      <protection locked="0"/>
    </xf>
    <xf numFmtId="0" fontId="52" fillId="7" borderId="0" xfId="0" applyFont="1" applyFill="1" applyAlignment="1">
      <alignment horizontal="left" vertical="center"/>
    </xf>
    <xf numFmtId="0" fontId="52" fillId="7" borderId="94" xfId="0" applyFont="1" applyFill="1" applyBorder="1" applyAlignment="1">
      <alignment horizontal="center"/>
    </xf>
    <xf numFmtId="0" fontId="52" fillId="7" borderId="94" xfId="0" applyFont="1" applyFill="1" applyBorder="1" applyAlignment="1">
      <alignment horizontal="center" vertical="center" shrinkToFit="1"/>
    </xf>
    <xf numFmtId="0" fontId="53" fillId="7" borderId="0" xfId="0" applyFont="1" applyFill="1" applyAlignment="1">
      <alignment horizontal="center" vertical="top"/>
    </xf>
    <xf numFmtId="0" fontId="52" fillId="7" borderId="0" xfId="0" applyNumberFormat="1" applyFont="1" applyFill="1" applyBorder="1" applyAlignment="1">
      <alignment horizontal="left" vertical="center"/>
    </xf>
    <xf numFmtId="0" fontId="52" fillId="2" borderId="0" xfId="0" applyNumberFormat="1" applyFont="1" applyFill="1" applyBorder="1" applyAlignment="1" applyProtection="1">
      <alignment horizontal="left" vertical="top" wrapText="1"/>
      <protection locked="0"/>
    </xf>
    <xf numFmtId="56" fontId="52" fillId="7" borderId="0" xfId="0" applyNumberFormat="1" applyFont="1" applyFill="1" applyBorder="1" applyAlignment="1">
      <alignment horizontal="left" vertical="center"/>
    </xf>
    <xf numFmtId="56" fontId="52" fillId="3" borderId="96" xfId="0" applyNumberFormat="1" applyFont="1" applyFill="1" applyBorder="1" applyAlignment="1">
      <alignment horizontal="center" vertical="center" wrapText="1"/>
    </xf>
    <xf numFmtId="56" fontId="52" fillId="3" borderId="97" xfId="0" applyNumberFormat="1" applyFont="1" applyFill="1" applyBorder="1" applyAlignment="1">
      <alignment horizontal="center" vertical="center" wrapText="1"/>
    </xf>
    <xf numFmtId="56" fontId="52" fillId="2" borderId="96" xfId="0" applyNumberFormat="1" applyFont="1" applyFill="1" applyBorder="1" applyAlignment="1" applyProtection="1">
      <alignment horizontal="right" vertical="center"/>
      <protection locked="0"/>
    </xf>
    <xf numFmtId="56" fontId="52" fillId="2" borderId="97" xfId="0" applyNumberFormat="1" applyFont="1" applyFill="1" applyBorder="1" applyAlignment="1" applyProtection="1">
      <alignment horizontal="right" vertical="center"/>
      <protection locked="0"/>
    </xf>
    <xf numFmtId="0" fontId="52" fillId="5" borderId="0" xfId="0" applyFont="1" applyFill="1" applyAlignment="1" applyProtection="1">
      <alignment horizontal="left" vertical="top" wrapText="1"/>
    </xf>
    <xf numFmtId="0" fontId="52" fillId="5" borderId="0" xfId="0" applyNumberFormat="1" applyFont="1" applyFill="1" applyBorder="1" applyAlignment="1" applyProtection="1">
      <alignment horizontal="left" vertical="top" wrapText="1"/>
    </xf>
    <xf numFmtId="56" fontId="52" fillId="5" borderId="0" xfId="0" applyNumberFormat="1" applyFont="1" applyFill="1" applyBorder="1" applyAlignment="1" applyProtection="1">
      <alignment horizontal="left" vertical="center"/>
      <protection locked="0"/>
    </xf>
    <xf numFmtId="56" fontId="52" fillId="5" borderId="96" xfId="0" applyNumberFormat="1" applyFont="1" applyFill="1" applyBorder="1" applyAlignment="1">
      <alignment horizontal="center" vertical="center" wrapText="1"/>
    </xf>
    <xf numFmtId="56" fontId="52" fillId="5" borderId="97" xfId="0" applyNumberFormat="1" applyFont="1" applyFill="1" applyBorder="1" applyAlignment="1">
      <alignment horizontal="center" vertical="center" wrapText="1"/>
    </xf>
    <xf numFmtId="56" fontId="52" fillId="5" borderId="96" xfId="0" applyNumberFormat="1" applyFont="1" applyFill="1" applyBorder="1" applyAlignment="1" applyProtection="1">
      <alignment horizontal="right" vertical="center"/>
      <protection locked="0"/>
    </xf>
    <xf numFmtId="56" fontId="52" fillId="5" borderId="97" xfId="0" applyNumberFormat="1" applyFont="1" applyFill="1" applyBorder="1" applyAlignment="1" applyProtection="1">
      <alignment horizontal="right" vertical="center"/>
      <protection locked="0"/>
    </xf>
    <xf numFmtId="0" fontId="27" fillId="7" borderId="0" xfId="1" applyFont="1" applyFill="1" applyBorder="1" applyAlignment="1">
      <alignment horizontal="center" vertical="center"/>
    </xf>
    <xf numFmtId="0" fontId="13" fillId="7" borderId="0" xfId="8" applyFont="1" applyFill="1" applyAlignment="1" applyProtection="1">
      <alignment horizontal="justify" vertical="center"/>
    </xf>
    <xf numFmtId="0" fontId="4" fillId="7" borderId="0" xfId="8" applyFont="1" applyFill="1" applyAlignment="1" applyProtection="1">
      <alignment vertical="center"/>
    </xf>
    <xf numFmtId="0" fontId="13" fillId="7" borderId="0" xfId="8" applyFont="1" applyFill="1" applyAlignment="1" applyProtection="1">
      <alignment horizontal="justify" vertical="top" wrapText="1"/>
    </xf>
    <xf numFmtId="0" fontId="4" fillId="7" borderId="0" xfId="8" applyFont="1" applyFill="1" applyAlignment="1" applyProtection="1">
      <alignment vertical="top"/>
    </xf>
    <xf numFmtId="0" fontId="31" fillId="7" borderId="0" xfId="8" applyFont="1" applyFill="1" applyAlignment="1" applyProtection="1">
      <alignment horizontal="justify" vertical="top" wrapText="1"/>
    </xf>
    <xf numFmtId="0" fontId="6" fillId="7" borderId="0" xfId="8" applyFont="1" applyFill="1" applyAlignment="1" applyProtection="1">
      <alignment vertical="top"/>
    </xf>
    <xf numFmtId="0" fontId="13" fillId="0" borderId="41" xfId="8" applyFont="1" applyBorder="1" applyAlignment="1" applyProtection="1">
      <alignment horizontal="center" shrinkToFit="1"/>
    </xf>
    <xf numFmtId="0" fontId="13" fillId="0" borderId="52" xfId="8" applyFont="1" applyBorder="1" applyAlignment="1" applyProtection="1">
      <alignment horizontal="center" shrinkToFit="1"/>
    </xf>
    <xf numFmtId="0" fontId="13" fillId="0" borderId="42" xfId="8" applyFont="1" applyBorder="1" applyAlignment="1" applyProtection="1">
      <alignment horizontal="center" shrinkToFit="1"/>
    </xf>
    <xf numFmtId="0" fontId="67" fillId="0" borderId="39" xfId="8" applyFont="1" applyBorder="1" applyAlignment="1" applyProtection="1">
      <alignment horizontal="left" vertical="top" wrapText="1"/>
    </xf>
    <xf numFmtId="0" fontId="4" fillId="0" borderId="39" xfId="8" applyFont="1" applyBorder="1" applyAlignment="1" applyProtection="1">
      <alignment vertical="center"/>
    </xf>
    <xf numFmtId="0" fontId="36" fillId="0" borderId="0" xfId="8" applyFont="1" applyAlignment="1" applyProtection="1">
      <alignment vertical="center" wrapText="1"/>
    </xf>
    <xf numFmtId="0" fontId="13" fillId="0" borderId="41" xfId="8" applyFont="1" applyBorder="1" applyAlignment="1" applyProtection="1">
      <alignment horizontal="center" vertical="center" wrapText="1"/>
    </xf>
    <xf numFmtId="0" fontId="32" fillId="0" borderId="38" xfId="8" applyFont="1" applyBorder="1" applyAlignment="1" applyProtection="1">
      <alignment horizontal="center" vertical="center" wrapText="1"/>
    </xf>
    <xf numFmtId="0" fontId="32" fillId="0" borderId="42" xfId="8" applyFont="1" applyBorder="1" applyAlignment="1" applyProtection="1">
      <alignment horizontal="center" vertical="center" wrapText="1"/>
    </xf>
    <xf numFmtId="0" fontId="67" fillId="0" borderId="41" xfId="8" applyFont="1" applyBorder="1" applyAlignment="1" applyProtection="1">
      <alignment horizontal="center" vertical="center" wrapText="1"/>
    </xf>
    <xf numFmtId="0" fontId="13" fillId="7" borderId="26" xfId="8" applyFont="1" applyFill="1" applyBorder="1" applyAlignment="1" applyProtection="1">
      <alignment horizontal="justify"/>
    </xf>
    <xf numFmtId="0" fontId="4" fillId="7" borderId="27" xfId="8" applyFont="1" applyFill="1" applyBorder="1" applyAlignment="1" applyProtection="1">
      <alignment horizontal="justify"/>
    </xf>
    <xf numFmtId="0" fontId="13" fillId="7" borderId="32" xfId="8" applyFont="1" applyFill="1" applyBorder="1" applyAlignment="1" applyProtection="1">
      <alignment horizontal="justify" vertical="top"/>
    </xf>
    <xf numFmtId="0" fontId="4" fillId="7" borderId="33" xfId="8" applyFont="1" applyFill="1" applyBorder="1" applyAlignment="1" applyProtection="1">
      <alignment horizontal="justify" vertical="top"/>
    </xf>
    <xf numFmtId="0" fontId="13" fillId="0" borderId="41" xfId="8" applyFont="1" applyBorder="1" applyAlignment="1" applyProtection="1">
      <alignment horizontal="justify" vertical="center" wrapText="1"/>
    </xf>
    <xf numFmtId="0" fontId="32" fillId="0" borderId="38" xfId="8" applyFont="1" applyBorder="1" applyAlignment="1" applyProtection="1">
      <alignment vertical="center" wrapText="1"/>
    </xf>
    <xf numFmtId="0" fontId="32" fillId="0" borderId="42" xfId="8" applyFont="1" applyBorder="1" applyAlignment="1" applyProtection="1">
      <alignment vertical="center" wrapText="1"/>
    </xf>
    <xf numFmtId="0" fontId="7" fillId="2" borderId="32" xfId="8" applyFont="1" applyFill="1" applyBorder="1" applyAlignment="1" applyProtection="1">
      <alignment horizontal="left" vertical="center" shrinkToFit="1"/>
      <protection locked="0"/>
    </xf>
    <xf numFmtId="0" fontId="7" fillId="2" borderId="33" xfId="8" applyFont="1" applyFill="1" applyBorder="1" applyAlignment="1" applyProtection="1">
      <alignment horizontal="left" vertical="center" shrinkToFit="1"/>
      <protection locked="0"/>
    </xf>
    <xf numFmtId="0" fontId="7" fillId="2" borderId="34" xfId="8" applyFont="1" applyFill="1" applyBorder="1" applyAlignment="1" applyProtection="1">
      <alignment horizontal="left" vertical="center" shrinkToFit="1"/>
      <protection locked="0"/>
    </xf>
    <xf numFmtId="0" fontId="13" fillId="0" borderId="54" xfId="8" applyFont="1" applyBorder="1" applyAlignment="1" applyProtection="1">
      <alignment horizontal="distributed"/>
    </xf>
    <xf numFmtId="0" fontId="13" fillId="0" borderId="55" xfId="8" applyFont="1" applyBorder="1" applyAlignment="1" applyProtection="1">
      <alignment horizontal="distributed"/>
    </xf>
    <xf numFmtId="0" fontId="13" fillId="0" borderId="13" xfId="8" applyFont="1" applyBorder="1" applyAlignment="1" applyProtection="1">
      <alignment horizontal="center" vertical="center" wrapText="1"/>
    </xf>
    <xf numFmtId="0" fontId="13" fillId="0" borderId="15" xfId="8" applyFont="1" applyBorder="1" applyAlignment="1" applyProtection="1">
      <alignment horizontal="center" vertical="center" wrapText="1"/>
    </xf>
    <xf numFmtId="0" fontId="13" fillId="0" borderId="16" xfId="8" applyFont="1" applyBorder="1" applyAlignment="1" applyProtection="1">
      <alignment horizontal="center" vertical="center" wrapText="1"/>
    </xf>
    <xf numFmtId="0" fontId="35" fillId="2" borderId="26" xfId="8" applyFont="1" applyFill="1" applyBorder="1" applyAlignment="1" applyProtection="1">
      <alignment horizontal="center" vertical="center" wrapText="1"/>
      <protection locked="0"/>
    </xf>
    <xf numFmtId="0" fontId="35" fillId="2" borderId="27" xfId="8" applyFont="1" applyFill="1" applyBorder="1" applyAlignment="1" applyProtection="1">
      <alignment horizontal="center" vertical="center" wrapText="1"/>
      <protection locked="0"/>
    </xf>
    <xf numFmtId="0" fontId="35" fillId="2" borderId="32" xfId="8" applyFont="1" applyFill="1" applyBorder="1" applyAlignment="1" applyProtection="1">
      <alignment horizontal="center" vertical="center" wrapText="1"/>
      <protection locked="0"/>
    </xf>
    <xf numFmtId="0" fontId="35" fillId="2" borderId="33" xfId="8" applyFont="1" applyFill="1" applyBorder="1" applyAlignment="1" applyProtection="1">
      <alignment horizontal="center" vertical="center" wrapText="1"/>
      <protection locked="0"/>
    </xf>
    <xf numFmtId="0" fontId="13" fillId="0" borderId="38" xfId="8" applyFont="1" applyBorder="1" applyAlignment="1" applyProtection="1">
      <alignment horizontal="center" shrinkToFit="1"/>
    </xf>
    <xf numFmtId="0" fontId="31" fillId="0" borderId="41" xfId="8" applyFont="1" applyBorder="1" applyAlignment="1" applyProtection="1">
      <alignment horizontal="center" vertical="center"/>
    </xf>
    <xf numFmtId="0" fontId="4" fillId="0" borderId="38" xfId="8" applyFont="1" applyBorder="1" applyAlignment="1" applyProtection="1">
      <alignment horizontal="center" vertical="center"/>
    </xf>
    <xf numFmtId="0" fontId="4" fillId="0" borderId="42" xfId="8" applyFont="1" applyBorder="1" applyAlignment="1" applyProtection="1">
      <alignment horizontal="center" vertical="center"/>
    </xf>
    <xf numFmtId="181" fontId="9" fillId="2" borderId="41" xfId="8" applyNumberFormat="1" applyFont="1" applyFill="1" applyBorder="1" applyAlignment="1" applyProtection="1">
      <alignment horizontal="center" vertical="center"/>
      <protection locked="0"/>
    </xf>
    <xf numFmtId="181" fontId="9" fillId="2" borderId="38" xfId="8" applyNumberFormat="1" applyFont="1" applyFill="1" applyBorder="1" applyAlignment="1" applyProtection="1">
      <alignment horizontal="center" vertical="center"/>
      <protection locked="0"/>
    </xf>
    <xf numFmtId="181" fontId="9" fillId="2" borderId="42" xfId="8" applyNumberFormat="1" applyFont="1" applyFill="1" applyBorder="1" applyAlignment="1" applyProtection="1">
      <alignment horizontal="center" vertical="center"/>
      <protection locked="0"/>
    </xf>
    <xf numFmtId="0" fontId="31" fillId="7" borderId="41" xfId="8" applyFont="1" applyFill="1" applyBorder="1" applyAlignment="1" applyProtection="1">
      <alignment horizontal="center" vertical="center"/>
    </xf>
    <xf numFmtId="0" fontId="31" fillId="7" borderId="38" xfId="8" applyFont="1" applyFill="1" applyBorder="1" applyAlignment="1" applyProtection="1">
      <alignment horizontal="center" vertical="center"/>
    </xf>
    <xf numFmtId="0" fontId="31" fillId="7" borderId="42" xfId="8" applyFont="1" applyFill="1" applyBorder="1" applyAlignment="1" applyProtection="1">
      <alignment horizontal="center" vertical="center"/>
    </xf>
    <xf numFmtId="0" fontId="8" fillId="2" borderId="41" xfId="9" applyNumberFormat="1" applyFont="1" applyFill="1" applyBorder="1" applyAlignment="1" applyProtection="1">
      <alignment horizontal="center" vertical="center" wrapText="1"/>
      <protection locked="0"/>
    </xf>
    <xf numFmtId="0" fontId="8" fillId="2" borderId="38" xfId="9" applyNumberFormat="1" applyFont="1" applyFill="1" applyBorder="1" applyAlignment="1" applyProtection="1">
      <alignment horizontal="center" vertical="center" wrapText="1"/>
      <protection locked="0"/>
    </xf>
    <xf numFmtId="0" fontId="8" fillId="2" borderId="52" xfId="9" applyNumberFormat="1" applyFont="1" applyFill="1" applyBorder="1" applyAlignment="1" applyProtection="1">
      <alignment horizontal="center" vertical="center" wrapText="1"/>
      <protection locked="0"/>
    </xf>
    <xf numFmtId="0" fontId="8" fillId="2" borderId="38" xfId="8" applyNumberFormat="1" applyFont="1" applyFill="1" applyBorder="1" applyAlignment="1" applyProtection="1">
      <alignment horizontal="center" vertical="center" wrapText="1"/>
      <protection locked="0"/>
    </xf>
    <xf numFmtId="0" fontId="8" fillId="2" borderId="42" xfId="8" applyNumberFormat="1" applyFont="1" applyFill="1" applyBorder="1" applyAlignment="1" applyProtection="1">
      <alignment horizontal="center" vertical="center" wrapText="1"/>
      <protection locked="0"/>
    </xf>
    <xf numFmtId="0" fontId="32" fillId="0" borderId="38" xfId="8" applyFont="1" applyBorder="1" applyAlignment="1" applyProtection="1">
      <alignment horizontal="justify" vertical="center" wrapText="1"/>
    </xf>
    <xf numFmtId="0" fontId="32" fillId="0" borderId="52" xfId="8" applyFont="1" applyBorder="1" applyAlignment="1" applyProtection="1">
      <alignment horizontal="justify" vertical="center" wrapText="1"/>
    </xf>
    <xf numFmtId="0" fontId="32" fillId="0" borderId="42" xfId="8" applyFont="1" applyBorder="1" applyAlignment="1" applyProtection="1">
      <alignment horizontal="justify" vertical="center" wrapText="1"/>
    </xf>
    <xf numFmtId="0" fontId="67" fillId="0" borderId="13" xfId="8" applyFont="1" applyBorder="1" applyAlignment="1" applyProtection="1">
      <alignment horizontal="center" vertical="center" wrapText="1"/>
    </xf>
    <xf numFmtId="0" fontId="4" fillId="0" borderId="15" xfId="8" applyFont="1" applyBorder="1" applyAlignment="1" applyProtection="1">
      <alignment horizontal="center" vertical="center" wrapText="1"/>
    </xf>
    <xf numFmtId="0" fontId="4" fillId="0" borderId="16" xfId="8" applyFont="1" applyBorder="1" applyAlignment="1" applyProtection="1">
      <alignment horizontal="center" vertical="center" wrapText="1"/>
    </xf>
    <xf numFmtId="0" fontId="31" fillId="7" borderId="26" xfId="8" applyFont="1" applyFill="1" applyBorder="1" applyAlignment="1" applyProtection="1">
      <alignment horizontal="center" wrapText="1"/>
    </xf>
    <xf numFmtId="0" fontId="6" fillId="7" borderId="27" xfId="8" applyFont="1" applyFill="1" applyBorder="1" applyAlignment="1" applyProtection="1">
      <alignment horizontal="center"/>
    </xf>
    <xf numFmtId="0" fontId="6" fillId="7" borderId="28" xfId="8" applyFont="1" applyFill="1" applyBorder="1" applyAlignment="1" applyProtection="1">
      <alignment horizontal="center"/>
    </xf>
    <xf numFmtId="0" fontId="6" fillId="7" borderId="39" xfId="8" applyFont="1" applyFill="1" applyBorder="1" applyAlignment="1" applyProtection="1">
      <alignment horizontal="center"/>
    </xf>
    <xf numFmtId="0" fontId="6" fillId="7" borderId="0" xfId="8" applyFont="1" applyFill="1" applyAlignment="1" applyProtection="1">
      <alignment horizontal="center"/>
    </xf>
    <xf numFmtId="0" fontId="6" fillId="7" borderId="40" xfId="8" applyFont="1" applyFill="1" applyBorder="1" applyAlignment="1" applyProtection="1">
      <alignment horizontal="center"/>
    </xf>
    <xf numFmtId="180" fontId="9" fillId="2" borderId="27" xfId="8" applyNumberFormat="1" applyFont="1" applyFill="1" applyBorder="1" applyAlignment="1" applyProtection="1">
      <alignment horizontal="left" vertical="top"/>
      <protection locked="0"/>
    </xf>
    <xf numFmtId="180" fontId="8" fillId="2" borderId="27" xfId="8" applyNumberFormat="1" applyFont="1" applyFill="1" applyBorder="1" applyAlignment="1" applyProtection="1">
      <alignment vertical="center"/>
      <protection locked="0"/>
    </xf>
    <xf numFmtId="0" fontId="15" fillId="2" borderId="36" xfId="8" applyFont="1" applyFill="1" applyBorder="1" applyAlignment="1" applyProtection="1">
      <alignment horizontal="center" vertical="center" shrinkToFit="1"/>
      <protection locked="0"/>
    </xf>
    <xf numFmtId="0" fontId="8" fillId="2" borderId="36" xfId="8" applyFont="1" applyFill="1" applyBorder="1" applyAlignment="1" applyProtection="1">
      <alignment horizontal="center" vertical="center" shrinkToFit="1"/>
      <protection locked="0"/>
    </xf>
    <xf numFmtId="0" fontId="6" fillId="7" borderId="39" xfId="8" applyFont="1" applyFill="1" applyBorder="1" applyAlignment="1" applyProtection="1">
      <alignment horizontal="distributed" vertical="top" indent="1"/>
    </xf>
    <xf numFmtId="0" fontId="6" fillId="7" borderId="0" xfId="8" applyFont="1" applyFill="1" applyAlignment="1" applyProtection="1">
      <alignment horizontal="distributed" vertical="top" indent="1"/>
    </xf>
    <xf numFmtId="0" fontId="6" fillId="7" borderId="40" xfId="8" applyFont="1" applyFill="1" applyBorder="1" applyAlignment="1" applyProtection="1">
      <alignment horizontal="distributed" vertical="top" indent="1"/>
    </xf>
    <xf numFmtId="0" fontId="6" fillId="7" borderId="32" xfId="8" applyFont="1" applyFill="1" applyBorder="1" applyAlignment="1" applyProtection="1">
      <alignment horizontal="distributed" vertical="top" indent="1"/>
    </xf>
    <xf numFmtId="0" fontId="6" fillId="7" borderId="33" xfId="8" applyFont="1" applyFill="1" applyBorder="1" applyAlignment="1" applyProtection="1">
      <alignment horizontal="distributed" vertical="top" indent="1"/>
    </xf>
    <xf numFmtId="0" fontId="6" fillId="7" borderId="34" xfId="8" applyFont="1" applyFill="1" applyBorder="1" applyAlignment="1" applyProtection="1">
      <alignment horizontal="distributed" vertical="top" indent="1"/>
    </xf>
    <xf numFmtId="0" fontId="8" fillId="2" borderId="29" xfId="8" applyFont="1" applyFill="1" applyBorder="1" applyAlignment="1" applyProtection="1">
      <alignment horizontal="left" vertical="top"/>
      <protection locked="0"/>
    </xf>
    <xf numFmtId="0" fontId="4" fillId="2" borderId="30" xfId="8" applyFont="1" applyFill="1" applyBorder="1" applyAlignment="1" applyProtection="1">
      <alignment vertical="center"/>
      <protection locked="0"/>
    </xf>
    <xf numFmtId="0" fontId="4" fillId="2" borderId="51" xfId="8" applyFont="1" applyFill="1" applyBorder="1" applyAlignment="1" applyProtection="1">
      <alignment vertical="center"/>
      <protection locked="0"/>
    </xf>
    <xf numFmtId="0" fontId="4" fillId="2" borderId="31" xfId="8" applyFont="1" applyFill="1" applyBorder="1" applyAlignment="1" applyProtection="1">
      <alignment vertical="center"/>
      <protection locked="0"/>
    </xf>
    <xf numFmtId="0" fontId="8" fillId="2" borderId="35" xfId="8" applyFont="1" applyFill="1" applyBorder="1" applyAlignment="1" applyProtection="1">
      <alignment horizontal="justify" vertical="center"/>
      <protection locked="0"/>
    </xf>
    <xf numFmtId="0" fontId="8" fillId="2" borderId="36" xfId="8" applyFont="1" applyFill="1" applyBorder="1" applyAlignment="1" applyProtection="1">
      <alignment vertical="center"/>
      <protection locked="0"/>
    </xf>
    <xf numFmtId="0" fontId="8" fillId="2" borderId="37" xfId="8" applyFont="1" applyFill="1" applyBorder="1" applyAlignment="1" applyProtection="1">
      <alignment vertical="center"/>
      <protection locked="0"/>
    </xf>
    <xf numFmtId="0" fontId="8" fillId="2" borderId="110" xfId="8" applyFont="1" applyFill="1" applyBorder="1" applyAlignment="1" applyProtection="1">
      <alignment horizontal="center" vertical="center" shrinkToFit="1"/>
      <protection locked="0"/>
    </xf>
    <xf numFmtId="0" fontId="66" fillId="7" borderId="0" xfId="8" applyFont="1" applyFill="1" applyAlignment="1" applyProtection="1">
      <alignment horizontal="justify" vertical="top" wrapText="1"/>
    </xf>
    <xf numFmtId="0" fontId="66" fillId="7" borderId="0" xfId="8" applyFont="1" applyFill="1" applyBorder="1" applyAlignment="1" applyProtection="1">
      <alignment horizontal="justify" vertical="top" wrapText="1"/>
    </xf>
    <xf numFmtId="0" fontId="31" fillId="0" borderId="25" xfId="8" applyFont="1" applyBorder="1" applyAlignment="1" applyProtection="1">
      <alignment horizontal="justify" vertical="center" wrapText="1"/>
    </xf>
    <xf numFmtId="0" fontId="31" fillId="0" borderId="25" xfId="8" applyFont="1" applyBorder="1" applyAlignment="1" applyProtection="1">
      <alignment vertical="center"/>
    </xf>
    <xf numFmtId="0" fontId="31" fillId="0" borderId="38" xfId="8" applyFont="1" applyBorder="1" applyAlignment="1" applyProtection="1">
      <alignment horizontal="justify" vertical="center" wrapText="1"/>
    </xf>
    <xf numFmtId="0" fontId="6" fillId="0" borderId="38" xfId="8" applyFont="1" applyBorder="1" applyAlignment="1" applyProtection="1">
      <alignment vertical="center"/>
    </xf>
    <xf numFmtId="0" fontId="6" fillId="0" borderId="52" xfId="8" applyFont="1" applyBorder="1" applyAlignment="1" applyProtection="1">
      <alignment vertical="center"/>
    </xf>
    <xf numFmtId="0" fontId="67" fillId="0" borderId="26" xfId="8" applyFont="1" applyBorder="1" applyAlignment="1" applyProtection="1">
      <alignment horizontal="center" vertical="center"/>
    </xf>
    <xf numFmtId="0" fontId="4" fillId="0" borderId="32" xfId="8" applyFont="1" applyBorder="1" applyAlignment="1" applyProtection="1">
      <alignment horizontal="center" vertical="center"/>
    </xf>
    <xf numFmtId="0" fontId="13" fillId="7" borderId="26" xfId="8" applyFont="1" applyFill="1" applyBorder="1" applyAlignment="1" applyProtection="1">
      <alignment horizontal="center" vertical="top" wrapText="1"/>
    </xf>
    <xf numFmtId="0" fontId="4" fillId="7" borderId="27" xfId="8" applyFont="1" applyFill="1" applyBorder="1" applyAlignment="1" applyProtection="1">
      <alignment horizontal="center" vertical="center"/>
    </xf>
    <xf numFmtId="0" fontId="4" fillId="7" borderId="28" xfId="8" applyFont="1" applyFill="1" applyBorder="1" applyAlignment="1" applyProtection="1">
      <alignment horizontal="center" vertical="center"/>
    </xf>
    <xf numFmtId="0" fontId="15" fillId="2" borderId="29" xfId="8" applyFont="1" applyFill="1" applyBorder="1" applyAlignment="1" applyProtection="1">
      <alignment vertical="center" shrinkToFit="1"/>
      <protection locked="0"/>
    </xf>
    <xf numFmtId="0" fontId="15" fillId="2" borderId="30" xfId="8" applyFont="1" applyFill="1" applyBorder="1" applyAlignment="1" applyProtection="1">
      <alignment vertical="center" shrinkToFit="1"/>
      <protection locked="0"/>
    </xf>
    <xf numFmtId="0" fontId="15" fillId="2" borderId="51" xfId="8" applyFont="1" applyFill="1" applyBorder="1" applyAlignment="1" applyProtection="1">
      <alignment vertical="center" shrinkToFit="1"/>
      <protection locked="0"/>
    </xf>
    <xf numFmtId="0" fontId="15" fillId="2" borderId="31" xfId="8" applyFont="1" applyFill="1" applyBorder="1" applyAlignment="1" applyProtection="1">
      <alignment vertical="center" shrinkToFit="1"/>
      <protection locked="0"/>
    </xf>
    <xf numFmtId="0" fontId="67" fillId="7" borderId="32" xfId="8" applyFont="1" applyFill="1" applyBorder="1" applyAlignment="1" applyProtection="1">
      <alignment horizontal="center" vertical="center"/>
    </xf>
    <xf numFmtId="0" fontId="4" fillId="7" borderId="33" xfId="8" applyFont="1" applyFill="1" applyBorder="1" applyAlignment="1" applyProtection="1">
      <alignment horizontal="center" vertical="center"/>
    </xf>
    <xf numFmtId="0" fontId="4" fillId="7" borderId="34" xfId="8" applyFont="1" applyFill="1" applyBorder="1" applyAlignment="1" applyProtection="1">
      <alignment horizontal="center" vertical="center"/>
    </xf>
    <xf numFmtId="0" fontId="9" fillId="2" borderId="35" xfId="8" applyFont="1" applyFill="1" applyBorder="1" applyAlignment="1" applyProtection="1">
      <alignment vertical="center" shrinkToFit="1"/>
      <protection locked="0"/>
    </xf>
    <xf numFmtId="0" fontId="9" fillId="2" borderId="36" xfId="8" applyFont="1" applyFill="1" applyBorder="1" applyAlignment="1" applyProtection="1">
      <alignment vertical="center" shrinkToFit="1"/>
      <protection locked="0"/>
    </xf>
    <xf numFmtId="0" fontId="9" fillId="2" borderId="37" xfId="8" applyFont="1" applyFill="1" applyBorder="1" applyAlignment="1" applyProtection="1">
      <alignment vertical="center" shrinkToFit="1"/>
      <protection locked="0"/>
    </xf>
    <xf numFmtId="0" fontId="8" fillId="2" borderId="0" xfId="8" applyFont="1" applyFill="1" applyBorder="1" applyAlignment="1" applyProtection="1">
      <alignment horizontal="left" shrinkToFit="1"/>
      <protection locked="0"/>
    </xf>
    <xf numFmtId="0" fontId="8" fillId="2" borderId="21" xfId="8" applyFont="1" applyFill="1" applyBorder="1" applyAlignment="1" applyProtection="1">
      <alignment horizontal="left" shrinkToFit="1"/>
      <protection locked="0"/>
    </xf>
    <xf numFmtId="0" fontId="8" fillId="2" borderId="0" xfId="8" applyFont="1" applyFill="1" applyBorder="1" applyAlignment="1" applyProtection="1">
      <alignment horizontal="left" vertical="center" shrinkToFit="1"/>
      <protection locked="0"/>
    </xf>
    <xf numFmtId="0" fontId="8" fillId="2" borderId="21" xfId="8" applyFont="1" applyFill="1" applyBorder="1" applyAlignment="1" applyProtection="1">
      <alignment horizontal="left" vertical="center" shrinkToFit="1"/>
      <protection locked="0"/>
    </xf>
    <xf numFmtId="0" fontId="61" fillId="7" borderId="0" xfId="8" applyFont="1" applyFill="1" applyAlignment="1" applyProtection="1">
      <alignment horizontal="justify" vertical="center"/>
    </xf>
    <xf numFmtId="0" fontId="10" fillId="7" borderId="0" xfId="8" applyFont="1" applyFill="1" applyAlignment="1" applyProtection="1">
      <alignment horizontal="center" vertical="center"/>
    </xf>
    <xf numFmtId="0" fontId="62" fillId="7" borderId="0" xfId="8" applyFont="1" applyFill="1" applyAlignment="1" applyProtection="1">
      <alignment horizontal="justify" vertical="center"/>
    </xf>
    <xf numFmtId="0" fontId="13" fillId="0" borderId="13" xfId="8" applyFont="1" applyBorder="1" applyAlignment="1" applyProtection="1">
      <alignment horizontal="center" vertical="center" textRotation="255" wrapText="1"/>
    </xf>
    <xf numFmtId="0" fontId="4" fillId="0" borderId="15" xfId="8" applyFont="1" applyBorder="1" applyAlignment="1" applyProtection="1">
      <alignment horizontal="center" vertical="center" textRotation="255" wrapText="1"/>
    </xf>
    <xf numFmtId="0" fontId="4" fillId="0" borderId="16" xfId="8" applyFont="1" applyBorder="1" applyAlignment="1" applyProtection="1">
      <alignment horizontal="center" vertical="center" textRotation="255" wrapText="1"/>
    </xf>
    <xf numFmtId="0" fontId="31" fillId="0" borderId="14" xfId="8" applyFont="1" applyBorder="1" applyAlignment="1" applyProtection="1">
      <alignment horizontal="left" vertical="top" wrapText="1"/>
    </xf>
    <xf numFmtId="0" fontId="12" fillId="2" borderId="14" xfId="8" applyFont="1" applyFill="1" applyBorder="1" applyAlignment="1" applyProtection="1">
      <alignment horizontal="left" vertical="center" wrapText="1"/>
      <protection locked="0"/>
    </xf>
    <xf numFmtId="0" fontId="12" fillId="2" borderId="50" xfId="8" applyFont="1" applyFill="1" applyBorder="1" applyAlignment="1" applyProtection="1">
      <alignment horizontal="left" vertical="center" wrapText="1"/>
      <protection locked="0"/>
    </xf>
    <xf numFmtId="0" fontId="12" fillId="2" borderId="14" xfId="8" applyFont="1" applyFill="1" applyBorder="1" applyAlignment="1" applyProtection="1">
      <alignment horizontal="left" vertical="center"/>
      <protection locked="0"/>
    </xf>
    <xf numFmtId="0" fontId="44" fillId="7" borderId="0" xfId="8" applyFont="1" applyFill="1" applyAlignment="1" applyProtection="1">
      <alignment horizontal="justify" vertical="top" wrapText="1"/>
    </xf>
    <xf numFmtId="0" fontId="44" fillId="7" borderId="0" xfId="8" applyFont="1" applyFill="1" applyBorder="1" applyAlignment="1" applyProtection="1">
      <alignment horizontal="justify" vertical="top" wrapText="1"/>
    </xf>
  </cellXfs>
  <cellStyles count="14">
    <cellStyle name="ハイパーリンク" xfId="13" builtinId="8"/>
    <cellStyle name="ハイパーリンク 2" xfId="9"/>
    <cellStyle name="桁区切り" xfId="12" builtinId="6"/>
    <cellStyle name="桁区切り 2" xfId="2"/>
    <cellStyle name="標準" xfId="0" builtinId="0"/>
    <cellStyle name="標準 2" xfId="1"/>
    <cellStyle name="標準 3" xfId="3"/>
    <cellStyle name="標準 4" xfId="4"/>
    <cellStyle name="標準 5" xfId="6"/>
    <cellStyle name="標準 6" xfId="7"/>
    <cellStyle name="標準 7" xfId="8"/>
    <cellStyle name="標準 8" xfId="10"/>
    <cellStyle name="標準 9" xfId="11"/>
    <cellStyle name="未定義" xfId="5"/>
  </cellStyles>
  <dxfs count="2">
    <dxf>
      <font>
        <color auto="1"/>
      </font>
      <fill>
        <patternFill patternType="solid">
          <fgColor rgb="FFFFFF99"/>
          <bgColor rgb="FFFFFF99"/>
        </patternFill>
      </fill>
    </dxf>
    <dxf>
      <fill>
        <patternFill>
          <bgColor rgb="FFFFFF99"/>
        </patternFill>
      </fill>
    </dxf>
  </dxfs>
  <tableStyles count="0" defaultTableStyle="TableStyleMedium9" defaultPivotStyle="PivotStyleLight16"/>
  <colors>
    <mruColors>
      <color rgb="FFFFFF99"/>
      <color rgb="FFFFFF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R$13" noThreeD="1"/>
</file>

<file path=xl/ctrlProps/ctrlProp10.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R$14" noThreeD="1"/>
</file>

<file path=xl/ctrlProps/ctrlProp3.xml><?xml version="1.0" encoding="utf-8"?>
<formControlPr xmlns="http://schemas.microsoft.com/office/spreadsheetml/2009/9/main" objectType="CheckBox" fmlaLink="$R$15" noThreeD="1"/>
</file>

<file path=xl/ctrlProps/ctrlProp4.xml><?xml version="1.0" encoding="utf-8"?>
<formControlPr xmlns="http://schemas.microsoft.com/office/spreadsheetml/2009/9/main" objectType="CheckBox" fmlaLink="$R$16" noThreeD="1"/>
</file>

<file path=xl/ctrlProps/ctrlProp5.xml><?xml version="1.0" encoding="utf-8"?>
<formControlPr xmlns="http://schemas.microsoft.com/office/spreadsheetml/2009/9/main" objectType="CheckBox" fmlaLink="$R$17" noThreeD="1"/>
</file>

<file path=xl/ctrlProps/ctrlProp6.xml><?xml version="1.0" encoding="utf-8"?>
<formControlPr xmlns="http://schemas.microsoft.com/office/spreadsheetml/2009/9/main" objectType="CheckBox" fmlaLink="$R$18" noThreeD="1"/>
</file>

<file path=xl/ctrlProps/ctrlProp7.xml><?xml version="1.0" encoding="utf-8"?>
<formControlPr xmlns="http://schemas.microsoft.com/office/spreadsheetml/2009/9/main" objectType="CheckBox" fmlaLink="$R$19"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219075</xdr:colOff>
          <xdr:row>12</xdr:row>
          <xdr:rowOff>47625</xdr:rowOff>
        </xdr:from>
        <xdr:to>
          <xdr:col>1</xdr:col>
          <xdr:colOff>533400</xdr:colOff>
          <xdr:row>13</xdr:row>
          <xdr:rowOff>9525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xdr:row>
          <xdr:rowOff>66675</xdr:rowOff>
        </xdr:from>
        <xdr:to>
          <xdr:col>1</xdr:col>
          <xdr:colOff>533400</xdr:colOff>
          <xdr:row>14</xdr:row>
          <xdr:rowOff>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14</xdr:row>
          <xdr:rowOff>38100</xdr:rowOff>
        </xdr:from>
        <xdr:to>
          <xdr:col>1</xdr:col>
          <xdr:colOff>552450</xdr:colOff>
          <xdr:row>15</xdr:row>
          <xdr:rowOff>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15</xdr:row>
          <xdr:rowOff>47625</xdr:rowOff>
        </xdr:from>
        <xdr:to>
          <xdr:col>1</xdr:col>
          <xdr:colOff>514350</xdr:colOff>
          <xdr:row>16</xdr:row>
          <xdr:rowOff>9525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16</xdr:row>
          <xdr:rowOff>47625</xdr:rowOff>
        </xdr:from>
        <xdr:to>
          <xdr:col>1</xdr:col>
          <xdr:colOff>561975</xdr:colOff>
          <xdr:row>17</xdr:row>
          <xdr:rowOff>9525</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17</xdr:row>
          <xdr:rowOff>57150</xdr:rowOff>
        </xdr:from>
        <xdr:to>
          <xdr:col>1</xdr:col>
          <xdr:colOff>571500</xdr:colOff>
          <xdr:row>17</xdr:row>
          <xdr:rowOff>304800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18</xdr:row>
          <xdr:rowOff>38100</xdr:rowOff>
        </xdr:from>
        <xdr:to>
          <xdr:col>1</xdr:col>
          <xdr:colOff>571500</xdr:colOff>
          <xdr:row>19</xdr:row>
          <xdr:rowOff>0</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20</xdr:row>
          <xdr:rowOff>19050</xdr:rowOff>
        </xdr:from>
        <xdr:to>
          <xdr:col>1</xdr:col>
          <xdr:colOff>561975</xdr:colOff>
          <xdr:row>20</xdr:row>
          <xdr:rowOff>266700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22</xdr:row>
          <xdr:rowOff>19050</xdr:rowOff>
        </xdr:from>
        <xdr:to>
          <xdr:col>1</xdr:col>
          <xdr:colOff>561975</xdr:colOff>
          <xdr:row>22</xdr:row>
          <xdr:rowOff>266700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16</xdr:col>
      <xdr:colOff>285750</xdr:colOff>
      <xdr:row>1</xdr:row>
      <xdr:rowOff>10583</xdr:rowOff>
    </xdr:from>
    <xdr:to>
      <xdr:col>20</xdr:col>
      <xdr:colOff>539750</xdr:colOff>
      <xdr:row>6</xdr:row>
      <xdr:rowOff>95250</xdr:rowOff>
    </xdr:to>
    <xdr:sp macro="" textlink="">
      <xdr:nvSpPr>
        <xdr:cNvPr id="2" name="テキスト ボックス 1"/>
        <xdr:cNvSpPr txBox="1"/>
      </xdr:nvSpPr>
      <xdr:spPr>
        <a:xfrm>
          <a:off x="7143750" y="232833"/>
          <a:ext cx="3005667" cy="9948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提出書類がそろっているか確認のうえ、チェックを付けてください。</a:t>
          </a:r>
          <a:endParaRPr kumimoji="1" lang="en-US" altLang="ja-JP" sz="1600"/>
        </a:p>
        <a:p>
          <a:r>
            <a:rPr kumimoji="1" lang="ja-JP" altLang="en-US" sz="1600"/>
            <a:t>チェック欄以外は自動入力です。</a:t>
          </a: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21</xdr:row>
          <xdr:rowOff>19050</xdr:rowOff>
        </xdr:from>
        <xdr:to>
          <xdr:col>1</xdr:col>
          <xdr:colOff>552450</xdr:colOff>
          <xdr:row>21</xdr:row>
          <xdr:rowOff>266700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685799</xdr:colOff>
      <xdr:row>2</xdr:row>
      <xdr:rowOff>0</xdr:rowOff>
    </xdr:from>
    <xdr:to>
      <xdr:col>13</xdr:col>
      <xdr:colOff>66674</xdr:colOff>
      <xdr:row>5</xdr:row>
      <xdr:rowOff>123825</xdr:rowOff>
    </xdr:to>
    <xdr:sp macro="" textlink="">
      <xdr:nvSpPr>
        <xdr:cNvPr id="2" name="テキスト ボックス 1"/>
        <xdr:cNvSpPr txBox="1"/>
      </xdr:nvSpPr>
      <xdr:spPr>
        <a:xfrm>
          <a:off x="7439024" y="352425"/>
          <a:ext cx="21240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自動入力のため、</a:t>
          </a:r>
          <a:endParaRPr kumimoji="1" lang="en-US" altLang="ja-JP" sz="1600">
            <a:solidFill>
              <a:srgbClr val="FF0000"/>
            </a:solidFill>
          </a:endParaRPr>
        </a:p>
        <a:p>
          <a:r>
            <a:rPr kumimoji="1" lang="ja-JP" altLang="en-US" sz="1600">
              <a:solidFill>
                <a:srgbClr val="FF0000"/>
              </a:solidFill>
            </a:rPr>
            <a:t>入力箇所はありません。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497417</xdr:colOff>
      <xdr:row>0</xdr:row>
      <xdr:rowOff>52917</xdr:rowOff>
    </xdr:from>
    <xdr:to>
      <xdr:col>11</xdr:col>
      <xdr:colOff>328083</xdr:colOff>
      <xdr:row>4</xdr:row>
      <xdr:rowOff>158751</xdr:rowOff>
    </xdr:to>
    <xdr:sp macro="" textlink="">
      <xdr:nvSpPr>
        <xdr:cNvPr id="2" name="テキスト ボックス 1"/>
        <xdr:cNvSpPr txBox="1"/>
      </xdr:nvSpPr>
      <xdr:spPr>
        <a:xfrm>
          <a:off x="11832167" y="52917"/>
          <a:ext cx="2074333" cy="1217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152400</xdr:colOff>
      <xdr:row>0</xdr:row>
      <xdr:rowOff>104774</xdr:rowOff>
    </xdr:from>
    <xdr:to>
      <xdr:col>8</xdr:col>
      <xdr:colOff>666750</xdr:colOff>
      <xdr:row>4</xdr:row>
      <xdr:rowOff>180974</xdr:rowOff>
    </xdr:to>
    <xdr:sp macro="" textlink="">
      <xdr:nvSpPr>
        <xdr:cNvPr id="2" name="テキスト ボックス 1"/>
        <xdr:cNvSpPr txBox="1"/>
      </xdr:nvSpPr>
      <xdr:spPr>
        <a:xfrm>
          <a:off x="10239375" y="104774"/>
          <a:ext cx="2066925" cy="1171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113529</xdr:colOff>
      <xdr:row>0</xdr:row>
      <xdr:rowOff>69273</xdr:rowOff>
    </xdr:from>
    <xdr:to>
      <xdr:col>22</xdr:col>
      <xdr:colOff>484907</xdr:colOff>
      <xdr:row>7</xdr:row>
      <xdr:rowOff>25977</xdr:rowOff>
    </xdr:to>
    <xdr:sp macro="" textlink="">
      <xdr:nvSpPr>
        <xdr:cNvPr id="2" name="テキスト ボックス 1"/>
        <xdr:cNvSpPr txBox="1"/>
      </xdr:nvSpPr>
      <xdr:spPr>
        <a:xfrm>
          <a:off x="7291915" y="69273"/>
          <a:ext cx="2423583" cy="1489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t>介護ロボットは、税抜価格</a:t>
          </a:r>
          <a:r>
            <a:rPr kumimoji="1" lang="ja-JP" altLang="ja-JP" sz="1600">
              <a:solidFill>
                <a:schemeClr val="dk1"/>
              </a:solidFill>
              <a:effectLst/>
              <a:latin typeface="+mn-lt"/>
              <a:ea typeface="+mn-ea"/>
              <a:cs typeface="+mn-cs"/>
            </a:rPr>
            <a:t>で入力してください。</a:t>
          </a:r>
          <a:endParaRPr kumimoji="1" lang="en-US" altLang="ja-JP" sz="1600"/>
        </a:p>
        <a:p>
          <a:r>
            <a:rPr kumimoji="1" lang="ja-JP" altLang="en-US" sz="1600"/>
            <a:t>通信環境整備は、税込価格か税抜価格か分かるように入力してください。</a:t>
          </a:r>
        </a:p>
      </xdr:txBody>
    </xdr:sp>
    <xdr:clientData/>
  </xdr:twoCellAnchor>
  <xdr:twoCellAnchor>
    <xdr:from>
      <xdr:col>19</xdr:col>
      <xdr:colOff>112568</xdr:colOff>
      <xdr:row>7</xdr:row>
      <xdr:rowOff>69273</xdr:rowOff>
    </xdr:from>
    <xdr:to>
      <xdr:col>22</xdr:col>
      <xdr:colOff>545523</xdr:colOff>
      <xdr:row>14</xdr:row>
      <xdr:rowOff>129887</xdr:rowOff>
    </xdr:to>
    <xdr:sp macro="" textlink="">
      <xdr:nvSpPr>
        <xdr:cNvPr id="3" name="テキスト ボックス 2"/>
        <xdr:cNvSpPr txBox="1"/>
      </xdr:nvSpPr>
      <xdr:spPr>
        <a:xfrm>
          <a:off x="7290954" y="1601932"/>
          <a:ext cx="2485160" cy="12555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301626</xdr:colOff>
      <xdr:row>0</xdr:row>
      <xdr:rowOff>190500</xdr:rowOff>
    </xdr:from>
    <xdr:to>
      <xdr:col>15</xdr:col>
      <xdr:colOff>31751</xdr:colOff>
      <xdr:row>5</xdr:row>
      <xdr:rowOff>190500</xdr:rowOff>
    </xdr:to>
    <xdr:sp macro="" textlink="">
      <xdr:nvSpPr>
        <xdr:cNvPr id="2" name="テキスト ボックス 1"/>
        <xdr:cNvSpPr txBox="1"/>
      </xdr:nvSpPr>
      <xdr:spPr>
        <a:xfrm>
          <a:off x="13954126" y="190500"/>
          <a:ext cx="349250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黄色のセルを入力してください。</a:t>
          </a:r>
          <a:endParaRPr kumimoji="1" lang="en-US" altLang="ja-JP" sz="1600"/>
        </a:p>
        <a:p>
          <a:r>
            <a:rPr kumimoji="1" lang="ja-JP" altLang="en-US" sz="1600"/>
            <a:t>灰色のセルは、導入後の成果報告時に入力していただく箇所になるため、今回は、入力の必要はありません。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127000</xdr:colOff>
      <xdr:row>0</xdr:row>
      <xdr:rowOff>152400</xdr:rowOff>
    </xdr:from>
    <xdr:to>
      <xdr:col>9</xdr:col>
      <xdr:colOff>312964</xdr:colOff>
      <xdr:row>2</xdr:row>
      <xdr:rowOff>68036</xdr:rowOff>
    </xdr:to>
    <xdr:sp macro="" textlink="">
      <xdr:nvSpPr>
        <xdr:cNvPr id="2" name="正方形/長方形 1"/>
        <xdr:cNvSpPr/>
      </xdr:nvSpPr>
      <xdr:spPr>
        <a:xfrm>
          <a:off x="11080750" y="152400"/>
          <a:ext cx="2907393" cy="704850"/>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同一法人から複数施設申請を行う場合は提出してください。</a:t>
          </a:r>
          <a:endParaRPr kumimoji="1" lang="ja-JP" altLang="en-US" sz="12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66675</xdr:colOff>
      <xdr:row>0</xdr:row>
      <xdr:rowOff>47625</xdr:rowOff>
    </xdr:from>
    <xdr:to>
      <xdr:col>26</xdr:col>
      <xdr:colOff>0</xdr:colOff>
      <xdr:row>5</xdr:row>
      <xdr:rowOff>190500</xdr:rowOff>
    </xdr:to>
    <xdr:sp macro="" textlink="">
      <xdr:nvSpPr>
        <xdr:cNvPr id="2" name="正方形/長方形 1"/>
        <xdr:cNvSpPr/>
      </xdr:nvSpPr>
      <xdr:spPr>
        <a:xfrm>
          <a:off x="7219950" y="47625"/>
          <a:ext cx="3362325" cy="1590675"/>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①県に口座登録されたことがない場合</a:t>
          </a:r>
          <a:endParaRPr kumimoji="1" lang="en-US" altLang="ja-JP" sz="1400">
            <a:solidFill>
              <a:srgbClr val="FF0000"/>
            </a:solidFill>
          </a:endParaRPr>
        </a:p>
        <a:p>
          <a:pPr algn="l"/>
          <a:r>
            <a:rPr kumimoji="1" lang="ja-JP" altLang="en-US" sz="1400">
              <a:solidFill>
                <a:srgbClr val="FF0000"/>
              </a:solidFill>
            </a:rPr>
            <a:t>②県に口座登録をしたかどうか分からない場合</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上記に該当する場合は必ず作成の上、提出してください。</a:t>
          </a:r>
          <a:endParaRPr kumimoji="1" lang="ja-JP" altLang="en-US" sz="1100">
            <a:solidFill>
              <a:srgbClr val="FF0000"/>
            </a:solidFill>
          </a:endParaRPr>
        </a:p>
      </xdr:txBody>
    </xdr:sp>
    <xdr:clientData/>
  </xdr:twoCellAnchor>
  <xdr:twoCellAnchor>
    <xdr:from>
      <xdr:col>13</xdr:col>
      <xdr:colOff>209550</xdr:colOff>
      <xdr:row>1</xdr:row>
      <xdr:rowOff>57150</xdr:rowOff>
    </xdr:from>
    <xdr:to>
      <xdr:col>15</xdr:col>
      <xdr:colOff>19050</xdr:colOff>
      <xdr:row>1</xdr:row>
      <xdr:rowOff>361950</xdr:rowOff>
    </xdr:to>
    <xdr:sp macro="" textlink="">
      <xdr:nvSpPr>
        <xdr:cNvPr id="4" name="円/楕円 3"/>
        <xdr:cNvSpPr/>
      </xdr:nvSpPr>
      <xdr:spPr>
        <a:xfrm>
          <a:off x="4543425" y="228600"/>
          <a:ext cx="400050" cy="3048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219075</xdr:colOff>
      <xdr:row>3</xdr:row>
      <xdr:rowOff>323850</xdr:rowOff>
    </xdr:from>
    <xdr:to>
      <xdr:col>11</xdr:col>
      <xdr:colOff>619125</xdr:colOff>
      <xdr:row>4</xdr:row>
      <xdr:rowOff>219075</xdr:rowOff>
    </xdr:to>
    <xdr:sp macro="" textlink="">
      <xdr:nvSpPr>
        <xdr:cNvPr id="6" name="円/楕円 5"/>
        <xdr:cNvSpPr/>
      </xdr:nvSpPr>
      <xdr:spPr>
        <a:xfrm>
          <a:off x="3571875" y="1114425"/>
          <a:ext cx="400050" cy="3048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3</xdr:row>
      <xdr:rowOff>342900</xdr:rowOff>
    </xdr:from>
    <xdr:to>
      <xdr:col>20</xdr:col>
      <xdr:colOff>476250</xdr:colOff>
      <xdr:row>4</xdr:row>
      <xdr:rowOff>228600</xdr:rowOff>
    </xdr:to>
    <xdr:sp macro="" textlink="">
      <xdr:nvSpPr>
        <xdr:cNvPr id="8" name="円/楕円 7"/>
        <xdr:cNvSpPr/>
      </xdr:nvSpPr>
      <xdr:spPr>
        <a:xfrm>
          <a:off x="6600825" y="1133475"/>
          <a:ext cx="666750" cy="2952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400050</xdr:colOff>
      <xdr:row>17</xdr:row>
      <xdr:rowOff>152400</xdr:rowOff>
    </xdr:from>
    <xdr:to>
      <xdr:col>11</xdr:col>
      <xdr:colOff>619125</xdr:colOff>
      <xdr:row>17</xdr:row>
      <xdr:rowOff>352425</xdr:rowOff>
    </xdr:to>
    <xdr:sp macro="" textlink="">
      <xdr:nvSpPr>
        <xdr:cNvPr id="9" name="円/楕円 8"/>
        <xdr:cNvSpPr/>
      </xdr:nvSpPr>
      <xdr:spPr>
        <a:xfrm>
          <a:off x="3752850" y="6257925"/>
          <a:ext cx="219075"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142874</xdr:colOff>
      <xdr:row>17</xdr:row>
      <xdr:rowOff>152400</xdr:rowOff>
    </xdr:from>
    <xdr:to>
      <xdr:col>15</xdr:col>
      <xdr:colOff>28574</xdr:colOff>
      <xdr:row>17</xdr:row>
      <xdr:rowOff>342900</xdr:rowOff>
    </xdr:to>
    <xdr:sp macro="" textlink="">
      <xdr:nvSpPr>
        <xdr:cNvPr id="10" name="円/楕円 9"/>
        <xdr:cNvSpPr/>
      </xdr:nvSpPr>
      <xdr:spPr>
        <a:xfrm>
          <a:off x="4772024" y="6257925"/>
          <a:ext cx="180975"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161925</xdr:colOff>
      <xdr:row>17</xdr:row>
      <xdr:rowOff>200025</xdr:rowOff>
    </xdr:from>
    <xdr:to>
      <xdr:col>20</xdr:col>
      <xdr:colOff>47625</xdr:colOff>
      <xdr:row>18</xdr:row>
      <xdr:rowOff>28575</xdr:rowOff>
    </xdr:to>
    <xdr:sp macro="" textlink="">
      <xdr:nvSpPr>
        <xdr:cNvPr id="12" name="円/楕円 11"/>
        <xdr:cNvSpPr/>
      </xdr:nvSpPr>
      <xdr:spPr>
        <a:xfrm>
          <a:off x="6267450" y="6305550"/>
          <a:ext cx="180975"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22</xdr:row>
      <xdr:rowOff>95250</xdr:rowOff>
    </xdr:from>
    <xdr:to>
      <xdr:col>14</xdr:col>
      <xdr:colOff>9525</xdr:colOff>
      <xdr:row>22</xdr:row>
      <xdr:rowOff>285750</xdr:rowOff>
    </xdr:to>
    <xdr:sp macro="" textlink="">
      <xdr:nvSpPr>
        <xdr:cNvPr id="13" name="円/楕円 12"/>
        <xdr:cNvSpPr/>
      </xdr:nvSpPr>
      <xdr:spPr>
        <a:xfrm>
          <a:off x="4448175" y="7448550"/>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24</xdr:row>
      <xdr:rowOff>190500</xdr:rowOff>
    </xdr:from>
    <xdr:to>
      <xdr:col>9</xdr:col>
      <xdr:colOff>561975</xdr:colOff>
      <xdr:row>24</xdr:row>
      <xdr:rowOff>390525</xdr:rowOff>
    </xdr:to>
    <xdr:sp macro="" textlink="">
      <xdr:nvSpPr>
        <xdr:cNvPr id="14" name="円/楕円 13"/>
        <xdr:cNvSpPr/>
      </xdr:nvSpPr>
      <xdr:spPr>
        <a:xfrm>
          <a:off x="2543175" y="8382000"/>
          <a:ext cx="43815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26</xdr:row>
      <xdr:rowOff>95250</xdr:rowOff>
    </xdr:from>
    <xdr:to>
      <xdr:col>11</xdr:col>
      <xdr:colOff>171450</xdr:colOff>
      <xdr:row>26</xdr:row>
      <xdr:rowOff>304800</xdr:rowOff>
    </xdr:to>
    <xdr:sp macro="" textlink="">
      <xdr:nvSpPr>
        <xdr:cNvPr id="17" name="円/楕円 16"/>
        <xdr:cNvSpPr/>
      </xdr:nvSpPr>
      <xdr:spPr>
        <a:xfrm>
          <a:off x="3352800" y="8982075"/>
          <a:ext cx="171450"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5</xdr:row>
      <xdr:rowOff>342900</xdr:rowOff>
    </xdr:from>
    <xdr:to>
      <xdr:col>25</xdr:col>
      <xdr:colOff>676275</xdr:colOff>
      <xdr:row>6</xdr:row>
      <xdr:rowOff>419100</xdr:rowOff>
    </xdr:to>
    <xdr:sp macro="" textlink="">
      <xdr:nvSpPr>
        <xdr:cNvPr id="3" name="テキスト ボックス 2"/>
        <xdr:cNvSpPr txBox="1"/>
      </xdr:nvSpPr>
      <xdr:spPr>
        <a:xfrm>
          <a:off x="7915275" y="1790700"/>
          <a:ext cx="3343275"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黄色のセルのみ入力をお願いします。</a:t>
          </a:r>
          <a:endParaRPr kumimoji="1" lang="en-US" altLang="ja-JP" sz="1600"/>
        </a:p>
        <a:p>
          <a:r>
            <a:rPr kumimoji="1" lang="ja-JP" altLang="en-US" sz="1600"/>
            <a:t>黄色のセル以外は自動入力です。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15"/>
  <sheetViews>
    <sheetView showGridLines="0" tabSelected="1" view="pageBreakPreview" zoomScale="70" zoomScaleNormal="90" zoomScaleSheetLayoutView="70" workbookViewId="0">
      <selection activeCell="C7" sqref="C7"/>
    </sheetView>
  </sheetViews>
  <sheetFormatPr defaultRowHeight="13.5"/>
  <cols>
    <col min="1" max="1" width="27.75" style="34" customWidth="1"/>
    <col min="2" max="2" width="19.875" style="35" customWidth="1"/>
    <col min="3" max="3" width="66.5" style="35" customWidth="1"/>
    <col min="4" max="4" width="81.625" style="19" customWidth="1"/>
    <col min="5" max="16384" width="9" style="19"/>
  </cols>
  <sheetData>
    <row r="1" spans="1:4" ht="30" customHeight="1" thickBot="1">
      <c r="A1" s="276" t="s">
        <v>286</v>
      </c>
      <c r="B1" s="276"/>
      <c r="C1" s="276"/>
      <c r="D1" s="276"/>
    </row>
    <row r="2" spans="1:4" ht="18" thickTop="1">
      <c r="A2" s="277" t="s">
        <v>287</v>
      </c>
      <c r="B2" s="277"/>
      <c r="C2" s="277"/>
      <c r="D2" s="277"/>
    </row>
    <row r="3" spans="1:4" s="20" customFormat="1" ht="8.1" customHeight="1">
      <c r="A3" s="278"/>
      <c r="B3" s="278"/>
      <c r="C3" s="278"/>
    </row>
    <row r="4" spans="1:4" s="24" customFormat="1" ht="27">
      <c r="A4" s="21" t="s">
        <v>141</v>
      </c>
      <c r="B4" s="22" t="s">
        <v>142</v>
      </c>
      <c r="C4" s="23" t="s">
        <v>143</v>
      </c>
      <c r="D4" s="21" t="s">
        <v>144</v>
      </c>
    </row>
    <row r="5" spans="1:4" ht="54.75" customHeight="1">
      <c r="A5" s="37" t="s">
        <v>145</v>
      </c>
      <c r="B5" s="25" t="s">
        <v>146</v>
      </c>
      <c r="C5" s="26" t="s">
        <v>147</v>
      </c>
      <c r="D5" s="27" t="s">
        <v>148</v>
      </c>
    </row>
    <row r="6" spans="1:4" ht="54.75" customHeight="1">
      <c r="A6" s="121" t="s">
        <v>149</v>
      </c>
      <c r="B6" s="28" t="s">
        <v>150</v>
      </c>
      <c r="C6" s="36" t="s">
        <v>153</v>
      </c>
      <c r="D6" s="29" t="s">
        <v>148</v>
      </c>
    </row>
    <row r="7" spans="1:4" ht="54.75" customHeight="1">
      <c r="A7" s="30" t="s">
        <v>154</v>
      </c>
      <c r="B7" s="28" t="s">
        <v>174</v>
      </c>
      <c r="C7" s="31" t="s">
        <v>175</v>
      </c>
      <c r="D7" s="32" t="s">
        <v>165</v>
      </c>
    </row>
    <row r="8" spans="1:4" ht="54.75" customHeight="1">
      <c r="A8" s="30" t="s">
        <v>155</v>
      </c>
      <c r="B8" s="28" t="s">
        <v>156</v>
      </c>
      <c r="C8" s="31" t="s">
        <v>157</v>
      </c>
      <c r="D8" s="32" t="s">
        <v>176</v>
      </c>
    </row>
    <row r="9" spans="1:4" ht="54.75" customHeight="1">
      <c r="A9" s="30" t="s">
        <v>180</v>
      </c>
      <c r="B9" s="28" t="s">
        <v>151</v>
      </c>
      <c r="C9" s="31" t="s">
        <v>158</v>
      </c>
      <c r="D9" s="32" t="s">
        <v>283</v>
      </c>
    </row>
    <row r="10" spans="1:4" ht="54.75" customHeight="1">
      <c r="A10" s="30" t="s">
        <v>181</v>
      </c>
      <c r="B10" s="28" t="s">
        <v>151</v>
      </c>
      <c r="C10" s="31" t="s">
        <v>158</v>
      </c>
      <c r="D10" s="32" t="s">
        <v>284</v>
      </c>
    </row>
    <row r="11" spans="1:4" ht="54.75" customHeight="1">
      <c r="A11" s="33" t="s">
        <v>159</v>
      </c>
      <c r="B11" s="28" t="s">
        <v>161</v>
      </c>
      <c r="C11" s="30" t="s">
        <v>160</v>
      </c>
      <c r="D11" s="32" t="s">
        <v>166</v>
      </c>
    </row>
    <row r="12" spans="1:4" ht="69.75" customHeight="1">
      <c r="A12" s="33" t="s">
        <v>1</v>
      </c>
      <c r="B12" s="28" t="s">
        <v>152</v>
      </c>
      <c r="C12" s="30" t="s">
        <v>162</v>
      </c>
      <c r="D12" s="32" t="s">
        <v>293</v>
      </c>
    </row>
    <row r="13" spans="1:4" ht="54.75" customHeight="1">
      <c r="A13" s="33" t="s">
        <v>182</v>
      </c>
      <c r="B13" s="28" t="s">
        <v>163</v>
      </c>
      <c r="C13" s="30" t="s">
        <v>164</v>
      </c>
      <c r="D13" s="32" t="s">
        <v>166</v>
      </c>
    </row>
    <row r="14" spans="1:4" ht="54.75" customHeight="1">
      <c r="A14" s="33" t="s">
        <v>170</v>
      </c>
      <c r="B14" s="28" t="s">
        <v>167</v>
      </c>
      <c r="C14" s="30" t="s">
        <v>168</v>
      </c>
      <c r="D14" s="32" t="s">
        <v>172</v>
      </c>
    </row>
    <row r="15" spans="1:4" ht="68.25" customHeight="1">
      <c r="A15" s="33" t="s">
        <v>171</v>
      </c>
      <c r="B15" s="28" t="s">
        <v>169</v>
      </c>
      <c r="C15" s="30" t="s">
        <v>177</v>
      </c>
      <c r="D15" s="32" t="s">
        <v>173</v>
      </c>
    </row>
  </sheetData>
  <sheetProtection algorithmName="SHA-512" hashValue="ryvj8j5IX5lJTcTIC2+kHIs6Js/7RYnB4j+2GJFkyto5FLacORemVM2BB5pP3b5bdvrkvwKgxC+sZHHsOaygBA==" saltValue="DKYegMNJIyU2yMMz5gfY7g==" spinCount="100000" sheet="1" objects="1" scenarios="1" selectLockedCells="1" selectUnlockedCells="1"/>
  <mergeCells count="3">
    <mergeCell ref="A1:D1"/>
    <mergeCell ref="A2:D2"/>
    <mergeCell ref="A3:C3"/>
  </mergeCells>
  <phoneticPr fontId="5"/>
  <printOptions horizontalCentered="1"/>
  <pageMargins left="0.70866141732283472" right="0.70866141732283472" top="0.35433070866141736" bottom="0.35433070866141736" header="0.31496062992125984" footer="0.31496062992125984"/>
  <pageSetup paperSize="9" scale="4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view="pageBreakPreview" zoomScaleNormal="100" zoomScaleSheetLayoutView="100" workbookViewId="0">
      <selection activeCell="M4" sqref="M4:U5"/>
    </sheetView>
  </sheetViews>
  <sheetFormatPr defaultRowHeight="13.5"/>
  <cols>
    <col min="1" max="1" width="2.75" style="222" customWidth="1"/>
    <col min="2" max="9" width="3.625" style="222" customWidth="1"/>
    <col min="10" max="10" width="9" style="222"/>
    <col min="11" max="11" width="3.25" style="222" customWidth="1"/>
    <col min="12" max="12" width="9" style="222"/>
    <col min="13" max="13" width="9" style="222" customWidth="1"/>
    <col min="14" max="20" width="3.875" style="222" customWidth="1"/>
    <col min="21" max="21" width="13.75" style="222" customWidth="1"/>
    <col min="22" max="16384" width="9" style="222"/>
  </cols>
  <sheetData>
    <row r="1" spans="1:22" s="220" customFormat="1">
      <c r="A1" s="551" t="s">
        <v>178</v>
      </c>
      <c r="B1" s="446"/>
      <c r="C1" s="446"/>
      <c r="D1" s="446"/>
      <c r="E1" s="446"/>
      <c r="F1" s="446"/>
      <c r="G1" s="446"/>
      <c r="H1" s="446"/>
      <c r="I1" s="446"/>
    </row>
    <row r="2" spans="1:22" s="220" customFormat="1" ht="34.5" customHeight="1">
      <c r="A2" s="552" t="s">
        <v>79</v>
      </c>
      <c r="B2" s="446"/>
      <c r="C2" s="446"/>
      <c r="D2" s="446"/>
      <c r="E2" s="446"/>
      <c r="F2" s="446"/>
      <c r="G2" s="446"/>
      <c r="H2" s="446"/>
      <c r="I2" s="446"/>
      <c r="J2" s="446"/>
      <c r="K2" s="446"/>
      <c r="L2" s="446" t="s">
        <v>80</v>
      </c>
      <c r="M2" s="446"/>
      <c r="N2" s="446"/>
      <c r="O2" s="446"/>
      <c r="P2" s="446"/>
      <c r="Q2" s="446"/>
      <c r="R2" s="446"/>
      <c r="S2" s="446"/>
      <c r="T2" s="446"/>
      <c r="U2" s="446"/>
    </row>
    <row r="3" spans="1:22" s="220" customFormat="1" ht="14.25" thickBot="1">
      <c r="A3" s="553" t="s">
        <v>305</v>
      </c>
      <c r="B3" s="446"/>
      <c r="C3" s="446"/>
      <c r="D3" s="446"/>
      <c r="E3" s="446"/>
      <c r="F3" s="446"/>
      <c r="G3" s="446"/>
      <c r="H3" s="446"/>
      <c r="I3" s="446"/>
      <c r="J3" s="446"/>
    </row>
    <row r="4" spans="1:22" ht="32.25" customHeight="1" thickBot="1">
      <c r="A4" s="202"/>
      <c r="B4" s="201" t="str">
        <f>IF(基本情報入力シート!D25="","",基本情報入力シート!D25)</f>
        <v/>
      </c>
      <c r="C4" s="201" t="str">
        <f>IF(基本情報入力シート!E25="","",基本情報入力シート!E25)</f>
        <v/>
      </c>
      <c r="D4" s="201" t="str">
        <f>IF(基本情報入力シート!F25="","",基本情報入力シート!F25)</f>
        <v/>
      </c>
      <c r="E4" s="201" t="str">
        <f>IF(基本情報入力シート!G25="","",基本情報入力シート!G25)</f>
        <v/>
      </c>
      <c r="F4" s="201" t="str">
        <f>IF(基本情報入力シート!H25="","",基本情報入力シート!H25)</f>
        <v/>
      </c>
      <c r="G4" s="201" t="str">
        <f>IF(基本情報入力シート!I25="","",基本情報入力シート!I25)</f>
        <v/>
      </c>
      <c r="H4" s="201" t="str">
        <f>IF(基本情報入力シート!J25="","",基本情報入力シート!J25)</f>
        <v/>
      </c>
      <c r="I4" s="201" t="str">
        <f>IF(基本情報入力シート!K25="","",基本情報入力シート!K25)</f>
        <v/>
      </c>
      <c r="J4" s="221"/>
      <c r="K4" s="554" t="s">
        <v>81</v>
      </c>
      <c r="L4" s="557" t="s">
        <v>82</v>
      </c>
      <c r="M4" s="558" t="s">
        <v>320</v>
      </c>
      <c r="N4" s="558"/>
      <c r="O4" s="558"/>
      <c r="P4" s="558"/>
      <c r="Q4" s="558"/>
      <c r="R4" s="558"/>
      <c r="S4" s="559"/>
      <c r="T4" s="560"/>
      <c r="U4" s="560"/>
    </row>
    <row r="5" spans="1:22" ht="19.5" customHeight="1">
      <c r="A5" s="202"/>
      <c r="B5" s="203"/>
      <c r="C5" s="203"/>
      <c r="D5" s="203"/>
      <c r="E5" s="203"/>
      <c r="F5" s="203"/>
      <c r="G5" s="203"/>
      <c r="H5" s="203"/>
      <c r="I5" s="203"/>
      <c r="J5" s="221"/>
      <c r="K5" s="555"/>
      <c r="L5" s="557"/>
      <c r="M5" s="558"/>
      <c r="N5" s="558"/>
      <c r="O5" s="558"/>
      <c r="P5" s="558"/>
      <c r="Q5" s="558"/>
      <c r="R5" s="558"/>
      <c r="S5" s="559"/>
      <c r="T5" s="560"/>
      <c r="U5" s="560"/>
    </row>
    <row r="6" spans="1:22" ht="46.5" customHeight="1">
      <c r="A6" s="561" t="s">
        <v>306</v>
      </c>
      <c r="B6" s="561"/>
      <c r="C6" s="561"/>
      <c r="D6" s="561"/>
      <c r="E6" s="561"/>
      <c r="F6" s="561"/>
      <c r="G6" s="561"/>
      <c r="H6" s="561"/>
      <c r="I6" s="561"/>
      <c r="J6" s="562"/>
      <c r="K6" s="555"/>
      <c r="L6" s="223" t="s">
        <v>83</v>
      </c>
      <c r="M6" s="558" t="s">
        <v>84</v>
      </c>
      <c r="N6" s="558"/>
      <c r="O6" s="558"/>
      <c r="P6" s="558"/>
      <c r="Q6" s="558"/>
      <c r="R6" s="558"/>
      <c r="S6" s="559"/>
      <c r="T6" s="560"/>
      <c r="U6" s="560"/>
    </row>
    <row r="7" spans="1:22" ht="60" customHeight="1">
      <c r="A7" s="525" t="s">
        <v>85</v>
      </c>
      <c r="B7" s="525"/>
      <c r="C7" s="525"/>
      <c r="D7" s="525"/>
      <c r="E7" s="525"/>
      <c r="F7" s="525"/>
      <c r="G7" s="525"/>
      <c r="H7" s="525"/>
      <c r="I7" s="525"/>
      <c r="J7" s="526"/>
      <c r="K7" s="556"/>
      <c r="L7" s="224" t="s">
        <v>86</v>
      </c>
      <c r="M7" s="558" t="s">
        <v>87</v>
      </c>
      <c r="N7" s="558"/>
      <c r="O7" s="558"/>
      <c r="P7" s="558"/>
      <c r="Q7" s="558"/>
      <c r="R7" s="558"/>
      <c r="S7" s="559"/>
      <c r="T7" s="560"/>
      <c r="U7" s="560"/>
    </row>
    <row r="8" spans="1:22" ht="15" thickBot="1">
      <c r="A8" s="525"/>
      <c r="B8" s="525"/>
      <c r="C8" s="525"/>
      <c r="D8" s="525"/>
      <c r="E8" s="525"/>
      <c r="F8" s="525"/>
      <c r="G8" s="525"/>
      <c r="H8" s="525"/>
      <c r="I8" s="525"/>
      <c r="J8" s="526"/>
      <c r="K8" s="225"/>
      <c r="L8" s="220"/>
      <c r="M8" s="220"/>
      <c r="N8" s="220"/>
      <c r="O8" s="220"/>
      <c r="P8" s="220"/>
      <c r="Q8" s="220"/>
      <c r="R8" s="220"/>
      <c r="S8" s="220"/>
      <c r="T8" s="220"/>
      <c r="U8" s="220"/>
    </row>
    <row r="9" spans="1:22" s="228" customFormat="1" ht="24.75" customHeight="1" thickTop="1">
      <c r="A9" s="226" t="s">
        <v>307</v>
      </c>
      <c r="B9" s="227"/>
      <c r="C9" s="227"/>
      <c r="D9" s="227"/>
      <c r="E9" s="227"/>
      <c r="F9" s="227"/>
      <c r="G9" s="227"/>
      <c r="H9" s="227"/>
      <c r="I9" s="227"/>
      <c r="J9" s="227"/>
      <c r="K9" s="227"/>
      <c r="L9" s="227"/>
      <c r="M9" s="227"/>
      <c r="N9" s="227"/>
      <c r="O9" s="227"/>
      <c r="P9" s="227"/>
      <c r="Q9" s="227"/>
      <c r="R9" s="227"/>
      <c r="S9" s="227"/>
      <c r="T9" s="204"/>
      <c r="U9" s="272" t="s">
        <v>314</v>
      </c>
      <c r="V9" s="205"/>
    </row>
    <row r="10" spans="1:22" ht="20.25" customHeight="1">
      <c r="A10" s="229"/>
      <c r="B10" s="230"/>
      <c r="C10" s="230"/>
      <c r="D10" s="230"/>
      <c r="E10" s="230"/>
      <c r="F10" s="206" t="s">
        <v>88</v>
      </c>
      <c r="G10" s="549"/>
      <c r="H10" s="549"/>
      <c r="I10" s="549"/>
      <c r="J10" s="549"/>
      <c r="K10" s="549"/>
      <c r="L10" s="549"/>
      <c r="M10" s="549"/>
      <c r="N10" s="549"/>
      <c r="O10" s="549"/>
      <c r="P10" s="549"/>
      <c r="Q10" s="549"/>
      <c r="R10" s="549"/>
      <c r="S10" s="549"/>
      <c r="T10" s="549"/>
      <c r="U10" s="550"/>
      <c r="V10" s="231"/>
    </row>
    <row r="11" spans="1:22" s="228" customFormat="1" ht="21.75" customHeight="1">
      <c r="A11" s="232"/>
      <c r="B11" s="233"/>
      <c r="C11" s="233"/>
      <c r="D11" s="233"/>
      <c r="E11" s="233"/>
      <c r="F11" s="207" t="s">
        <v>89</v>
      </c>
      <c r="G11" s="547"/>
      <c r="H11" s="547"/>
      <c r="I11" s="547"/>
      <c r="J11" s="547"/>
      <c r="K11" s="547"/>
      <c r="L11" s="547"/>
      <c r="M11" s="547"/>
      <c r="N11" s="547"/>
      <c r="O11" s="547"/>
      <c r="P11" s="547"/>
      <c r="Q11" s="547"/>
      <c r="R11" s="547"/>
      <c r="S11" s="547"/>
      <c r="T11" s="547"/>
      <c r="U11" s="548"/>
      <c r="V11" s="208"/>
    </row>
    <row r="12" spans="1:22" ht="22.5" customHeight="1" thickBot="1">
      <c r="A12" s="234"/>
      <c r="B12" s="235"/>
      <c r="C12" s="235"/>
      <c r="D12" s="235"/>
      <c r="E12" s="235"/>
      <c r="F12" s="209" t="s">
        <v>90</v>
      </c>
      <c r="G12" s="235"/>
      <c r="H12" s="235"/>
      <c r="I12" s="235"/>
      <c r="J12" s="236"/>
      <c r="K12" s="236"/>
      <c r="L12" s="236"/>
      <c r="M12" s="236"/>
      <c r="N12" s="236"/>
      <c r="O12" s="236"/>
      <c r="P12" s="236"/>
      <c r="Q12" s="236"/>
      <c r="R12" s="236"/>
      <c r="S12" s="236"/>
      <c r="T12" s="236"/>
      <c r="U12" s="237"/>
      <c r="V12" s="231"/>
    </row>
    <row r="13" spans="1:22" s="228" customFormat="1" ht="48.75" customHeight="1" thickTop="1">
      <c r="A13" s="527" t="s">
        <v>91</v>
      </c>
      <c r="B13" s="528"/>
      <c r="C13" s="528"/>
      <c r="D13" s="528"/>
      <c r="E13" s="528"/>
      <c r="F13" s="528"/>
      <c r="G13" s="528"/>
      <c r="H13" s="528"/>
      <c r="I13" s="528"/>
      <c r="J13" s="528"/>
      <c r="K13" s="528"/>
      <c r="L13" s="528"/>
      <c r="M13" s="528"/>
      <c r="N13" s="528"/>
      <c r="O13" s="528"/>
      <c r="P13" s="528"/>
      <c r="Q13" s="528"/>
      <c r="R13" s="528"/>
      <c r="S13" s="528"/>
      <c r="T13" s="528"/>
      <c r="U13" s="528"/>
    </row>
    <row r="14" spans="1:22">
      <c r="A14" s="532">
        <v>1</v>
      </c>
      <c r="B14" s="534" t="s">
        <v>92</v>
      </c>
      <c r="C14" s="535"/>
      <c r="D14" s="536"/>
      <c r="E14" s="537"/>
      <c r="F14" s="538"/>
      <c r="G14" s="538"/>
      <c r="H14" s="538"/>
      <c r="I14" s="538"/>
      <c r="J14" s="538"/>
      <c r="K14" s="538"/>
      <c r="L14" s="538"/>
      <c r="M14" s="538"/>
      <c r="N14" s="538"/>
      <c r="O14" s="538"/>
      <c r="P14" s="538"/>
      <c r="Q14" s="538"/>
      <c r="R14" s="538"/>
      <c r="S14" s="539"/>
      <c r="T14" s="538"/>
      <c r="U14" s="540"/>
      <c r="V14" s="231"/>
    </row>
    <row r="15" spans="1:22" ht="47.25" customHeight="1">
      <c r="A15" s="533"/>
      <c r="B15" s="541" t="s">
        <v>308</v>
      </c>
      <c r="C15" s="542"/>
      <c r="D15" s="543"/>
      <c r="E15" s="544"/>
      <c r="F15" s="545"/>
      <c r="G15" s="545"/>
      <c r="H15" s="545"/>
      <c r="I15" s="545"/>
      <c r="J15" s="545"/>
      <c r="K15" s="545"/>
      <c r="L15" s="545"/>
      <c r="M15" s="545"/>
      <c r="N15" s="545"/>
      <c r="O15" s="545"/>
      <c r="P15" s="545"/>
      <c r="Q15" s="545"/>
      <c r="R15" s="545"/>
      <c r="S15" s="545"/>
      <c r="T15" s="545"/>
      <c r="U15" s="546"/>
      <c r="V15" s="231"/>
    </row>
    <row r="16" spans="1:22" ht="32.25" customHeight="1">
      <c r="A16" s="529" t="s">
        <v>93</v>
      </c>
      <c r="B16" s="530"/>
      <c r="C16" s="530"/>
      <c r="D16" s="530"/>
      <c r="E16" s="530"/>
      <c r="F16" s="530"/>
      <c r="G16" s="530"/>
      <c r="H16" s="530"/>
      <c r="I16" s="530"/>
      <c r="J16" s="530"/>
      <c r="K16" s="530"/>
      <c r="L16" s="530"/>
      <c r="M16" s="530"/>
      <c r="N16" s="530"/>
      <c r="O16" s="530"/>
      <c r="P16" s="530"/>
      <c r="Q16" s="530"/>
      <c r="R16" s="530"/>
      <c r="S16" s="531"/>
      <c r="T16" s="530"/>
      <c r="U16" s="530"/>
    </row>
    <row r="17" spans="1:26" ht="14.25">
      <c r="A17" s="498">
        <v>2</v>
      </c>
      <c r="B17" s="501" t="s">
        <v>94</v>
      </c>
      <c r="C17" s="502"/>
      <c r="D17" s="503"/>
      <c r="E17" s="210" t="s">
        <v>95</v>
      </c>
      <c r="F17" s="507"/>
      <c r="G17" s="508"/>
      <c r="H17" s="508"/>
      <c r="I17" s="258"/>
      <c r="J17" s="524"/>
      <c r="K17" s="524"/>
      <c r="L17" s="258"/>
      <c r="M17" s="524"/>
      <c r="N17" s="524"/>
      <c r="O17" s="258"/>
      <c r="P17" s="524"/>
      <c r="Q17" s="524"/>
      <c r="R17" s="524"/>
      <c r="S17" s="524"/>
      <c r="T17" s="258"/>
      <c r="U17" s="259"/>
    </row>
    <row r="18" spans="1:26" ht="28.5" customHeight="1">
      <c r="A18" s="499"/>
      <c r="B18" s="504"/>
      <c r="C18" s="505"/>
      <c r="D18" s="506"/>
      <c r="E18" s="256"/>
      <c r="F18" s="257"/>
      <c r="G18" s="257"/>
      <c r="H18" s="257"/>
      <c r="I18" s="257"/>
      <c r="J18" s="509"/>
      <c r="K18" s="509"/>
      <c r="L18" s="211" t="s">
        <v>96</v>
      </c>
      <c r="M18" s="510"/>
      <c r="N18" s="510"/>
      <c r="O18" s="212" t="s">
        <v>97</v>
      </c>
      <c r="P18" s="509"/>
      <c r="Q18" s="509"/>
      <c r="R18" s="509"/>
      <c r="S18" s="509"/>
      <c r="T18" s="213" t="s">
        <v>98</v>
      </c>
      <c r="U18" s="255"/>
    </row>
    <row r="19" spans="1:26">
      <c r="A19" s="499"/>
      <c r="B19" s="511" t="s">
        <v>99</v>
      </c>
      <c r="C19" s="512"/>
      <c r="D19" s="513"/>
      <c r="E19" s="517"/>
      <c r="F19" s="518"/>
      <c r="G19" s="518"/>
      <c r="H19" s="518"/>
      <c r="I19" s="518"/>
      <c r="J19" s="518"/>
      <c r="K19" s="518"/>
      <c r="L19" s="518"/>
      <c r="M19" s="518"/>
      <c r="N19" s="518"/>
      <c r="O19" s="518"/>
      <c r="P19" s="518"/>
      <c r="Q19" s="518"/>
      <c r="R19" s="518"/>
      <c r="S19" s="519"/>
      <c r="T19" s="518"/>
      <c r="U19" s="520"/>
    </row>
    <row r="20" spans="1:26" ht="23.25" customHeight="1">
      <c r="A20" s="500"/>
      <c r="B20" s="514"/>
      <c r="C20" s="515"/>
      <c r="D20" s="516"/>
      <c r="E20" s="521"/>
      <c r="F20" s="522"/>
      <c r="G20" s="522"/>
      <c r="H20" s="522"/>
      <c r="I20" s="522"/>
      <c r="J20" s="522"/>
      <c r="K20" s="522"/>
      <c r="L20" s="522"/>
      <c r="M20" s="522"/>
      <c r="N20" s="522"/>
      <c r="O20" s="522"/>
      <c r="P20" s="522"/>
      <c r="Q20" s="522"/>
      <c r="R20" s="522"/>
      <c r="S20" s="522"/>
      <c r="T20" s="522"/>
      <c r="U20" s="523"/>
    </row>
    <row r="21" spans="1:26" ht="19.5" customHeight="1">
      <c r="A21" s="238">
        <v>3</v>
      </c>
      <c r="B21" s="481" t="s">
        <v>50</v>
      </c>
      <c r="C21" s="482"/>
      <c r="D21" s="483"/>
      <c r="E21" s="484"/>
      <c r="F21" s="485"/>
      <c r="G21" s="485"/>
      <c r="H21" s="485"/>
      <c r="I21" s="485"/>
      <c r="J21" s="486"/>
      <c r="K21" s="487" t="s">
        <v>100</v>
      </c>
      <c r="L21" s="488"/>
      <c r="M21" s="489"/>
      <c r="N21" s="490"/>
      <c r="O21" s="491"/>
      <c r="P21" s="491"/>
      <c r="Q21" s="491"/>
      <c r="R21" s="491"/>
      <c r="S21" s="492"/>
      <c r="T21" s="493"/>
      <c r="U21" s="494"/>
    </row>
    <row r="22" spans="1:26" s="220" customFormat="1">
      <c r="A22" s="239"/>
      <c r="B22" s="240"/>
      <c r="C22" s="240"/>
      <c r="D22" s="240"/>
      <c r="K22" s="241"/>
      <c r="L22" s="241"/>
      <c r="M22" s="241"/>
      <c r="N22" s="241"/>
      <c r="O22" s="241"/>
      <c r="P22" s="241"/>
      <c r="Q22" s="241"/>
      <c r="R22" s="241"/>
      <c r="S22" s="241"/>
    </row>
    <row r="23" spans="1:26" ht="39.75" customHeight="1">
      <c r="A23" s="242">
        <v>4</v>
      </c>
      <c r="B23" s="460" t="s">
        <v>309</v>
      </c>
      <c r="C23" s="458"/>
      <c r="D23" s="459"/>
      <c r="E23" s="465" t="s">
        <v>101</v>
      </c>
      <c r="F23" s="495"/>
      <c r="G23" s="495"/>
      <c r="H23" s="495"/>
      <c r="I23" s="495"/>
      <c r="J23" s="495"/>
      <c r="K23" s="495"/>
      <c r="L23" s="495"/>
      <c r="M23" s="495"/>
      <c r="N23" s="495"/>
      <c r="O23" s="495"/>
      <c r="P23" s="495"/>
      <c r="Q23" s="495"/>
      <c r="R23" s="495"/>
      <c r="S23" s="496"/>
      <c r="T23" s="497"/>
      <c r="U23" s="243"/>
      <c r="V23" s="214"/>
      <c r="W23" s="215"/>
      <c r="X23" s="244"/>
    </row>
    <row r="24" spans="1:26" ht="26.25" customHeight="1">
      <c r="A24" s="473">
        <v>5</v>
      </c>
      <c r="B24" s="457" t="s">
        <v>102</v>
      </c>
      <c r="C24" s="458"/>
      <c r="D24" s="459"/>
      <c r="E24" s="476"/>
      <c r="F24" s="477"/>
      <c r="G24" s="477"/>
      <c r="H24" s="477"/>
      <c r="I24" s="477"/>
      <c r="J24" s="245" t="s">
        <v>103</v>
      </c>
      <c r="K24" s="477"/>
      <c r="L24" s="477"/>
      <c r="M24" s="246"/>
      <c r="N24" s="451" t="s">
        <v>104</v>
      </c>
      <c r="O24" s="480"/>
      <c r="P24" s="480"/>
      <c r="Q24" s="453"/>
      <c r="R24" s="451" t="s">
        <v>105</v>
      </c>
      <c r="S24" s="452"/>
      <c r="T24" s="453"/>
      <c r="U24" s="454" t="s">
        <v>310</v>
      </c>
      <c r="V24" s="456"/>
    </row>
    <row r="25" spans="1:26" ht="33.75" customHeight="1">
      <c r="A25" s="474"/>
      <c r="B25" s="457"/>
      <c r="C25" s="458"/>
      <c r="D25" s="459"/>
      <c r="E25" s="478"/>
      <c r="F25" s="479"/>
      <c r="G25" s="479"/>
      <c r="H25" s="479"/>
      <c r="I25" s="479"/>
      <c r="J25" s="260" t="s">
        <v>312</v>
      </c>
      <c r="K25" s="479"/>
      <c r="L25" s="479"/>
      <c r="M25" s="216" t="s">
        <v>106</v>
      </c>
      <c r="N25" s="261"/>
      <c r="O25" s="117"/>
      <c r="P25" s="117"/>
      <c r="Q25" s="262"/>
      <c r="R25" s="261"/>
      <c r="S25" s="263"/>
      <c r="T25" s="119"/>
      <c r="U25" s="455"/>
      <c r="V25" s="456"/>
    </row>
    <row r="26" spans="1:26" ht="21" customHeight="1">
      <c r="A26" s="474"/>
      <c r="B26" s="457" t="s">
        <v>107</v>
      </c>
      <c r="C26" s="458"/>
      <c r="D26" s="459"/>
      <c r="E26" s="461" t="s">
        <v>108</v>
      </c>
      <c r="F26" s="462"/>
      <c r="G26" s="462"/>
      <c r="H26" s="462"/>
      <c r="I26" s="462"/>
      <c r="J26" s="217"/>
      <c r="K26" s="247"/>
      <c r="L26" s="247"/>
      <c r="M26" s="248"/>
      <c r="N26" s="471" t="s">
        <v>179</v>
      </c>
      <c r="O26" s="471"/>
      <c r="P26" s="471"/>
      <c r="Q26" s="471"/>
      <c r="R26" s="471"/>
      <c r="S26" s="471"/>
      <c r="T26" s="472"/>
      <c r="U26" s="455"/>
    </row>
    <row r="27" spans="1:26" ht="27.75" customHeight="1">
      <c r="A27" s="474"/>
      <c r="B27" s="460"/>
      <c r="C27" s="458"/>
      <c r="D27" s="459"/>
      <c r="E27" s="463" t="s">
        <v>311</v>
      </c>
      <c r="F27" s="464"/>
      <c r="G27" s="464"/>
      <c r="H27" s="464"/>
      <c r="I27" s="464"/>
      <c r="J27" s="464"/>
      <c r="K27" s="464"/>
      <c r="L27" s="249"/>
      <c r="M27" s="250"/>
      <c r="N27" s="116"/>
      <c r="O27" s="117"/>
      <c r="P27" s="117"/>
      <c r="Q27" s="117"/>
      <c r="R27" s="117"/>
      <c r="S27" s="118"/>
      <c r="T27" s="119"/>
      <c r="U27" s="455"/>
    </row>
    <row r="28" spans="1:26" ht="34.5" customHeight="1">
      <c r="A28" s="475"/>
      <c r="B28" s="465" t="s">
        <v>109</v>
      </c>
      <c r="C28" s="466"/>
      <c r="D28" s="467"/>
      <c r="E28" s="468"/>
      <c r="F28" s="469"/>
      <c r="G28" s="469"/>
      <c r="H28" s="469"/>
      <c r="I28" s="469"/>
      <c r="J28" s="469"/>
      <c r="K28" s="469"/>
      <c r="L28" s="469"/>
      <c r="M28" s="469"/>
      <c r="N28" s="469"/>
      <c r="O28" s="469"/>
      <c r="P28" s="469"/>
      <c r="Q28" s="469"/>
      <c r="R28" s="469"/>
      <c r="S28" s="469"/>
      <c r="T28" s="470"/>
      <c r="U28" s="455"/>
    </row>
    <row r="29" spans="1:26" s="220" customFormat="1" ht="21" customHeight="1">
      <c r="A29" s="445" t="s">
        <v>110</v>
      </c>
      <c r="B29" s="446"/>
      <c r="C29" s="446"/>
      <c r="D29" s="446"/>
      <c r="E29" s="446"/>
      <c r="F29" s="446"/>
      <c r="G29" s="446"/>
      <c r="H29" s="446"/>
      <c r="I29" s="446"/>
      <c r="J29" s="446"/>
      <c r="K29" s="446"/>
      <c r="L29" s="446"/>
      <c r="M29" s="446"/>
      <c r="N29" s="446"/>
      <c r="O29" s="446"/>
      <c r="P29" s="446"/>
      <c r="Q29" s="446"/>
      <c r="R29" s="446"/>
      <c r="S29" s="446"/>
      <c r="T29" s="446"/>
      <c r="U29" s="446"/>
    </row>
    <row r="30" spans="1:26" s="220" customFormat="1" ht="48" customHeight="1">
      <c r="B30" s="447" t="s">
        <v>111</v>
      </c>
      <c r="C30" s="448"/>
      <c r="D30" s="448"/>
      <c r="E30" s="448"/>
      <c r="F30" s="448"/>
      <c r="G30" s="448"/>
      <c r="H30" s="448"/>
      <c r="I30" s="448"/>
      <c r="J30" s="448"/>
      <c r="K30" s="448"/>
      <c r="L30" s="448"/>
      <c r="M30" s="448"/>
      <c r="N30" s="448"/>
      <c r="O30" s="448"/>
      <c r="P30" s="448"/>
      <c r="Q30" s="448"/>
      <c r="R30" s="448"/>
      <c r="S30" s="448"/>
      <c r="T30" s="448"/>
      <c r="U30" s="448"/>
    </row>
    <row r="31" spans="1:26" s="220" customFormat="1" ht="17.25" customHeight="1">
      <c r="B31" s="449" t="s">
        <v>112</v>
      </c>
      <c r="C31" s="450"/>
      <c r="D31" s="450"/>
      <c r="E31" s="450"/>
      <c r="F31" s="450"/>
      <c r="G31" s="449" t="s">
        <v>113</v>
      </c>
      <c r="H31" s="450"/>
      <c r="I31" s="450"/>
      <c r="J31" s="450"/>
      <c r="K31" s="450"/>
      <c r="L31" s="450"/>
      <c r="M31" s="450"/>
      <c r="N31" s="450"/>
      <c r="O31" s="450"/>
      <c r="P31" s="450"/>
      <c r="Q31" s="450"/>
      <c r="R31" s="450"/>
      <c r="S31" s="450"/>
      <c r="T31" s="450"/>
      <c r="U31" s="450"/>
      <c r="V31" s="230"/>
      <c r="W31" s="251"/>
      <c r="X31" s="230"/>
      <c r="Y31" s="230"/>
      <c r="Z31" s="230"/>
    </row>
    <row r="32" spans="1:26" s="220" customFormat="1" ht="9.75" customHeight="1">
      <c r="B32" s="218"/>
      <c r="C32" s="218"/>
      <c r="D32" s="218"/>
      <c r="E32" s="218"/>
      <c r="F32" s="218"/>
      <c r="G32" s="450"/>
      <c r="H32" s="450"/>
      <c r="I32" s="450"/>
      <c r="J32" s="450"/>
      <c r="K32" s="450"/>
      <c r="L32" s="450"/>
      <c r="M32" s="450"/>
      <c r="N32" s="450"/>
      <c r="O32" s="450"/>
      <c r="P32" s="450"/>
      <c r="Q32" s="450"/>
      <c r="R32" s="450"/>
      <c r="S32" s="450"/>
      <c r="T32" s="450"/>
      <c r="U32" s="450"/>
    </row>
    <row r="33" spans="2:21" s="220" customFormat="1">
      <c r="B33" s="449" t="s">
        <v>114</v>
      </c>
      <c r="C33" s="450"/>
      <c r="D33" s="450"/>
      <c r="E33" s="450"/>
      <c r="F33" s="450"/>
      <c r="G33" s="449" t="s">
        <v>115</v>
      </c>
      <c r="H33" s="450"/>
      <c r="I33" s="450"/>
      <c r="J33" s="450"/>
      <c r="K33" s="450"/>
      <c r="L33" s="450"/>
      <c r="M33" s="450"/>
      <c r="N33" s="450"/>
      <c r="O33" s="450"/>
      <c r="P33" s="450"/>
      <c r="Q33" s="450"/>
      <c r="R33" s="450"/>
      <c r="S33" s="450"/>
      <c r="T33" s="450"/>
      <c r="U33" s="450"/>
    </row>
    <row r="34" spans="2:21" s="220" customFormat="1">
      <c r="B34" s="219"/>
      <c r="C34" s="219"/>
      <c r="D34" s="219"/>
      <c r="E34" s="219"/>
      <c r="F34" s="219"/>
      <c r="G34" s="450"/>
      <c r="H34" s="450"/>
      <c r="I34" s="450"/>
      <c r="J34" s="450"/>
      <c r="K34" s="450"/>
      <c r="L34" s="450"/>
      <c r="M34" s="450"/>
      <c r="N34" s="450"/>
      <c r="O34" s="450"/>
      <c r="P34" s="450"/>
      <c r="Q34" s="450"/>
      <c r="R34" s="450"/>
      <c r="S34" s="450"/>
      <c r="T34" s="450"/>
      <c r="U34" s="450"/>
    </row>
    <row r="35" spans="2:21" s="220" customFormat="1"/>
  </sheetData>
  <sheetProtection algorithmName="SHA-512" hashValue="TuRFomrSTvnbOOe0vPvXoULmXzra1nEursoVHNoF+Fh3TTQ0nK2ei3K54XdDLhywen56uDDWvHdNDorfpwaRnQ==" saltValue="tZOQODuLoCWdAmjSpW810w==" spinCount="100000" sheet="1" scenarios="1" selectLockedCells="1"/>
  <mergeCells count="59">
    <mergeCell ref="A1:I1"/>
    <mergeCell ref="A2:K2"/>
    <mergeCell ref="L2:U2"/>
    <mergeCell ref="A3:J3"/>
    <mergeCell ref="K4:K7"/>
    <mergeCell ref="L4:L5"/>
    <mergeCell ref="M4:U5"/>
    <mergeCell ref="A6:J6"/>
    <mergeCell ref="M6:U6"/>
    <mergeCell ref="A7:J7"/>
    <mergeCell ref="M7:U7"/>
    <mergeCell ref="A8:J8"/>
    <mergeCell ref="A13:U13"/>
    <mergeCell ref="A16:U16"/>
    <mergeCell ref="A14:A15"/>
    <mergeCell ref="B14:D14"/>
    <mergeCell ref="E14:U14"/>
    <mergeCell ref="B15:D15"/>
    <mergeCell ref="E15:U15"/>
    <mergeCell ref="G11:U11"/>
    <mergeCell ref="G10:U10"/>
    <mergeCell ref="A17:A20"/>
    <mergeCell ref="B17:D18"/>
    <mergeCell ref="F17:H17"/>
    <mergeCell ref="J18:K18"/>
    <mergeCell ref="M18:N18"/>
    <mergeCell ref="B19:D20"/>
    <mergeCell ref="E19:U19"/>
    <mergeCell ref="E20:U20"/>
    <mergeCell ref="P18:S18"/>
    <mergeCell ref="J17:K17"/>
    <mergeCell ref="M17:N17"/>
    <mergeCell ref="P17:S17"/>
    <mergeCell ref="B21:D21"/>
    <mergeCell ref="E21:J21"/>
    <mergeCell ref="K21:M21"/>
    <mergeCell ref="N21:U21"/>
    <mergeCell ref="B23:D23"/>
    <mergeCell ref="E23:T23"/>
    <mergeCell ref="A24:A28"/>
    <mergeCell ref="B24:D25"/>
    <mergeCell ref="E24:I25"/>
    <mergeCell ref="K24:L25"/>
    <mergeCell ref="N24:Q24"/>
    <mergeCell ref="R24:T24"/>
    <mergeCell ref="U24:U28"/>
    <mergeCell ref="V24:V25"/>
    <mergeCell ref="B26:D27"/>
    <mergeCell ref="E26:I26"/>
    <mergeCell ref="E27:K27"/>
    <mergeCell ref="B28:D28"/>
    <mergeCell ref="E28:T28"/>
    <mergeCell ref="N26:T26"/>
    <mergeCell ref="A29:U29"/>
    <mergeCell ref="B30:U30"/>
    <mergeCell ref="B31:F31"/>
    <mergeCell ref="G31:U32"/>
    <mergeCell ref="B33:F33"/>
    <mergeCell ref="G33:U34"/>
  </mergeCells>
  <phoneticPr fontId="5"/>
  <dataValidations count="5">
    <dataValidation imeMode="halfKatakana" allowBlank="1" showInputMessage="1" showErrorMessage="1" sqref="E14:U14 E65550:U65550 E131086:U131086 E196622:U196622 E262158:U262158 E327694:U327694 E393230:U393230 E458766:U458766 E524302:U524302 E589838:U589838 E655374:U655374 E720910:U720910 E786446:U786446 E851982:U851982 E917518:U917518 E983054:U983054 E983059:U983059 I65553:U65553 I131089:U131089 I196625:U196625 I262161:U262161 I327697:U327697 I393233:U393233 I458769:U458769 I524305:U524305 I589841:U589841 I655377:U655377 I720913:U720913 I786449:U786449 I851985:U851985 I917521:U917521 I983057:U983057 E28:T28 E65564:T65564 E131100:T131100 E196636:T196636 E262172:T262172 E327708:T327708 E393244:T393244 E458780:T458780 E524316:T524316 E589852:T589852 E655388:T655388 E720924:T720924 E786460:T786460 E851996:T851996 E917532:T917532 E983068:T983068 E19:U19 E65555:U65555 E131091:U131091 E196627:U196627 E262163:U262163 E327699:U327699 E393235:U393235 E458771:U458771 E524307:U524307 E589843:U589843 E655379:U655379 E720915:U720915 E786451:U786451 E851987:U851987 E917523:U917523 I17:J17 L17:M17 O17:P17 T17:U17"/>
    <dataValidation imeMode="halfAlpha" allowBlank="1" showInputMessage="1" showErrorMessage="1" sqref="N983065:T983065 B65540:I65540 B131076:I131076 B196612:I196612 B262148:I262148 B327684:I327684 B393220:I393220 B458756:I458756 B524292:I524292 B589828:I589828 B655364:I655364 B720900:I720900 B786436:I786436 B851972:I851972 B917508:I917508 B983044:I983044 N21:U21 N65557:U65557 N131093:U131093 N196629:U196629 N262165:U262165 N327701:U327701 N393237:U393237 N458773:U458773 N524309:U524309 N589845:U589845 N655381:U655381 N720917:U720917 N786453:U786453 N851989:U851989 N917525:U917525 N983061:U983061 E21:J21 E65557:J65557 E131093:J131093 E196629:J196629 E262165:J262165 E327701:J327701 E393237:J393237 E458773:J458773 E524309:J524309 E589845:J589845 E655381:J655381 E720917:J720917 E786453:J786453 E851989:J851989 E917525:J917525 E983061:J983061 N25:T25 N65561:T65561 N131097:T131097 N196633:T196633 N262169:T262169 N327705:T327705 N393241:T393241 N458777:T458777 N524313:T524313 N589849:T589849 N655385:T655385 N720921:T720921 N786457:T786457 N851993:T851993 N917529:T917529 B4:I4"/>
    <dataValidation imeMode="on" allowBlank="1" showInputMessage="1" showErrorMessage="1" sqref="E24:I25 E65560:I65561 E131096:I131097 E196632:I196633 E262168:I262169 E327704:I327705 E393240:I393241 E458776:I458777 E524312:I524313 E589848:I589849 E655384:I655385 E720920:I720921 E786456:I786457 E851992:I851993 E917528:I917529 E983064:I983065 K24:L25 K65560:L65561 K131096:L131097 K196632:L196633 K262168:L262169 K327704:L327705 K393240:L393241 K458776:L458777 K524312:L524313 K589848:L589849 K655384:L655385 K720920:L720921 K786456:L786457 K851992:L851993 K917528:L917529 K983064:L983065 E15:U15 E65551:U65551 E131087:U131087 E196623:U196623 E262159:U262159 E327695:U327695 E393231:U393231 E458767:U458767 E524303:U524303 E589839:U589839 E655375:U655375 E720911:U720911 E786447:U786447 E851983:U851983 E917519:U917519 E983055:U983055 E983060:U983060 F65554:I65554 F131090:I131090 F196626:I196626 F262162:I262162 F327698:I327698 F393234:I393234 F458770:I458770 F524306:I524306 F589842:I589842 F655378:I655378 F720914:I720914 F786450:I786450 F851986:I851986 F917522:I917522 F983058:I983058 E20:U20 E65556:U65556 E131092:U131092 E196628:U196628 E262164:U262164 E327700:U327700 E393236:U393236 E458772:U458772 E524308:U524308 E589844:U589844 E655380:U655380 E720916:U720916 E786452:U786452 E851988:U851988 E917524:U917524"/>
    <dataValidation imeMode="off" allowBlank="1" showInputMessage="1" showErrorMessage="1" sqref="U18 U65554 U131090 U196626 U262162 U327698 U393234 U458770 U524306 U589842 U655378 U720914 U786450 U851986 U917522 U983058 F17:H17 F65553:H65553 F131089:H131089 F196625:H196625 F262161:H262161 F327697:H327697 F393233:H393233 F458769:H458769 F524305:H524305 F589841:H589841 F655377:H655377 F720913:H720913 F786449:H786449 F851985:H851985 F917521:H917521 F983057:H983057"/>
    <dataValidation imeMode="halfAlpha" operator="lessThanOrEqual" allowBlank="1" showInputMessage="1" showErrorMessage="1" sqref="M27:T27 M65563:T65563 M131099:T131099 M196635:T196635 M262171:T262171 M327707:T327707 M393243:T393243 M458779:T458779 M524315:T524315 M589851:T589851 M655387:T655387 M720923:T720923 M786459:T786459 M851995:T851995 M917531:T917531 M983067:T983067"/>
  </dataValidations>
  <printOptions horizontalCentered="1"/>
  <pageMargins left="0.70866141732283472" right="0.70866141732283472" top="0.35433070866141736" bottom="0.35433070866141736" header="0.31496062992125984" footer="0.31496062992125984"/>
  <pageSetup paperSize="9" scale="86" orientation="portrait" blackAndWhite="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view="pageBreakPreview" zoomScaleNormal="100" zoomScaleSheetLayoutView="100" workbookViewId="0">
      <selection activeCell="D25" sqref="D25:K25"/>
    </sheetView>
  </sheetViews>
  <sheetFormatPr defaultRowHeight="18.75" customHeight="1"/>
  <cols>
    <col min="1" max="1" width="7.5" style="124" customWidth="1"/>
    <col min="2" max="2" width="25.125" customWidth="1"/>
    <col min="3" max="3" width="31.875" customWidth="1"/>
    <col min="4" max="11" width="3.75" style="254" customWidth="1"/>
  </cols>
  <sheetData>
    <row r="1" spans="1:11" s="124" customFormat="1" ht="18.75" customHeight="1">
      <c r="A1" s="122" t="s">
        <v>55</v>
      </c>
      <c r="B1" s="123"/>
      <c r="C1" s="123"/>
      <c r="D1" s="252"/>
      <c r="E1" s="252"/>
      <c r="F1" s="252"/>
      <c r="G1" s="252"/>
      <c r="H1" s="252"/>
      <c r="I1" s="252"/>
      <c r="J1" s="252"/>
      <c r="K1" s="252"/>
    </row>
    <row r="2" spans="1:11" s="124" customFormat="1" ht="18.75" customHeight="1" thickBot="1">
      <c r="A2" s="123"/>
      <c r="B2" s="125" t="s">
        <v>41</v>
      </c>
      <c r="C2" s="123"/>
      <c r="D2" s="252"/>
      <c r="E2" s="252"/>
      <c r="F2" s="252"/>
      <c r="G2" s="252"/>
      <c r="H2" s="252"/>
      <c r="I2" s="252"/>
      <c r="J2" s="252"/>
      <c r="K2" s="252"/>
    </row>
    <row r="3" spans="1:11" ht="18.75" customHeight="1">
      <c r="A3" s="123"/>
      <c r="B3" s="14" t="s">
        <v>42</v>
      </c>
      <c r="C3" s="15" t="s">
        <v>3</v>
      </c>
      <c r="D3" s="282"/>
      <c r="E3" s="283"/>
      <c r="F3" s="283"/>
      <c r="G3" s="283"/>
      <c r="H3" s="283"/>
      <c r="I3" s="283"/>
      <c r="J3" s="283"/>
      <c r="K3" s="284"/>
    </row>
    <row r="4" spans="1:11" ht="18.75" customHeight="1">
      <c r="A4" s="123"/>
      <c r="B4" s="301" t="s">
        <v>43</v>
      </c>
      <c r="C4" s="16" t="s">
        <v>56</v>
      </c>
      <c r="D4" s="279"/>
      <c r="E4" s="280"/>
      <c r="F4" s="280"/>
      <c r="G4" s="280"/>
      <c r="H4" s="280"/>
      <c r="I4" s="280"/>
      <c r="J4" s="280"/>
      <c r="K4" s="281"/>
    </row>
    <row r="5" spans="1:11" ht="18.75" customHeight="1">
      <c r="A5" s="123"/>
      <c r="B5" s="301"/>
      <c r="C5" s="16" t="s">
        <v>315</v>
      </c>
      <c r="D5" s="279"/>
      <c r="E5" s="280"/>
      <c r="F5" s="280"/>
      <c r="G5" s="280"/>
      <c r="H5" s="280"/>
      <c r="I5" s="280"/>
      <c r="J5" s="280"/>
      <c r="K5" s="281"/>
    </row>
    <row r="6" spans="1:11" ht="18.75" customHeight="1">
      <c r="A6" s="123"/>
      <c r="B6" s="301"/>
      <c r="C6" s="16" t="s">
        <v>45</v>
      </c>
      <c r="D6" s="279"/>
      <c r="E6" s="280"/>
      <c r="F6" s="280"/>
      <c r="G6" s="280"/>
      <c r="H6" s="280"/>
      <c r="I6" s="280"/>
      <c r="J6" s="280"/>
      <c r="K6" s="281"/>
    </row>
    <row r="7" spans="1:11" ht="18.75" customHeight="1">
      <c r="A7" s="123"/>
      <c r="B7" s="301" t="s">
        <v>46</v>
      </c>
      <c r="C7" s="16" t="s">
        <v>47</v>
      </c>
      <c r="D7" s="279"/>
      <c r="E7" s="280"/>
      <c r="F7" s="280"/>
      <c r="G7" s="280"/>
      <c r="H7" s="280"/>
      <c r="I7" s="280"/>
      <c r="J7" s="280"/>
      <c r="K7" s="281"/>
    </row>
    <row r="8" spans="1:11" ht="18.75" customHeight="1">
      <c r="A8" s="123"/>
      <c r="B8" s="301"/>
      <c r="C8" s="16" t="s">
        <v>48</v>
      </c>
      <c r="D8" s="279"/>
      <c r="E8" s="280"/>
      <c r="F8" s="280"/>
      <c r="G8" s="280"/>
      <c r="H8" s="280"/>
      <c r="I8" s="280"/>
      <c r="J8" s="280"/>
      <c r="K8" s="281"/>
    </row>
    <row r="9" spans="1:11" ht="18.75" customHeight="1">
      <c r="A9" s="123"/>
      <c r="B9" s="43" t="s">
        <v>57</v>
      </c>
      <c r="C9" s="16" t="s">
        <v>3</v>
      </c>
      <c r="D9" s="279"/>
      <c r="E9" s="280"/>
      <c r="F9" s="280"/>
      <c r="G9" s="280"/>
      <c r="H9" s="280"/>
      <c r="I9" s="280"/>
      <c r="J9" s="280"/>
      <c r="K9" s="281"/>
    </row>
    <row r="10" spans="1:11" ht="37.5" customHeight="1">
      <c r="A10" s="123"/>
      <c r="B10" s="17" t="s">
        <v>54</v>
      </c>
      <c r="C10" s="16" t="s">
        <v>58</v>
      </c>
      <c r="D10" s="279"/>
      <c r="E10" s="280"/>
      <c r="F10" s="280"/>
      <c r="G10" s="280"/>
      <c r="H10" s="280"/>
      <c r="I10" s="280"/>
      <c r="J10" s="280"/>
      <c r="K10" s="281"/>
    </row>
    <row r="11" spans="1:11" ht="18.75" customHeight="1">
      <c r="A11" s="123"/>
      <c r="B11" s="301" t="s">
        <v>53</v>
      </c>
      <c r="C11" s="16" t="s">
        <v>59</v>
      </c>
      <c r="D11" s="279"/>
      <c r="E11" s="280"/>
      <c r="F11" s="280"/>
      <c r="G11" s="280"/>
      <c r="H11" s="280"/>
      <c r="I11" s="280"/>
      <c r="J11" s="280"/>
      <c r="K11" s="281"/>
    </row>
    <row r="12" spans="1:11" ht="18.75" customHeight="1">
      <c r="A12" s="123"/>
      <c r="B12" s="301"/>
      <c r="C12" s="16" t="s">
        <v>44</v>
      </c>
      <c r="D12" s="279"/>
      <c r="E12" s="280"/>
      <c r="F12" s="280"/>
      <c r="G12" s="280"/>
      <c r="H12" s="280"/>
      <c r="I12" s="280"/>
      <c r="J12" s="280"/>
      <c r="K12" s="281"/>
    </row>
    <row r="13" spans="1:11" ht="18.75" customHeight="1">
      <c r="A13" s="123"/>
      <c r="B13" s="301"/>
      <c r="C13" s="16" t="s">
        <v>45</v>
      </c>
      <c r="D13" s="279"/>
      <c r="E13" s="280"/>
      <c r="F13" s="280"/>
      <c r="G13" s="280"/>
      <c r="H13" s="280"/>
      <c r="I13" s="280"/>
      <c r="J13" s="280"/>
      <c r="K13" s="281"/>
    </row>
    <row r="14" spans="1:11" ht="18.75" customHeight="1">
      <c r="A14" s="123"/>
      <c r="B14" s="43" t="s">
        <v>62</v>
      </c>
      <c r="C14" s="16" t="s">
        <v>63</v>
      </c>
      <c r="D14" s="279"/>
      <c r="E14" s="280"/>
      <c r="F14" s="280"/>
      <c r="G14" s="280"/>
      <c r="H14" s="280"/>
      <c r="I14" s="280"/>
      <c r="J14" s="280"/>
      <c r="K14" s="281"/>
    </row>
    <row r="15" spans="1:11" ht="18.75" customHeight="1">
      <c r="A15" s="123"/>
      <c r="B15" s="302" t="s">
        <v>60</v>
      </c>
      <c r="C15" s="16" t="s">
        <v>69</v>
      </c>
      <c r="D15" s="279"/>
      <c r="E15" s="280"/>
      <c r="F15" s="280"/>
      <c r="G15" s="280"/>
      <c r="H15" s="280"/>
      <c r="I15" s="280"/>
      <c r="J15" s="280"/>
      <c r="K15" s="281"/>
    </row>
    <row r="16" spans="1:11" ht="18.75" customHeight="1">
      <c r="A16" s="123"/>
      <c r="B16" s="302"/>
      <c r="C16" s="16" t="s">
        <v>48</v>
      </c>
      <c r="D16" s="279"/>
      <c r="E16" s="280"/>
      <c r="F16" s="280"/>
      <c r="G16" s="280"/>
      <c r="H16" s="280"/>
      <c r="I16" s="280"/>
      <c r="J16" s="280"/>
      <c r="K16" s="281"/>
    </row>
    <row r="17" spans="1:12" ht="18.75" customHeight="1">
      <c r="A17" s="123"/>
      <c r="B17" s="301" t="s">
        <v>49</v>
      </c>
      <c r="C17" s="16" t="s">
        <v>50</v>
      </c>
      <c r="D17" s="279"/>
      <c r="E17" s="280"/>
      <c r="F17" s="280"/>
      <c r="G17" s="280"/>
      <c r="H17" s="280"/>
      <c r="I17" s="280"/>
      <c r="J17" s="280"/>
      <c r="K17" s="281"/>
    </row>
    <row r="18" spans="1:12" ht="18.75" customHeight="1">
      <c r="A18" s="123"/>
      <c r="B18" s="301"/>
      <c r="C18" s="16" t="s">
        <v>51</v>
      </c>
      <c r="D18" s="279"/>
      <c r="E18" s="280"/>
      <c r="F18" s="280"/>
      <c r="G18" s="280"/>
      <c r="H18" s="280"/>
      <c r="I18" s="280"/>
      <c r="J18" s="280"/>
      <c r="K18" s="281"/>
    </row>
    <row r="19" spans="1:12" ht="18.75" customHeight="1">
      <c r="A19" s="123"/>
      <c r="B19" s="301"/>
      <c r="C19" s="16" t="s">
        <v>52</v>
      </c>
      <c r="D19" s="288"/>
      <c r="E19" s="289"/>
      <c r="F19" s="289"/>
      <c r="G19" s="289"/>
      <c r="H19" s="289"/>
      <c r="I19" s="289"/>
      <c r="J19" s="289"/>
      <c r="K19" s="290"/>
    </row>
    <row r="20" spans="1:12" ht="18.75" customHeight="1">
      <c r="A20" s="123"/>
      <c r="B20" s="303" t="s">
        <v>61</v>
      </c>
      <c r="C20" s="273" t="s">
        <v>317</v>
      </c>
      <c r="D20" s="291"/>
      <c r="E20" s="292"/>
      <c r="F20" s="292"/>
      <c r="G20" s="292"/>
      <c r="H20" s="292"/>
      <c r="I20" s="292"/>
      <c r="J20" s="292"/>
      <c r="K20" s="293"/>
    </row>
    <row r="21" spans="1:12" ht="18.75" customHeight="1">
      <c r="B21" s="304"/>
      <c r="C21" s="18" t="s">
        <v>56</v>
      </c>
      <c r="D21" s="279"/>
      <c r="E21" s="280"/>
      <c r="F21" s="280"/>
      <c r="G21" s="280"/>
      <c r="H21" s="280"/>
      <c r="I21" s="280"/>
      <c r="J21" s="280"/>
      <c r="K21" s="281"/>
    </row>
    <row r="22" spans="1:12" ht="18.75" customHeight="1">
      <c r="B22" s="304"/>
      <c r="C22" s="38" t="s">
        <v>44</v>
      </c>
      <c r="D22" s="285"/>
      <c r="E22" s="286"/>
      <c r="F22" s="286"/>
      <c r="G22" s="286"/>
      <c r="H22" s="286"/>
      <c r="I22" s="286"/>
      <c r="J22" s="286"/>
      <c r="K22" s="287"/>
    </row>
    <row r="23" spans="1:12" ht="18.75" customHeight="1">
      <c r="B23" s="305"/>
      <c r="C23" s="198" t="s">
        <v>45</v>
      </c>
      <c r="D23" s="285"/>
      <c r="E23" s="286"/>
      <c r="F23" s="286"/>
      <c r="G23" s="286"/>
      <c r="H23" s="286"/>
      <c r="I23" s="286"/>
      <c r="J23" s="286"/>
      <c r="K23" s="287"/>
    </row>
    <row r="24" spans="1:12" ht="18.75" customHeight="1">
      <c r="B24" s="299" t="s">
        <v>116</v>
      </c>
      <c r="C24" s="199" t="s">
        <v>117</v>
      </c>
      <c r="D24" s="315"/>
      <c r="E24" s="316"/>
      <c r="F24" s="316"/>
      <c r="G24" s="316"/>
      <c r="H24" s="316"/>
      <c r="I24" s="316"/>
      <c r="J24" s="316"/>
      <c r="K24" s="317"/>
    </row>
    <row r="25" spans="1:12" ht="18.75" customHeight="1" thickBot="1">
      <c r="B25" s="300"/>
      <c r="C25" s="200" t="s">
        <v>118</v>
      </c>
      <c r="D25" s="294"/>
      <c r="E25" s="295"/>
      <c r="F25" s="295"/>
      <c r="G25" s="295"/>
      <c r="H25" s="295"/>
      <c r="I25" s="295"/>
      <c r="J25" s="295"/>
      <c r="K25" s="296"/>
    </row>
    <row r="26" spans="1:12" s="124" customFormat="1" ht="18.75" customHeight="1">
      <c r="D26" s="253"/>
      <c r="E26" s="253"/>
      <c r="F26" s="253"/>
      <c r="G26" s="253"/>
      <c r="H26" s="253"/>
      <c r="I26" s="253"/>
      <c r="J26" s="253"/>
      <c r="K26" s="253"/>
    </row>
    <row r="27" spans="1:12" s="124" customFormat="1" ht="18.75" customHeight="1" thickBot="1">
      <c r="A27" s="122" t="s">
        <v>66</v>
      </c>
      <c r="D27" s="253"/>
      <c r="E27" s="253"/>
      <c r="F27" s="253"/>
      <c r="G27" s="253"/>
      <c r="H27" s="253"/>
      <c r="I27" s="253"/>
      <c r="J27" s="253"/>
      <c r="K27" s="253"/>
    </row>
    <row r="28" spans="1:12" ht="18.75" customHeight="1">
      <c r="B28" s="40" t="s">
        <v>64</v>
      </c>
      <c r="C28" s="39" t="s">
        <v>65</v>
      </c>
      <c r="D28" s="312"/>
      <c r="E28" s="313"/>
      <c r="F28" s="313"/>
      <c r="G28" s="313"/>
      <c r="H28" s="313"/>
      <c r="I28" s="313"/>
      <c r="J28" s="313"/>
      <c r="K28" s="314"/>
    </row>
    <row r="29" spans="1:12" ht="18.75" customHeight="1">
      <c r="B29" s="41" t="s">
        <v>67</v>
      </c>
      <c r="C29" s="38" t="s">
        <v>68</v>
      </c>
      <c r="D29" s="285"/>
      <c r="E29" s="286"/>
      <c r="F29" s="286"/>
      <c r="G29" s="286"/>
      <c r="H29" s="286"/>
      <c r="I29" s="286"/>
      <c r="J29" s="286"/>
      <c r="K29" s="287"/>
    </row>
    <row r="30" spans="1:12" ht="18.75" customHeight="1">
      <c r="B30" s="42" t="s">
        <v>183</v>
      </c>
      <c r="C30" s="13" t="s">
        <v>78</v>
      </c>
      <c r="D30" s="306"/>
      <c r="E30" s="307"/>
      <c r="F30" s="307"/>
      <c r="G30" s="307"/>
      <c r="H30" s="307"/>
      <c r="I30" s="307"/>
      <c r="J30" s="307"/>
      <c r="K30" s="308"/>
    </row>
    <row r="31" spans="1:12" ht="18.75" customHeight="1">
      <c r="B31" s="297" t="s">
        <v>289</v>
      </c>
      <c r="C31" s="64" t="s">
        <v>288</v>
      </c>
      <c r="D31" s="306"/>
      <c r="E31" s="307"/>
      <c r="F31" s="307"/>
      <c r="G31" s="307"/>
      <c r="H31" s="307"/>
      <c r="I31" s="307"/>
      <c r="J31" s="307"/>
      <c r="K31" s="308"/>
      <c r="L31" s="69"/>
    </row>
    <row r="32" spans="1:12" ht="18.75" customHeight="1">
      <c r="B32" s="298"/>
      <c r="C32" s="13" t="s">
        <v>285</v>
      </c>
      <c r="D32" s="309"/>
      <c r="E32" s="310"/>
      <c r="F32" s="310"/>
      <c r="G32" s="310"/>
      <c r="H32" s="310"/>
      <c r="I32" s="310"/>
      <c r="J32" s="310"/>
      <c r="K32" s="311"/>
    </row>
  </sheetData>
  <sheetProtection algorithmName="SHA-512" hashValue="T0B+Y08I3y2npNGbjJ0yrpiaxtIYvOxZq7BZddIlx3J6tn/i9s/BhFrIX/zz74iuTyp9UK50OtxPpoSAj2aUHQ==" saltValue="L0sValdAeuoNsCPZdnxXCw==" spinCount="100000" sheet="1" objects="1" scenarios="1" selectLockedCells="1"/>
  <mergeCells count="36">
    <mergeCell ref="D25:K25"/>
    <mergeCell ref="B31:B32"/>
    <mergeCell ref="B24:B25"/>
    <mergeCell ref="B4:B6"/>
    <mergeCell ref="B7:B8"/>
    <mergeCell ref="B11:B13"/>
    <mergeCell ref="B17:B19"/>
    <mergeCell ref="B15:B16"/>
    <mergeCell ref="B20:B23"/>
    <mergeCell ref="D31:K31"/>
    <mergeCell ref="D32:K32"/>
    <mergeCell ref="D30:K30"/>
    <mergeCell ref="D29:K29"/>
    <mergeCell ref="D28:K28"/>
    <mergeCell ref="D24:K24"/>
    <mergeCell ref="D23:K23"/>
    <mergeCell ref="D22:K22"/>
    <mergeCell ref="D12:K12"/>
    <mergeCell ref="D13:K13"/>
    <mergeCell ref="D14:K14"/>
    <mergeCell ref="D15:K15"/>
    <mergeCell ref="D16:K16"/>
    <mergeCell ref="D17:K17"/>
    <mergeCell ref="D18:K18"/>
    <mergeCell ref="D19:K19"/>
    <mergeCell ref="D21:K21"/>
    <mergeCell ref="D20:K20"/>
    <mergeCell ref="D8:K8"/>
    <mergeCell ref="D9:K9"/>
    <mergeCell ref="D10:K10"/>
    <mergeCell ref="D11:K11"/>
    <mergeCell ref="D3:K3"/>
    <mergeCell ref="D4:K4"/>
    <mergeCell ref="D5:K5"/>
    <mergeCell ref="D6:K6"/>
    <mergeCell ref="D7:K7"/>
  </mergeCells>
  <phoneticPr fontId="5"/>
  <conditionalFormatting sqref="D25">
    <cfRule type="expression" dxfId="1" priority="4">
      <formula>$D$24="県に口座登録をしている"</formula>
    </cfRule>
  </conditionalFormatting>
  <conditionalFormatting sqref="D32:K32">
    <cfRule type="expression" dxfId="0" priority="1">
      <formula>$D$31="既に見守り機器を導入している"</formula>
    </cfRule>
  </conditionalFormatting>
  <dataValidations xWindow="860" yWindow="732" count="2">
    <dataValidation type="list" allowBlank="1" showInputMessage="1" showErrorMessage="1" sqref="D24:K24">
      <formula1>"県に口座登録をしている,県に口座登録をしていない,わからない"</formula1>
    </dataValidation>
    <dataValidation type="list" allowBlank="1" showErrorMessage="1" sqref="D31">
      <formula1>"既に見守り機器を導入している,導入していない"</formula1>
    </dataValidation>
  </dataValidations>
  <printOptions horizontalCentered="1"/>
  <pageMargins left="0.70866141732283472" right="0.70866141732283472" top="0.35433070866141736" bottom="0.35433070866141736" header="0.31496062992125984" footer="0.31496062992125984"/>
  <pageSetup paperSize="9" scale="94"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2"/>
  <sheetViews>
    <sheetView view="pageBreakPreview" zoomScale="90" zoomScaleNormal="100" zoomScaleSheetLayoutView="90" workbookViewId="0">
      <selection activeCell="D10" sqref="D10"/>
    </sheetView>
  </sheetViews>
  <sheetFormatPr defaultRowHeight="27" customHeight="1"/>
  <cols>
    <col min="1" max="1" width="4.625" style="127" customWidth="1"/>
    <col min="2" max="6" width="9" style="44"/>
    <col min="7" max="7" width="9" style="44" customWidth="1"/>
    <col min="8" max="15" width="3.375" style="44" customWidth="1"/>
    <col min="16" max="16" width="4.625" style="127" customWidth="1"/>
    <col min="17" max="16384" width="9" style="44"/>
  </cols>
  <sheetData>
    <row r="1" spans="1:18" s="127" customFormat="1" ht="17.25">
      <c r="A1" s="126" t="s">
        <v>119</v>
      </c>
    </row>
    <row r="2" spans="1:18" s="127" customFormat="1" ht="13.5"/>
    <row r="3" spans="1:18" s="127" customFormat="1" ht="22.5" customHeight="1">
      <c r="A3" s="327" t="s">
        <v>184</v>
      </c>
      <c r="B3" s="327"/>
      <c r="C3" s="327"/>
      <c r="D3" s="327"/>
      <c r="E3" s="327"/>
      <c r="F3" s="327"/>
      <c r="G3" s="327"/>
      <c r="H3" s="327"/>
      <c r="I3" s="327"/>
      <c r="J3" s="327"/>
      <c r="K3" s="327"/>
      <c r="L3" s="327"/>
      <c r="M3" s="327"/>
      <c r="N3" s="327"/>
      <c r="O3" s="327"/>
      <c r="P3" s="327"/>
    </row>
    <row r="4" spans="1:18" s="127" customFormat="1" ht="13.5"/>
    <row r="5" spans="1:18" ht="22.5" customHeight="1">
      <c r="B5" s="46" t="s">
        <v>120</v>
      </c>
      <c r="C5" s="47" t="s">
        <v>121</v>
      </c>
      <c r="D5" s="322" t="str">
        <f>基本情報入力シート!D16&amp;"("&amp;PHONETIC(基本情報入力シート!D16)&amp;")"</f>
        <v>()</v>
      </c>
      <c r="E5" s="322"/>
      <c r="F5" s="323"/>
      <c r="G5" s="320" t="s">
        <v>122</v>
      </c>
      <c r="H5" s="321"/>
      <c r="I5" s="322">
        <f>基本情報入力シート!D15</f>
        <v>0</v>
      </c>
      <c r="J5" s="322"/>
      <c r="K5" s="322"/>
      <c r="L5" s="322"/>
      <c r="M5" s="322"/>
      <c r="N5" s="322"/>
      <c r="O5" s="323"/>
    </row>
    <row r="6" spans="1:18" s="66" customFormat="1" ht="22.5" customHeight="1">
      <c r="A6" s="127"/>
      <c r="B6" s="328" t="s">
        <v>123</v>
      </c>
      <c r="C6" s="274" t="s">
        <v>317</v>
      </c>
      <c r="D6" s="330">
        <f>基本情報入力シート!D20</f>
        <v>0</v>
      </c>
      <c r="E6" s="331"/>
      <c r="F6" s="331"/>
      <c r="G6" s="331"/>
      <c r="H6" s="332" t="s">
        <v>319</v>
      </c>
      <c r="I6" s="333"/>
      <c r="J6" s="334"/>
      <c r="K6" s="330">
        <f>基本情報入力シート!D21</f>
        <v>0</v>
      </c>
      <c r="L6" s="331"/>
      <c r="M6" s="331"/>
      <c r="N6" s="331"/>
      <c r="O6" s="335"/>
      <c r="P6" s="127"/>
    </row>
    <row r="7" spans="1:18" ht="22.5" customHeight="1">
      <c r="B7" s="329"/>
      <c r="C7" s="47" t="s">
        <v>124</v>
      </c>
      <c r="D7" s="330" t="str">
        <f>DBCS(基本情報入力シート!D22&amp;"　"&amp;基本情報入力シート!D23)</f>
        <v>　</v>
      </c>
      <c r="E7" s="331"/>
      <c r="F7" s="331"/>
      <c r="G7" s="331"/>
      <c r="H7" s="331"/>
      <c r="I7" s="331"/>
      <c r="J7" s="331"/>
      <c r="K7" s="331"/>
      <c r="L7" s="331"/>
      <c r="M7" s="331"/>
      <c r="N7" s="331"/>
      <c r="O7" s="335"/>
    </row>
    <row r="8" spans="1:18" ht="22.5" customHeight="1">
      <c r="B8" s="46" t="s">
        <v>125</v>
      </c>
      <c r="C8" s="47" t="s">
        <v>126</v>
      </c>
      <c r="D8" s="318" t="str">
        <f>IF(基本情報入力シート!D17="","",基本情報入力シート!D17)</f>
        <v/>
      </c>
      <c r="E8" s="319"/>
      <c r="F8" s="320" t="s">
        <v>185</v>
      </c>
      <c r="G8" s="321"/>
      <c r="H8" s="322" t="str">
        <f>IF(基本情報入力シート!D19="","",基本情報入力シート!D19)</f>
        <v/>
      </c>
      <c r="I8" s="322"/>
      <c r="J8" s="322"/>
      <c r="K8" s="322"/>
      <c r="L8" s="322"/>
      <c r="M8" s="322"/>
      <c r="N8" s="322"/>
      <c r="O8" s="323"/>
    </row>
    <row r="9" spans="1:18" s="45" customFormat="1" ht="22.5" customHeight="1">
      <c r="A9" s="127"/>
      <c r="B9" s="338" t="s">
        <v>196</v>
      </c>
      <c r="C9" s="339"/>
      <c r="D9" s="318" t="str">
        <f>IF(基本情報入力シート!D25="","",基本情報入力シート!D25)</f>
        <v/>
      </c>
      <c r="E9" s="319"/>
      <c r="F9" s="129"/>
      <c r="G9" s="129"/>
      <c r="H9" s="130"/>
      <c r="I9" s="130"/>
      <c r="J9" s="130"/>
      <c r="K9" s="130"/>
      <c r="L9" s="130"/>
      <c r="M9" s="130"/>
      <c r="N9" s="130"/>
      <c r="O9" s="130"/>
      <c r="P9" s="127"/>
    </row>
    <row r="10" spans="1:18" s="127" customFormat="1" ht="13.5"/>
    <row r="11" spans="1:18" s="127" customFormat="1" ht="15" customHeight="1">
      <c r="B11" s="128" t="s">
        <v>127</v>
      </c>
    </row>
    <row r="12" spans="1:18" ht="22.5" customHeight="1">
      <c r="B12" s="46" t="s">
        <v>128</v>
      </c>
      <c r="C12" s="337" t="s">
        <v>129</v>
      </c>
      <c r="D12" s="337"/>
      <c r="E12" s="337"/>
      <c r="F12" s="337"/>
      <c r="G12" s="337"/>
      <c r="H12" s="337"/>
      <c r="I12" s="337"/>
      <c r="J12" s="337"/>
      <c r="K12" s="337"/>
      <c r="L12" s="337"/>
      <c r="M12" s="337"/>
      <c r="N12" s="337"/>
      <c r="O12" s="337"/>
    </row>
    <row r="13" spans="1:18" ht="22.5" customHeight="1">
      <c r="B13" s="70"/>
      <c r="C13" s="324" t="s">
        <v>186</v>
      </c>
      <c r="D13" s="325"/>
      <c r="E13" s="325"/>
      <c r="F13" s="325"/>
      <c r="G13" s="325"/>
      <c r="H13" s="325"/>
      <c r="I13" s="325"/>
      <c r="J13" s="325"/>
      <c r="K13" s="325"/>
      <c r="L13" s="325"/>
      <c r="M13" s="325"/>
      <c r="N13" s="325"/>
      <c r="O13" s="326"/>
      <c r="R13" s="114" t="b">
        <v>0</v>
      </c>
    </row>
    <row r="14" spans="1:18" ht="22.5" customHeight="1">
      <c r="B14" s="70"/>
      <c r="C14" s="324" t="s">
        <v>187</v>
      </c>
      <c r="D14" s="325"/>
      <c r="E14" s="325"/>
      <c r="F14" s="325"/>
      <c r="G14" s="325"/>
      <c r="H14" s="325"/>
      <c r="I14" s="325"/>
      <c r="J14" s="325"/>
      <c r="K14" s="325"/>
      <c r="L14" s="325"/>
      <c r="M14" s="325"/>
      <c r="N14" s="325"/>
      <c r="O14" s="326"/>
      <c r="R14" s="114" t="b">
        <v>0</v>
      </c>
    </row>
    <row r="15" spans="1:18" ht="22.5" customHeight="1">
      <c r="B15" s="70"/>
      <c r="C15" s="324" t="s">
        <v>188</v>
      </c>
      <c r="D15" s="325"/>
      <c r="E15" s="325"/>
      <c r="F15" s="325"/>
      <c r="G15" s="325"/>
      <c r="H15" s="325"/>
      <c r="I15" s="325"/>
      <c r="J15" s="325"/>
      <c r="K15" s="325"/>
      <c r="L15" s="325"/>
      <c r="M15" s="325"/>
      <c r="N15" s="325"/>
      <c r="O15" s="326"/>
      <c r="R15" s="114" t="b">
        <v>0</v>
      </c>
    </row>
    <row r="16" spans="1:18" ht="22.5" customHeight="1">
      <c r="B16" s="70"/>
      <c r="C16" s="324" t="s">
        <v>313</v>
      </c>
      <c r="D16" s="325"/>
      <c r="E16" s="325"/>
      <c r="F16" s="325"/>
      <c r="G16" s="325"/>
      <c r="H16" s="325"/>
      <c r="I16" s="325"/>
      <c r="J16" s="325"/>
      <c r="K16" s="325"/>
      <c r="L16" s="325"/>
      <c r="M16" s="325"/>
      <c r="N16" s="325"/>
      <c r="O16" s="326"/>
      <c r="R16" s="114" t="b">
        <v>0</v>
      </c>
    </row>
    <row r="17" spans="1:18" ht="22.5" customHeight="1">
      <c r="B17" s="70"/>
      <c r="C17" s="324" t="s">
        <v>189</v>
      </c>
      <c r="D17" s="325"/>
      <c r="E17" s="325"/>
      <c r="F17" s="325"/>
      <c r="G17" s="325"/>
      <c r="H17" s="325"/>
      <c r="I17" s="325"/>
      <c r="J17" s="325"/>
      <c r="K17" s="325"/>
      <c r="L17" s="325"/>
      <c r="M17" s="325"/>
      <c r="N17" s="325"/>
      <c r="O17" s="326"/>
      <c r="R17" s="114" t="b">
        <v>0</v>
      </c>
    </row>
    <row r="18" spans="1:18" ht="33.75" customHeight="1">
      <c r="B18" s="70"/>
      <c r="C18" s="345" t="s">
        <v>190</v>
      </c>
      <c r="D18" s="346"/>
      <c r="E18" s="346"/>
      <c r="F18" s="346"/>
      <c r="G18" s="346"/>
      <c r="H18" s="346"/>
      <c r="I18" s="346"/>
      <c r="J18" s="346"/>
      <c r="K18" s="346"/>
      <c r="L18" s="346"/>
      <c r="M18" s="346"/>
      <c r="N18" s="346"/>
      <c r="O18" s="347"/>
      <c r="R18" s="114" t="b">
        <v>0</v>
      </c>
    </row>
    <row r="19" spans="1:18" ht="22.5" customHeight="1">
      <c r="B19" s="70"/>
      <c r="C19" s="345" t="s">
        <v>191</v>
      </c>
      <c r="D19" s="346"/>
      <c r="E19" s="346"/>
      <c r="F19" s="346"/>
      <c r="G19" s="346"/>
      <c r="H19" s="346"/>
      <c r="I19" s="346"/>
      <c r="J19" s="346"/>
      <c r="K19" s="346"/>
      <c r="L19" s="346"/>
      <c r="M19" s="346"/>
      <c r="N19" s="346"/>
      <c r="O19" s="347"/>
      <c r="R19" s="114" t="b">
        <v>0</v>
      </c>
    </row>
    <row r="20" spans="1:18" ht="22.5" customHeight="1">
      <c r="B20" s="49" t="str">
        <f>IF(R20="true","☑","□")</f>
        <v>□</v>
      </c>
      <c r="C20" s="336" t="s">
        <v>130</v>
      </c>
      <c r="D20" s="336"/>
      <c r="E20" s="336"/>
      <c r="F20" s="336"/>
      <c r="G20" s="336"/>
      <c r="H20" s="336"/>
      <c r="I20" s="336"/>
      <c r="J20" s="336"/>
      <c r="K20" s="336"/>
      <c r="L20" s="336"/>
      <c r="M20" s="336"/>
      <c r="N20" s="336"/>
      <c r="O20" s="336"/>
      <c r="R20" s="115" t="str">
        <f>IF(COUNTIF(R13:R19,"TRUE")=7,"TRUE","FALSE")</f>
        <v>FALSE</v>
      </c>
    </row>
    <row r="21" spans="1:18" ht="22.5" customHeight="1">
      <c r="B21" s="71"/>
      <c r="C21" s="340" t="s">
        <v>131</v>
      </c>
      <c r="D21" s="341"/>
      <c r="E21" s="341"/>
      <c r="F21" s="341"/>
      <c r="G21" s="341"/>
      <c r="H21" s="341"/>
      <c r="I21" s="341"/>
      <c r="J21" s="341"/>
      <c r="K21" s="341"/>
      <c r="L21" s="341"/>
      <c r="M21" s="341"/>
      <c r="N21" s="341"/>
      <c r="O21" s="341"/>
      <c r="R21" s="48"/>
    </row>
    <row r="22" spans="1:18" s="66" customFormat="1" ht="22.5" customHeight="1">
      <c r="A22" s="127"/>
      <c r="B22" s="275"/>
      <c r="C22" s="342" t="s">
        <v>318</v>
      </c>
      <c r="D22" s="343"/>
      <c r="E22" s="343"/>
      <c r="F22" s="343"/>
      <c r="G22" s="343"/>
      <c r="H22" s="343"/>
      <c r="I22" s="343"/>
      <c r="J22" s="343"/>
      <c r="K22" s="343"/>
      <c r="L22" s="343"/>
      <c r="M22" s="343"/>
      <c r="N22" s="343"/>
      <c r="O22" s="344"/>
      <c r="P22" s="127"/>
      <c r="R22" s="48"/>
    </row>
    <row r="23" spans="1:18" s="66" customFormat="1" ht="22.5" customHeight="1">
      <c r="A23" s="127"/>
      <c r="B23" s="71"/>
      <c r="C23" s="340" t="s">
        <v>292</v>
      </c>
      <c r="D23" s="341"/>
      <c r="E23" s="341"/>
      <c r="F23" s="341"/>
      <c r="G23" s="341"/>
      <c r="H23" s="341"/>
      <c r="I23" s="341"/>
      <c r="J23" s="341"/>
      <c r="K23" s="341"/>
      <c r="L23" s="341"/>
      <c r="M23" s="341"/>
      <c r="N23" s="341"/>
      <c r="O23" s="341"/>
      <c r="P23" s="127"/>
      <c r="R23" s="48"/>
    </row>
    <row r="24" spans="1:18" s="127" customFormat="1" ht="15" customHeight="1">
      <c r="B24" s="131" t="s">
        <v>132</v>
      </c>
    </row>
    <row r="25" spans="1:18" s="127" customFormat="1" ht="22.5" customHeight="1">
      <c r="B25" s="132" t="s">
        <v>133</v>
      </c>
      <c r="C25" s="349" t="s">
        <v>192</v>
      </c>
      <c r="D25" s="349"/>
      <c r="E25" s="349"/>
      <c r="F25" s="349"/>
      <c r="G25" s="349"/>
      <c r="H25" s="349"/>
      <c r="I25" s="349"/>
      <c r="J25" s="349"/>
      <c r="K25" s="349"/>
      <c r="L25" s="349"/>
      <c r="M25" s="349"/>
      <c r="N25" s="349"/>
      <c r="O25" s="349"/>
      <c r="P25" s="349"/>
    </row>
    <row r="26" spans="1:18" s="127" customFormat="1" ht="45" customHeight="1">
      <c r="B26" s="132" t="s">
        <v>134</v>
      </c>
      <c r="C26" s="348" t="s">
        <v>193</v>
      </c>
      <c r="D26" s="349"/>
      <c r="E26" s="349"/>
      <c r="F26" s="349"/>
      <c r="G26" s="349"/>
      <c r="H26" s="349"/>
      <c r="I26" s="349"/>
      <c r="J26" s="349"/>
      <c r="K26" s="349"/>
      <c r="L26" s="349"/>
      <c r="M26" s="349"/>
      <c r="N26" s="349"/>
      <c r="O26" s="349"/>
      <c r="P26" s="349"/>
    </row>
    <row r="27" spans="1:18" s="127" customFormat="1" ht="15" customHeight="1">
      <c r="B27" s="127" t="s">
        <v>135</v>
      </c>
    </row>
    <row r="28" spans="1:18" s="127" customFormat="1" ht="30" customHeight="1">
      <c r="B28" s="133" t="s">
        <v>194</v>
      </c>
      <c r="C28" s="350" t="s">
        <v>137</v>
      </c>
      <c r="D28" s="350"/>
      <c r="E28" s="350"/>
      <c r="F28" s="350"/>
      <c r="G28" s="350"/>
      <c r="H28" s="350"/>
      <c r="I28" s="350"/>
      <c r="J28" s="350"/>
      <c r="K28" s="350"/>
      <c r="L28" s="350"/>
      <c r="M28" s="350"/>
      <c r="N28" s="350"/>
      <c r="O28" s="350"/>
      <c r="P28" s="350"/>
      <c r="R28" s="134"/>
    </row>
    <row r="29" spans="1:18" s="127" customFormat="1" ht="45" customHeight="1">
      <c r="B29" s="133" t="s">
        <v>195</v>
      </c>
      <c r="C29" s="350" t="s">
        <v>138</v>
      </c>
      <c r="D29" s="350"/>
      <c r="E29" s="350"/>
      <c r="F29" s="350"/>
      <c r="G29" s="350"/>
      <c r="H29" s="350"/>
      <c r="I29" s="350"/>
      <c r="J29" s="350"/>
      <c r="K29" s="350"/>
      <c r="L29" s="350"/>
      <c r="M29" s="350"/>
      <c r="N29" s="350"/>
      <c r="O29" s="350"/>
      <c r="P29" s="350"/>
      <c r="R29" s="134"/>
    </row>
    <row r="30" spans="1:18" s="127" customFormat="1" ht="60" customHeight="1">
      <c r="B30" s="133" t="s">
        <v>195</v>
      </c>
      <c r="C30" s="350" t="s">
        <v>139</v>
      </c>
      <c r="D30" s="350"/>
      <c r="E30" s="350"/>
      <c r="F30" s="350"/>
      <c r="G30" s="350"/>
      <c r="H30" s="350"/>
      <c r="I30" s="350"/>
      <c r="J30" s="350"/>
      <c r="K30" s="350"/>
      <c r="L30" s="350"/>
      <c r="M30" s="350"/>
      <c r="N30" s="350"/>
      <c r="O30" s="350"/>
      <c r="P30" s="350"/>
      <c r="R30" s="134"/>
    </row>
    <row r="31" spans="1:18" s="127" customFormat="1" ht="30" customHeight="1">
      <c r="B31" s="133" t="s">
        <v>136</v>
      </c>
      <c r="C31" s="350" t="s">
        <v>140</v>
      </c>
      <c r="D31" s="350"/>
      <c r="E31" s="350"/>
      <c r="F31" s="350"/>
      <c r="G31" s="350"/>
      <c r="H31" s="350"/>
      <c r="I31" s="350"/>
      <c r="J31" s="350"/>
      <c r="K31" s="350"/>
      <c r="L31" s="350"/>
      <c r="M31" s="350"/>
      <c r="N31" s="350"/>
      <c r="O31" s="350"/>
      <c r="P31" s="350"/>
      <c r="R31" s="134"/>
    </row>
    <row r="32" spans="1:18" s="127" customFormat="1" ht="27" customHeight="1"/>
  </sheetData>
  <sheetProtection algorithmName="SHA-512" hashValue="4X7u+k3bLfOJxdtk+PBTOe2Mg7cIsJZYFGH/I01X8HBfoSRqUznon4O3Ldw+xDUkOXBHIomH2QZb+b6PVk8WCg==" saltValue="ujhsAFjtoAQRaySTjd1rjw==" spinCount="100000" sheet="1" objects="1" scenarios="1" selectLockedCells="1" selectUnlockedCells="1"/>
  <mergeCells count="32">
    <mergeCell ref="C26:P26"/>
    <mergeCell ref="C29:P29"/>
    <mergeCell ref="C30:P30"/>
    <mergeCell ref="C31:P31"/>
    <mergeCell ref="C25:P25"/>
    <mergeCell ref="C28:P28"/>
    <mergeCell ref="C20:O20"/>
    <mergeCell ref="C12:O12"/>
    <mergeCell ref="D9:E9"/>
    <mergeCell ref="B9:C9"/>
    <mergeCell ref="C23:O23"/>
    <mergeCell ref="C22:O22"/>
    <mergeCell ref="C21:O21"/>
    <mergeCell ref="C15:O15"/>
    <mergeCell ref="C16:O16"/>
    <mergeCell ref="C17:O17"/>
    <mergeCell ref="C18:O18"/>
    <mergeCell ref="C19:O19"/>
    <mergeCell ref="A3:P3"/>
    <mergeCell ref="D5:F5"/>
    <mergeCell ref="G5:H5"/>
    <mergeCell ref="I5:O5"/>
    <mergeCell ref="B6:B7"/>
    <mergeCell ref="D6:G6"/>
    <mergeCell ref="H6:J6"/>
    <mergeCell ref="K6:O6"/>
    <mergeCell ref="D7:O7"/>
    <mergeCell ref="D8:E8"/>
    <mergeCell ref="F8:G8"/>
    <mergeCell ref="H8:O8"/>
    <mergeCell ref="C13:O13"/>
    <mergeCell ref="C14:O14"/>
  </mergeCells>
  <phoneticPr fontId="5"/>
  <printOptions horizontalCentered="1"/>
  <pageMargins left="0.70866141732283472" right="0.70866141732283472" top="0.35433070866141736" bottom="0.35433070866141736" header="0.31496062992125984" footer="0.31496062992125984"/>
  <pageSetup paperSize="9" scale="9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113" r:id="rId4" name="Check Box 17">
              <controlPr locked="0" defaultSize="0" autoFill="0" autoLine="0" autoPict="0">
                <anchor moveWithCells="1">
                  <from>
                    <xdr:col>1</xdr:col>
                    <xdr:colOff>219075</xdr:colOff>
                    <xdr:row>12</xdr:row>
                    <xdr:rowOff>47625</xdr:rowOff>
                  </from>
                  <to>
                    <xdr:col>1</xdr:col>
                    <xdr:colOff>533400</xdr:colOff>
                    <xdr:row>13</xdr:row>
                    <xdr:rowOff>9525</xdr:rowOff>
                  </to>
                </anchor>
              </controlPr>
            </control>
          </mc:Choice>
        </mc:AlternateContent>
        <mc:AlternateContent xmlns:mc="http://schemas.openxmlformats.org/markup-compatibility/2006">
          <mc:Choice Requires="x14">
            <control shapeId="4114" r:id="rId5" name="Check Box 18">
              <controlPr locked="0" defaultSize="0" autoFill="0" autoLine="0" autoPict="0">
                <anchor moveWithCells="1">
                  <from>
                    <xdr:col>1</xdr:col>
                    <xdr:colOff>219075</xdr:colOff>
                    <xdr:row>13</xdr:row>
                    <xdr:rowOff>66675</xdr:rowOff>
                  </from>
                  <to>
                    <xdr:col>1</xdr:col>
                    <xdr:colOff>533400</xdr:colOff>
                    <xdr:row>14</xdr:row>
                    <xdr:rowOff>0</xdr:rowOff>
                  </to>
                </anchor>
              </controlPr>
            </control>
          </mc:Choice>
        </mc:AlternateContent>
        <mc:AlternateContent xmlns:mc="http://schemas.openxmlformats.org/markup-compatibility/2006">
          <mc:Choice Requires="x14">
            <control shapeId="4115" r:id="rId6" name="Check Box 19">
              <controlPr locked="0" defaultSize="0" autoFill="0" autoLine="0" autoPict="0">
                <anchor moveWithCells="1">
                  <from>
                    <xdr:col>1</xdr:col>
                    <xdr:colOff>219075</xdr:colOff>
                    <xdr:row>14</xdr:row>
                    <xdr:rowOff>38100</xdr:rowOff>
                  </from>
                  <to>
                    <xdr:col>1</xdr:col>
                    <xdr:colOff>552450</xdr:colOff>
                    <xdr:row>15</xdr:row>
                    <xdr:rowOff>0</xdr:rowOff>
                  </to>
                </anchor>
              </controlPr>
            </control>
          </mc:Choice>
        </mc:AlternateContent>
        <mc:AlternateContent xmlns:mc="http://schemas.openxmlformats.org/markup-compatibility/2006">
          <mc:Choice Requires="x14">
            <control shapeId="4116" r:id="rId7" name="Check Box 20">
              <controlPr locked="0" defaultSize="0" autoFill="0" autoLine="0" autoPict="0">
                <anchor moveWithCells="1">
                  <from>
                    <xdr:col>1</xdr:col>
                    <xdr:colOff>228600</xdr:colOff>
                    <xdr:row>15</xdr:row>
                    <xdr:rowOff>47625</xdr:rowOff>
                  </from>
                  <to>
                    <xdr:col>1</xdr:col>
                    <xdr:colOff>514350</xdr:colOff>
                    <xdr:row>16</xdr:row>
                    <xdr:rowOff>9525</xdr:rowOff>
                  </to>
                </anchor>
              </controlPr>
            </control>
          </mc:Choice>
        </mc:AlternateContent>
        <mc:AlternateContent xmlns:mc="http://schemas.openxmlformats.org/markup-compatibility/2006">
          <mc:Choice Requires="x14">
            <control shapeId="4117" r:id="rId8" name="Check Box 21">
              <controlPr locked="0" defaultSize="0" autoFill="0" autoLine="0" autoPict="0">
                <anchor moveWithCells="1">
                  <from>
                    <xdr:col>1</xdr:col>
                    <xdr:colOff>238125</xdr:colOff>
                    <xdr:row>16</xdr:row>
                    <xdr:rowOff>47625</xdr:rowOff>
                  </from>
                  <to>
                    <xdr:col>1</xdr:col>
                    <xdr:colOff>561975</xdr:colOff>
                    <xdr:row>17</xdr:row>
                    <xdr:rowOff>9525</xdr:rowOff>
                  </to>
                </anchor>
              </controlPr>
            </control>
          </mc:Choice>
        </mc:AlternateContent>
        <mc:AlternateContent xmlns:mc="http://schemas.openxmlformats.org/markup-compatibility/2006">
          <mc:Choice Requires="x14">
            <control shapeId="4118" r:id="rId9" name="Check Box 22">
              <controlPr locked="0" defaultSize="0" autoFill="0" autoLine="0" autoPict="0">
                <anchor moveWithCells="1">
                  <from>
                    <xdr:col>1</xdr:col>
                    <xdr:colOff>238125</xdr:colOff>
                    <xdr:row>17</xdr:row>
                    <xdr:rowOff>57150</xdr:rowOff>
                  </from>
                  <to>
                    <xdr:col>1</xdr:col>
                    <xdr:colOff>571500</xdr:colOff>
                    <xdr:row>17</xdr:row>
                    <xdr:rowOff>304800</xdr:rowOff>
                  </to>
                </anchor>
              </controlPr>
            </control>
          </mc:Choice>
        </mc:AlternateContent>
        <mc:AlternateContent xmlns:mc="http://schemas.openxmlformats.org/markup-compatibility/2006">
          <mc:Choice Requires="x14">
            <control shapeId="4119" r:id="rId10" name="Check Box 23">
              <controlPr locked="0" defaultSize="0" autoFill="0" autoLine="0" autoPict="0">
                <anchor moveWithCells="1">
                  <from>
                    <xdr:col>1</xdr:col>
                    <xdr:colOff>247650</xdr:colOff>
                    <xdr:row>18</xdr:row>
                    <xdr:rowOff>38100</xdr:rowOff>
                  </from>
                  <to>
                    <xdr:col>1</xdr:col>
                    <xdr:colOff>571500</xdr:colOff>
                    <xdr:row>19</xdr:row>
                    <xdr:rowOff>0</xdr:rowOff>
                  </to>
                </anchor>
              </controlPr>
            </control>
          </mc:Choice>
        </mc:AlternateContent>
        <mc:AlternateContent xmlns:mc="http://schemas.openxmlformats.org/markup-compatibility/2006">
          <mc:Choice Requires="x14">
            <control shapeId="4120" r:id="rId11" name="Check Box 24">
              <controlPr locked="0" defaultSize="0" autoFill="0" autoLine="0" autoPict="0">
                <anchor moveWithCells="1">
                  <from>
                    <xdr:col>1</xdr:col>
                    <xdr:colOff>228600</xdr:colOff>
                    <xdr:row>20</xdr:row>
                    <xdr:rowOff>19050</xdr:rowOff>
                  </from>
                  <to>
                    <xdr:col>1</xdr:col>
                    <xdr:colOff>561975</xdr:colOff>
                    <xdr:row>20</xdr:row>
                    <xdr:rowOff>266700</xdr:rowOff>
                  </to>
                </anchor>
              </controlPr>
            </control>
          </mc:Choice>
        </mc:AlternateContent>
        <mc:AlternateContent xmlns:mc="http://schemas.openxmlformats.org/markup-compatibility/2006">
          <mc:Choice Requires="x14">
            <control shapeId="4121" r:id="rId12" name="Check Box 25">
              <controlPr locked="0" defaultSize="0" autoFill="0" autoLine="0" autoPict="0">
                <anchor moveWithCells="1">
                  <from>
                    <xdr:col>1</xdr:col>
                    <xdr:colOff>228600</xdr:colOff>
                    <xdr:row>22</xdr:row>
                    <xdr:rowOff>19050</xdr:rowOff>
                  </from>
                  <to>
                    <xdr:col>1</xdr:col>
                    <xdr:colOff>561975</xdr:colOff>
                    <xdr:row>22</xdr:row>
                    <xdr:rowOff>266700</xdr:rowOff>
                  </to>
                </anchor>
              </controlPr>
            </control>
          </mc:Choice>
        </mc:AlternateContent>
        <mc:AlternateContent xmlns:mc="http://schemas.openxmlformats.org/markup-compatibility/2006">
          <mc:Choice Requires="x14">
            <control shapeId="4122" r:id="rId13" name="Check Box 26">
              <controlPr locked="0" defaultSize="0" autoFill="0" autoLine="0" autoPict="0">
                <anchor moveWithCells="1">
                  <from>
                    <xdr:col>1</xdr:col>
                    <xdr:colOff>228600</xdr:colOff>
                    <xdr:row>21</xdr:row>
                    <xdr:rowOff>19050</xdr:rowOff>
                  </from>
                  <to>
                    <xdr:col>1</xdr:col>
                    <xdr:colOff>552450</xdr:colOff>
                    <xdr:row>21</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2"/>
  <sheetViews>
    <sheetView view="pageBreakPreview" zoomScaleNormal="100" zoomScaleSheetLayoutView="100" workbookViewId="0">
      <selection activeCell="C7" sqref="C7"/>
    </sheetView>
  </sheetViews>
  <sheetFormatPr defaultRowHeight="13.5"/>
  <cols>
    <col min="1" max="3" width="9.625" style="136" customWidth="1"/>
    <col min="4" max="4" width="11.625" style="136" bestFit="1" customWidth="1"/>
    <col min="5" max="9" width="9.625" style="136" customWidth="1"/>
    <col min="10" max="16384" width="9" style="136"/>
  </cols>
  <sheetData>
    <row r="2" spans="1:9" ht="14.25">
      <c r="A2" s="135" t="s">
        <v>197</v>
      </c>
      <c r="B2" s="135"/>
      <c r="C2" s="135"/>
      <c r="D2" s="135"/>
      <c r="E2" s="135"/>
      <c r="F2" s="135"/>
      <c r="G2" s="135"/>
      <c r="H2" s="135"/>
      <c r="I2" s="135"/>
    </row>
    <row r="3" spans="1:9" ht="14.25">
      <c r="A3" s="135"/>
      <c r="B3" s="135"/>
      <c r="C3" s="135"/>
      <c r="D3" s="135"/>
      <c r="E3" s="135"/>
      <c r="F3" s="135"/>
      <c r="G3" s="135"/>
      <c r="H3" s="135"/>
      <c r="I3" s="135"/>
    </row>
    <row r="4" spans="1:9" ht="14.25">
      <c r="A4" s="135"/>
      <c r="B4" s="135"/>
      <c r="C4" s="135"/>
      <c r="D4" s="135"/>
      <c r="E4" s="135"/>
      <c r="F4" s="135"/>
      <c r="G4" s="135"/>
      <c r="H4" s="135"/>
      <c r="I4" s="135"/>
    </row>
    <row r="5" spans="1:9" ht="14.25">
      <c r="A5" s="135"/>
      <c r="B5" s="135"/>
      <c r="C5" s="135"/>
      <c r="D5" s="135"/>
      <c r="E5" s="135"/>
      <c r="F5" s="135"/>
      <c r="G5" s="354" t="str">
        <f>IF(基本情報入力シート!D29&lt;&gt;0,DBCS(基本情報入力シート!D29),"番号")</f>
        <v>番号</v>
      </c>
      <c r="H5" s="354"/>
      <c r="I5" s="354"/>
    </row>
    <row r="6" spans="1:9" ht="14.25">
      <c r="A6" s="135"/>
      <c r="B6" s="135"/>
      <c r="C6" s="135"/>
      <c r="D6" s="135"/>
      <c r="E6" s="135"/>
      <c r="F6" s="135"/>
      <c r="G6" s="355" t="str">
        <f>TEXT(基本情報入力シート!D28,"[dbnum3]ggge年m月d日")</f>
        <v>明治３３年１月０日</v>
      </c>
      <c r="H6" s="355"/>
      <c r="I6" s="355"/>
    </row>
    <row r="7" spans="1:9" ht="18" customHeight="1">
      <c r="A7" s="135"/>
      <c r="B7" s="135"/>
      <c r="C7" s="135"/>
      <c r="D7" s="135"/>
      <c r="E7" s="135"/>
      <c r="F7" s="135"/>
      <c r="G7" s="135"/>
      <c r="H7" s="135"/>
      <c r="I7" s="135"/>
    </row>
    <row r="8" spans="1:9" ht="14.25">
      <c r="A8" s="135" t="s">
        <v>22</v>
      </c>
      <c r="B8" s="135"/>
      <c r="C8" s="135"/>
      <c r="D8" s="135"/>
      <c r="E8" s="135"/>
      <c r="F8" s="135"/>
      <c r="G8" s="135"/>
      <c r="H8" s="135"/>
      <c r="I8" s="135"/>
    </row>
    <row r="9" spans="1:9" ht="14.25">
      <c r="A9" s="135"/>
      <c r="B9" s="135"/>
      <c r="C9" s="135"/>
      <c r="D9" s="135"/>
      <c r="E9" s="135"/>
      <c r="F9" s="135"/>
      <c r="G9" s="135"/>
      <c r="H9" s="135"/>
      <c r="I9" s="135"/>
    </row>
    <row r="10" spans="1:9" ht="14.25">
      <c r="A10" s="135"/>
      <c r="B10" s="135"/>
      <c r="C10" s="135"/>
      <c r="D10" s="135"/>
      <c r="E10" s="135"/>
      <c r="F10" s="135"/>
      <c r="G10" s="135"/>
      <c r="H10" s="135"/>
      <c r="I10" s="135"/>
    </row>
    <row r="11" spans="1:9" ht="14.25">
      <c r="A11" s="135"/>
      <c r="B11" s="135"/>
      <c r="C11" s="135"/>
      <c r="D11" s="135"/>
      <c r="E11" s="135"/>
      <c r="F11" s="135"/>
      <c r="G11" s="135"/>
      <c r="H11" s="135"/>
      <c r="I11" s="135"/>
    </row>
    <row r="12" spans="1:9" ht="14.25">
      <c r="A12" s="135"/>
      <c r="B12" s="135"/>
      <c r="C12" s="135"/>
      <c r="D12" s="135"/>
      <c r="E12" s="264" t="s">
        <v>2</v>
      </c>
      <c r="F12" s="352" t="str">
        <f>DBCS(基本情報入力シート!D5&amp;"　"&amp;基本情報入力シート!D6)</f>
        <v>　</v>
      </c>
      <c r="G12" s="352"/>
      <c r="H12" s="352"/>
      <c r="I12" s="352"/>
    </row>
    <row r="13" spans="1:9" ht="14.25">
      <c r="A13" s="135"/>
      <c r="B13" s="135"/>
      <c r="C13" s="135"/>
      <c r="D13" s="135"/>
      <c r="E13" s="264" t="s">
        <v>23</v>
      </c>
      <c r="F13" s="352">
        <f>基本情報入力シート!D3</f>
        <v>0</v>
      </c>
      <c r="G13" s="352"/>
      <c r="H13" s="352"/>
      <c r="I13" s="352"/>
    </row>
    <row r="14" spans="1:9" ht="14.25">
      <c r="A14" s="135"/>
      <c r="B14" s="135"/>
      <c r="C14" s="135"/>
      <c r="D14" s="135"/>
      <c r="E14" s="264" t="s">
        <v>24</v>
      </c>
      <c r="F14" s="352" t="str">
        <f>基本情報入力シート!D7&amp;"　"&amp;基本情報入力シート!D8</f>
        <v>　</v>
      </c>
      <c r="G14" s="352"/>
      <c r="H14" s="352"/>
      <c r="I14" s="352"/>
    </row>
    <row r="15" spans="1:9" ht="14.25">
      <c r="A15" s="135"/>
      <c r="B15" s="135"/>
      <c r="C15" s="135"/>
      <c r="D15" s="135"/>
      <c r="E15" s="135" t="s">
        <v>21</v>
      </c>
      <c r="G15" s="135"/>
      <c r="H15" s="135"/>
      <c r="I15" s="135"/>
    </row>
    <row r="16" spans="1:9" ht="14.25">
      <c r="A16" s="135"/>
      <c r="B16" s="135"/>
      <c r="C16" s="135"/>
      <c r="D16" s="135"/>
      <c r="E16" s="135"/>
      <c r="F16" s="135"/>
      <c r="G16" s="135"/>
      <c r="H16" s="135"/>
      <c r="I16" s="135"/>
    </row>
    <row r="17" spans="1:9" ht="14.25">
      <c r="A17" s="135"/>
      <c r="B17" s="135"/>
      <c r="C17" s="135"/>
      <c r="D17" s="135"/>
      <c r="E17" s="135"/>
      <c r="F17" s="135"/>
      <c r="G17" s="135"/>
      <c r="H17" s="135"/>
      <c r="I17" s="135"/>
    </row>
    <row r="18" spans="1:9" ht="14.25">
      <c r="A18" s="135"/>
      <c r="B18" s="135"/>
      <c r="C18" s="135"/>
      <c r="D18" s="135"/>
      <c r="E18" s="135"/>
      <c r="F18" s="135"/>
      <c r="G18" s="135"/>
      <c r="H18" s="135"/>
      <c r="I18" s="135"/>
    </row>
    <row r="19" spans="1:9" ht="14.25">
      <c r="A19" s="356" t="s">
        <v>290</v>
      </c>
      <c r="B19" s="356"/>
      <c r="C19" s="356"/>
      <c r="D19" s="356"/>
      <c r="E19" s="356"/>
      <c r="F19" s="356"/>
      <c r="G19" s="356"/>
      <c r="H19" s="356"/>
      <c r="I19" s="356"/>
    </row>
    <row r="20" spans="1:9" ht="14.25">
      <c r="A20" s="137"/>
      <c r="B20" s="137"/>
      <c r="C20" s="137"/>
      <c r="D20" s="137"/>
      <c r="E20" s="137"/>
      <c r="F20" s="137"/>
      <c r="G20" s="137"/>
      <c r="H20" s="137"/>
      <c r="I20" s="137"/>
    </row>
    <row r="21" spans="1:9" ht="14.25">
      <c r="A21" s="137"/>
      <c r="B21" s="137"/>
      <c r="C21" s="137"/>
      <c r="D21" s="137"/>
      <c r="E21" s="137"/>
      <c r="F21" s="137"/>
      <c r="G21" s="137"/>
      <c r="H21" s="137"/>
      <c r="I21" s="137"/>
    </row>
    <row r="22" spans="1:9">
      <c r="A22" s="357" t="s">
        <v>198</v>
      </c>
      <c r="B22" s="357"/>
      <c r="C22" s="357"/>
      <c r="D22" s="357"/>
      <c r="E22" s="357"/>
      <c r="F22" s="357"/>
      <c r="G22" s="357"/>
      <c r="H22" s="357"/>
      <c r="I22" s="357"/>
    </row>
    <row r="23" spans="1:9" ht="13.5" customHeight="1">
      <c r="A23" s="357"/>
      <c r="B23" s="357"/>
      <c r="C23" s="357"/>
      <c r="D23" s="357"/>
      <c r="E23" s="357"/>
      <c r="F23" s="357"/>
      <c r="G23" s="357"/>
      <c r="H23" s="357"/>
      <c r="I23" s="357"/>
    </row>
    <row r="24" spans="1:9">
      <c r="A24" s="357"/>
      <c r="B24" s="357"/>
      <c r="C24" s="357"/>
      <c r="D24" s="357"/>
      <c r="E24" s="357"/>
      <c r="F24" s="357"/>
      <c r="G24" s="357"/>
      <c r="H24" s="357"/>
      <c r="I24" s="357"/>
    </row>
    <row r="25" spans="1:9" ht="14.25">
      <c r="A25" s="138"/>
      <c r="B25" s="138"/>
      <c r="C25" s="138"/>
      <c r="D25" s="138"/>
      <c r="E25" s="138"/>
      <c r="F25" s="138"/>
      <c r="G25" s="138"/>
      <c r="H25" s="138"/>
      <c r="I25" s="138"/>
    </row>
    <row r="26" spans="1:9" ht="19.5" customHeight="1">
      <c r="A26" s="138"/>
      <c r="B26" s="138"/>
      <c r="C26" s="138"/>
      <c r="D26" s="138"/>
      <c r="E26" s="139" t="s">
        <v>4</v>
      </c>
      <c r="F26" s="138"/>
      <c r="G26" s="138"/>
      <c r="H26" s="138"/>
      <c r="I26" s="138"/>
    </row>
    <row r="27" spans="1:9" ht="19.5" customHeight="1">
      <c r="A27" s="138"/>
      <c r="B27" s="138"/>
      <c r="C27" s="138"/>
      <c r="D27" s="138"/>
      <c r="E27" s="138"/>
      <c r="F27" s="138"/>
      <c r="G27" s="138"/>
      <c r="H27" s="138"/>
      <c r="I27" s="138"/>
    </row>
    <row r="28" spans="1:9" ht="19.5" customHeight="1">
      <c r="A28" s="140" t="s">
        <v>34</v>
      </c>
      <c r="B28" s="141" t="s">
        <v>25</v>
      </c>
      <c r="C28" s="141"/>
      <c r="D28" s="264" t="s">
        <v>32</v>
      </c>
      <c r="E28" s="351">
        <f>基本情報入力シート!D9</f>
        <v>0</v>
      </c>
      <c r="F28" s="351"/>
      <c r="G28" s="351"/>
      <c r="H28" s="351"/>
      <c r="I28" s="138"/>
    </row>
    <row r="29" spans="1:9" ht="19.5" customHeight="1">
      <c r="A29" s="138"/>
      <c r="B29" s="138"/>
      <c r="C29" s="138"/>
      <c r="D29" s="265" t="s">
        <v>33</v>
      </c>
      <c r="E29" s="352" t="str">
        <f>DBCS(基本情報入力シート!D12&amp;基本情報入力シート!D13)</f>
        <v/>
      </c>
      <c r="F29" s="352"/>
      <c r="G29" s="352"/>
      <c r="H29" s="352"/>
      <c r="I29" s="138"/>
    </row>
    <row r="30" spans="1:9" ht="19.5" customHeight="1">
      <c r="A30" s="138"/>
      <c r="B30" s="138"/>
      <c r="C30" s="138"/>
      <c r="D30" s="138"/>
      <c r="E30" s="138"/>
      <c r="F30" s="138"/>
      <c r="G30" s="138"/>
      <c r="H30" s="138"/>
      <c r="I30" s="138"/>
    </row>
    <row r="31" spans="1:9" ht="19.5" customHeight="1">
      <c r="A31" s="140" t="s">
        <v>35</v>
      </c>
      <c r="B31" s="141" t="s">
        <v>26</v>
      </c>
      <c r="C31" s="142"/>
      <c r="D31" s="138" t="s">
        <v>27</v>
      </c>
      <c r="E31" s="353">
        <f>'１－２（1）'!I17+'１－２（2）'!G14</f>
        <v>0</v>
      </c>
      <c r="F31" s="353"/>
      <c r="G31" s="138"/>
      <c r="H31" s="138"/>
      <c r="I31" s="138"/>
    </row>
    <row r="32" spans="1:9" ht="19.5" customHeight="1">
      <c r="A32" s="138"/>
      <c r="B32" s="138"/>
      <c r="C32" s="138"/>
      <c r="D32" s="138"/>
      <c r="E32" s="138"/>
      <c r="F32" s="138"/>
      <c r="G32" s="138"/>
      <c r="H32" s="138"/>
      <c r="I32" s="138"/>
    </row>
    <row r="33" spans="1:9" ht="19.5" customHeight="1">
      <c r="A33" s="143" t="s">
        <v>36</v>
      </c>
      <c r="B33" s="135" t="s">
        <v>28</v>
      </c>
      <c r="C33" s="135"/>
      <c r="D33" s="135"/>
      <c r="E33" s="135"/>
      <c r="F33" s="135"/>
      <c r="G33" s="135"/>
      <c r="H33" s="135"/>
      <c r="I33" s="135"/>
    </row>
    <row r="34" spans="1:9" ht="19.5" customHeight="1">
      <c r="A34" s="135"/>
      <c r="B34" s="135"/>
      <c r="C34" s="135"/>
      <c r="D34" s="135"/>
      <c r="E34" s="135"/>
      <c r="F34" s="135"/>
      <c r="G34" s="135"/>
      <c r="H34" s="135"/>
      <c r="I34" s="135"/>
    </row>
    <row r="35" spans="1:9" ht="19.5" customHeight="1">
      <c r="A35" s="143" t="s">
        <v>37</v>
      </c>
      <c r="B35" s="135" t="s">
        <v>29</v>
      </c>
      <c r="C35" s="135"/>
      <c r="D35" s="135"/>
      <c r="E35" s="135"/>
      <c r="F35" s="135"/>
      <c r="G35" s="135"/>
      <c r="H35" s="135"/>
      <c r="I35" s="135"/>
    </row>
    <row r="36" spans="1:9" ht="19.5" customHeight="1">
      <c r="A36" s="135"/>
      <c r="B36" s="135"/>
      <c r="C36" s="135"/>
      <c r="D36" s="135"/>
      <c r="E36" s="135"/>
      <c r="F36" s="135"/>
      <c r="G36" s="135"/>
      <c r="H36" s="135"/>
      <c r="I36" s="135"/>
    </row>
    <row r="37" spans="1:9" ht="19.5" customHeight="1">
      <c r="A37" s="143" t="s">
        <v>38</v>
      </c>
      <c r="B37" s="135" t="s">
        <v>30</v>
      </c>
      <c r="C37" s="135"/>
      <c r="D37" s="135"/>
      <c r="E37" s="135"/>
      <c r="F37" s="135"/>
      <c r="G37" s="135"/>
      <c r="H37" s="135"/>
      <c r="I37" s="135"/>
    </row>
    <row r="38" spans="1:9" ht="19.5" customHeight="1">
      <c r="A38" s="135"/>
      <c r="B38" s="135"/>
      <c r="C38" s="135"/>
      <c r="D38" s="135"/>
      <c r="E38" s="135"/>
      <c r="F38" s="135"/>
      <c r="G38" s="135"/>
      <c r="H38" s="135"/>
      <c r="I38" s="135"/>
    </row>
    <row r="39" spans="1:9" ht="19.5" customHeight="1">
      <c r="A39" s="143" t="s">
        <v>39</v>
      </c>
      <c r="B39" s="135" t="s">
        <v>304</v>
      </c>
      <c r="C39" s="135"/>
      <c r="D39" s="135"/>
      <c r="E39" s="135"/>
      <c r="F39" s="135"/>
      <c r="G39" s="135"/>
      <c r="H39" s="135"/>
      <c r="I39" s="135"/>
    </row>
    <row r="40" spans="1:9" ht="19.5" customHeight="1">
      <c r="A40" s="135"/>
      <c r="B40" s="135"/>
      <c r="C40" s="135"/>
      <c r="D40" s="135"/>
      <c r="E40" s="135"/>
      <c r="F40" s="135"/>
      <c r="G40" s="135"/>
      <c r="H40" s="135"/>
      <c r="I40" s="135"/>
    </row>
    <row r="41" spans="1:9" ht="19.5" customHeight="1">
      <c r="A41" s="143" t="s">
        <v>40</v>
      </c>
      <c r="B41" s="135" t="s">
        <v>31</v>
      </c>
      <c r="C41" s="135"/>
      <c r="D41" s="135"/>
      <c r="E41" s="135"/>
      <c r="F41" s="135"/>
      <c r="G41" s="135"/>
      <c r="H41" s="135"/>
      <c r="I41" s="135"/>
    </row>
    <row r="42" spans="1:9" ht="19.5" customHeight="1">
      <c r="A42" s="135"/>
      <c r="B42" s="135"/>
      <c r="C42" s="135"/>
      <c r="D42" s="135"/>
      <c r="E42" s="135"/>
      <c r="F42" s="135"/>
      <c r="G42" s="135"/>
      <c r="H42" s="135"/>
      <c r="I42" s="135"/>
    </row>
  </sheetData>
  <sheetProtection algorithmName="SHA-512" hashValue="nL4BWFoiZFitozkQ7TLR/+cF4/E2KPS7sEQNG9qYmGgtqZn9UH90d5Uj86bNHmobq7SGvB33pT0Yez0/d2bb7w==" saltValue="PqZehSqWrRA5qgs/UOfwDw==" spinCount="100000" sheet="1" objects="1" scenarios="1" selectLockedCells="1" selectUnlockedCells="1"/>
  <mergeCells count="10">
    <mergeCell ref="E28:H28"/>
    <mergeCell ref="E29:H29"/>
    <mergeCell ref="E31:F31"/>
    <mergeCell ref="G5:I5"/>
    <mergeCell ref="G6:I6"/>
    <mergeCell ref="A19:I19"/>
    <mergeCell ref="A22:I24"/>
    <mergeCell ref="F12:I12"/>
    <mergeCell ref="F13:I13"/>
    <mergeCell ref="F14:I14"/>
  </mergeCells>
  <phoneticPr fontId="5"/>
  <printOptions horizontalCentered="1"/>
  <pageMargins left="0.70866141732283472" right="0.70866141732283472" top="0.35433070866141736" bottom="0.35433070866141736" header="0.31496062992125984" footer="0.31496062992125984"/>
  <pageSetup paperSize="9" orientation="portrait" blackAndWhite="1"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2"/>
  <sheetViews>
    <sheetView view="pageBreakPreview" zoomScale="90" zoomScaleNormal="100" zoomScaleSheetLayoutView="90" workbookViewId="0">
      <selection activeCell="C7" sqref="C7:C8"/>
    </sheetView>
  </sheetViews>
  <sheetFormatPr defaultRowHeight="13.5"/>
  <cols>
    <col min="1" max="1" width="18.75" style="1" customWidth="1"/>
    <col min="2" max="2" width="17.5" style="1" customWidth="1"/>
    <col min="3" max="3" width="15" style="1" customWidth="1"/>
    <col min="4" max="5" width="17.5" style="1" customWidth="1"/>
    <col min="6" max="8" width="15" style="1" customWidth="1"/>
    <col min="9" max="9" width="17.5" style="1" customWidth="1"/>
    <col min="10" max="10" width="20.375" style="1" customWidth="1"/>
    <col min="11" max="16384" width="9" style="1"/>
  </cols>
  <sheetData>
    <row r="1" spans="1:12" s="145" customFormat="1" ht="18.75" customHeight="1">
      <c r="A1" s="144" t="s">
        <v>199</v>
      </c>
    </row>
    <row r="2" spans="1:12" s="145" customFormat="1" ht="30" customHeight="1">
      <c r="A2" s="358" t="s">
        <v>200</v>
      </c>
      <c r="B2" s="358"/>
      <c r="C2" s="358"/>
      <c r="D2" s="358"/>
      <c r="E2" s="358"/>
      <c r="F2" s="358"/>
      <c r="G2" s="358"/>
      <c r="H2" s="358"/>
      <c r="I2" s="358"/>
      <c r="J2" s="146"/>
      <c r="K2" s="147"/>
      <c r="L2" s="147"/>
    </row>
    <row r="3" spans="1:12" s="145" customFormat="1" ht="18.75" customHeight="1">
      <c r="B3" s="148"/>
      <c r="C3" s="148"/>
      <c r="D3" s="148"/>
      <c r="E3" s="148"/>
      <c r="F3" s="148"/>
      <c r="G3" s="149" t="s">
        <v>18</v>
      </c>
      <c r="H3" s="365">
        <f>基本情報入力シート!D10</f>
        <v>0</v>
      </c>
      <c r="I3" s="365"/>
      <c r="J3" s="148"/>
      <c r="K3" s="147"/>
      <c r="L3" s="147"/>
    </row>
    <row r="4" spans="1:12" s="145" customFormat="1" ht="18.75" customHeight="1">
      <c r="B4" s="148"/>
      <c r="C4" s="148"/>
      <c r="D4" s="148"/>
      <c r="E4" s="148"/>
      <c r="F4" s="148"/>
      <c r="G4" s="149" t="s">
        <v>7</v>
      </c>
      <c r="H4" s="365">
        <f>基本情報入力シート!D9</f>
        <v>0</v>
      </c>
      <c r="I4" s="365"/>
      <c r="J4" s="150"/>
      <c r="K4" s="147"/>
      <c r="L4" s="147"/>
    </row>
    <row r="5" spans="1:12" s="145" customFormat="1" ht="18.75" customHeight="1">
      <c r="B5" s="148"/>
      <c r="C5" s="148"/>
      <c r="D5" s="148"/>
      <c r="E5" s="148"/>
      <c r="F5" s="148"/>
      <c r="G5" s="149" t="s">
        <v>8</v>
      </c>
      <c r="H5" s="364">
        <f>基本情報入力シート!D14</f>
        <v>0</v>
      </c>
      <c r="I5" s="364"/>
      <c r="J5" s="150"/>
      <c r="K5" s="147"/>
      <c r="L5" s="147"/>
    </row>
    <row r="6" spans="1:12" s="145" customFormat="1" ht="18.75" customHeight="1">
      <c r="A6" s="144" t="s">
        <v>201</v>
      </c>
      <c r="C6" s="144"/>
      <c r="D6" s="144"/>
      <c r="E6" s="144"/>
      <c r="F6" s="144"/>
      <c r="G6" s="149"/>
      <c r="H6" s="364"/>
      <c r="I6" s="364"/>
      <c r="J6" s="144"/>
    </row>
    <row r="7" spans="1:12" s="154" customFormat="1" ht="60" customHeight="1">
      <c r="A7" s="359" t="s">
        <v>202</v>
      </c>
      <c r="B7" s="362" t="s">
        <v>281</v>
      </c>
      <c r="C7" s="359" t="s">
        <v>10</v>
      </c>
      <c r="D7" s="151" t="s">
        <v>203</v>
      </c>
      <c r="E7" s="359" t="s">
        <v>204</v>
      </c>
      <c r="F7" s="359" t="s">
        <v>205</v>
      </c>
      <c r="G7" s="152" t="s">
        <v>206</v>
      </c>
      <c r="H7" s="359" t="s">
        <v>207</v>
      </c>
      <c r="I7" s="359" t="s">
        <v>208</v>
      </c>
      <c r="J7" s="153"/>
      <c r="K7" s="153"/>
    </row>
    <row r="8" spans="1:12" s="154" customFormat="1" ht="15" customHeight="1">
      <c r="A8" s="360"/>
      <c r="B8" s="363"/>
      <c r="C8" s="360"/>
      <c r="D8" s="155" t="s">
        <v>209</v>
      </c>
      <c r="E8" s="360"/>
      <c r="F8" s="360"/>
      <c r="G8" s="155" t="s">
        <v>210</v>
      </c>
      <c r="H8" s="360"/>
      <c r="I8" s="360"/>
      <c r="J8" s="153"/>
      <c r="K8" s="153"/>
    </row>
    <row r="9" spans="1:12" s="145" customFormat="1" ht="15" customHeight="1">
      <c r="A9" s="361"/>
      <c r="B9" s="156" t="s">
        <v>211</v>
      </c>
      <c r="C9" s="156" t="s">
        <v>212</v>
      </c>
      <c r="D9" s="156" t="s">
        <v>19</v>
      </c>
      <c r="E9" s="156" t="s">
        <v>213</v>
      </c>
      <c r="F9" s="156" t="s">
        <v>214</v>
      </c>
      <c r="G9" s="156" t="s">
        <v>215</v>
      </c>
      <c r="H9" s="156" t="s">
        <v>216</v>
      </c>
      <c r="I9" s="156" t="s">
        <v>217</v>
      </c>
    </row>
    <row r="10" spans="1:12" ht="15" customHeight="1">
      <c r="A10" s="389"/>
      <c r="B10" s="50" t="s">
        <v>0</v>
      </c>
      <c r="C10" s="378" t="s">
        <v>218</v>
      </c>
      <c r="D10" s="113" t="s">
        <v>0</v>
      </c>
      <c r="E10" s="50" t="s">
        <v>0</v>
      </c>
      <c r="F10" s="113" t="s">
        <v>6</v>
      </c>
      <c r="G10" s="113" t="s">
        <v>219</v>
      </c>
      <c r="H10" s="51" t="s">
        <v>219</v>
      </c>
      <c r="I10" s="113" t="s">
        <v>0</v>
      </c>
    </row>
    <row r="11" spans="1:12" ht="21" customHeight="1">
      <c r="A11" s="390"/>
      <c r="B11" s="385"/>
      <c r="C11" s="379"/>
      <c r="D11" s="381" t="str">
        <f>IF(B11="","",INT(B11*0.75/1000)*1000)</f>
        <v/>
      </c>
      <c r="E11" s="393" t="str">
        <f>IF(B11="","",IF(A12=$A$31,MIN(D11,$E$22),MIN(D11,$E$23)))</f>
        <v/>
      </c>
      <c r="F11" s="379">
        <f>基本情報入力シート!D30</f>
        <v>0</v>
      </c>
      <c r="G11" s="383">
        <f>ROUNDUP(F11*0.2,0)</f>
        <v>0</v>
      </c>
      <c r="H11" s="395"/>
      <c r="I11" s="391" t="str">
        <f>IF(B11="","",E11*H11)</f>
        <v/>
      </c>
    </row>
    <row r="12" spans="1:12" ht="15" customHeight="1">
      <c r="A12" s="72"/>
      <c r="B12" s="386"/>
      <c r="C12" s="379"/>
      <c r="D12" s="382"/>
      <c r="E12" s="394"/>
      <c r="F12" s="379"/>
      <c r="G12" s="383"/>
      <c r="H12" s="396"/>
      <c r="I12" s="392"/>
    </row>
    <row r="13" spans="1:12" s="65" customFormat="1" ht="36.75" customHeight="1">
      <c r="A13" s="266"/>
      <c r="B13" s="387"/>
      <c r="C13" s="379"/>
      <c r="D13" s="381" t="str">
        <f t="shared" ref="D13" si="0">IF(B13="","",INT(B13*0.75/1000)*1000)</f>
        <v/>
      </c>
      <c r="E13" s="393" t="str">
        <f>IF(B13="","",IF(A14=$A$31,MIN(D13,$E$22),MIN(D13,$E$23)))</f>
        <v/>
      </c>
      <c r="F13" s="379"/>
      <c r="G13" s="383"/>
      <c r="H13" s="397"/>
      <c r="I13" s="391" t="str">
        <f t="shared" ref="I13" si="1">IF(B13="","",E13*H13)</f>
        <v/>
      </c>
    </row>
    <row r="14" spans="1:12" s="65" customFormat="1" ht="15" customHeight="1">
      <c r="A14" s="72"/>
      <c r="B14" s="386"/>
      <c r="C14" s="379"/>
      <c r="D14" s="382"/>
      <c r="E14" s="394"/>
      <c r="F14" s="379"/>
      <c r="G14" s="383"/>
      <c r="H14" s="396"/>
      <c r="I14" s="392"/>
    </row>
    <row r="15" spans="1:12" s="65" customFormat="1" ht="36" customHeight="1">
      <c r="A15" s="267"/>
      <c r="B15" s="387"/>
      <c r="C15" s="379"/>
      <c r="D15" s="381" t="str">
        <f t="shared" ref="D15" si="2">IF(B15="","",INT(B15*0.75/1000)*1000)</f>
        <v/>
      </c>
      <c r="E15" s="393" t="str">
        <f t="shared" ref="E15" si="3">IF(B15="","",IF(A16=$A$31,MIN(D15,$E$22),MIN(D15,$E$23)))</f>
        <v/>
      </c>
      <c r="F15" s="379"/>
      <c r="G15" s="383"/>
      <c r="H15" s="397"/>
      <c r="I15" s="391" t="str">
        <f t="shared" ref="I15" si="4">IF(B15="","",E15*H15)</f>
        <v/>
      </c>
    </row>
    <row r="16" spans="1:12" s="65" customFormat="1" ht="15" thickBot="1">
      <c r="A16" s="268"/>
      <c r="B16" s="388"/>
      <c r="C16" s="380"/>
      <c r="D16" s="382"/>
      <c r="E16" s="394"/>
      <c r="F16" s="380"/>
      <c r="G16" s="384"/>
      <c r="H16" s="398"/>
      <c r="I16" s="392"/>
    </row>
    <row r="17" spans="1:10" ht="36" customHeight="1" thickBot="1">
      <c r="A17" s="366" t="s">
        <v>220</v>
      </c>
      <c r="B17" s="367"/>
      <c r="C17" s="367"/>
      <c r="D17" s="367"/>
      <c r="E17" s="367"/>
      <c r="F17" s="367"/>
      <c r="G17" s="368"/>
      <c r="H17" s="52">
        <f>SUM(H11:H15)</f>
        <v>0</v>
      </c>
      <c r="I17" s="53">
        <f>SUM(I11:I15)</f>
        <v>0</v>
      </c>
    </row>
    <row r="18" spans="1:10" s="145" customFormat="1" ht="12" customHeight="1">
      <c r="B18" s="144"/>
      <c r="C18" s="144"/>
      <c r="D18" s="144"/>
      <c r="E18" s="144"/>
      <c r="F18" s="144"/>
      <c r="G18" s="144"/>
      <c r="H18" s="144"/>
      <c r="I18" s="144"/>
      <c r="J18" s="144"/>
    </row>
    <row r="19" spans="1:10" s="158" customFormat="1" ht="18.75" customHeight="1">
      <c r="A19" s="157" t="s">
        <v>20</v>
      </c>
      <c r="B19" s="144"/>
      <c r="C19" s="144"/>
      <c r="D19" s="144"/>
      <c r="E19" s="144"/>
      <c r="F19" s="144"/>
    </row>
    <row r="20" spans="1:10" s="145" customFormat="1" ht="18.75" customHeight="1">
      <c r="A20" s="157" t="s">
        <v>221</v>
      </c>
      <c r="B20" s="144"/>
      <c r="C20" s="144"/>
      <c r="D20" s="144"/>
      <c r="E20" s="159"/>
      <c r="F20" s="144"/>
    </row>
    <row r="21" spans="1:10" s="145" customFormat="1" ht="15" customHeight="1">
      <c r="A21" s="157"/>
      <c r="B21" s="369" t="s">
        <v>222</v>
      </c>
      <c r="C21" s="370"/>
      <c r="D21" s="371"/>
      <c r="E21" s="160" t="s">
        <v>11</v>
      </c>
      <c r="F21" s="161"/>
    </row>
    <row r="22" spans="1:10" s="145" customFormat="1" ht="15" customHeight="1">
      <c r="A22" s="157"/>
      <c r="B22" s="372" t="s">
        <v>223</v>
      </c>
      <c r="C22" s="373"/>
      <c r="D22" s="374"/>
      <c r="E22" s="162">
        <v>1000000</v>
      </c>
      <c r="F22" s="161"/>
    </row>
    <row r="23" spans="1:10" s="145" customFormat="1" ht="15" customHeight="1">
      <c r="A23" s="157"/>
      <c r="B23" s="375" t="s">
        <v>224</v>
      </c>
      <c r="C23" s="376"/>
      <c r="D23" s="377"/>
      <c r="E23" s="163">
        <v>300000</v>
      </c>
      <c r="F23" s="161"/>
    </row>
    <row r="24" spans="1:10" s="145" customFormat="1" ht="18.75" customHeight="1">
      <c r="A24" s="157" t="s">
        <v>225</v>
      </c>
      <c r="B24" s="144"/>
      <c r="C24" s="144"/>
      <c r="D24" s="144"/>
      <c r="E24" s="164"/>
      <c r="F24" s="144"/>
    </row>
    <row r="25" spans="1:10" s="145" customFormat="1" ht="14.25">
      <c r="A25" s="157"/>
      <c r="B25" s="144"/>
      <c r="C25" s="144"/>
      <c r="D25" s="144"/>
      <c r="E25" s="144"/>
      <c r="F25" s="144"/>
    </row>
    <row r="26" spans="1:10" s="145" customFormat="1" ht="18.75" customHeight="1"/>
    <row r="27" spans="1:10" s="145" customFormat="1"/>
    <row r="31" spans="1:10">
      <c r="A31" s="1" t="s">
        <v>294</v>
      </c>
    </row>
    <row r="32" spans="1:10">
      <c r="A32" s="1" t="s">
        <v>295</v>
      </c>
    </row>
  </sheetData>
  <sheetProtection selectLockedCells="1"/>
  <dataConsolidate/>
  <mergeCells count="35">
    <mergeCell ref="I11:I12"/>
    <mergeCell ref="I13:I14"/>
    <mergeCell ref="I15:I16"/>
    <mergeCell ref="E11:E12"/>
    <mergeCell ref="E13:E14"/>
    <mergeCell ref="E15:E16"/>
    <mergeCell ref="H11:H12"/>
    <mergeCell ref="H13:H14"/>
    <mergeCell ref="H15:H16"/>
    <mergeCell ref="A17:G17"/>
    <mergeCell ref="B21:D21"/>
    <mergeCell ref="B22:D22"/>
    <mergeCell ref="B23:D23"/>
    <mergeCell ref="C10:C16"/>
    <mergeCell ref="D11:D12"/>
    <mergeCell ref="D13:D14"/>
    <mergeCell ref="D15:D16"/>
    <mergeCell ref="F11:F16"/>
    <mergeCell ref="G11:G16"/>
    <mergeCell ref="B11:B12"/>
    <mergeCell ref="B13:B14"/>
    <mergeCell ref="B15:B16"/>
    <mergeCell ref="A10:A11"/>
    <mergeCell ref="A2:I2"/>
    <mergeCell ref="A7:A9"/>
    <mergeCell ref="B7:B8"/>
    <mergeCell ref="C7:C8"/>
    <mergeCell ref="E7:E8"/>
    <mergeCell ref="F7:F8"/>
    <mergeCell ref="H7:H8"/>
    <mergeCell ref="I7:I8"/>
    <mergeCell ref="H5:I5"/>
    <mergeCell ref="H3:I3"/>
    <mergeCell ref="H4:I4"/>
    <mergeCell ref="H6:I6"/>
  </mergeCells>
  <phoneticPr fontId="5"/>
  <dataValidations count="1">
    <dataValidation type="list" allowBlank="1" showInputMessage="1" showErrorMessage="1" sqref="A12 A14 A16">
      <formula1>$A$31:$A$32</formula1>
    </dataValidation>
  </dataValidations>
  <printOptions horizontalCentered="1"/>
  <pageMargins left="0.70866141732283472" right="0.70866141732283472" top="0.35433070866141736" bottom="0.35433070866141736" header="0.31496062992125984" footer="0.31496062992125984"/>
  <pageSetup paperSize="9" scale="89" orientation="landscape" blackAndWhite="1"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8"/>
  <sheetViews>
    <sheetView view="pageBreakPreview" zoomScaleNormal="100" zoomScaleSheetLayoutView="100" workbookViewId="0">
      <selection activeCell="C7" sqref="C7:C8"/>
    </sheetView>
  </sheetViews>
  <sheetFormatPr defaultRowHeight="13.5"/>
  <cols>
    <col min="1" max="1" width="22.5" style="1" customWidth="1"/>
    <col min="2" max="2" width="24.875" style="1" customWidth="1"/>
    <col min="3" max="3" width="17.5" style="1" customWidth="1"/>
    <col min="4" max="4" width="15" style="1" customWidth="1"/>
    <col min="5" max="7" width="17.5" style="1" customWidth="1"/>
    <col min="8" max="8" width="20.375" style="1" customWidth="1"/>
    <col min="9" max="16384" width="9" style="1"/>
  </cols>
  <sheetData>
    <row r="1" spans="1:10" s="145" customFormat="1" ht="18.75" customHeight="1">
      <c r="A1" s="144" t="s">
        <v>226</v>
      </c>
      <c r="B1" s="144"/>
    </row>
    <row r="2" spans="1:10" s="145" customFormat="1" ht="30" customHeight="1">
      <c r="A2" s="358" t="s">
        <v>200</v>
      </c>
      <c r="B2" s="358"/>
      <c r="C2" s="358"/>
      <c r="D2" s="358"/>
      <c r="E2" s="358"/>
      <c r="F2" s="358"/>
      <c r="G2" s="358"/>
      <c r="H2" s="146"/>
      <c r="I2" s="147"/>
      <c r="J2" s="147"/>
    </row>
    <row r="3" spans="1:10" s="145" customFormat="1" ht="18.75" customHeight="1">
      <c r="C3" s="148"/>
      <c r="D3" s="148"/>
      <c r="E3" s="149" t="s">
        <v>18</v>
      </c>
      <c r="F3" s="365">
        <f>基本情報入力シート!D10</f>
        <v>0</v>
      </c>
      <c r="G3" s="365"/>
      <c r="H3" s="148"/>
      <c r="I3" s="147"/>
      <c r="J3" s="147"/>
    </row>
    <row r="4" spans="1:10" s="145" customFormat="1" ht="18.75" customHeight="1">
      <c r="C4" s="148"/>
      <c r="D4" s="148"/>
      <c r="E4" s="149" t="s">
        <v>7</v>
      </c>
      <c r="F4" s="365">
        <f>基本情報入力シート!D9</f>
        <v>0</v>
      </c>
      <c r="G4" s="365"/>
      <c r="H4" s="150"/>
      <c r="I4" s="147"/>
      <c r="J4" s="147"/>
    </row>
    <row r="5" spans="1:10" s="145" customFormat="1" ht="18.75" customHeight="1">
      <c r="C5" s="148"/>
      <c r="D5" s="148"/>
      <c r="E5" s="149" t="s">
        <v>8</v>
      </c>
      <c r="F5" s="165">
        <f>基本情報入力シート!D14</f>
        <v>0</v>
      </c>
      <c r="G5" s="165"/>
      <c r="H5" s="150"/>
      <c r="I5" s="147"/>
      <c r="J5" s="147"/>
    </row>
    <row r="6" spans="1:10" s="145" customFormat="1" ht="18.75" customHeight="1">
      <c r="A6" s="166" t="s">
        <v>227</v>
      </c>
      <c r="B6" s="166"/>
      <c r="C6" s="167"/>
      <c r="D6" s="166"/>
      <c r="E6" s="166"/>
      <c r="F6" s="166"/>
      <c r="G6" s="166"/>
      <c r="H6" s="144"/>
    </row>
    <row r="7" spans="1:10" s="154" customFormat="1" ht="60" customHeight="1">
      <c r="A7" s="399"/>
      <c r="B7" s="399" t="s">
        <v>9</v>
      </c>
      <c r="C7" s="402" t="s">
        <v>316</v>
      </c>
      <c r="D7" s="399" t="s">
        <v>10</v>
      </c>
      <c r="E7" s="168" t="s">
        <v>228</v>
      </c>
      <c r="F7" s="399" t="s">
        <v>11</v>
      </c>
      <c r="G7" s="399" t="s">
        <v>12</v>
      </c>
      <c r="H7" s="153"/>
      <c r="I7" s="153"/>
    </row>
    <row r="8" spans="1:10" s="154" customFormat="1" ht="15" customHeight="1">
      <c r="A8" s="400"/>
      <c r="B8" s="400"/>
      <c r="C8" s="403"/>
      <c r="D8" s="400"/>
      <c r="E8" s="169" t="s">
        <v>209</v>
      </c>
      <c r="F8" s="400"/>
      <c r="G8" s="400"/>
      <c r="H8" s="153"/>
      <c r="I8" s="153"/>
    </row>
    <row r="9" spans="1:10" s="145" customFormat="1" ht="15" customHeight="1">
      <c r="A9" s="401"/>
      <c r="B9" s="401"/>
      <c r="C9" s="170" t="s">
        <v>229</v>
      </c>
      <c r="D9" s="170" t="s">
        <v>230</v>
      </c>
      <c r="E9" s="170" t="s">
        <v>19</v>
      </c>
      <c r="F9" s="170" t="s">
        <v>213</v>
      </c>
      <c r="G9" s="170" t="s">
        <v>231</v>
      </c>
    </row>
    <row r="10" spans="1:10" ht="15" customHeight="1">
      <c r="A10" s="413" t="s">
        <v>232</v>
      </c>
      <c r="B10" s="404"/>
      <c r="C10" s="120" t="s">
        <v>0</v>
      </c>
      <c r="D10" s="408" t="s">
        <v>218</v>
      </c>
      <c r="E10" s="171" t="s">
        <v>0</v>
      </c>
      <c r="F10" s="171" t="s">
        <v>0</v>
      </c>
      <c r="G10" s="54" t="s">
        <v>0</v>
      </c>
    </row>
    <row r="11" spans="1:10" ht="20.25" customHeight="1">
      <c r="A11" s="414"/>
      <c r="B11" s="405"/>
      <c r="C11" s="269"/>
      <c r="D11" s="409"/>
      <c r="E11" s="172" t="str">
        <f>IF(C11="","",INT(C11*0.75/1000)*1000)</f>
        <v/>
      </c>
      <c r="F11" s="406">
        <v>1500000</v>
      </c>
      <c r="G11" s="406">
        <f>MIN(SUM(E11:E13),F11)</f>
        <v>0</v>
      </c>
    </row>
    <row r="12" spans="1:10" ht="36" customHeight="1">
      <c r="A12" s="55" t="s">
        <v>233</v>
      </c>
      <c r="B12" s="110"/>
      <c r="C12" s="270"/>
      <c r="D12" s="409"/>
      <c r="E12" s="172" t="str">
        <f t="shared" ref="E12:E13" si="0">IF(C12="","",INT(C12*0.75/1000)*1000)</f>
        <v/>
      </c>
      <c r="F12" s="406"/>
      <c r="G12" s="406"/>
    </row>
    <row r="13" spans="1:10" ht="36" customHeight="1">
      <c r="A13" s="56" t="s">
        <v>234</v>
      </c>
      <c r="B13" s="111"/>
      <c r="C13" s="271"/>
      <c r="D13" s="410"/>
      <c r="E13" s="172" t="str">
        <f t="shared" si="0"/>
        <v/>
      </c>
      <c r="F13" s="407"/>
      <c r="G13" s="407"/>
    </row>
    <row r="14" spans="1:10" ht="36" customHeight="1" thickBot="1">
      <c r="A14" s="411" t="s">
        <v>220</v>
      </c>
      <c r="B14" s="412"/>
      <c r="C14" s="412"/>
      <c r="D14" s="412"/>
      <c r="E14" s="412"/>
      <c r="F14" s="412"/>
      <c r="G14" s="57">
        <f>SUM(G11:G13)</f>
        <v>0</v>
      </c>
    </row>
    <row r="15" spans="1:10" s="145" customFormat="1" ht="14.25">
      <c r="C15" s="144"/>
      <c r="D15" s="144"/>
      <c r="E15" s="144"/>
      <c r="F15" s="144"/>
      <c r="G15" s="144"/>
      <c r="H15" s="144"/>
    </row>
    <row r="16" spans="1:10" s="158" customFormat="1" ht="14.25">
      <c r="A16" s="157" t="s">
        <v>20</v>
      </c>
      <c r="B16" s="157"/>
      <c r="C16" s="144"/>
      <c r="D16" s="144"/>
      <c r="E16" s="144"/>
      <c r="F16" s="144"/>
      <c r="G16" s="173" t="str">
        <f>IF(G14&lt;=F11,"","×")</f>
        <v/>
      </c>
    </row>
    <row r="17" spans="1:7" s="145" customFormat="1" ht="14.25">
      <c r="A17" s="157" t="s">
        <v>235</v>
      </c>
      <c r="B17" s="157"/>
      <c r="C17" s="144"/>
      <c r="D17" s="144"/>
      <c r="E17" s="144"/>
      <c r="F17" s="144"/>
      <c r="G17" s="174"/>
    </row>
    <row r="18" spans="1:7" ht="14.25">
      <c r="A18" s="4"/>
      <c r="B18" s="4"/>
      <c r="C18" s="2"/>
      <c r="D18" s="2"/>
      <c r="E18" s="2"/>
      <c r="F18" s="2"/>
    </row>
  </sheetData>
  <sheetProtection selectLockedCells="1"/>
  <mergeCells count="15">
    <mergeCell ref="B10:B11"/>
    <mergeCell ref="G11:G13"/>
    <mergeCell ref="D10:D13"/>
    <mergeCell ref="A14:F14"/>
    <mergeCell ref="F11:F13"/>
    <mergeCell ref="A10:A11"/>
    <mergeCell ref="A2:G2"/>
    <mergeCell ref="A7:A9"/>
    <mergeCell ref="B7:B9"/>
    <mergeCell ref="C7:C8"/>
    <mergeCell ref="D7:D8"/>
    <mergeCell ref="F7:F8"/>
    <mergeCell ref="G7:G8"/>
    <mergeCell ref="F3:G3"/>
    <mergeCell ref="F4:G4"/>
  </mergeCells>
  <phoneticPr fontId="5"/>
  <printOptions horizontalCentered="1"/>
  <pageMargins left="0.70866141732283472" right="0.70866141732283472" top="0.35433070866141736" bottom="0.35433070866141736" header="0.31496062992125984" footer="0.31496062992125984"/>
  <pageSetup paperSize="9" orientation="landscape" blackAndWhite="1"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view="pageBreakPreview" zoomScale="110" zoomScaleNormal="100" zoomScaleSheetLayoutView="110" workbookViewId="0">
      <selection activeCell="A11" sqref="A11:B55"/>
    </sheetView>
  </sheetViews>
  <sheetFormatPr defaultRowHeight="13.5"/>
  <cols>
    <col min="1" max="1" width="11.125" style="3" customWidth="1"/>
    <col min="2" max="2" width="9" style="3"/>
    <col min="3" max="3" width="12.25" style="3" customWidth="1"/>
    <col min="4" max="19" width="3.875" style="3" customWidth="1"/>
    <col min="20" max="256" width="9" style="3"/>
    <col min="257" max="257" width="11.125" style="3" customWidth="1"/>
    <col min="258" max="258" width="9" style="3"/>
    <col min="259" max="259" width="12.25" style="3" customWidth="1"/>
    <col min="260" max="275" width="3.875" style="3" customWidth="1"/>
    <col min="276" max="512" width="9" style="3"/>
    <col min="513" max="513" width="11.125" style="3" customWidth="1"/>
    <col min="514" max="514" width="9" style="3"/>
    <col min="515" max="515" width="12.25" style="3" customWidth="1"/>
    <col min="516" max="531" width="3.875" style="3" customWidth="1"/>
    <col min="532" max="768" width="9" style="3"/>
    <col min="769" max="769" width="11.125" style="3" customWidth="1"/>
    <col min="770" max="770" width="9" style="3"/>
    <col min="771" max="771" width="12.25" style="3" customWidth="1"/>
    <col min="772" max="787" width="3.875" style="3" customWidth="1"/>
    <col min="788" max="1024" width="9" style="3"/>
    <col min="1025" max="1025" width="11.125" style="3" customWidth="1"/>
    <col min="1026" max="1026" width="9" style="3"/>
    <col min="1027" max="1027" width="12.25" style="3" customWidth="1"/>
    <col min="1028" max="1043" width="3.875" style="3" customWidth="1"/>
    <col min="1044" max="1280" width="9" style="3"/>
    <col min="1281" max="1281" width="11.125" style="3" customWidth="1"/>
    <col min="1282" max="1282" width="9" style="3"/>
    <col min="1283" max="1283" width="12.25" style="3" customWidth="1"/>
    <col min="1284" max="1299" width="3.875" style="3" customWidth="1"/>
    <col min="1300" max="1536" width="9" style="3"/>
    <col min="1537" max="1537" width="11.125" style="3" customWidth="1"/>
    <col min="1538" max="1538" width="9" style="3"/>
    <col min="1539" max="1539" width="12.25" style="3" customWidth="1"/>
    <col min="1540" max="1555" width="3.875" style="3" customWidth="1"/>
    <col min="1556" max="1792" width="9" style="3"/>
    <col min="1793" max="1793" width="11.125" style="3" customWidth="1"/>
    <col min="1794" max="1794" width="9" style="3"/>
    <col min="1795" max="1795" width="12.25" style="3" customWidth="1"/>
    <col min="1796" max="1811" width="3.875" style="3" customWidth="1"/>
    <col min="1812" max="2048" width="9" style="3"/>
    <col min="2049" max="2049" width="11.125" style="3" customWidth="1"/>
    <col min="2050" max="2050" width="9" style="3"/>
    <col min="2051" max="2051" width="12.25" style="3" customWidth="1"/>
    <col min="2052" max="2067" width="3.875" style="3" customWidth="1"/>
    <col min="2068" max="2304" width="9" style="3"/>
    <col min="2305" max="2305" width="11.125" style="3" customWidth="1"/>
    <col min="2306" max="2306" width="9" style="3"/>
    <col min="2307" max="2307" width="12.25" style="3" customWidth="1"/>
    <col min="2308" max="2323" width="3.875" style="3" customWidth="1"/>
    <col min="2324" max="2560" width="9" style="3"/>
    <col min="2561" max="2561" width="11.125" style="3" customWidth="1"/>
    <col min="2562" max="2562" width="9" style="3"/>
    <col min="2563" max="2563" width="12.25" style="3" customWidth="1"/>
    <col min="2564" max="2579" width="3.875" style="3" customWidth="1"/>
    <col min="2580" max="2816" width="9" style="3"/>
    <col min="2817" max="2817" width="11.125" style="3" customWidth="1"/>
    <col min="2818" max="2818" width="9" style="3"/>
    <col min="2819" max="2819" width="12.25" style="3" customWidth="1"/>
    <col min="2820" max="2835" width="3.875" style="3" customWidth="1"/>
    <col min="2836" max="3072" width="9" style="3"/>
    <col min="3073" max="3073" width="11.125" style="3" customWidth="1"/>
    <col min="3074" max="3074" width="9" style="3"/>
    <col min="3075" max="3075" width="12.25" style="3" customWidth="1"/>
    <col min="3076" max="3091" width="3.875" style="3" customWidth="1"/>
    <col min="3092" max="3328" width="9" style="3"/>
    <col min="3329" max="3329" width="11.125" style="3" customWidth="1"/>
    <col min="3330" max="3330" width="9" style="3"/>
    <col min="3331" max="3331" width="12.25" style="3" customWidth="1"/>
    <col min="3332" max="3347" width="3.875" style="3" customWidth="1"/>
    <col min="3348" max="3584" width="9" style="3"/>
    <col min="3585" max="3585" width="11.125" style="3" customWidth="1"/>
    <col min="3586" max="3586" width="9" style="3"/>
    <col min="3587" max="3587" width="12.25" style="3" customWidth="1"/>
    <col min="3588" max="3603" width="3.875" style="3" customWidth="1"/>
    <col min="3604" max="3840" width="9" style="3"/>
    <col min="3841" max="3841" width="11.125" style="3" customWidth="1"/>
    <col min="3842" max="3842" width="9" style="3"/>
    <col min="3843" max="3843" width="12.25" style="3" customWidth="1"/>
    <col min="3844" max="3859" width="3.875" style="3" customWidth="1"/>
    <col min="3860" max="4096" width="9" style="3"/>
    <col min="4097" max="4097" width="11.125" style="3" customWidth="1"/>
    <col min="4098" max="4098" width="9" style="3"/>
    <col min="4099" max="4099" width="12.25" style="3" customWidth="1"/>
    <col min="4100" max="4115" width="3.875" style="3" customWidth="1"/>
    <col min="4116" max="4352" width="9" style="3"/>
    <col min="4353" max="4353" width="11.125" style="3" customWidth="1"/>
    <col min="4354" max="4354" width="9" style="3"/>
    <col min="4355" max="4355" width="12.25" style="3" customWidth="1"/>
    <col min="4356" max="4371" width="3.875" style="3" customWidth="1"/>
    <col min="4372" max="4608" width="9" style="3"/>
    <col min="4609" max="4609" width="11.125" style="3" customWidth="1"/>
    <col min="4610" max="4610" width="9" style="3"/>
    <col min="4611" max="4611" width="12.25" style="3" customWidth="1"/>
    <col min="4612" max="4627" width="3.875" style="3" customWidth="1"/>
    <col min="4628" max="4864" width="9" style="3"/>
    <col min="4865" max="4865" width="11.125" style="3" customWidth="1"/>
    <col min="4866" max="4866" width="9" style="3"/>
    <col min="4867" max="4867" width="12.25" style="3" customWidth="1"/>
    <col min="4868" max="4883" width="3.875" style="3" customWidth="1"/>
    <col min="4884" max="5120" width="9" style="3"/>
    <col min="5121" max="5121" width="11.125" style="3" customWidth="1"/>
    <col min="5122" max="5122" width="9" style="3"/>
    <col min="5123" max="5123" width="12.25" style="3" customWidth="1"/>
    <col min="5124" max="5139" width="3.875" style="3" customWidth="1"/>
    <col min="5140" max="5376" width="9" style="3"/>
    <col min="5377" max="5377" width="11.125" style="3" customWidth="1"/>
    <col min="5378" max="5378" width="9" style="3"/>
    <col min="5379" max="5379" width="12.25" style="3" customWidth="1"/>
    <col min="5380" max="5395" width="3.875" style="3" customWidth="1"/>
    <col min="5396" max="5632" width="9" style="3"/>
    <col min="5633" max="5633" width="11.125" style="3" customWidth="1"/>
    <col min="5634" max="5634" width="9" style="3"/>
    <col min="5635" max="5635" width="12.25" style="3" customWidth="1"/>
    <col min="5636" max="5651" width="3.875" style="3" customWidth="1"/>
    <col min="5652" max="5888" width="9" style="3"/>
    <col min="5889" max="5889" width="11.125" style="3" customWidth="1"/>
    <col min="5890" max="5890" width="9" style="3"/>
    <col min="5891" max="5891" width="12.25" style="3" customWidth="1"/>
    <col min="5892" max="5907" width="3.875" style="3" customWidth="1"/>
    <col min="5908" max="6144" width="9" style="3"/>
    <col min="6145" max="6145" width="11.125" style="3" customWidth="1"/>
    <col min="6146" max="6146" width="9" style="3"/>
    <col min="6147" max="6147" width="12.25" style="3" customWidth="1"/>
    <col min="6148" max="6163" width="3.875" style="3" customWidth="1"/>
    <col min="6164" max="6400" width="9" style="3"/>
    <col min="6401" max="6401" width="11.125" style="3" customWidth="1"/>
    <col min="6402" max="6402" width="9" style="3"/>
    <col min="6403" max="6403" width="12.25" style="3" customWidth="1"/>
    <col min="6404" max="6419" width="3.875" style="3" customWidth="1"/>
    <col min="6420" max="6656" width="9" style="3"/>
    <col min="6657" max="6657" width="11.125" style="3" customWidth="1"/>
    <col min="6658" max="6658" width="9" style="3"/>
    <col min="6659" max="6659" width="12.25" style="3" customWidth="1"/>
    <col min="6660" max="6675" width="3.875" style="3" customWidth="1"/>
    <col min="6676" max="6912" width="9" style="3"/>
    <col min="6913" max="6913" width="11.125" style="3" customWidth="1"/>
    <col min="6914" max="6914" width="9" style="3"/>
    <col min="6915" max="6915" width="12.25" style="3" customWidth="1"/>
    <col min="6916" max="6931" width="3.875" style="3" customWidth="1"/>
    <col min="6932" max="7168" width="9" style="3"/>
    <col min="7169" max="7169" width="11.125" style="3" customWidth="1"/>
    <col min="7170" max="7170" width="9" style="3"/>
    <col min="7171" max="7171" width="12.25" style="3" customWidth="1"/>
    <col min="7172" max="7187" width="3.875" style="3" customWidth="1"/>
    <col min="7188" max="7424" width="9" style="3"/>
    <col min="7425" max="7425" width="11.125" style="3" customWidth="1"/>
    <col min="7426" max="7426" width="9" style="3"/>
    <col min="7427" max="7427" width="12.25" style="3" customWidth="1"/>
    <col min="7428" max="7443" width="3.875" style="3" customWidth="1"/>
    <col min="7444" max="7680" width="9" style="3"/>
    <col min="7681" max="7681" width="11.125" style="3" customWidth="1"/>
    <col min="7682" max="7682" width="9" style="3"/>
    <col min="7683" max="7683" width="12.25" style="3" customWidth="1"/>
    <col min="7684" max="7699" width="3.875" style="3" customWidth="1"/>
    <col min="7700" max="7936" width="9" style="3"/>
    <col min="7937" max="7937" width="11.125" style="3" customWidth="1"/>
    <col min="7938" max="7938" width="9" style="3"/>
    <col min="7939" max="7939" width="12.25" style="3" customWidth="1"/>
    <col min="7940" max="7955" width="3.875" style="3" customWidth="1"/>
    <col min="7956" max="8192" width="9" style="3"/>
    <col min="8193" max="8193" width="11.125" style="3" customWidth="1"/>
    <col min="8194" max="8194" width="9" style="3"/>
    <col min="8195" max="8195" width="12.25" style="3" customWidth="1"/>
    <col min="8196" max="8211" width="3.875" style="3" customWidth="1"/>
    <col min="8212" max="8448" width="9" style="3"/>
    <col min="8449" max="8449" width="11.125" style="3" customWidth="1"/>
    <col min="8450" max="8450" width="9" style="3"/>
    <col min="8451" max="8451" width="12.25" style="3" customWidth="1"/>
    <col min="8452" max="8467" width="3.875" style="3" customWidth="1"/>
    <col min="8468" max="8704" width="9" style="3"/>
    <col min="8705" max="8705" width="11.125" style="3" customWidth="1"/>
    <col min="8706" max="8706" width="9" style="3"/>
    <col min="8707" max="8707" width="12.25" style="3" customWidth="1"/>
    <col min="8708" max="8723" width="3.875" style="3" customWidth="1"/>
    <col min="8724" max="8960" width="9" style="3"/>
    <col min="8961" max="8961" width="11.125" style="3" customWidth="1"/>
    <col min="8962" max="8962" width="9" style="3"/>
    <col min="8963" max="8963" width="12.25" style="3" customWidth="1"/>
    <col min="8964" max="8979" width="3.875" style="3" customWidth="1"/>
    <col min="8980" max="9216" width="9" style="3"/>
    <col min="9217" max="9217" width="11.125" style="3" customWidth="1"/>
    <col min="9218" max="9218" width="9" style="3"/>
    <col min="9219" max="9219" width="12.25" style="3" customWidth="1"/>
    <col min="9220" max="9235" width="3.875" style="3" customWidth="1"/>
    <col min="9236" max="9472" width="9" style="3"/>
    <col min="9473" max="9473" width="11.125" style="3" customWidth="1"/>
    <col min="9474" max="9474" width="9" style="3"/>
    <col min="9475" max="9475" width="12.25" style="3" customWidth="1"/>
    <col min="9476" max="9491" width="3.875" style="3" customWidth="1"/>
    <col min="9492" max="9728" width="9" style="3"/>
    <col min="9729" max="9729" width="11.125" style="3" customWidth="1"/>
    <col min="9730" max="9730" width="9" style="3"/>
    <col min="9731" max="9731" width="12.25" style="3" customWidth="1"/>
    <col min="9732" max="9747" width="3.875" style="3" customWidth="1"/>
    <col min="9748" max="9984" width="9" style="3"/>
    <col min="9985" max="9985" width="11.125" style="3" customWidth="1"/>
    <col min="9986" max="9986" width="9" style="3"/>
    <col min="9987" max="9987" width="12.25" style="3" customWidth="1"/>
    <col min="9988" max="10003" width="3.875" style="3" customWidth="1"/>
    <col min="10004" max="10240" width="9" style="3"/>
    <col min="10241" max="10241" width="11.125" style="3" customWidth="1"/>
    <col min="10242" max="10242" width="9" style="3"/>
    <col min="10243" max="10243" width="12.25" style="3" customWidth="1"/>
    <col min="10244" max="10259" width="3.875" style="3" customWidth="1"/>
    <col min="10260" max="10496" width="9" style="3"/>
    <col min="10497" max="10497" width="11.125" style="3" customWidth="1"/>
    <col min="10498" max="10498" width="9" style="3"/>
    <col min="10499" max="10499" width="12.25" style="3" customWidth="1"/>
    <col min="10500" max="10515" width="3.875" style="3" customWidth="1"/>
    <col min="10516" max="10752" width="9" style="3"/>
    <col min="10753" max="10753" width="11.125" style="3" customWidth="1"/>
    <col min="10754" max="10754" width="9" style="3"/>
    <col min="10755" max="10755" width="12.25" style="3" customWidth="1"/>
    <col min="10756" max="10771" width="3.875" style="3" customWidth="1"/>
    <col min="10772" max="11008" width="9" style="3"/>
    <col min="11009" max="11009" width="11.125" style="3" customWidth="1"/>
    <col min="11010" max="11010" width="9" style="3"/>
    <col min="11011" max="11011" width="12.25" style="3" customWidth="1"/>
    <col min="11012" max="11027" width="3.875" style="3" customWidth="1"/>
    <col min="11028" max="11264" width="9" style="3"/>
    <col min="11265" max="11265" width="11.125" style="3" customWidth="1"/>
    <col min="11266" max="11266" width="9" style="3"/>
    <col min="11267" max="11267" width="12.25" style="3" customWidth="1"/>
    <col min="11268" max="11283" width="3.875" style="3" customWidth="1"/>
    <col min="11284" max="11520" width="9" style="3"/>
    <col min="11521" max="11521" width="11.125" style="3" customWidth="1"/>
    <col min="11522" max="11522" width="9" style="3"/>
    <col min="11523" max="11523" width="12.25" style="3" customWidth="1"/>
    <col min="11524" max="11539" width="3.875" style="3" customWidth="1"/>
    <col min="11540" max="11776" width="9" style="3"/>
    <col min="11777" max="11777" width="11.125" style="3" customWidth="1"/>
    <col min="11778" max="11778" width="9" style="3"/>
    <col min="11779" max="11779" width="12.25" style="3" customWidth="1"/>
    <col min="11780" max="11795" width="3.875" style="3" customWidth="1"/>
    <col min="11796" max="12032" width="9" style="3"/>
    <col min="12033" max="12033" width="11.125" style="3" customWidth="1"/>
    <col min="12034" max="12034" width="9" style="3"/>
    <col min="12035" max="12035" width="12.25" style="3" customWidth="1"/>
    <col min="12036" max="12051" width="3.875" style="3" customWidth="1"/>
    <col min="12052" max="12288" width="9" style="3"/>
    <col min="12289" max="12289" width="11.125" style="3" customWidth="1"/>
    <col min="12290" max="12290" width="9" style="3"/>
    <col min="12291" max="12291" width="12.25" style="3" customWidth="1"/>
    <col min="12292" max="12307" width="3.875" style="3" customWidth="1"/>
    <col min="12308" max="12544" width="9" style="3"/>
    <col min="12545" max="12545" width="11.125" style="3" customWidth="1"/>
    <col min="12546" max="12546" width="9" style="3"/>
    <col min="12547" max="12547" width="12.25" style="3" customWidth="1"/>
    <col min="12548" max="12563" width="3.875" style="3" customWidth="1"/>
    <col min="12564" max="12800" width="9" style="3"/>
    <col min="12801" max="12801" width="11.125" style="3" customWidth="1"/>
    <col min="12802" max="12802" width="9" style="3"/>
    <col min="12803" max="12803" width="12.25" style="3" customWidth="1"/>
    <col min="12804" max="12819" width="3.875" style="3" customWidth="1"/>
    <col min="12820" max="13056" width="9" style="3"/>
    <col min="13057" max="13057" width="11.125" style="3" customWidth="1"/>
    <col min="13058" max="13058" width="9" style="3"/>
    <col min="13059" max="13059" width="12.25" style="3" customWidth="1"/>
    <col min="13060" max="13075" width="3.875" style="3" customWidth="1"/>
    <col min="13076" max="13312" width="9" style="3"/>
    <col min="13313" max="13313" width="11.125" style="3" customWidth="1"/>
    <col min="13314" max="13314" width="9" style="3"/>
    <col min="13315" max="13315" width="12.25" style="3" customWidth="1"/>
    <col min="13316" max="13331" width="3.875" style="3" customWidth="1"/>
    <col min="13332" max="13568" width="9" style="3"/>
    <col min="13569" max="13569" width="11.125" style="3" customWidth="1"/>
    <col min="13570" max="13570" width="9" style="3"/>
    <col min="13571" max="13571" width="12.25" style="3" customWidth="1"/>
    <col min="13572" max="13587" width="3.875" style="3" customWidth="1"/>
    <col min="13588" max="13824" width="9" style="3"/>
    <col min="13825" max="13825" width="11.125" style="3" customWidth="1"/>
    <col min="13826" max="13826" width="9" style="3"/>
    <col min="13827" max="13827" width="12.25" style="3" customWidth="1"/>
    <col min="13828" max="13843" width="3.875" style="3" customWidth="1"/>
    <col min="13844" max="14080" width="9" style="3"/>
    <col min="14081" max="14081" width="11.125" style="3" customWidth="1"/>
    <col min="14082" max="14082" width="9" style="3"/>
    <col min="14083" max="14083" width="12.25" style="3" customWidth="1"/>
    <col min="14084" max="14099" width="3.875" style="3" customWidth="1"/>
    <col min="14100" max="14336" width="9" style="3"/>
    <col min="14337" max="14337" width="11.125" style="3" customWidth="1"/>
    <col min="14338" max="14338" width="9" style="3"/>
    <col min="14339" max="14339" width="12.25" style="3" customWidth="1"/>
    <col min="14340" max="14355" width="3.875" style="3" customWidth="1"/>
    <col min="14356" max="14592" width="9" style="3"/>
    <col min="14593" max="14593" width="11.125" style="3" customWidth="1"/>
    <col min="14594" max="14594" width="9" style="3"/>
    <col min="14595" max="14595" width="12.25" style="3" customWidth="1"/>
    <col min="14596" max="14611" width="3.875" style="3" customWidth="1"/>
    <col min="14612" max="14848" width="9" style="3"/>
    <col min="14849" max="14849" width="11.125" style="3" customWidth="1"/>
    <col min="14850" max="14850" width="9" style="3"/>
    <col min="14851" max="14851" width="12.25" style="3" customWidth="1"/>
    <col min="14852" max="14867" width="3.875" style="3" customWidth="1"/>
    <col min="14868" max="15104" width="9" style="3"/>
    <col min="15105" max="15105" width="11.125" style="3" customWidth="1"/>
    <col min="15106" max="15106" width="9" style="3"/>
    <col min="15107" max="15107" width="12.25" style="3" customWidth="1"/>
    <col min="15108" max="15123" width="3.875" style="3" customWidth="1"/>
    <col min="15124" max="15360" width="9" style="3"/>
    <col min="15361" max="15361" width="11.125" style="3" customWidth="1"/>
    <col min="15362" max="15362" width="9" style="3"/>
    <col min="15363" max="15363" width="12.25" style="3" customWidth="1"/>
    <col min="15364" max="15379" width="3.875" style="3" customWidth="1"/>
    <col min="15380" max="15616" width="9" style="3"/>
    <col min="15617" max="15617" width="11.125" style="3" customWidth="1"/>
    <col min="15618" max="15618" width="9" style="3"/>
    <col min="15619" max="15619" width="12.25" style="3" customWidth="1"/>
    <col min="15620" max="15635" width="3.875" style="3" customWidth="1"/>
    <col min="15636" max="15872" width="9" style="3"/>
    <col min="15873" max="15873" width="11.125" style="3" customWidth="1"/>
    <col min="15874" max="15874" width="9" style="3"/>
    <col min="15875" max="15875" width="12.25" style="3" customWidth="1"/>
    <col min="15876" max="15891" width="3.875" style="3" customWidth="1"/>
    <col min="15892" max="16128" width="9" style="3"/>
    <col min="16129" max="16129" width="11.125" style="3" customWidth="1"/>
    <col min="16130" max="16130" width="9" style="3"/>
    <col min="16131" max="16131" width="12.25" style="3" customWidth="1"/>
    <col min="16132" max="16147" width="3.875" style="3" customWidth="1"/>
    <col min="16148" max="16384" width="9" style="3"/>
  </cols>
  <sheetData>
    <row r="1" spans="1:19" s="176" customFormat="1" ht="15" customHeight="1">
      <c r="A1" s="175" t="s">
        <v>5</v>
      </c>
      <c r="B1" s="175"/>
      <c r="C1" s="175"/>
      <c r="D1" s="175"/>
      <c r="E1" s="175"/>
      <c r="F1" s="175"/>
      <c r="G1" s="175"/>
      <c r="H1" s="175"/>
      <c r="I1" s="175"/>
      <c r="J1" s="175"/>
      <c r="K1" s="175"/>
      <c r="L1" s="175"/>
      <c r="M1" s="175"/>
      <c r="N1" s="175"/>
      <c r="O1" s="175"/>
      <c r="P1" s="175"/>
      <c r="Q1" s="175"/>
    </row>
    <row r="2" spans="1:19" s="176" customFormat="1" ht="15" customHeight="1">
      <c r="A2" s="175"/>
      <c r="B2" s="175"/>
      <c r="C2" s="175"/>
      <c r="D2" s="175"/>
      <c r="E2" s="175"/>
      <c r="F2" s="175"/>
      <c r="G2" s="175"/>
      <c r="H2" s="175"/>
      <c r="I2" s="175"/>
      <c r="J2" s="175"/>
      <c r="K2" s="175"/>
      <c r="L2" s="175"/>
      <c r="M2" s="175"/>
      <c r="N2" s="175"/>
      <c r="O2" s="175"/>
      <c r="P2" s="175"/>
      <c r="Q2" s="175"/>
    </row>
    <row r="3" spans="1:19" s="176" customFormat="1" ht="18" customHeight="1">
      <c r="A3" s="421" t="s">
        <v>17</v>
      </c>
      <c r="B3" s="421"/>
      <c r="C3" s="421"/>
      <c r="D3" s="421"/>
      <c r="E3" s="421"/>
      <c r="F3" s="421"/>
      <c r="G3" s="421"/>
      <c r="H3" s="421"/>
      <c r="I3" s="421"/>
      <c r="J3" s="421"/>
      <c r="K3" s="421"/>
      <c r="L3" s="421"/>
      <c r="M3" s="421"/>
      <c r="N3" s="421"/>
      <c r="O3" s="421"/>
      <c r="P3" s="422"/>
      <c r="Q3" s="422"/>
      <c r="R3" s="422"/>
      <c r="S3" s="422"/>
    </row>
    <row r="4" spans="1:19" s="176" customFormat="1" ht="18.75" customHeight="1">
      <c r="A4" s="177"/>
      <c r="B4" s="177"/>
      <c r="C4" s="177"/>
      <c r="D4" s="177"/>
      <c r="E4" s="177"/>
      <c r="F4" s="177"/>
      <c r="G4" s="177"/>
      <c r="H4" s="177"/>
      <c r="I4" s="177"/>
      <c r="J4" s="177"/>
      <c r="K4" s="177"/>
      <c r="L4" s="177"/>
      <c r="M4" s="149" t="s">
        <v>18</v>
      </c>
      <c r="N4" s="365">
        <f>基本情報入力シート!D10</f>
        <v>0</v>
      </c>
      <c r="O4" s="365"/>
      <c r="P4" s="365"/>
      <c r="Q4" s="365"/>
      <c r="R4" s="365"/>
      <c r="S4" s="365"/>
    </row>
    <row r="5" spans="1:19" s="176" customFormat="1" ht="18.75" customHeight="1">
      <c r="A5" s="177"/>
      <c r="B5" s="177"/>
      <c r="C5" s="177"/>
      <c r="D5" s="177"/>
      <c r="E5" s="177"/>
      <c r="F5" s="177"/>
      <c r="G5" s="177"/>
      <c r="H5" s="177"/>
      <c r="I5" s="177"/>
      <c r="J5" s="177"/>
      <c r="K5" s="177"/>
      <c r="L5" s="177"/>
      <c r="M5" s="149" t="s">
        <v>7</v>
      </c>
      <c r="N5" s="364">
        <f>基本情報入力シート!D9</f>
        <v>0</v>
      </c>
      <c r="O5" s="364"/>
      <c r="P5" s="364"/>
      <c r="Q5" s="364"/>
      <c r="R5" s="364"/>
      <c r="S5" s="364"/>
    </row>
    <row r="6" spans="1:19" s="175" customFormat="1" ht="18.75" customHeight="1">
      <c r="C6" s="178"/>
      <c r="M6" s="149" t="s">
        <v>8</v>
      </c>
      <c r="N6" s="364">
        <f>基本情報入力シート!D14</f>
        <v>0</v>
      </c>
      <c r="O6" s="364"/>
      <c r="P6" s="364"/>
      <c r="Q6" s="364"/>
      <c r="R6" s="364"/>
      <c r="S6" s="364"/>
    </row>
    <row r="7" spans="1:19" s="175" customFormat="1" ht="15.75" customHeight="1">
      <c r="A7" s="175" t="s">
        <v>236</v>
      </c>
      <c r="C7" s="178"/>
    </row>
    <row r="8" spans="1:19" s="175" customFormat="1" ht="6.75" customHeight="1">
      <c r="C8" s="178"/>
    </row>
    <row r="9" spans="1:19" ht="18.75" customHeight="1">
      <c r="A9" s="418" t="s">
        <v>13</v>
      </c>
      <c r="B9" s="418"/>
      <c r="C9" s="418" t="s">
        <v>14</v>
      </c>
      <c r="D9" s="418"/>
      <c r="E9" s="418"/>
      <c r="F9" s="420" t="s">
        <v>15</v>
      </c>
      <c r="G9" s="420"/>
      <c r="H9" s="420"/>
      <c r="I9" s="420"/>
      <c r="J9" s="420"/>
      <c r="K9" s="420"/>
      <c r="L9" s="420"/>
      <c r="M9" s="420"/>
      <c r="N9" s="420"/>
      <c r="O9" s="420"/>
      <c r="P9" s="420"/>
      <c r="Q9" s="420"/>
      <c r="R9" s="420"/>
      <c r="S9" s="420"/>
    </row>
    <row r="10" spans="1:19">
      <c r="A10" s="418"/>
      <c r="B10" s="418"/>
      <c r="C10" s="419" t="s">
        <v>0</v>
      </c>
      <c r="D10" s="419"/>
      <c r="E10" s="419"/>
      <c r="F10" s="420"/>
      <c r="G10" s="420"/>
      <c r="H10" s="420"/>
      <c r="I10" s="420"/>
      <c r="J10" s="420"/>
      <c r="K10" s="420"/>
      <c r="L10" s="420"/>
      <c r="M10" s="420"/>
      <c r="N10" s="420"/>
      <c r="O10" s="420"/>
      <c r="P10" s="420"/>
      <c r="Q10" s="420"/>
      <c r="R10" s="420"/>
      <c r="S10" s="420"/>
    </row>
    <row r="11" spans="1:19" ht="13.5" customHeight="1">
      <c r="A11" s="423"/>
      <c r="B11" s="423"/>
      <c r="C11" s="423"/>
      <c r="D11" s="423"/>
      <c r="E11" s="423"/>
      <c r="F11" s="424"/>
      <c r="G11" s="424"/>
      <c r="H11" s="424"/>
      <c r="I11" s="424"/>
      <c r="J11" s="424"/>
      <c r="K11" s="424"/>
      <c r="L11" s="424"/>
      <c r="M11" s="424"/>
      <c r="N11" s="424"/>
      <c r="O11" s="424"/>
      <c r="P11" s="424"/>
      <c r="Q11" s="424"/>
      <c r="R11" s="424"/>
      <c r="S11" s="424"/>
    </row>
    <row r="12" spans="1:19" ht="13.5" customHeight="1">
      <c r="A12" s="423"/>
      <c r="B12" s="423"/>
      <c r="C12" s="423"/>
      <c r="D12" s="423"/>
      <c r="E12" s="423"/>
      <c r="F12" s="424"/>
      <c r="G12" s="424"/>
      <c r="H12" s="424"/>
      <c r="I12" s="424"/>
      <c r="J12" s="424"/>
      <c r="K12" s="424"/>
      <c r="L12" s="424"/>
      <c r="M12" s="424"/>
      <c r="N12" s="424"/>
      <c r="O12" s="424"/>
      <c r="P12" s="424"/>
      <c r="Q12" s="424"/>
      <c r="R12" s="424"/>
      <c r="S12" s="424"/>
    </row>
    <row r="13" spans="1:19" ht="13.5" customHeight="1">
      <c r="A13" s="423"/>
      <c r="B13" s="423"/>
      <c r="C13" s="423"/>
      <c r="D13" s="423"/>
      <c r="E13" s="423"/>
      <c r="F13" s="424"/>
      <c r="G13" s="424"/>
      <c r="H13" s="424"/>
      <c r="I13" s="424"/>
      <c r="J13" s="424"/>
      <c r="K13" s="424"/>
      <c r="L13" s="424"/>
      <c r="M13" s="424"/>
      <c r="N13" s="424"/>
      <c r="O13" s="424"/>
      <c r="P13" s="424"/>
      <c r="Q13" s="424"/>
      <c r="R13" s="424"/>
      <c r="S13" s="424"/>
    </row>
    <row r="14" spans="1:19" ht="13.5" customHeight="1">
      <c r="A14" s="423"/>
      <c r="B14" s="423"/>
      <c r="C14" s="423"/>
      <c r="D14" s="423"/>
      <c r="E14" s="423"/>
      <c r="F14" s="424"/>
      <c r="G14" s="424"/>
      <c r="H14" s="424"/>
      <c r="I14" s="424"/>
      <c r="J14" s="424"/>
      <c r="K14" s="424"/>
      <c r="L14" s="424"/>
      <c r="M14" s="424"/>
      <c r="N14" s="424"/>
      <c r="O14" s="424"/>
      <c r="P14" s="424"/>
      <c r="Q14" s="424"/>
      <c r="R14" s="424"/>
      <c r="S14" s="424"/>
    </row>
    <row r="15" spans="1:19" ht="13.5" customHeight="1">
      <c r="A15" s="423"/>
      <c r="B15" s="423"/>
      <c r="C15" s="423"/>
      <c r="D15" s="423"/>
      <c r="E15" s="423"/>
      <c r="F15" s="424"/>
      <c r="G15" s="424"/>
      <c r="H15" s="424"/>
      <c r="I15" s="424"/>
      <c r="J15" s="424"/>
      <c r="K15" s="424"/>
      <c r="L15" s="424"/>
      <c r="M15" s="424"/>
      <c r="N15" s="424"/>
      <c r="O15" s="424"/>
      <c r="P15" s="424"/>
      <c r="Q15" s="424"/>
      <c r="R15" s="424"/>
      <c r="S15" s="424"/>
    </row>
    <row r="16" spans="1:19" ht="13.5" customHeight="1">
      <c r="A16" s="423"/>
      <c r="B16" s="423"/>
      <c r="C16" s="423"/>
      <c r="D16" s="423"/>
      <c r="E16" s="423"/>
      <c r="F16" s="424"/>
      <c r="G16" s="424"/>
      <c r="H16" s="424"/>
      <c r="I16" s="424"/>
      <c r="J16" s="424"/>
      <c r="K16" s="424"/>
      <c r="L16" s="424"/>
      <c r="M16" s="424"/>
      <c r="N16" s="424"/>
      <c r="O16" s="424"/>
      <c r="P16" s="424"/>
      <c r="Q16" s="424"/>
      <c r="R16" s="424"/>
      <c r="S16" s="424"/>
    </row>
    <row r="17" spans="1:19" ht="13.5" customHeight="1">
      <c r="A17" s="423"/>
      <c r="B17" s="423"/>
      <c r="C17" s="423"/>
      <c r="D17" s="423"/>
      <c r="E17" s="423"/>
      <c r="F17" s="424"/>
      <c r="G17" s="424"/>
      <c r="H17" s="424"/>
      <c r="I17" s="424"/>
      <c r="J17" s="424"/>
      <c r="K17" s="424"/>
      <c r="L17" s="424"/>
      <c r="M17" s="424"/>
      <c r="N17" s="424"/>
      <c r="O17" s="424"/>
      <c r="P17" s="424"/>
      <c r="Q17" s="424"/>
      <c r="R17" s="424"/>
      <c r="S17" s="424"/>
    </row>
    <row r="18" spans="1:19" ht="13.5" customHeight="1">
      <c r="A18" s="423"/>
      <c r="B18" s="423"/>
      <c r="C18" s="423"/>
      <c r="D18" s="423"/>
      <c r="E18" s="423"/>
      <c r="F18" s="424"/>
      <c r="G18" s="424"/>
      <c r="H18" s="424"/>
      <c r="I18" s="424"/>
      <c r="J18" s="424"/>
      <c r="K18" s="424"/>
      <c r="L18" s="424"/>
      <c r="M18" s="424"/>
      <c r="N18" s="424"/>
      <c r="O18" s="424"/>
      <c r="P18" s="424"/>
      <c r="Q18" s="424"/>
      <c r="R18" s="424"/>
      <c r="S18" s="424"/>
    </row>
    <row r="19" spans="1:19" ht="13.5" customHeight="1">
      <c r="A19" s="423"/>
      <c r="B19" s="423"/>
      <c r="C19" s="423"/>
      <c r="D19" s="423"/>
      <c r="E19" s="423"/>
      <c r="F19" s="424"/>
      <c r="G19" s="424"/>
      <c r="H19" s="424"/>
      <c r="I19" s="424"/>
      <c r="J19" s="424"/>
      <c r="K19" s="424"/>
      <c r="L19" s="424"/>
      <c r="M19" s="424"/>
      <c r="N19" s="424"/>
      <c r="O19" s="424"/>
      <c r="P19" s="424"/>
      <c r="Q19" s="424"/>
      <c r="R19" s="424"/>
      <c r="S19" s="424"/>
    </row>
    <row r="20" spans="1:19" ht="13.5" customHeight="1">
      <c r="A20" s="423"/>
      <c r="B20" s="423"/>
      <c r="C20" s="423"/>
      <c r="D20" s="423"/>
      <c r="E20" s="423"/>
      <c r="F20" s="424"/>
      <c r="G20" s="424"/>
      <c r="H20" s="424"/>
      <c r="I20" s="424"/>
      <c r="J20" s="424"/>
      <c r="K20" s="424"/>
      <c r="L20" s="424"/>
      <c r="M20" s="424"/>
      <c r="N20" s="424"/>
      <c r="O20" s="424"/>
      <c r="P20" s="424"/>
      <c r="Q20" s="424"/>
      <c r="R20" s="424"/>
      <c r="S20" s="424"/>
    </row>
    <row r="21" spans="1:19" ht="13.5" customHeight="1">
      <c r="A21" s="423"/>
      <c r="B21" s="423"/>
      <c r="C21" s="423"/>
      <c r="D21" s="423"/>
      <c r="E21" s="423"/>
      <c r="F21" s="424"/>
      <c r="G21" s="424"/>
      <c r="H21" s="424"/>
      <c r="I21" s="424"/>
      <c r="J21" s="424"/>
      <c r="K21" s="424"/>
      <c r="L21" s="424"/>
      <c r="M21" s="424"/>
      <c r="N21" s="424"/>
      <c r="O21" s="424"/>
      <c r="P21" s="424"/>
      <c r="Q21" s="424"/>
      <c r="R21" s="424"/>
      <c r="S21" s="424"/>
    </row>
    <row r="22" spans="1:19" ht="13.5" customHeight="1">
      <c r="A22" s="423"/>
      <c r="B22" s="423"/>
      <c r="C22" s="423"/>
      <c r="D22" s="423"/>
      <c r="E22" s="423"/>
      <c r="F22" s="424"/>
      <c r="G22" s="424"/>
      <c r="H22" s="424"/>
      <c r="I22" s="424"/>
      <c r="J22" s="424"/>
      <c r="K22" s="424"/>
      <c r="L22" s="424"/>
      <c r="M22" s="424"/>
      <c r="N22" s="424"/>
      <c r="O22" s="424"/>
      <c r="P22" s="424"/>
      <c r="Q22" s="424"/>
      <c r="R22" s="424"/>
      <c r="S22" s="424"/>
    </row>
    <row r="23" spans="1:19" ht="13.5" customHeight="1">
      <c r="A23" s="423"/>
      <c r="B23" s="423"/>
      <c r="C23" s="423"/>
      <c r="D23" s="423"/>
      <c r="E23" s="423"/>
      <c r="F23" s="424"/>
      <c r="G23" s="424"/>
      <c r="H23" s="424"/>
      <c r="I23" s="424"/>
      <c r="J23" s="424"/>
      <c r="K23" s="424"/>
      <c r="L23" s="424"/>
      <c r="M23" s="424"/>
      <c r="N23" s="424"/>
      <c r="O23" s="424"/>
      <c r="P23" s="424"/>
      <c r="Q23" s="424"/>
      <c r="R23" s="424"/>
      <c r="S23" s="424"/>
    </row>
    <row r="24" spans="1:19" ht="13.5" customHeight="1">
      <c r="A24" s="423"/>
      <c r="B24" s="423"/>
      <c r="C24" s="423"/>
      <c r="D24" s="423"/>
      <c r="E24" s="423"/>
      <c r="F24" s="424"/>
      <c r="G24" s="424"/>
      <c r="H24" s="424"/>
      <c r="I24" s="424"/>
      <c r="J24" s="424"/>
      <c r="K24" s="424"/>
      <c r="L24" s="424"/>
      <c r="M24" s="424"/>
      <c r="N24" s="424"/>
      <c r="O24" s="424"/>
      <c r="P24" s="424"/>
      <c r="Q24" s="424"/>
      <c r="R24" s="424"/>
      <c r="S24" s="424"/>
    </row>
    <row r="25" spans="1:19" ht="13.5" customHeight="1">
      <c r="A25" s="423"/>
      <c r="B25" s="423"/>
      <c r="C25" s="423"/>
      <c r="D25" s="423"/>
      <c r="E25" s="423"/>
      <c r="F25" s="424"/>
      <c r="G25" s="424"/>
      <c r="H25" s="424"/>
      <c r="I25" s="424"/>
      <c r="J25" s="424"/>
      <c r="K25" s="424"/>
      <c r="L25" s="424"/>
      <c r="M25" s="424"/>
      <c r="N25" s="424"/>
      <c r="O25" s="424"/>
      <c r="P25" s="424"/>
      <c r="Q25" s="424"/>
      <c r="R25" s="424"/>
      <c r="S25" s="424"/>
    </row>
    <row r="26" spans="1:19" ht="13.5" customHeight="1">
      <c r="A26" s="423"/>
      <c r="B26" s="423"/>
      <c r="C26" s="423"/>
      <c r="D26" s="423"/>
      <c r="E26" s="423"/>
      <c r="F26" s="424"/>
      <c r="G26" s="424"/>
      <c r="H26" s="424"/>
      <c r="I26" s="424"/>
      <c r="J26" s="424"/>
      <c r="K26" s="424"/>
      <c r="L26" s="424"/>
      <c r="M26" s="424"/>
      <c r="N26" s="424"/>
      <c r="O26" s="424"/>
      <c r="P26" s="424"/>
      <c r="Q26" s="424"/>
      <c r="R26" s="424"/>
      <c r="S26" s="424"/>
    </row>
    <row r="27" spans="1:19" ht="13.5" customHeight="1">
      <c r="A27" s="423"/>
      <c r="B27" s="423"/>
      <c r="C27" s="423"/>
      <c r="D27" s="423"/>
      <c r="E27" s="423"/>
      <c r="F27" s="424"/>
      <c r="G27" s="424"/>
      <c r="H27" s="424"/>
      <c r="I27" s="424"/>
      <c r="J27" s="424"/>
      <c r="K27" s="424"/>
      <c r="L27" s="424"/>
      <c r="M27" s="424"/>
      <c r="N27" s="424"/>
      <c r="O27" s="424"/>
      <c r="P27" s="424"/>
      <c r="Q27" s="424"/>
      <c r="R27" s="424"/>
      <c r="S27" s="424"/>
    </row>
    <row r="28" spans="1:19" ht="13.5" customHeight="1">
      <c r="A28" s="423"/>
      <c r="B28" s="423"/>
      <c r="C28" s="423"/>
      <c r="D28" s="423"/>
      <c r="E28" s="423"/>
      <c r="F28" s="424"/>
      <c r="G28" s="424"/>
      <c r="H28" s="424"/>
      <c r="I28" s="424"/>
      <c r="J28" s="424"/>
      <c r="K28" s="424"/>
      <c r="L28" s="424"/>
      <c r="M28" s="424"/>
      <c r="N28" s="424"/>
      <c r="O28" s="424"/>
      <c r="P28" s="424"/>
      <c r="Q28" s="424"/>
      <c r="R28" s="424"/>
      <c r="S28" s="424"/>
    </row>
    <row r="29" spans="1:19" ht="13.5" customHeight="1">
      <c r="A29" s="423"/>
      <c r="B29" s="423"/>
      <c r="C29" s="423"/>
      <c r="D29" s="423"/>
      <c r="E29" s="423"/>
      <c r="F29" s="424"/>
      <c r="G29" s="424"/>
      <c r="H29" s="424"/>
      <c r="I29" s="424"/>
      <c r="J29" s="424"/>
      <c r="K29" s="424"/>
      <c r="L29" s="424"/>
      <c r="M29" s="424"/>
      <c r="N29" s="424"/>
      <c r="O29" s="424"/>
      <c r="P29" s="424"/>
      <c r="Q29" s="424"/>
      <c r="R29" s="424"/>
      <c r="S29" s="424"/>
    </row>
    <row r="30" spans="1:19" ht="13.5" customHeight="1">
      <c r="A30" s="423"/>
      <c r="B30" s="423"/>
      <c r="C30" s="423"/>
      <c r="D30" s="423"/>
      <c r="E30" s="423"/>
      <c r="F30" s="424"/>
      <c r="G30" s="424"/>
      <c r="H30" s="424"/>
      <c r="I30" s="424"/>
      <c r="J30" s="424"/>
      <c r="K30" s="424"/>
      <c r="L30" s="424"/>
      <c r="M30" s="424"/>
      <c r="N30" s="424"/>
      <c r="O30" s="424"/>
      <c r="P30" s="424"/>
      <c r="Q30" s="424"/>
      <c r="R30" s="424"/>
      <c r="S30" s="424"/>
    </row>
    <row r="31" spans="1:19" ht="13.5" customHeight="1">
      <c r="A31" s="423"/>
      <c r="B31" s="423"/>
      <c r="C31" s="423"/>
      <c r="D31" s="423"/>
      <c r="E31" s="423"/>
      <c r="F31" s="424"/>
      <c r="G31" s="424"/>
      <c r="H31" s="424"/>
      <c r="I31" s="424"/>
      <c r="J31" s="424"/>
      <c r="K31" s="424"/>
      <c r="L31" s="424"/>
      <c r="M31" s="424"/>
      <c r="N31" s="424"/>
      <c r="O31" s="424"/>
      <c r="P31" s="424"/>
      <c r="Q31" s="424"/>
      <c r="R31" s="424"/>
      <c r="S31" s="424"/>
    </row>
    <row r="32" spans="1:19" ht="13.5" customHeight="1">
      <c r="A32" s="423"/>
      <c r="B32" s="423"/>
      <c r="C32" s="423"/>
      <c r="D32" s="423"/>
      <c r="E32" s="423"/>
      <c r="F32" s="424"/>
      <c r="G32" s="424"/>
      <c r="H32" s="424"/>
      <c r="I32" s="424"/>
      <c r="J32" s="424"/>
      <c r="K32" s="424"/>
      <c r="L32" s="424"/>
      <c r="M32" s="424"/>
      <c r="N32" s="424"/>
      <c r="O32" s="424"/>
      <c r="P32" s="424"/>
      <c r="Q32" s="424"/>
      <c r="R32" s="424"/>
      <c r="S32" s="424"/>
    </row>
    <row r="33" spans="1:19" ht="13.5" customHeight="1">
      <c r="A33" s="423"/>
      <c r="B33" s="423"/>
      <c r="C33" s="423"/>
      <c r="D33" s="423"/>
      <c r="E33" s="423"/>
      <c r="F33" s="424"/>
      <c r="G33" s="424"/>
      <c r="H33" s="424"/>
      <c r="I33" s="424"/>
      <c r="J33" s="424"/>
      <c r="K33" s="424"/>
      <c r="L33" s="424"/>
      <c r="M33" s="424"/>
      <c r="N33" s="424"/>
      <c r="O33" s="424"/>
      <c r="P33" s="424"/>
      <c r="Q33" s="424"/>
      <c r="R33" s="424"/>
      <c r="S33" s="424"/>
    </row>
    <row r="34" spans="1:19" ht="13.5" customHeight="1">
      <c r="A34" s="423"/>
      <c r="B34" s="423"/>
      <c r="C34" s="423"/>
      <c r="D34" s="423"/>
      <c r="E34" s="423"/>
      <c r="F34" s="424"/>
      <c r="G34" s="424"/>
      <c r="H34" s="424"/>
      <c r="I34" s="424"/>
      <c r="J34" s="424"/>
      <c r="K34" s="424"/>
      <c r="L34" s="424"/>
      <c r="M34" s="424"/>
      <c r="N34" s="424"/>
      <c r="O34" s="424"/>
      <c r="P34" s="424"/>
      <c r="Q34" s="424"/>
      <c r="R34" s="424"/>
      <c r="S34" s="424"/>
    </row>
    <row r="35" spans="1:19" ht="13.5" customHeight="1">
      <c r="A35" s="423"/>
      <c r="B35" s="423"/>
      <c r="C35" s="423"/>
      <c r="D35" s="423"/>
      <c r="E35" s="423"/>
      <c r="F35" s="424"/>
      <c r="G35" s="424"/>
      <c r="H35" s="424"/>
      <c r="I35" s="424"/>
      <c r="J35" s="424"/>
      <c r="K35" s="424"/>
      <c r="L35" s="424"/>
      <c r="M35" s="424"/>
      <c r="N35" s="424"/>
      <c r="O35" s="424"/>
      <c r="P35" s="424"/>
      <c r="Q35" s="424"/>
      <c r="R35" s="424"/>
      <c r="S35" s="424"/>
    </row>
    <row r="36" spans="1:19" ht="13.5" customHeight="1">
      <c r="A36" s="423"/>
      <c r="B36" s="423"/>
      <c r="C36" s="423"/>
      <c r="D36" s="423"/>
      <c r="E36" s="423"/>
      <c r="F36" s="424"/>
      <c r="G36" s="424"/>
      <c r="H36" s="424"/>
      <c r="I36" s="424"/>
      <c r="J36" s="424"/>
      <c r="K36" s="424"/>
      <c r="L36" s="424"/>
      <c r="M36" s="424"/>
      <c r="N36" s="424"/>
      <c r="O36" s="424"/>
      <c r="P36" s="424"/>
      <c r="Q36" s="424"/>
      <c r="R36" s="424"/>
      <c r="S36" s="424"/>
    </row>
    <row r="37" spans="1:19" ht="13.5" customHeight="1">
      <c r="A37" s="423"/>
      <c r="B37" s="423"/>
      <c r="C37" s="423"/>
      <c r="D37" s="423"/>
      <c r="E37" s="423"/>
      <c r="F37" s="424"/>
      <c r="G37" s="424"/>
      <c r="H37" s="424"/>
      <c r="I37" s="424"/>
      <c r="J37" s="424"/>
      <c r="K37" s="424"/>
      <c r="L37" s="424"/>
      <c r="M37" s="424"/>
      <c r="N37" s="424"/>
      <c r="O37" s="424"/>
      <c r="P37" s="424"/>
      <c r="Q37" s="424"/>
      <c r="R37" s="424"/>
      <c r="S37" s="424"/>
    </row>
    <row r="38" spans="1:19" ht="13.5" customHeight="1">
      <c r="A38" s="423"/>
      <c r="B38" s="423"/>
      <c r="C38" s="423"/>
      <c r="D38" s="423"/>
      <c r="E38" s="423"/>
      <c r="F38" s="424"/>
      <c r="G38" s="424"/>
      <c r="H38" s="424"/>
      <c r="I38" s="424"/>
      <c r="J38" s="424"/>
      <c r="K38" s="424"/>
      <c r="L38" s="424"/>
      <c r="M38" s="424"/>
      <c r="N38" s="424"/>
      <c r="O38" s="424"/>
      <c r="P38" s="424"/>
      <c r="Q38" s="424"/>
      <c r="R38" s="424"/>
      <c r="S38" s="424"/>
    </row>
    <row r="39" spans="1:19" ht="13.5" customHeight="1">
      <c r="A39" s="423"/>
      <c r="B39" s="423"/>
      <c r="C39" s="423"/>
      <c r="D39" s="423"/>
      <c r="E39" s="423"/>
      <c r="F39" s="424"/>
      <c r="G39" s="424"/>
      <c r="H39" s="424"/>
      <c r="I39" s="424"/>
      <c r="J39" s="424"/>
      <c r="K39" s="424"/>
      <c r="L39" s="424"/>
      <c r="M39" s="424"/>
      <c r="N39" s="424"/>
      <c r="O39" s="424"/>
      <c r="P39" s="424"/>
      <c r="Q39" s="424"/>
      <c r="R39" s="424"/>
      <c r="S39" s="424"/>
    </row>
    <row r="40" spans="1:19" ht="13.5" customHeight="1">
      <c r="A40" s="423"/>
      <c r="B40" s="423"/>
      <c r="C40" s="423"/>
      <c r="D40" s="423"/>
      <c r="E40" s="423"/>
      <c r="F40" s="424"/>
      <c r="G40" s="424"/>
      <c r="H40" s="424"/>
      <c r="I40" s="424"/>
      <c r="J40" s="424"/>
      <c r="K40" s="424"/>
      <c r="L40" s="424"/>
      <c r="M40" s="424"/>
      <c r="N40" s="424"/>
      <c r="O40" s="424"/>
      <c r="P40" s="424"/>
      <c r="Q40" s="424"/>
      <c r="R40" s="424"/>
      <c r="S40" s="424"/>
    </row>
    <row r="41" spans="1:19" ht="13.5" customHeight="1">
      <c r="A41" s="423"/>
      <c r="B41" s="423"/>
      <c r="C41" s="423"/>
      <c r="D41" s="423"/>
      <c r="E41" s="423"/>
      <c r="F41" s="424"/>
      <c r="G41" s="424"/>
      <c r="H41" s="424"/>
      <c r="I41" s="424"/>
      <c r="J41" s="424"/>
      <c r="K41" s="424"/>
      <c r="L41" s="424"/>
      <c r="M41" s="424"/>
      <c r="N41" s="424"/>
      <c r="O41" s="424"/>
      <c r="P41" s="424"/>
      <c r="Q41" s="424"/>
      <c r="R41" s="424"/>
      <c r="S41" s="424"/>
    </row>
    <row r="42" spans="1:19" ht="13.5" customHeight="1">
      <c r="A42" s="423"/>
      <c r="B42" s="423"/>
      <c r="C42" s="423"/>
      <c r="D42" s="423"/>
      <c r="E42" s="423"/>
      <c r="F42" s="424"/>
      <c r="G42" s="424"/>
      <c r="H42" s="424"/>
      <c r="I42" s="424"/>
      <c r="J42" s="424"/>
      <c r="K42" s="424"/>
      <c r="L42" s="424"/>
      <c r="M42" s="424"/>
      <c r="N42" s="424"/>
      <c r="O42" s="424"/>
      <c r="P42" s="424"/>
      <c r="Q42" s="424"/>
      <c r="R42" s="424"/>
      <c r="S42" s="424"/>
    </row>
    <row r="43" spans="1:19" ht="13.5" customHeight="1">
      <c r="A43" s="423"/>
      <c r="B43" s="423"/>
      <c r="C43" s="423"/>
      <c r="D43" s="423"/>
      <c r="E43" s="423"/>
      <c r="F43" s="424"/>
      <c r="G43" s="424"/>
      <c r="H43" s="424"/>
      <c r="I43" s="424"/>
      <c r="J43" s="424"/>
      <c r="K43" s="424"/>
      <c r="L43" s="424"/>
      <c r="M43" s="424"/>
      <c r="N43" s="424"/>
      <c r="O43" s="424"/>
      <c r="P43" s="424"/>
      <c r="Q43" s="424"/>
      <c r="R43" s="424"/>
      <c r="S43" s="424"/>
    </row>
    <row r="44" spans="1:19" ht="13.5" customHeight="1">
      <c r="A44" s="423"/>
      <c r="B44" s="423"/>
      <c r="C44" s="423"/>
      <c r="D44" s="423"/>
      <c r="E44" s="423"/>
      <c r="F44" s="424"/>
      <c r="G44" s="424"/>
      <c r="H44" s="424"/>
      <c r="I44" s="424"/>
      <c r="J44" s="424"/>
      <c r="K44" s="424"/>
      <c r="L44" s="424"/>
      <c r="M44" s="424"/>
      <c r="N44" s="424"/>
      <c r="O44" s="424"/>
      <c r="P44" s="424"/>
      <c r="Q44" s="424"/>
      <c r="R44" s="424"/>
      <c r="S44" s="424"/>
    </row>
    <row r="45" spans="1:19" ht="13.5" customHeight="1">
      <c r="A45" s="423"/>
      <c r="B45" s="423"/>
      <c r="C45" s="423"/>
      <c r="D45" s="423"/>
      <c r="E45" s="423"/>
      <c r="F45" s="424"/>
      <c r="G45" s="424"/>
      <c r="H45" s="424"/>
      <c r="I45" s="424"/>
      <c r="J45" s="424"/>
      <c r="K45" s="424"/>
      <c r="L45" s="424"/>
      <c r="M45" s="424"/>
      <c r="N45" s="424"/>
      <c r="O45" s="424"/>
      <c r="P45" s="424"/>
      <c r="Q45" s="424"/>
      <c r="R45" s="424"/>
      <c r="S45" s="424"/>
    </row>
    <row r="46" spans="1:19" ht="13.5" customHeight="1">
      <c r="A46" s="423"/>
      <c r="B46" s="423"/>
      <c r="C46" s="423"/>
      <c r="D46" s="423"/>
      <c r="E46" s="423"/>
      <c r="F46" s="424"/>
      <c r="G46" s="424"/>
      <c r="H46" s="424"/>
      <c r="I46" s="424"/>
      <c r="J46" s="424"/>
      <c r="K46" s="424"/>
      <c r="L46" s="424"/>
      <c r="M46" s="424"/>
      <c r="N46" s="424"/>
      <c r="O46" s="424"/>
      <c r="P46" s="424"/>
      <c r="Q46" s="424"/>
      <c r="R46" s="424"/>
      <c r="S46" s="424"/>
    </row>
    <row r="47" spans="1:19" ht="13.5" customHeight="1">
      <c r="A47" s="423"/>
      <c r="B47" s="423"/>
      <c r="C47" s="423"/>
      <c r="D47" s="423"/>
      <c r="E47" s="423"/>
      <c r="F47" s="424"/>
      <c r="G47" s="424"/>
      <c r="H47" s="424"/>
      <c r="I47" s="424"/>
      <c r="J47" s="424"/>
      <c r="K47" s="424"/>
      <c r="L47" s="424"/>
      <c r="M47" s="424"/>
      <c r="N47" s="424"/>
      <c r="O47" s="424"/>
      <c r="P47" s="424"/>
      <c r="Q47" s="424"/>
      <c r="R47" s="424"/>
      <c r="S47" s="424"/>
    </row>
    <row r="48" spans="1:19" ht="13.5" customHeight="1">
      <c r="A48" s="423"/>
      <c r="B48" s="423"/>
      <c r="C48" s="423"/>
      <c r="D48" s="423"/>
      <c r="E48" s="423"/>
      <c r="F48" s="424"/>
      <c r="G48" s="424"/>
      <c r="H48" s="424"/>
      <c r="I48" s="424"/>
      <c r="J48" s="424"/>
      <c r="K48" s="424"/>
      <c r="L48" s="424"/>
      <c r="M48" s="424"/>
      <c r="N48" s="424"/>
      <c r="O48" s="424"/>
      <c r="P48" s="424"/>
      <c r="Q48" s="424"/>
      <c r="R48" s="424"/>
      <c r="S48" s="424"/>
    </row>
    <row r="49" spans="1:19" ht="13.5" customHeight="1">
      <c r="A49" s="423"/>
      <c r="B49" s="423"/>
      <c r="C49" s="423"/>
      <c r="D49" s="423"/>
      <c r="E49" s="423"/>
      <c r="F49" s="424"/>
      <c r="G49" s="424"/>
      <c r="H49" s="424"/>
      <c r="I49" s="424"/>
      <c r="J49" s="424"/>
      <c r="K49" s="424"/>
      <c r="L49" s="424"/>
      <c r="M49" s="424"/>
      <c r="N49" s="424"/>
      <c r="O49" s="424"/>
      <c r="P49" s="424"/>
      <c r="Q49" s="424"/>
      <c r="R49" s="424"/>
      <c r="S49" s="424"/>
    </row>
    <row r="50" spans="1:19" ht="13.5" customHeight="1">
      <c r="A50" s="423"/>
      <c r="B50" s="423"/>
      <c r="C50" s="423"/>
      <c r="D50" s="423"/>
      <c r="E50" s="423"/>
      <c r="F50" s="424"/>
      <c r="G50" s="424"/>
      <c r="H50" s="424"/>
      <c r="I50" s="424"/>
      <c r="J50" s="424"/>
      <c r="K50" s="424"/>
      <c r="L50" s="424"/>
      <c r="M50" s="424"/>
      <c r="N50" s="424"/>
      <c r="O50" s="424"/>
      <c r="P50" s="424"/>
      <c r="Q50" s="424"/>
      <c r="R50" s="424"/>
      <c r="S50" s="424"/>
    </row>
    <row r="51" spans="1:19" ht="13.5" customHeight="1">
      <c r="A51" s="423"/>
      <c r="B51" s="423"/>
      <c r="C51" s="423"/>
      <c r="D51" s="423"/>
      <c r="E51" s="423"/>
      <c r="F51" s="424"/>
      <c r="G51" s="424"/>
      <c r="H51" s="424"/>
      <c r="I51" s="424"/>
      <c r="J51" s="424"/>
      <c r="K51" s="424"/>
      <c r="L51" s="424"/>
      <c r="M51" s="424"/>
      <c r="N51" s="424"/>
      <c r="O51" s="424"/>
      <c r="P51" s="424"/>
      <c r="Q51" s="424"/>
      <c r="R51" s="424"/>
      <c r="S51" s="424"/>
    </row>
    <row r="52" spans="1:19" ht="13.5" customHeight="1">
      <c r="A52" s="423"/>
      <c r="B52" s="423"/>
      <c r="C52" s="423"/>
      <c r="D52" s="423"/>
      <c r="E52" s="423"/>
      <c r="F52" s="424"/>
      <c r="G52" s="424"/>
      <c r="H52" s="424"/>
      <c r="I52" s="424"/>
      <c r="J52" s="424"/>
      <c r="K52" s="424"/>
      <c r="L52" s="424"/>
      <c r="M52" s="424"/>
      <c r="N52" s="424"/>
      <c r="O52" s="424"/>
      <c r="P52" s="424"/>
      <c r="Q52" s="424"/>
      <c r="R52" s="424"/>
      <c r="S52" s="424"/>
    </row>
    <row r="53" spans="1:19" ht="13.5" customHeight="1">
      <c r="A53" s="423"/>
      <c r="B53" s="423"/>
      <c r="C53" s="423"/>
      <c r="D53" s="423"/>
      <c r="E53" s="423"/>
      <c r="F53" s="424"/>
      <c r="G53" s="424"/>
      <c r="H53" s="424"/>
      <c r="I53" s="424"/>
      <c r="J53" s="424"/>
      <c r="K53" s="424"/>
      <c r="L53" s="424"/>
      <c r="M53" s="424"/>
      <c r="N53" s="424"/>
      <c r="O53" s="424"/>
      <c r="P53" s="424"/>
      <c r="Q53" s="424"/>
      <c r="R53" s="424"/>
      <c r="S53" s="424"/>
    </row>
    <row r="54" spans="1:19" ht="13.5" customHeight="1">
      <c r="A54" s="423"/>
      <c r="B54" s="423"/>
      <c r="C54" s="423"/>
      <c r="D54" s="423"/>
      <c r="E54" s="423"/>
      <c r="F54" s="424"/>
      <c r="G54" s="424"/>
      <c r="H54" s="424"/>
      <c r="I54" s="424"/>
      <c r="J54" s="424"/>
      <c r="K54" s="424"/>
      <c r="L54" s="424"/>
      <c r="M54" s="424"/>
      <c r="N54" s="424"/>
      <c r="O54" s="424"/>
      <c r="P54" s="424"/>
      <c r="Q54" s="424"/>
      <c r="R54" s="424"/>
      <c r="S54" s="424"/>
    </row>
    <row r="55" spans="1:19" ht="13.5" customHeight="1">
      <c r="A55" s="416"/>
      <c r="B55" s="416"/>
      <c r="C55" s="416"/>
      <c r="D55" s="416"/>
      <c r="E55" s="416"/>
      <c r="F55" s="417"/>
      <c r="G55" s="417"/>
      <c r="H55" s="417"/>
      <c r="I55" s="417"/>
      <c r="J55" s="417"/>
      <c r="K55" s="417"/>
      <c r="L55" s="417"/>
      <c r="M55" s="417"/>
      <c r="N55" s="417"/>
      <c r="O55" s="417"/>
      <c r="P55" s="417"/>
      <c r="Q55" s="417"/>
      <c r="R55" s="417"/>
      <c r="S55" s="417"/>
    </row>
    <row r="56" spans="1:19" ht="27.75" customHeight="1">
      <c r="A56" s="415" t="s">
        <v>16</v>
      </c>
      <c r="B56" s="415"/>
      <c r="C56" s="416"/>
      <c r="D56" s="416"/>
      <c r="E56" s="416"/>
      <c r="F56" s="417"/>
      <c r="G56" s="417"/>
      <c r="H56" s="417"/>
      <c r="I56" s="417"/>
      <c r="J56" s="417"/>
      <c r="K56" s="417"/>
      <c r="L56" s="417"/>
      <c r="M56" s="417"/>
      <c r="N56" s="417"/>
      <c r="O56" s="417"/>
      <c r="P56" s="417"/>
      <c r="Q56" s="417"/>
      <c r="R56" s="417"/>
      <c r="S56" s="417"/>
    </row>
  </sheetData>
  <sheetProtection selectLockedCells="1"/>
  <mergeCells count="16">
    <mergeCell ref="A3:S3"/>
    <mergeCell ref="A9:B9"/>
    <mergeCell ref="C9:E9"/>
    <mergeCell ref="F9:S9"/>
    <mergeCell ref="A11:B55"/>
    <mergeCell ref="C11:E55"/>
    <mergeCell ref="F11:S55"/>
    <mergeCell ref="A56:B56"/>
    <mergeCell ref="C56:E56"/>
    <mergeCell ref="F56:S56"/>
    <mergeCell ref="N4:S4"/>
    <mergeCell ref="N5:S5"/>
    <mergeCell ref="N6:S6"/>
    <mergeCell ref="A10:B10"/>
    <mergeCell ref="C10:E10"/>
    <mergeCell ref="F10:S10"/>
  </mergeCells>
  <phoneticPr fontId="5"/>
  <printOptions horizontalCentered="1"/>
  <pageMargins left="0.70866141732283472" right="0.70866141732283472" top="0.35433070866141736" bottom="0.35433070866141736" header="0.31496062992125984" footer="0.31496062992125984"/>
  <pageSetup paperSize="9" scale="94" orientation="portrait" blackAndWhite="1"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view="pageBreakPreview" zoomScale="60" zoomScaleNormal="70" workbookViewId="0">
      <selection activeCell="G7" sqref="G7"/>
    </sheetView>
  </sheetViews>
  <sheetFormatPr defaultRowHeight="18.75"/>
  <cols>
    <col min="1" max="1" width="3.875" style="184" customWidth="1"/>
    <col min="2" max="2" width="31.5" style="58" customWidth="1"/>
    <col min="3" max="3" width="34.875" style="58" customWidth="1"/>
    <col min="4" max="4" width="28.625" style="58" customWidth="1"/>
    <col min="5" max="6" width="14.75" style="58" customWidth="1"/>
    <col min="7" max="8" width="28.625" style="58" customWidth="1"/>
    <col min="9" max="11" width="9.75" style="58" customWidth="1"/>
    <col min="12" max="17" width="5" style="58" customWidth="1"/>
    <col min="18" max="16384" width="9" style="58"/>
  </cols>
  <sheetData>
    <row r="1" spans="1:8" s="180" customFormat="1">
      <c r="A1" s="426" t="s">
        <v>237</v>
      </c>
      <c r="B1" s="426"/>
      <c r="C1" s="179"/>
      <c r="D1" s="179"/>
      <c r="E1" s="179"/>
    </row>
    <row r="2" spans="1:8" s="180" customFormat="1">
      <c r="A2" s="179"/>
      <c r="B2" s="179"/>
      <c r="C2" s="179"/>
      <c r="D2" s="179"/>
      <c r="E2" s="427" t="s">
        <v>238</v>
      </c>
      <c r="F2" s="427"/>
      <c r="G2" s="428" t="str">
        <f>基本情報入力シート!D3&amp;"　"&amp;基本情報入力シート!D9</f>
        <v>　</v>
      </c>
      <c r="H2" s="428"/>
    </row>
    <row r="3" spans="1:8" s="180" customFormat="1" ht="18.75" customHeight="1">
      <c r="A3" s="429" t="s">
        <v>239</v>
      </c>
      <c r="B3" s="429"/>
      <c r="C3" s="429"/>
      <c r="D3" s="429"/>
      <c r="E3" s="429"/>
      <c r="F3" s="429"/>
      <c r="G3" s="429"/>
      <c r="H3" s="429"/>
    </row>
    <row r="4" spans="1:8" s="180" customFormat="1" ht="22.5" customHeight="1">
      <c r="A4" s="429"/>
      <c r="B4" s="429"/>
      <c r="C4" s="429"/>
      <c r="D4" s="429"/>
      <c r="E4" s="429"/>
      <c r="F4" s="429"/>
      <c r="G4" s="429"/>
      <c r="H4" s="429"/>
    </row>
    <row r="5" spans="1:8" s="180" customFormat="1" ht="21.75" customHeight="1">
      <c r="A5" s="181" t="s">
        <v>34</v>
      </c>
      <c r="B5" s="182" t="s">
        <v>298</v>
      </c>
      <c r="C5" s="182"/>
      <c r="D5" s="182"/>
      <c r="E5" s="182"/>
      <c r="F5" s="182"/>
      <c r="G5" s="182"/>
      <c r="H5" s="182"/>
    </row>
    <row r="6" spans="1:8" s="180" customFormat="1" ht="21.75" customHeight="1">
      <c r="A6" s="183"/>
      <c r="B6" s="182" t="s">
        <v>240</v>
      </c>
      <c r="C6" s="182"/>
      <c r="D6" s="182"/>
      <c r="E6" s="182"/>
      <c r="F6" s="182"/>
      <c r="G6" s="182"/>
      <c r="H6" s="182"/>
    </row>
    <row r="7" spans="1:8" ht="21.75" customHeight="1">
      <c r="A7" s="183"/>
      <c r="B7" s="78" t="s">
        <v>241</v>
      </c>
      <c r="C7" s="78"/>
      <c r="D7" s="78"/>
      <c r="E7" s="78"/>
      <c r="F7" s="78"/>
      <c r="G7" s="78"/>
      <c r="H7" s="182"/>
    </row>
    <row r="8" spans="1:8" s="180" customFormat="1" ht="21.75" customHeight="1">
      <c r="A8" s="183"/>
      <c r="B8" s="182" t="s">
        <v>242</v>
      </c>
      <c r="C8" s="182"/>
      <c r="D8" s="182"/>
      <c r="E8" s="182"/>
      <c r="F8" s="182"/>
      <c r="G8" s="182"/>
      <c r="H8" s="182"/>
    </row>
    <row r="9" spans="1:8" ht="21.75" customHeight="1">
      <c r="A9" s="183"/>
      <c r="B9" s="78" t="s">
        <v>243</v>
      </c>
      <c r="C9" s="78"/>
      <c r="D9" s="78"/>
      <c r="E9" s="78"/>
      <c r="F9" s="78"/>
      <c r="G9" s="78"/>
      <c r="H9" s="182"/>
    </row>
    <row r="10" spans="1:8" ht="21.75" customHeight="1">
      <c r="A10" s="183"/>
      <c r="B10" s="78" t="s">
        <v>244</v>
      </c>
      <c r="C10" s="78"/>
      <c r="D10" s="78"/>
      <c r="E10" s="78"/>
      <c r="F10" s="78"/>
      <c r="G10" s="78"/>
      <c r="H10" s="182"/>
    </row>
    <row r="11" spans="1:8" s="180" customFormat="1" ht="21.75" customHeight="1">
      <c r="A11" s="183"/>
      <c r="B11" s="182" t="s">
        <v>245</v>
      </c>
      <c r="C11" s="182"/>
      <c r="D11" s="182"/>
      <c r="E11" s="182"/>
      <c r="F11" s="182"/>
      <c r="G11" s="182"/>
      <c r="H11" s="182"/>
    </row>
    <row r="12" spans="1:8" ht="21.75" customHeight="1">
      <c r="A12" s="183"/>
      <c r="B12" s="78" t="s">
        <v>246</v>
      </c>
      <c r="C12" s="78"/>
      <c r="D12" s="78"/>
      <c r="E12" s="78"/>
      <c r="F12" s="78"/>
      <c r="G12" s="78"/>
      <c r="H12" s="182"/>
    </row>
    <row r="13" spans="1:8" ht="21.75" customHeight="1">
      <c r="A13" s="183"/>
      <c r="B13" s="78" t="s">
        <v>247</v>
      </c>
      <c r="C13" s="78"/>
      <c r="D13" s="78"/>
      <c r="E13" s="78"/>
      <c r="F13" s="78"/>
      <c r="G13" s="78"/>
      <c r="H13" s="182"/>
    </row>
    <row r="14" spans="1:8" s="180" customFormat="1" ht="15" customHeight="1">
      <c r="A14" s="183"/>
      <c r="B14" s="182"/>
      <c r="C14" s="182"/>
      <c r="D14" s="182"/>
      <c r="E14" s="182"/>
      <c r="F14" s="182"/>
      <c r="G14" s="182"/>
      <c r="H14" s="182"/>
    </row>
    <row r="15" spans="1:8" s="180" customFormat="1" ht="21.75" customHeight="1">
      <c r="A15" s="183" t="s">
        <v>35</v>
      </c>
      <c r="B15" s="182" t="s">
        <v>248</v>
      </c>
      <c r="C15" s="182"/>
      <c r="D15" s="182"/>
      <c r="E15" s="182"/>
      <c r="F15" s="182"/>
      <c r="G15" s="182"/>
      <c r="H15" s="182"/>
    </row>
    <row r="16" spans="1:8" s="180" customFormat="1" ht="21.75" customHeight="1">
      <c r="A16" s="183"/>
      <c r="B16" s="182" t="s">
        <v>249</v>
      </c>
      <c r="C16" s="182"/>
      <c r="D16" s="182"/>
      <c r="E16" s="182"/>
      <c r="F16" s="182"/>
      <c r="G16" s="182"/>
      <c r="H16" s="182"/>
    </row>
    <row r="17" spans="1:8" ht="21.75" customHeight="1">
      <c r="A17" s="183"/>
      <c r="B17" s="425" t="s">
        <v>250</v>
      </c>
      <c r="C17" s="425"/>
      <c r="D17" s="425"/>
      <c r="E17" s="425"/>
      <c r="F17" s="425" t="s">
        <v>250</v>
      </c>
      <c r="G17" s="425"/>
      <c r="H17" s="425"/>
    </row>
    <row r="18" spans="1:8" ht="21.75" customHeight="1">
      <c r="A18" s="183"/>
      <c r="B18" s="425" t="s">
        <v>250</v>
      </c>
      <c r="C18" s="425"/>
      <c r="D18" s="425"/>
      <c r="E18" s="425"/>
      <c r="F18" s="425" t="s">
        <v>250</v>
      </c>
      <c r="G18" s="425"/>
      <c r="H18" s="425"/>
    </row>
    <row r="19" spans="1:8" s="180" customFormat="1" ht="21.75" customHeight="1">
      <c r="A19" s="183"/>
      <c r="B19" s="182" t="s">
        <v>251</v>
      </c>
      <c r="C19" s="182"/>
      <c r="D19" s="182"/>
      <c r="E19" s="182"/>
      <c r="F19" s="182"/>
      <c r="G19" s="182"/>
      <c r="H19" s="182"/>
    </row>
    <row r="20" spans="1:8" s="180" customFormat="1" ht="21.75" customHeight="1">
      <c r="A20" s="183"/>
      <c r="B20" s="182" t="s">
        <v>252</v>
      </c>
      <c r="C20" s="182"/>
      <c r="D20" s="430" t="str">
        <f>IF(基本情報入力シート!D32="","-",基本情報入力シート!D32)</f>
        <v>-</v>
      </c>
      <c r="E20" s="430"/>
      <c r="F20" s="430"/>
      <c r="G20" s="430"/>
      <c r="H20" s="430"/>
    </row>
    <row r="21" spans="1:8" ht="21.75" customHeight="1">
      <c r="A21" s="183"/>
      <c r="B21" s="425" t="s">
        <v>299</v>
      </c>
      <c r="C21" s="425"/>
      <c r="D21" s="425"/>
      <c r="E21" s="425"/>
      <c r="F21" s="425" t="s">
        <v>300</v>
      </c>
      <c r="G21" s="425"/>
      <c r="H21" s="425"/>
    </row>
    <row r="22" spans="1:8" ht="21.75" customHeight="1">
      <c r="A22" s="183"/>
      <c r="B22" s="425" t="s">
        <v>300</v>
      </c>
      <c r="C22" s="425"/>
      <c r="D22" s="425"/>
      <c r="E22" s="425"/>
      <c r="F22" s="425" t="s">
        <v>250</v>
      </c>
      <c r="G22" s="425"/>
      <c r="H22" s="425"/>
    </row>
    <row r="23" spans="1:8" s="180" customFormat="1" ht="15" customHeight="1">
      <c r="A23" s="183"/>
      <c r="B23" s="432"/>
      <c r="C23" s="432"/>
      <c r="D23" s="432"/>
      <c r="E23" s="432"/>
      <c r="F23" s="432"/>
      <c r="G23" s="432"/>
      <c r="H23" s="432"/>
    </row>
    <row r="24" spans="1:8" s="180" customFormat="1" ht="21.75" customHeight="1">
      <c r="A24" s="183" t="s">
        <v>301</v>
      </c>
      <c r="B24" s="182" t="s">
        <v>253</v>
      </c>
      <c r="C24" s="182"/>
      <c r="D24" s="182"/>
      <c r="E24" s="182"/>
      <c r="F24" s="182"/>
      <c r="G24" s="182"/>
      <c r="H24" s="182"/>
    </row>
    <row r="25" spans="1:8" s="180" customFormat="1" ht="21.75" customHeight="1">
      <c r="A25" s="183"/>
      <c r="B25" s="182" t="s">
        <v>249</v>
      </c>
      <c r="C25" s="182"/>
      <c r="D25" s="182"/>
      <c r="E25" s="182"/>
      <c r="F25" s="182"/>
      <c r="G25" s="182"/>
      <c r="H25" s="182"/>
    </row>
    <row r="26" spans="1:8" ht="21.75" customHeight="1">
      <c r="A26" s="183"/>
      <c r="B26" s="425" t="s">
        <v>250</v>
      </c>
      <c r="C26" s="425"/>
      <c r="D26" s="425"/>
      <c r="E26" s="425"/>
      <c r="F26" s="425"/>
      <c r="G26" s="425"/>
      <c r="H26" s="425"/>
    </row>
    <row r="27" spans="1:8" s="180" customFormat="1" ht="21.75" customHeight="1">
      <c r="A27" s="183"/>
      <c r="B27" s="182" t="s">
        <v>251</v>
      </c>
      <c r="C27" s="182"/>
      <c r="D27" s="182"/>
      <c r="E27" s="182"/>
      <c r="F27" s="182"/>
      <c r="G27" s="182"/>
      <c r="H27" s="182"/>
    </row>
    <row r="28" spans="1:8" ht="21.75" customHeight="1">
      <c r="A28" s="183"/>
      <c r="B28" s="425" t="s">
        <v>250</v>
      </c>
      <c r="C28" s="425"/>
      <c r="D28" s="425"/>
      <c r="E28" s="425"/>
      <c r="F28" s="425"/>
      <c r="G28" s="425"/>
      <c r="H28" s="425"/>
    </row>
    <row r="29" spans="1:8" s="180" customFormat="1" ht="15" customHeight="1">
      <c r="A29" s="183"/>
      <c r="B29" s="185"/>
      <c r="C29" s="185"/>
      <c r="D29" s="185"/>
      <c r="E29" s="185"/>
      <c r="F29" s="185"/>
      <c r="G29" s="185"/>
      <c r="H29" s="185"/>
    </row>
    <row r="30" spans="1:8" s="180" customFormat="1" ht="21.75" customHeight="1">
      <c r="A30" s="183" t="s">
        <v>37</v>
      </c>
      <c r="B30" s="185" t="s">
        <v>254</v>
      </c>
      <c r="C30" s="185"/>
      <c r="D30" s="185"/>
      <c r="E30" s="185"/>
      <c r="F30" s="185"/>
      <c r="G30" s="185"/>
      <c r="H30" s="185"/>
    </row>
    <row r="31" spans="1:8" s="180" customFormat="1" ht="21.75" customHeight="1">
      <c r="A31" s="183"/>
      <c r="B31" s="185" t="s">
        <v>255</v>
      </c>
      <c r="C31" s="185"/>
      <c r="D31" s="185"/>
      <c r="E31" s="185"/>
      <c r="F31" s="185"/>
      <c r="G31" s="185"/>
      <c r="H31" s="185"/>
    </row>
    <row r="32" spans="1:8" ht="36" customHeight="1">
      <c r="A32" s="183"/>
      <c r="B32" s="80" t="s">
        <v>256</v>
      </c>
      <c r="C32" s="84" t="s">
        <v>257</v>
      </c>
      <c r="D32" s="73" t="s">
        <v>258</v>
      </c>
      <c r="E32" s="433" t="s">
        <v>259</v>
      </c>
      <c r="F32" s="434"/>
      <c r="G32" s="79" t="s">
        <v>260</v>
      </c>
      <c r="H32" s="79" t="s">
        <v>261</v>
      </c>
    </row>
    <row r="33" spans="1:9" ht="33" customHeight="1">
      <c r="A33" s="183"/>
      <c r="B33" s="74" t="s">
        <v>262</v>
      </c>
      <c r="C33" s="82"/>
      <c r="D33" s="86"/>
      <c r="E33" s="435"/>
      <c r="F33" s="436"/>
      <c r="G33" s="87"/>
      <c r="H33" s="88"/>
    </row>
    <row r="34" spans="1:9" ht="33" customHeight="1">
      <c r="A34" s="183"/>
      <c r="B34" s="74" t="s">
        <v>263</v>
      </c>
      <c r="C34" s="82"/>
      <c r="D34" s="89"/>
      <c r="E34" s="435"/>
      <c r="F34" s="436"/>
      <c r="G34" s="83"/>
      <c r="H34" s="83"/>
      <c r="I34" s="67"/>
    </row>
    <row r="35" spans="1:9" ht="33" customHeight="1">
      <c r="A35" s="183"/>
      <c r="B35" s="74" t="s">
        <v>264</v>
      </c>
      <c r="C35" s="81"/>
      <c r="D35" s="89"/>
      <c r="E35" s="435"/>
      <c r="F35" s="436"/>
      <c r="G35" s="83"/>
      <c r="H35" s="83"/>
      <c r="I35" s="67"/>
    </row>
    <row r="36" spans="1:9" ht="33" customHeight="1">
      <c r="A36" s="183"/>
      <c r="B36" s="75" t="s">
        <v>265</v>
      </c>
      <c r="C36" s="82"/>
      <c r="D36" s="89"/>
      <c r="E36" s="435"/>
      <c r="F36" s="436"/>
      <c r="G36" s="83"/>
      <c r="H36" s="90"/>
      <c r="I36" s="67"/>
    </row>
    <row r="37" spans="1:9" ht="33" customHeight="1">
      <c r="A37" s="183"/>
      <c r="B37" s="75" t="s">
        <v>266</v>
      </c>
      <c r="C37" s="81"/>
      <c r="D37" s="89"/>
      <c r="E37" s="435"/>
      <c r="F37" s="436"/>
      <c r="G37" s="83"/>
      <c r="H37" s="83"/>
      <c r="I37" s="67"/>
    </row>
    <row r="38" spans="1:9" ht="33" customHeight="1">
      <c r="A38" s="183"/>
      <c r="B38" s="75" t="s">
        <v>267</v>
      </c>
      <c r="C38" s="81"/>
      <c r="D38" s="89"/>
      <c r="E38" s="435"/>
      <c r="F38" s="436"/>
      <c r="G38" s="83"/>
      <c r="H38" s="83"/>
      <c r="I38" s="67"/>
    </row>
    <row r="39" spans="1:9" ht="33" customHeight="1">
      <c r="A39" s="183"/>
      <c r="B39" s="75" t="s">
        <v>268</v>
      </c>
      <c r="C39" s="81"/>
      <c r="D39" s="89"/>
      <c r="E39" s="435"/>
      <c r="F39" s="436"/>
      <c r="G39" s="83"/>
      <c r="H39" s="83"/>
      <c r="I39" s="67"/>
    </row>
    <row r="40" spans="1:9" s="180" customFormat="1" ht="15" customHeight="1">
      <c r="A40" s="183"/>
      <c r="B40" s="185"/>
      <c r="C40" s="185"/>
      <c r="D40" s="185"/>
      <c r="E40" s="185"/>
      <c r="F40" s="185"/>
      <c r="G40" s="185"/>
      <c r="H40" s="185"/>
    </row>
    <row r="41" spans="1:9" s="180" customFormat="1" ht="21.75" customHeight="1">
      <c r="A41" s="183" t="s">
        <v>38</v>
      </c>
      <c r="B41" s="185" t="s">
        <v>269</v>
      </c>
      <c r="C41" s="185"/>
      <c r="D41" s="185"/>
      <c r="E41" s="185"/>
      <c r="F41" s="185"/>
      <c r="G41" s="185"/>
      <c r="H41" s="185"/>
    </row>
    <row r="42" spans="1:9" ht="37.5" customHeight="1">
      <c r="B42" s="431"/>
      <c r="C42" s="431"/>
      <c r="D42" s="431"/>
      <c r="E42" s="431"/>
      <c r="F42" s="431"/>
      <c r="G42" s="431"/>
      <c r="H42" s="431"/>
    </row>
    <row r="43" spans="1:9" s="180" customFormat="1" ht="15" customHeight="1">
      <c r="A43" s="183"/>
      <c r="B43" s="185"/>
      <c r="C43" s="185"/>
      <c r="D43" s="185"/>
      <c r="E43" s="185"/>
      <c r="F43" s="185"/>
      <c r="G43" s="185"/>
      <c r="H43" s="185"/>
    </row>
    <row r="44" spans="1:9" s="180" customFormat="1" ht="15" customHeight="1">
      <c r="A44" s="183"/>
      <c r="B44" s="185"/>
      <c r="C44" s="185"/>
      <c r="D44" s="185"/>
      <c r="E44" s="185"/>
      <c r="F44" s="185"/>
      <c r="G44" s="185"/>
      <c r="H44" s="185"/>
    </row>
    <row r="45" spans="1:9" ht="21.75" customHeight="1">
      <c r="A45" s="59" t="s">
        <v>270</v>
      </c>
      <c r="B45" s="68"/>
      <c r="C45" s="68"/>
      <c r="D45" s="68"/>
      <c r="E45" s="68"/>
      <c r="F45" s="68"/>
      <c r="G45" s="68"/>
      <c r="H45" s="68"/>
    </row>
    <row r="46" spans="1:9" ht="21.75" customHeight="1">
      <c r="A46" s="59" t="s">
        <v>282</v>
      </c>
      <c r="B46" s="68" t="s">
        <v>271</v>
      </c>
      <c r="C46" s="60"/>
      <c r="D46" s="68"/>
      <c r="E46" s="68"/>
      <c r="F46" s="68"/>
      <c r="G46" s="68"/>
      <c r="H46" s="68"/>
    </row>
    <row r="47" spans="1:9" ht="21.75" customHeight="1">
      <c r="A47" s="61"/>
      <c r="B47" s="60" t="s">
        <v>272</v>
      </c>
      <c r="C47" s="91"/>
      <c r="D47" s="439"/>
      <c r="E47" s="439"/>
      <c r="F47" s="439"/>
      <c r="G47" s="439"/>
      <c r="H47" s="439"/>
    </row>
    <row r="48" spans="1:9" ht="20.25" customHeight="1">
      <c r="A48" s="59"/>
      <c r="B48" s="60" t="s">
        <v>273</v>
      </c>
      <c r="C48" s="92"/>
      <c r="D48" s="439"/>
      <c r="E48" s="439"/>
      <c r="F48" s="439"/>
      <c r="G48" s="60" t="s">
        <v>274</v>
      </c>
      <c r="H48" s="92"/>
    </row>
    <row r="49" spans="1:9" ht="15" customHeight="1">
      <c r="A49" s="59"/>
      <c r="B49" s="68"/>
      <c r="C49" s="68"/>
      <c r="D49" s="68"/>
      <c r="E49" s="68"/>
      <c r="F49" s="68"/>
      <c r="G49" s="68"/>
      <c r="H49" s="68"/>
    </row>
    <row r="50" spans="1:9" ht="21.75" customHeight="1">
      <c r="A50" s="59" t="s">
        <v>279</v>
      </c>
      <c r="B50" s="68" t="s">
        <v>275</v>
      </c>
      <c r="C50" s="68"/>
      <c r="D50" s="68"/>
      <c r="E50" s="68"/>
      <c r="F50" s="68"/>
      <c r="G50" s="68"/>
      <c r="H50" s="68"/>
    </row>
    <row r="51" spans="1:9" ht="36" customHeight="1">
      <c r="A51" s="59"/>
      <c r="B51" s="77" t="s">
        <v>256</v>
      </c>
      <c r="C51" s="76" t="s">
        <v>258</v>
      </c>
      <c r="D51" s="85" t="s">
        <v>276</v>
      </c>
      <c r="E51" s="440" t="s">
        <v>277</v>
      </c>
      <c r="F51" s="441"/>
      <c r="G51" s="62" t="s">
        <v>291</v>
      </c>
      <c r="H51" s="62"/>
    </row>
    <row r="52" spans="1:9" s="100" customFormat="1" ht="32.25" customHeight="1">
      <c r="A52" s="97"/>
      <c r="B52" s="96" t="s">
        <v>262</v>
      </c>
      <c r="C52" s="93"/>
      <c r="D52" s="93"/>
      <c r="E52" s="442"/>
      <c r="F52" s="443"/>
      <c r="G52" s="98"/>
      <c r="H52" s="99"/>
    </row>
    <row r="53" spans="1:9" s="100" customFormat="1" ht="32.25" customHeight="1">
      <c r="A53" s="97"/>
      <c r="B53" s="96" t="s">
        <v>263</v>
      </c>
      <c r="C53" s="94"/>
      <c r="D53" s="95"/>
      <c r="E53" s="442"/>
      <c r="F53" s="443"/>
      <c r="G53" s="98"/>
      <c r="H53" s="99"/>
    </row>
    <row r="54" spans="1:9" s="100" customFormat="1" ht="32.25" customHeight="1">
      <c r="A54" s="97"/>
      <c r="B54" s="96" t="s">
        <v>264</v>
      </c>
      <c r="C54" s="94"/>
      <c r="D54" s="94"/>
      <c r="E54" s="442"/>
      <c r="F54" s="443"/>
      <c r="G54" s="98"/>
      <c r="H54" s="99"/>
    </row>
    <row r="55" spans="1:9" s="100" customFormat="1" ht="32.25" customHeight="1">
      <c r="A55" s="97"/>
      <c r="B55" s="96" t="s">
        <v>265</v>
      </c>
      <c r="C55" s="93"/>
      <c r="D55" s="94"/>
      <c r="E55" s="442"/>
      <c r="F55" s="443"/>
      <c r="G55" s="98"/>
      <c r="H55" s="99"/>
    </row>
    <row r="56" spans="1:9" s="100" customFormat="1" ht="32.25" customHeight="1">
      <c r="A56" s="97"/>
      <c r="B56" s="96" t="s">
        <v>266</v>
      </c>
      <c r="C56" s="93"/>
      <c r="D56" s="93"/>
      <c r="E56" s="442"/>
      <c r="F56" s="443"/>
      <c r="G56" s="98"/>
      <c r="H56" s="99"/>
    </row>
    <row r="57" spans="1:9" s="100" customFormat="1" ht="32.25" customHeight="1">
      <c r="A57" s="97"/>
      <c r="B57" s="96" t="s">
        <v>267</v>
      </c>
      <c r="C57" s="94"/>
      <c r="D57" s="94"/>
      <c r="E57" s="442"/>
      <c r="F57" s="443"/>
      <c r="G57" s="98"/>
      <c r="H57" s="99"/>
    </row>
    <row r="58" spans="1:9" s="100" customFormat="1" ht="32.25" customHeight="1">
      <c r="A58" s="97"/>
      <c r="B58" s="96" t="s">
        <v>268</v>
      </c>
      <c r="C58" s="94"/>
      <c r="D58" s="94"/>
      <c r="E58" s="442"/>
      <c r="F58" s="443"/>
      <c r="G58" s="98"/>
      <c r="H58" s="99"/>
    </row>
    <row r="59" spans="1:9" ht="15" customHeight="1">
      <c r="A59" s="59"/>
      <c r="B59" s="63"/>
      <c r="C59" s="63"/>
      <c r="D59" s="63"/>
      <c r="E59" s="63"/>
      <c r="F59" s="63"/>
      <c r="G59" s="63"/>
      <c r="H59" s="63"/>
      <c r="I59" s="67"/>
    </row>
    <row r="60" spans="1:9" ht="21.75" customHeight="1">
      <c r="A60" s="59" t="s">
        <v>297</v>
      </c>
      <c r="B60" s="68" t="s">
        <v>278</v>
      </c>
      <c r="C60" s="68"/>
      <c r="D60" s="68"/>
      <c r="E60" s="68"/>
      <c r="F60" s="68"/>
      <c r="G60" s="68"/>
      <c r="H60" s="68"/>
    </row>
    <row r="61" spans="1:9" ht="37.5" customHeight="1">
      <c r="A61" s="61"/>
      <c r="B61" s="438"/>
      <c r="C61" s="438"/>
      <c r="D61" s="438"/>
      <c r="E61" s="438"/>
      <c r="F61" s="438"/>
      <c r="G61" s="438"/>
      <c r="H61" s="438"/>
    </row>
    <row r="62" spans="1:9" ht="15" customHeight="1">
      <c r="A62" s="59"/>
      <c r="B62" s="68"/>
      <c r="C62" s="68"/>
      <c r="D62" s="68"/>
      <c r="E62" s="68"/>
      <c r="F62" s="68"/>
      <c r="G62" s="68"/>
      <c r="H62" s="68"/>
    </row>
    <row r="63" spans="1:9" ht="21.75" customHeight="1">
      <c r="A63" s="59" t="s">
        <v>302</v>
      </c>
      <c r="B63" s="112" t="s">
        <v>296</v>
      </c>
      <c r="C63" s="68"/>
      <c r="D63" s="68"/>
      <c r="E63" s="68"/>
      <c r="F63" s="68"/>
      <c r="G63" s="68"/>
      <c r="H63" s="68"/>
    </row>
    <row r="64" spans="1:9" ht="37.5" customHeight="1">
      <c r="A64" s="61"/>
      <c r="B64" s="438"/>
      <c r="C64" s="438"/>
      <c r="D64" s="438"/>
      <c r="E64" s="438"/>
      <c r="F64" s="438"/>
      <c r="G64" s="438"/>
      <c r="H64" s="438"/>
    </row>
    <row r="65" spans="1:8" ht="15" customHeight="1">
      <c r="A65" s="59"/>
      <c r="B65" s="68"/>
      <c r="C65" s="68"/>
      <c r="D65" s="68"/>
      <c r="E65" s="68"/>
      <c r="F65" s="68"/>
      <c r="G65" s="68"/>
      <c r="H65" s="68"/>
    </row>
    <row r="66" spans="1:8" ht="21.75" customHeight="1">
      <c r="A66" s="59" t="s">
        <v>303</v>
      </c>
      <c r="B66" s="68" t="s">
        <v>280</v>
      </c>
      <c r="C66" s="68"/>
      <c r="D66" s="68"/>
      <c r="E66" s="68"/>
      <c r="F66" s="68"/>
      <c r="G66" s="68"/>
      <c r="H66" s="68"/>
    </row>
    <row r="67" spans="1:8" ht="37.5" customHeight="1">
      <c r="A67" s="61"/>
      <c r="B67" s="437"/>
      <c r="C67" s="437"/>
      <c r="D67" s="437"/>
      <c r="E67" s="437"/>
      <c r="F67" s="437"/>
      <c r="G67" s="437"/>
      <c r="H67" s="437"/>
    </row>
  </sheetData>
  <sheetProtection formatRows="0" selectLockedCells="1"/>
  <mergeCells count="38">
    <mergeCell ref="B67:H67"/>
    <mergeCell ref="B64:H64"/>
    <mergeCell ref="D47:H47"/>
    <mergeCell ref="D48:F48"/>
    <mergeCell ref="E51:F51"/>
    <mergeCell ref="E52:F52"/>
    <mergeCell ref="E53:F53"/>
    <mergeCell ref="E54:F54"/>
    <mergeCell ref="E55:F55"/>
    <mergeCell ref="E56:F56"/>
    <mergeCell ref="E57:F57"/>
    <mergeCell ref="E58:F58"/>
    <mergeCell ref="B61:H61"/>
    <mergeCell ref="B42:H42"/>
    <mergeCell ref="B23:H23"/>
    <mergeCell ref="B26:H26"/>
    <mergeCell ref="B28:H28"/>
    <mergeCell ref="E32:F32"/>
    <mergeCell ref="E33:F33"/>
    <mergeCell ref="E34:F34"/>
    <mergeCell ref="E35:F35"/>
    <mergeCell ref="E36:F36"/>
    <mergeCell ref="E37:F37"/>
    <mergeCell ref="E38:F38"/>
    <mergeCell ref="E39:F39"/>
    <mergeCell ref="B22:E22"/>
    <mergeCell ref="F22:H22"/>
    <mergeCell ref="A1:B1"/>
    <mergeCell ref="E2:F2"/>
    <mergeCell ref="G2:H2"/>
    <mergeCell ref="A3:H4"/>
    <mergeCell ref="B17:E17"/>
    <mergeCell ref="F17:H17"/>
    <mergeCell ref="B18:E18"/>
    <mergeCell ref="F18:H18"/>
    <mergeCell ref="D20:H20"/>
    <mergeCell ref="B21:E21"/>
    <mergeCell ref="F21:H21"/>
  </mergeCells>
  <phoneticPr fontId="5"/>
  <printOptions horizontalCentered="1"/>
  <pageMargins left="0.70866141732283472" right="0.70866141732283472" top="0.35433070866141736" bottom="0.35433070866141736" header="0.31496062992125984" footer="0.31496062992125984"/>
  <pageSetup paperSize="9" scale="48" orientation="portrait" blackAndWhite="1"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70" zoomScaleNormal="70" zoomScaleSheetLayoutView="70" workbookViewId="0">
      <selection activeCell="C6" sqref="C6"/>
    </sheetView>
  </sheetViews>
  <sheetFormatPr defaultRowHeight="13.5"/>
  <cols>
    <col min="1" max="1" width="1.875" style="187" customWidth="1"/>
    <col min="2" max="3" width="20.25" style="5" customWidth="1"/>
    <col min="4" max="4" width="62.875" style="5" customWidth="1"/>
    <col min="5" max="5" width="38.5" style="5" customWidth="1"/>
    <col min="6" max="16384" width="9" style="5"/>
  </cols>
  <sheetData>
    <row r="1" spans="1:8" s="187" customFormat="1" ht="27.75" customHeight="1">
      <c r="A1" s="186" t="s">
        <v>70</v>
      </c>
      <c r="E1" s="188"/>
    </row>
    <row r="2" spans="1:8" s="189" customFormat="1" ht="34.5" customHeight="1">
      <c r="B2" s="444" t="s">
        <v>71</v>
      </c>
      <c r="C2" s="444"/>
      <c r="D2" s="444"/>
      <c r="E2" s="444"/>
    </row>
    <row r="3" spans="1:8" s="190" customFormat="1" ht="36.75" customHeight="1">
      <c r="B3" s="191" t="s">
        <v>72</v>
      </c>
      <c r="C3" s="191"/>
      <c r="D3" s="192">
        <f>基本情報入力シート!D3</f>
        <v>0</v>
      </c>
      <c r="E3" s="193"/>
      <c r="H3" s="194"/>
    </row>
    <row r="4" spans="1:8" s="190" customFormat="1" ht="17.25" customHeight="1">
      <c r="B4" s="195"/>
      <c r="C4" s="195"/>
      <c r="D4" s="193"/>
      <c r="E4" s="193"/>
      <c r="H4" s="194"/>
    </row>
    <row r="5" spans="1:8" s="7" customFormat="1" ht="36.75" customHeight="1">
      <c r="A5" s="196"/>
      <c r="B5" s="8" t="s">
        <v>73</v>
      </c>
      <c r="C5" s="8" t="s">
        <v>74</v>
      </c>
      <c r="D5" s="9" t="s">
        <v>75</v>
      </c>
      <c r="E5" s="9" t="s">
        <v>76</v>
      </c>
      <c r="H5" s="6"/>
    </row>
    <row r="6" spans="1:8" s="7" customFormat="1" ht="36.75" customHeight="1">
      <c r="A6" s="196"/>
      <c r="B6" s="10">
        <v>1</v>
      </c>
      <c r="C6" s="101"/>
      <c r="D6" s="102"/>
      <c r="E6" s="103"/>
      <c r="H6" s="6"/>
    </row>
    <row r="7" spans="1:8" s="7" customFormat="1" ht="36.75" customHeight="1">
      <c r="A7" s="196"/>
      <c r="B7" s="11">
        <v>2</v>
      </c>
      <c r="C7" s="104"/>
      <c r="D7" s="105"/>
      <c r="E7" s="106"/>
      <c r="H7" s="6"/>
    </row>
    <row r="8" spans="1:8" s="7" customFormat="1" ht="36.75" customHeight="1">
      <c r="A8" s="196"/>
      <c r="B8" s="11">
        <v>3</v>
      </c>
      <c r="C8" s="104"/>
      <c r="D8" s="105"/>
      <c r="E8" s="106"/>
      <c r="H8" s="6"/>
    </row>
    <row r="9" spans="1:8" s="7" customFormat="1" ht="36.75" customHeight="1">
      <c r="A9" s="196"/>
      <c r="B9" s="11">
        <v>4</v>
      </c>
      <c r="C9" s="104"/>
      <c r="D9" s="105"/>
      <c r="E9" s="106"/>
      <c r="H9" s="6"/>
    </row>
    <row r="10" spans="1:8" s="7" customFormat="1" ht="36.75" customHeight="1">
      <c r="A10" s="196"/>
      <c r="B10" s="11">
        <v>5</v>
      </c>
      <c r="C10" s="104"/>
      <c r="D10" s="105"/>
      <c r="E10" s="106"/>
      <c r="H10" s="6"/>
    </row>
    <row r="11" spans="1:8" s="7" customFormat="1" ht="36.75" customHeight="1">
      <c r="A11" s="196"/>
      <c r="B11" s="11">
        <v>6</v>
      </c>
      <c r="C11" s="104"/>
      <c r="D11" s="105"/>
      <c r="E11" s="106"/>
      <c r="H11" s="6"/>
    </row>
    <row r="12" spans="1:8" s="7" customFormat="1" ht="36.75" customHeight="1">
      <c r="A12" s="196"/>
      <c r="B12" s="11">
        <v>7</v>
      </c>
      <c r="C12" s="104"/>
      <c r="D12" s="105"/>
      <c r="E12" s="106"/>
      <c r="H12" s="6"/>
    </row>
    <row r="13" spans="1:8" s="7" customFormat="1" ht="36.75" customHeight="1">
      <c r="A13" s="196"/>
      <c r="B13" s="11">
        <v>8</v>
      </c>
      <c r="C13" s="104"/>
      <c r="D13" s="105"/>
      <c r="E13" s="106"/>
      <c r="H13" s="6"/>
    </row>
    <row r="14" spans="1:8" s="7" customFormat="1" ht="36.75" customHeight="1">
      <c r="A14" s="196"/>
      <c r="B14" s="11">
        <v>9</v>
      </c>
      <c r="C14" s="104"/>
      <c r="D14" s="105"/>
      <c r="E14" s="106"/>
      <c r="H14" s="6"/>
    </row>
    <row r="15" spans="1:8" s="7" customFormat="1" ht="37.5" customHeight="1">
      <c r="A15" s="196"/>
      <c r="B15" s="12">
        <v>10</v>
      </c>
      <c r="C15" s="107"/>
      <c r="D15" s="108"/>
      <c r="E15" s="109"/>
      <c r="H15" s="6"/>
    </row>
    <row r="16" spans="1:8" s="187" customFormat="1" ht="37.5" customHeight="1">
      <c r="B16" s="197" t="s">
        <v>77</v>
      </c>
      <c r="C16" s="197"/>
    </row>
  </sheetData>
  <sheetProtection selectLockedCells="1"/>
  <mergeCells count="1">
    <mergeCell ref="B2:E2"/>
  </mergeCells>
  <phoneticPr fontId="5"/>
  <printOptions horizontalCentered="1"/>
  <pageMargins left="0.70866141732283472" right="0.70866141732283472" top="0.35433070866141736" bottom="0.35433070866141736" header="0.31496062992125984" footer="0.31496062992125984"/>
  <pageSetup paperSize="9" scale="62" orientation="portrait" blackAndWhite="1"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はじめに</vt:lpstr>
      <vt:lpstr>基本情報入力シート</vt:lpstr>
      <vt:lpstr>チェックリスト</vt:lpstr>
      <vt:lpstr>様式１</vt:lpstr>
      <vt:lpstr>１－２（1）</vt:lpstr>
      <vt:lpstr>１－２（2）</vt:lpstr>
      <vt:lpstr>１－３</vt:lpstr>
      <vt:lpstr>介護ロボット等導入計画</vt:lpstr>
      <vt:lpstr>（別紙様式２）優先順位表</vt:lpstr>
      <vt:lpstr>債権者登録申出書</vt:lpstr>
      <vt:lpstr>'（別紙様式２）優先順位表'!Print_Area</vt:lpstr>
      <vt:lpstr>'１－２（1）'!Print_Area</vt:lpstr>
      <vt:lpstr>'１－２（2）'!Print_Area</vt:lpstr>
      <vt:lpstr>'１－３'!Print_Area</vt:lpstr>
      <vt:lpstr>チェックリスト!Print_Area</vt:lpstr>
      <vt:lpstr>はじめに!Print_Area</vt:lpstr>
      <vt:lpstr>介護ロボット等導入計画!Print_Area</vt:lpstr>
      <vt:lpstr>基本情報入力シート!Print_Area</vt:lpstr>
      <vt:lpstr>債権者登録申出書!Print_Area</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2023-08-08T07:20:19Z</cp:lastPrinted>
  <dcterms:created xsi:type="dcterms:W3CDTF">2023-06-23T00:40:38Z</dcterms:created>
  <dcterms:modified xsi:type="dcterms:W3CDTF">2023-08-17T00:56:48Z</dcterms:modified>
</cp:coreProperties>
</file>