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5年" sheetId="1" r:id="rId1"/>
  </sheets>
  <externalReferences>
    <externalReference r:id="rId4"/>
  </externalReferences>
  <definedNames>
    <definedName name="_xlnm.Print_Area" localSheetId="0">'平成25年'!$A$1:$H$42</definedName>
    <definedName name="_xlnm.Print_Area">'/022 調査統計課\2004年度\S統計資料\S1　統計刊行物\S102_福岡県統計年鑑\統計年鑑\年鑑原稿Ⅲ(レイアウト済)\第14章「財政」\[分離0014財政.xls]14-5税外'!$A$1:$H$32</definedName>
    <definedName name="PRINT_AREA_MI">'[1]14-5税外'!$A$1:$H$32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<sst xmlns="http://schemas.openxmlformats.org/spreadsheetml/2006/main" count="41" uniqueCount="32">
  <si>
    <t>　この表は県税関係についての数である。</t>
  </si>
  <si>
    <t>（単位　円、％）</t>
  </si>
  <si>
    <t>税　　　目</t>
  </si>
  <si>
    <t>調　 定 　額</t>
  </si>
  <si>
    <t>収　入　済　額</t>
  </si>
  <si>
    <t>過　誤　納　額</t>
  </si>
  <si>
    <t>収　入　歩　合</t>
  </si>
  <si>
    <t>延滞金</t>
  </si>
  <si>
    <t>過少申告加算金</t>
  </si>
  <si>
    <t>不申告加算金</t>
  </si>
  <si>
    <t>重加算金</t>
  </si>
  <si>
    <t>滞納処分費</t>
  </si>
  <si>
    <t>督促手数料</t>
  </si>
  <si>
    <t>　資　料　　県税務課</t>
  </si>
  <si>
    <t>東福岡</t>
  </si>
  <si>
    <t>西福岡</t>
  </si>
  <si>
    <t>筑紫</t>
  </si>
  <si>
    <r>
      <t>不 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 損 額</t>
    </r>
  </si>
  <si>
    <r>
      <t>収 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未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</si>
  <si>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t>県税事務所</t>
  </si>
  <si>
    <t>総数</t>
  </si>
  <si>
    <t>博多</t>
  </si>
  <si>
    <t>北九州東</t>
  </si>
  <si>
    <t>北九州西</t>
  </si>
  <si>
    <t>飯塚・直方</t>
  </si>
  <si>
    <t>久留米</t>
  </si>
  <si>
    <t>　この表は県税関係についての数である。　</t>
  </si>
  <si>
    <t>税務課</t>
  </si>
  <si>
    <t>Ｂ　県税事務所別</t>
  </si>
  <si>
    <t>Ａ　徴収金別</t>
  </si>
  <si>
    <r>
      <t>14－5　県税外収入</t>
    </r>
    <r>
      <rPr>
        <sz val="11"/>
        <rFont val="ＭＳ 明朝"/>
        <family val="1"/>
      </rPr>
      <t>（平成25年度）</t>
    </r>
  </si>
  <si>
    <t xml:space="preserve"> 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</si>
</sst>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&quot;△&quot;0;&quot;－&quot;"/>
    <numFmt numFmtId="177" formatCode="#\ ###\ ###\ ##0\ ;&quot;△&quot;0;&quot;－ &quot;"/>
    <numFmt numFmtId="178" formatCode="#\ ###\ ###\ ##0.0;&quot;△&quot;0.0;&quot;－&quot;"/>
    <numFmt numFmtId="179" formatCode="#\ ###\ ###\ ##0.00;&quot;△&quot;0.00;&quot;－&quot;"/>
    <numFmt numFmtId="180" formatCode="#\ ###\ ###\ ##0\ \ ;&quot;△&quot;0;&quot;－  &quot;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.0\ ###\ ###\ ##0;&quot;△&quot;0.0;&quot;－&quot;"/>
    <numFmt numFmtId="187" formatCode="0.00_ "/>
    <numFmt numFmtId="188" formatCode="0.0"/>
    <numFmt numFmtId="189" formatCode="0_);[Red]\(0\)"/>
    <numFmt numFmtId="190" formatCode="0.000000_);[Red]\(0.000000\)"/>
    <numFmt numFmtId="191" formatCode="0.00000_);[Red]\(0.00000\)"/>
    <numFmt numFmtId="192" formatCode="0.0_);[Red]\(0.0\)"/>
    <numFmt numFmtId="193" formatCode="#,##0.0;\-#,##0.0"/>
    <numFmt numFmtId="194" formatCode="#,##0_ ;[Red]\-#,##0\ "/>
    <numFmt numFmtId="195" formatCode="#,##0.00_ ;[Red]\-#,##0.00\ "/>
    <numFmt numFmtId="196" formatCode="#,##0_);[Red]\(#,##0\)"/>
    <numFmt numFmtId="197" formatCode="0.0_ ;[Red]\-0.0\ "/>
    <numFmt numFmtId="198" formatCode="0.0_ "/>
    <numFmt numFmtId="199" formatCode="0.00_ ;[Red]\-0.00\ "/>
    <numFmt numFmtId="200" formatCode="0.000_ "/>
    <numFmt numFmtId="201" formatCode="0_ "/>
    <numFmt numFmtId="202" formatCode="0.0000_ "/>
    <numFmt numFmtId="203" formatCode="#,##0.00_);[Red]\(#,##0.00\)"/>
    <numFmt numFmtId="204" formatCode="#,##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);[Red]\(0.00\)"/>
  </numFmts>
  <fonts count="44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3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centerContinuous"/>
    </xf>
    <xf numFmtId="179" fontId="0" fillId="0" borderId="0" xfId="0" applyNumberFormat="1" applyFont="1" applyFill="1" applyAlignment="1">
      <alignment horizontal="right"/>
    </xf>
    <xf numFmtId="179" fontId="0" fillId="0" borderId="12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/>
    </xf>
    <xf numFmtId="179" fontId="7" fillId="0" borderId="15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4&#24180;&#24230;\S&#32113;&#35336;&#36039;&#26009;\S1&#12288;&#32113;&#35336;&#21002;&#34892;&#29289;\S102_&#31119;&#23713;&#30476;&#32113;&#35336;&#24180;&#37969;\&#32113;&#35336;&#24180;&#37969;\&#24180;&#37969;&#21407;&#31295;&#8546;(&#12524;&#12452;&#12450;&#12454;&#12488;&#28168;)\&#31532;14&#31456;&#12300;&#36001;&#25919;&#12301;\&#20998;&#38626;0014&#36001;&#259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5表"/>
      <sheetName val="14-1.329 (原)"/>
      <sheetName val="14-1.326(原）"/>
      <sheetName val="14-1.327（原）"/>
      <sheetName val="14-1.328 (原)"/>
      <sheetName val="14-5税外"/>
    </sheetNames>
    <sheetDataSet>
      <sheetData sheetId="5">
        <row r="1">
          <cell r="A1" t="str">
            <v>２１ 　平成１１年度　税外収入金状況調（徴収金別）</v>
          </cell>
        </row>
        <row r="2">
          <cell r="G2" t="str">
            <v>   （単位：円）</v>
          </cell>
        </row>
        <row r="3">
          <cell r="A3" t="str">
            <v>区　　分</v>
          </cell>
          <cell r="B3" t="str">
            <v> 調  定  額</v>
          </cell>
          <cell r="C3" t="str">
            <v>収 入 済 額</v>
          </cell>
          <cell r="D3" t="str">
            <v>過 誤 納 額</v>
          </cell>
          <cell r="E3" t="str">
            <v>欠  損  額</v>
          </cell>
          <cell r="F3" t="str">
            <v>収入未済額</v>
          </cell>
          <cell r="G3" t="str">
            <v>収入歩合</v>
          </cell>
        </row>
        <row r="4">
          <cell r="G4" t="str">
            <v>（％）</v>
          </cell>
        </row>
        <row r="5">
          <cell r="A5" t="str">
            <v>延　　滞　　金</v>
          </cell>
          <cell r="B5">
            <v>1230758789</v>
          </cell>
          <cell r="C5">
            <v>1136550456</v>
          </cell>
          <cell r="D5">
            <v>152346</v>
          </cell>
          <cell r="E5">
            <v>927</v>
          </cell>
          <cell r="F5">
            <v>94359752</v>
          </cell>
          <cell r="G5">
            <v>92.35</v>
          </cell>
        </row>
        <row r="6">
          <cell r="A6" t="str">
            <v>過少申告加算金</v>
          </cell>
          <cell r="B6">
            <v>78058526</v>
          </cell>
          <cell r="C6">
            <v>20591793</v>
          </cell>
          <cell r="D6">
            <v>127700</v>
          </cell>
          <cell r="E6">
            <v>847121</v>
          </cell>
          <cell r="F6">
            <v>56747312</v>
          </cell>
          <cell r="G6">
            <v>26.38</v>
          </cell>
        </row>
        <row r="7">
          <cell r="A7" t="str">
            <v>不申告加算金</v>
          </cell>
          <cell r="B7">
            <v>56525197</v>
          </cell>
          <cell r="C7">
            <v>14973829</v>
          </cell>
          <cell r="D7">
            <v>163180</v>
          </cell>
          <cell r="E7">
            <v>4821351</v>
          </cell>
          <cell r="F7">
            <v>36893197</v>
          </cell>
          <cell r="G7">
            <v>26.490000000000002</v>
          </cell>
        </row>
        <row r="8">
          <cell r="A8" t="str">
            <v>重　加　算　金</v>
          </cell>
          <cell r="B8">
            <v>1244016748</v>
          </cell>
          <cell r="C8">
            <v>319772882</v>
          </cell>
          <cell r="D8">
            <v>435800</v>
          </cell>
          <cell r="E8">
            <v>168925826</v>
          </cell>
          <cell r="F8">
            <v>755753840</v>
          </cell>
          <cell r="G8">
            <v>25.7</v>
          </cell>
        </row>
        <row r="9">
          <cell r="A9" t="str">
            <v>滞 納 処 分 費</v>
          </cell>
          <cell r="B9">
            <v>2764200</v>
          </cell>
          <cell r="C9">
            <v>2591500</v>
          </cell>
          <cell r="D9">
            <v>0</v>
          </cell>
          <cell r="E9">
            <v>0</v>
          </cell>
          <cell r="F9">
            <v>172700</v>
          </cell>
          <cell r="G9">
            <v>93.75</v>
          </cell>
        </row>
        <row r="10">
          <cell r="A10" t="str">
            <v>督 促 手 数 料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合 　 計</v>
          </cell>
          <cell r="B11">
            <v>2612123460</v>
          </cell>
          <cell r="C11">
            <v>1494480460</v>
          </cell>
          <cell r="D11">
            <v>879026</v>
          </cell>
          <cell r="E11">
            <v>174595225</v>
          </cell>
          <cell r="F11">
            <v>943926801</v>
          </cell>
          <cell r="G11">
            <v>57.21000000000001</v>
          </cell>
        </row>
        <row r="13">
          <cell r="A13" t="str">
            <v>２２　平成１１年度　税外収入金状況調（事務所別）</v>
          </cell>
        </row>
        <row r="14">
          <cell r="G14" t="str">
            <v>   （単位：円）</v>
          </cell>
        </row>
        <row r="15">
          <cell r="A15" t="str">
            <v>　　　　 　区分　　  事務所</v>
          </cell>
          <cell r="B15" t="str">
            <v>調  定  額</v>
          </cell>
          <cell r="C15" t="str">
            <v> 収 入 済 額</v>
          </cell>
          <cell r="D15" t="str">
            <v>過 誤 納 額</v>
          </cell>
          <cell r="E15" t="str">
            <v>欠  損  額</v>
          </cell>
          <cell r="F15" t="str">
            <v>収入未済額</v>
          </cell>
          <cell r="G15" t="str">
            <v> 収入歩合</v>
          </cell>
        </row>
        <row r="17">
          <cell r="G17" t="str">
            <v>（％）</v>
          </cell>
        </row>
        <row r="18">
          <cell r="A18" t="str">
            <v>東　福　岡</v>
          </cell>
          <cell r="B18">
            <v>692310368</v>
          </cell>
          <cell r="C18">
            <v>397221809</v>
          </cell>
          <cell r="D18">
            <v>649380</v>
          </cell>
          <cell r="E18">
            <v>80819600</v>
          </cell>
          <cell r="F18">
            <v>214918339</v>
          </cell>
          <cell r="G18">
            <v>57.379999999999995</v>
          </cell>
        </row>
        <row r="19">
          <cell r="A19" t="str">
            <v>西　福　岡</v>
          </cell>
          <cell r="B19">
            <v>761134700</v>
          </cell>
          <cell r="C19">
            <v>324715695</v>
          </cell>
          <cell r="D19">
            <v>77300</v>
          </cell>
          <cell r="E19">
            <v>29246326</v>
          </cell>
          <cell r="F19">
            <v>407249979</v>
          </cell>
          <cell r="G19">
            <v>42.66</v>
          </cell>
        </row>
        <row r="20">
          <cell r="A20" t="str">
            <v>筑　　　紫</v>
          </cell>
          <cell r="B20">
            <v>102846972</v>
          </cell>
          <cell r="C20">
            <v>85845111</v>
          </cell>
          <cell r="D20">
            <v>18080</v>
          </cell>
          <cell r="E20">
            <v>907289</v>
          </cell>
          <cell r="F20">
            <v>16112652</v>
          </cell>
          <cell r="G20">
            <v>83.47</v>
          </cell>
        </row>
        <row r="21">
          <cell r="A21" t="str">
            <v>門　　　司</v>
          </cell>
          <cell r="B21">
            <v>31760625</v>
          </cell>
          <cell r="C21">
            <v>24626325</v>
          </cell>
          <cell r="D21">
            <v>1300</v>
          </cell>
          <cell r="E21">
            <v>0</v>
          </cell>
          <cell r="F21">
            <v>7135600</v>
          </cell>
          <cell r="G21">
            <v>77.53999999999999</v>
          </cell>
        </row>
        <row r="22">
          <cell r="A22" t="str">
            <v>小　　　倉</v>
          </cell>
          <cell r="B22">
            <v>162910063</v>
          </cell>
          <cell r="C22">
            <v>112220421</v>
          </cell>
          <cell r="D22">
            <v>17800</v>
          </cell>
          <cell r="E22">
            <v>2730735</v>
          </cell>
          <cell r="F22">
            <v>47976707</v>
          </cell>
          <cell r="G22">
            <v>68.88</v>
          </cell>
        </row>
        <row r="23">
          <cell r="A23" t="str">
            <v>八　　　幡</v>
          </cell>
          <cell r="B23">
            <v>120208865</v>
          </cell>
          <cell r="C23">
            <v>77183665</v>
          </cell>
          <cell r="D23">
            <v>0</v>
          </cell>
          <cell r="E23">
            <v>33658900</v>
          </cell>
          <cell r="F23">
            <v>9366300</v>
          </cell>
          <cell r="G23">
            <v>64.21</v>
          </cell>
        </row>
        <row r="24">
          <cell r="A24" t="str">
            <v>若　　　松</v>
          </cell>
          <cell r="B24">
            <v>87166963</v>
          </cell>
          <cell r="C24">
            <v>55223470</v>
          </cell>
          <cell r="D24">
            <v>16560</v>
          </cell>
          <cell r="E24">
            <v>25487100</v>
          </cell>
          <cell r="F24">
            <v>6472953</v>
          </cell>
          <cell r="G24">
            <v>63.349999999999994</v>
          </cell>
        </row>
        <row r="25">
          <cell r="A25" t="str">
            <v>直　　　方</v>
          </cell>
          <cell r="B25">
            <v>27150555</v>
          </cell>
          <cell r="C25">
            <v>26368986</v>
          </cell>
          <cell r="D25">
            <v>12406</v>
          </cell>
          <cell r="E25">
            <v>75</v>
          </cell>
          <cell r="F25">
            <v>793900</v>
          </cell>
          <cell r="G25">
            <v>97.11999999999999</v>
          </cell>
        </row>
        <row r="26">
          <cell r="A26" t="str">
            <v>田　　　川</v>
          </cell>
          <cell r="B26">
            <v>59128477</v>
          </cell>
          <cell r="C26">
            <v>49925307</v>
          </cell>
          <cell r="D26">
            <v>10600</v>
          </cell>
          <cell r="E26">
            <v>19900</v>
          </cell>
          <cell r="F26">
            <v>9193870</v>
          </cell>
          <cell r="G26">
            <v>84.44</v>
          </cell>
        </row>
        <row r="27">
          <cell r="A27" t="str">
            <v>飯　　　塚</v>
          </cell>
          <cell r="B27">
            <v>234191678</v>
          </cell>
          <cell r="C27">
            <v>53436295</v>
          </cell>
          <cell r="D27">
            <v>0</v>
          </cell>
          <cell r="E27">
            <v>1518700</v>
          </cell>
          <cell r="F27">
            <v>179236683</v>
          </cell>
          <cell r="G27">
            <v>22.82</v>
          </cell>
        </row>
        <row r="28">
          <cell r="A28" t="str">
            <v>久  留  米</v>
          </cell>
          <cell r="B28">
            <v>158166172</v>
          </cell>
          <cell r="C28">
            <v>132524192</v>
          </cell>
          <cell r="D28">
            <v>22200</v>
          </cell>
          <cell r="E28">
            <v>20800</v>
          </cell>
          <cell r="F28">
            <v>25643380</v>
          </cell>
          <cell r="G28">
            <v>83.78999999999999</v>
          </cell>
        </row>
        <row r="29">
          <cell r="A29" t="str">
            <v>大　牟　田</v>
          </cell>
          <cell r="B29">
            <v>65899501</v>
          </cell>
          <cell r="C29">
            <v>55632951</v>
          </cell>
          <cell r="D29">
            <v>44000</v>
          </cell>
          <cell r="E29">
            <v>171850</v>
          </cell>
          <cell r="F29">
            <v>10138700</v>
          </cell>
          <cell r="G29">
            <v>84.42</v>
          </cell>
        </row>
        <row r="30">
          <cell r="A30" t="str">
            <v>筑　　　後</v>
          </cell>
          <cell r="B30">
            <v>58546270</v>
          </cell>
          <cell r="C30">
            <v>56947217</v>
          </cell>
          <cell r="D30">
            <v>2200</v>
          </cell>
          <cell r="E30">
            <v>0</v>
          </cell>
          <cell r="F30">
            <v>1601253</v>
          </cell>
          <cell r="G30">
            <v>97.27</v>
          </cell>
        </row>
        <row r="31">
          <cell r="A31" t="str">
            <v>行　　　橋</v>
          </cell>
          <cell r="B31">
            <v>50702251</v>
          </cell>
          <cell r="C31">
            <v>42609016</v>
          </cell>
          <cell r="D31">
            <v>7200</v>
          </cell>
          <cell r="E31">
            <v>13950</v>
          </cell>
          <cell r="F31">
            <v>8086485</v>
          </cell>
          <cell r="G31">
            <v>84.04</v>
          </cell>
        </row>
        <row r="32">
          <cell r="A32" t="str">
            <v>合　　　計</v>
          </cell>
          <cell r="B32">
            <v>2612123460</v>
          </cell>
          <cell r="C32">
            <v>1494480460</v>
          </cell>
          <cell r="D32">
            <v>879026</v>
          </cell>
          <cell r="E32">
            <v>174595225</v>
          </cell>
          <cell r="F32">
            <v>943926801</v>
          </cell>
          <cell r="G32">
            <v>57.21000000000001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875" style="1" customWidth="1"/>
    <col min="2" max="2" width="1.875" style="1" customWidth="1"/>
    <col min="3" max="7" width="19.375" style="1" customWidth="1"/>
    <col min="8" max="8" width="18.875" style="1" customWidth="1"/>
    <col min="9" max="9" width="16.875" style="1" bestFit="1" customWidth="1"/>
    <col min="10" max="16384" width="9.375" style="1" customWidth="1"/>
  </cols>
  <sheetData>
    <row r="1" ht="13.5" customHeight="1">
      <c r="A1" s="28" t="s">
        <v>31</v>
      </c>
    </row>
    <row r="3" spans="1:8" ht="18.75">
      <c r="A3" s="2" t="s">
        <v>30</v>
      </c>
      <c r="B3" s="2"/>
      <c r="C3" s="3"/>
      <c r="D3" s="3"/>
      <c r="E3" s="3"/>
      <c r="F3" s="3"/>
      <c r="G3" s="3"/>
      <c r="H3" s="3"/>
    </row>
    <row r="5" spans="1:8" ht="14.25">
      <c r="A5" s="4" t="s">
        <v>29</v>
      </c>
      <c r="B5" s="4"/>
      <c r="C5" s="3"/>
      <c r="D5" s="3"/>
      <c r="E5" s="3"/>
      <c r="F5" s="3"/>
      <c r="G5" s="3"/>
      <c r="H5" s="3"/>
    </row>
    <row r="6" spans="1:8" ht="14.25">
      <c r="A6" s="4"/>
      <c r="B6" s="4"/>
      <c r="C6" s="3"/>
      <c r="D6" s="3"/>
      <c r="E6" s="3"/>
      <c r="F6" s="3"/>
      <c r="G6" s="3"/>
      <c r="H6" s="3"/>
    </row>
    <row r="7" spans="1:8" ht="14.25">
      <c r="A7" s="4"/>
      <c r="B7" s="4"/>
      <c r="C7" s="3"/>
      <c r="D7" s="3"/>
      <c r="E7" s="3"/>
      <c r="F7" s="3"/>
      <c r="G7" s="3"/>
      <c r="H7" s="3"/>
    </row>
    <row r="8" spans="1:8" ht="13.5" customHeight="1">
      <c r="A8" s="4"/>
      <c r="B8" s="4"/>
      <c r="C8" s="3"/>
      <c r="D8" s="3"/>
      <c r="E8" s="3"/>
      <c r="F8" s="3"/>
      <c r="G8" s="3"/>
      <c r="H8" s="3"/>
    </row>
    <row r="9" spans="1:8" ht="13.5" customHeight="1">
      <c r="A9" s="1" t="s">
        <v>0</v>
      </c>
      <c r="C9" s="3"/>
      <c r="D9" s="3"/>
      <c r="E9" s="3"/>
      <c r="F9" s="3"/>
      <c r="G9" s="3"/>
      <c r="H9" s="3"/>
    </row>
    <row r="10" ht="13.5" customHeight="1" thickBot="1">
      <c r="H10" s="5" t="s">
        <v>1</v>
      </c>
    </row>
    <row r="11" spans="1:8" ht="39.75" customHeight="1" thickTop="1">
      <c r="A11" s="27" t="s">
        <v>2</v>
      </c>
      <c r="B11" s="6"/>
      <c r="C11" s="6" t="s">
        <v>3</v>
      </c>
      <c r="D11" s="7" t="s">
        <v>4</v>
      </c>
      <c r="E11" s="7" t="s">
        <v>5</v>
      </c>
      <c r="F11" s="7" t="s">
        <v>17</v>
      </c>
      <c r="G11" s="7" t="s">
        <v>18</v>
      </c>
      <c r="H11" s="8" t="s">
        <v>6</v>
      </c>
    </row>
    <row r="12" spans="1:9" s="11" customFormat="1" ht="41.25" customHeight="1">
      <c r="A12" s="24" t="s">
        <v>20</v>
      </c>
      <c r="B12" s="9"/>
      <c r="C12" s="29">
        <f>SUM(C13:C18)</f>
        <v>1396400150</v>
      </c>
      <c r="D12" s="29">
        <f>SUM(D13:D18)</f>
        <v>1257006290</v>
      </c>
      <c r="E12" s="29">
        <f>SUM(E13:E18)</f>
        <v>236900</v>
      </c>
      <c r="F12" s="29">
        <f>SUM(F13:F18)</f>
        <v>44185240</v>
      </c>
      <c r="G12" s="29">
        <f>SUM(G13:G18)</f>
        <v>95445520</v>
      </c>
      <c r="H12" s="30">
        <f aca="true" t="shared" si="0" ref="H12:H17">+D12/C12*100</f>
        <v>90.0176278268088</v>
      </c>
      <c r="I12" s="10"/>
    </row>
    <row r="13" spans="1:8" ht="39.75" customHeight="1">
      <c r="A13" s="25" t="s">
        <v>7</v>
      </c>
      <c r="B13" s="12"/>
      <c r="C13" s="13">
        <v>994517301</v>
      </c>
      <c r="D13" s="13">
        <v>994654201</v>
      </c>
      <c r="E13" s="13">
        <v>136900</v>
      </c>
      <c r="F13" s="13">
        <v>0</v>
      </c>
      <c r="G13" s="13">
        <v>0</v>
      </c>
      <c r="H13" s="21">
        <f t="shared" si="0"/>
        <v>100.01376547193924</v>
      </c>
    </row>
    <row r="14" spans="1:8" ht="30.75" customHeight="1">
      <c r="A14" s="25" t="s">
        <v>8</v>
      </c>
      <c r="B14" s="12"/>
      <c r="C14" s="13">
        <v>8869572</v>
      </c>
      <c r="D14" s="13">
        <v>4850169</v>
      </c>
      <c r="E14" s="13">
        <v>0</v>
      </c>
      <c r="F14" s="13">
        <v>1033200</v>
      </c>
      <c r="G14" s="13">
        <v>2986203</v>
      </c>
      <c r="H14" s="21">
        <f t="shared" si="0"/>
        <v>54.68323612458414</v>
      </c>
    </row>
    <row r="15" spans="1:8" ht="30.75" customHeight="1">
      <c r="A15" s="25" t="s">
        <v>9</v>
      </c>
      <c r="B15" s="12"/>
      <c r="C15" s="13">
        <v>24556741</v>
      </c>
      <c r="D15" s="13">
        <v>3927817</v>
      </c>
      <c r="E15" s="13">
        <v>0</v>
      </c>
      <c r="F15" s="13">
        <v>1746935</v>
      </c>
      <c r="G15" s="13">
        <v>18881989</v>
      </c>
      <c r="H15" s="21">
        <f t="shared" si="0"/>
        <v>15.994862673349042</v>
      </c>
    </row>
    <row r="16" spans="1:8" ht="30.75" customHeight="1">
      <c r="A16" s="25" t="s">
        <v>10</v>
      </c>
      <c r="B16" s="12"/>
      <c r="C16" s="13">
        <v>367530836</v>
      </c>
      <c r="D16" s="13">
        <v>253352003</v>
      </c>
      <c r="E16" s="13">
        <v>100000</v>
      </c>
      <c r="F16" s="13">
        <v>41405105</v>
      </c>
      <c r="G16" s="13">
        <v>72873728</v>
      </c>
      <c r="H16" s="21">
        <f t="shared" si="0"/>
        <v>68.93353650467576</v>
      </c>
    </row>
    <row r="17" spans="1:8" ht="30.75" customHeight="1">
      <c r="A17" s="25" t="s">
        <v>11</v>
      </c>
      <c r="B17" s="12"/>
      <c r="C17" s="13">
        <v>925700</v>
      </c>
      <c r="D17" s="13">
        <v>222100</v>
      </c>
      <c r="E17" s="13">
        <v>0</v>
      </c>
      <c r="F17" s="13">
        <v>0</v>
      </c>
      <c r="G17" s="13">
        <v>703600</v>
      </c>
      <c r="H17" s="21">
        <f t="shared" si="0"/>
        <v>23.99265420762666</v>
      </c>
    </row>
    <row r="18" spans="1:8" ht="30.75" customHeight="1">
      <c r="A18" s="25" t="s">
        <v>12</v>
      </c>
      <c r="B18" s="12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21">
        <v>0</v>
      </c>
    </row>
    <row r="19" spans="1:8" ht="27" customHeight="1">
      <c r="A19" s="26"/>
      <c r="B19" s="14"/>
      <c r="C19" s="15"/>
      <c r="D19" s="15"/>
      <c r="E19" s="15"/>
      <c r="F19" s="15"/>
      <c r="G19" s="15"/>
      <c r="H19" s="16"/>
    </row>
    <row r="20" ht="11.25">
      <c r="H20" s="17"/>
    </row>
    <row r="21" spans="1:8" ht="13.5" customHeight="1">
      <c r="A21" s="1" t="s">
        <v>13</v>
      </c>
      <c r="H21" s="17"/>
    </row>
    <row r="22" ht="18" customHeight="1">
      <c r="H22" s="17"/>
    </row>
    <row r="23" spans="1:8" ht="14.25" customHeight="1">
      <c r="A23" s="4" t="s">
        <v>28</v>
      </c>
      <c r="B23" s="4"/>
      <c r="C23" s="3"/>
      <c r="D23" s="3"/>
      <c r="E23" s="3"/>
      <c r="F23" s="3"/>
      <c r="G23" s="3"/>
      <c r="H23" s="18"/>
    </row>
    <row r="24" spans="1:8" ht="13.5" customHeight="1">
      <c r="A24" s="4"/>
      <c r="B24" s="4"/>
      <c r="C24" s="3"/>
      <c r="D24" s="3"/>
      <c r="E24" s="3"/>
      <c r="F24" s="3"/>
      <c r="G24" s="3"/>
      <c r="H24" s="18"/>
    </row>
    <row r="25" spans="1:8" ht="13.5" customHeight="1">
      <c r="A25" s="1" t="s">
        <v>26</v>
      </c>
      <c r="C25" s="3"/>
      <c r="D25" s="3"/>
      <c r="E25" s="3"/>
      <c r="F25" s="3"/>
      <c r="G25" s="3"/>
      <c r="H25" s="18"/>
    </row>
    <row r="26" ht="13.5" customHeight="1" thickBot="1">
      <c r="H26" s="19" t="s">
        <v>1</v>
      </c>
    </row>
    <row r="27" spans="1:8" ht="39.75" customHeight="1" thickTop="1">
      <c r="A27" s="27" t="s">
        <v>19</v>
      </c>
      <c r="B27" s="6"/>
      <c r="C27" s="6" t="s">
        <v>3</v>
      </c>
      <c r="D27" s="7" t="s">
        <v>4</v>
      </c>
      <c r="E27" s="7" t="s">
        <v>5</v>
      </c>
      <c r="F27" s="7" t="s">
        <v>17</v>
      </c>
      <c r="G27" s="7" t="s">
        <v>18</v>
      </c>
      <c r="H27" s="20" t="s">
        <v>6</v>
      </c>
    </row>
    <row r="28" spans="1:8" ht="39.75" customHeight="1">
      <c r="A28" s="24" t="s">
        <v>20</v>
      </c>
      <c r="B28" s="9"/>
      <c r="C28" s="29">
        <f>SUM(C29:C39)</f>
        <v>1396400150</v>
      </c>
      <c r="D28" s="29">
        <f>SUM(D29:D39)</f>
        <v>1257006290</v>
      </c>
      <c r="E28" s="29">
        <f>SUM(E29:E39)</f>
        <v>236900</v>
      </c>
      <c r="F28" s="29">
        <f>SUM(F29:F39)</f>
        <v>44185240</v>
      </c>
      <c r="G28" s="29">
        <f>SUM(G29:G39)</f>
        <v>95445520</v>
      </c>
      <c r="H28" s="30">
        <f aca="true" t="shared" si="1" ref="H28:H33">+D28/C28*100</f>
        <v>90.0176278268088</v>
      </c>
    </row>
    <row r="29" spans="1:8" ht="54" customHeight="1">
      <c r="A29" s="25" t="s">
        <v>27</v>
      </c>
      <c r="B29" s="12"/>
      <c r="C29" s="13">
        <v>124500</v>
      </c>
      <c r="D29" s="13">
        <v>124500</v>
      </c>
      <c r="E29" s="13">
        <v>0</v>
      </c>
      <c r="F29" s="13">
        <v>0</v>
      </c>
      <c r="G29" s="13">
        <v>0</v>
      </c>
      <c r="H29" s="21">
        <f t="shared" si="1"/>
        <v>100</v>
      </c>
    </row>
    <row r="30" spans="1:8" ht="30.75" customHeight="1">
      <c r="A30" s="25" t="s">
        <v>21</v>
      </c>
      <c r="B30" s="12"/>
      <c r="C30" s="13">
        <v>177765297</v>
      </c>
      <c r="D30" s="13">
        <v>115787243</v>
      </c>
      <c r="E30" s="13">
        <v>24700</v>
      </c>
      <c r="F30" s="13">
        <v>2869006</v>
      </c>
      <c r="G30" s="13">
        <v>59133748</v>
      </c>
      <c r="H30" s="21">
        <f t="shared" si="1"/>
        <v>65.13489694223051</v>
      </c>
    </row>
    <row r="31" spans="1:8" ht="30.75" customHeight="1">
      <c r="A31" s="25" t="s">
        <v>14</v>
      </c>
      <c r="B31" s="12"/>
      <c r="C31" s="13">
        <v>497756063</v>
      </c>
      <c r="D31" s="13">
        <v>493242138</v>
      </c>
      <c r="E31" s="13">
        <v>16900</v>
      </c>
      <c r="F31" s="13">
        <v>1355408</v>
      </c>
      <c r="G31" s="13">
        <v>3175417</v>
      </c>
      <c r="H31" s="21">
        <f t="shared" si="1"/>
        <v>99.09314514969554</v>
      </c>
    </row>
    <row r="32" spans="1:8" ht="30.75" customHeight="1">
      <c r="A32" s="25" t="s">
        <v>15</v>
      </c>
      <c r="B32" s="12"/>
      <c r="C32" s="13">
        <v>126172572</v>
      </c>
      <c r="D32" s="13">
        <v>93142352</v>
      </c>
      <c r="E32" s="13">
        <v>11400</v>
      </c>
      <c r="F32" s="13">
        <v>22897722</v>
      </c>
      <c r="G32" s="13">
        <v>10143898</v>
      </c>
      <c r="H32" s="21">
        <f t="shared" si="1"/>
        <v>73.82139439941035</v>
      </c>
    </row>
    <row r="33" spans="1:8" ht="30.75" customHeight="1">
      <c r="A33" s="25" t="s">
        <v>16</v>
      </c>
      <c r="B33" s="12"/>
      <c r="C33" s="13">
        <v>83353473</v>
      </c>
      <c r="D33" s="13">
        <v>83196247</v>
      </c>
      <c r="E33" s="13">
        <v>41200</v>
      </c>
      <c r="F33" s="13">
        <v>0</v>
      </c>
      <c r="G33" s="13">
        <v>198426</v>
      </c>
      <c r="H33" s="21">
        <f t="shared" si="1"/>
        <v>99.81137438628383</v>
      </c>
    </row>
    <row r="34" spans="1:8" ht="12" customHeight="1">
      <c r="A34" s="25"/>
      <c r="B34" s="12"/>
      <c r="C34" s="13"/>
      <c r="D34" s="13"/>
      <c r="E34" s="13"/>
      <c r="F34" s="13"/>
      <c r="G34" s="13"/>
      <c r="H34" s="21"/>
    </row>
    <row r="35" spans="1:8" ht="30.75" customHeight="1">
      <c r="A35" s="25" t="s">
        <v>22</v>
      </c>
      <c r="B35" s="12"/>
      <c r="C35" s="13">
        <v>181355236</v>
      </c>
      <c r="D35" s="13">
        <v>159704755</v>
      </c>
      <c r="E35" s="13">
        <v>5500</v>
      </c>
      <c r="F35" s="13">
        <v>15564811</v>
      </c>
      <c r="G35" s="13">
        <v>6091170</v>
      </c>
      <c r="H35" s="21">
        <f>+D35/C35*100</f>
        <v>88.06183847925956</v>
      </c>
    </row>
    <row r="36" spans="1:8" ht="30.75" customHeight="1">
      <c r="A36" s="25" t="s">
        <v>23</v>
      </c>
      <c r="B36" s="12"/>
      <c r="C36" s="13">
        <v>77537609</v>
      </c>
      <c r="D36" s="13">
        <v>66827921</v>
      </c>
      <c r="E36" s="13">
        <v>114800</v>
      </c>
      <c r="F36" s="13">
        <v>1310693</v>
      </c>
      <c r="G36" s="13">
        <v>9513795</v>
      </c>
      <c r="H36" s="21">
        <f>+D36/C36*100</f>
        <v>86.18775051472119</v>
      </c>
    </row>
    <row r="37" spans="1:8" ht="12" customHeight="1">
      <c r="A37" s="25"/>
      <c r="B37" s="12"/>
      <c r="C37" s="13"/>
      <c r="D37" s="13"/>
      <c r="E37" s="13"/>
      <c r="F37" s="13"/>
      <c r="G37" s="13"/>
      <c r="H37" s="21"/>
    </row>
    <row r="38" spans="1:8" ht="30.75" customHeight="1">
      <c r="A38" s="25" t="s">
        <v>24</v>
      </c>
      <c r="B38" s="12"/>
      <c r="C38" s="23">
        <v>96178646</v>
      </c>
      <c r="D38" s="23">
        <v>89754431</v>
      </c>
      <c r="E38" s="23">
        <v>12200</v>
      </c>
      <c r="F38" s="23">
        <v>170400</v>
      </c>
      <c r="G38" s="23">
        <v>6266015</v>
      </c>
      <c r="H38" s="21">
        <f>+D38/C38*100</f>
        <v>93.3205391558538</v>
      </c>
    </row>
    <row r="39" spans="1:8" ht="30.75" customHeight="1">
      <c r="A39" s="25" t="s">
        <v>25</v>
      </c>
      <c r="B39" s="12"/>
      <c r="C39" s="23">
        <v>156156754</v>
      </c>
      <c r="D39" s="23">
        <v>155226703</v>
      </c>
      <c r="E39" s="23">
        <v>10200</v>
      </c>
      <c r="F39" s="23">
        <v>17200</v>
      </c>
      <c r="G39" s="23">
        <v>923051</v>
      </c>
      <c r="H39" s="21">
        <f>+D39/C39*100</f>
        <v>99.40441192828585</v>
      </c>
    </row>
    <row r="40" spans="1:8" ht="27" customHeight="1">
      <c r="A40" s="26"/>
      <c r="B40" s="14"/>
      <c r="C40" s="15"/>
      <c r="D40" s="15"/>
      <c r="E40" s="15"/>
      <c r="F40" s="15"/>
      <c r="G40" s="15"/>
      <c r="H40" s="22"/>
    </row>
    <row r="41" ht="11.25"/>
    <row r="42" ht="13.5" customHeight="1">
      <c r="A42" s="1" t="s">
        <v>13</v>
      </c>
    </row>
  </sheetData>
  <sheetProtection/>
  <printOptions horizontalCentered="1"/>
  <pageMargins left="0.45" right="0.4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2011-09-22T01:48:59Z</cp:lastPrinted>
  <dcterms:created xsi:type="dcterms:W3CDTF">2004-12-21T23:52:04Z</dcterms:created>
  <dcterms:modified xsi:type="dcterms:W3CDTF">2016-03-18T04:43:19Z</dcterms:modified>
  <cp:category/>
  <cp:version/>
  <cp:contentType/>
  <cp:contentStatus/>
</cp:coreProperties>
</file>