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5年" sheetId="1" r:id="rId1"/>
    <sheet name="Sheet2" sheetId="2" r:id="rId2"/>
  </sheets>
  <externalReferences>
    <externalReference r:id="rId5"/>
  </externalReferences>
  <definedNames>
    <definedName name="_xlnm.Print_Area">'/022 調査統計課\2004年度\S統計資料\S1　統計刊行物\S102_福岡県統計年鑑\統計年鑑\年鑑原稿Ⅲ(レイアウト済)\第14章「財政」\[分離0014財政.xls]14-5税外'!$A$1:$H$32</definedName>
    <definedName name="PRINT_AREA_MI">'[1]14-5税外'!$A$1:$H$32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<sst xmlns="http://schemas.openxmlformats.org/spreadsheetml/2006/main" count="137" uniqueCount="57">
  <si>
    <t>（単位　円、％）</t>
  </si>
  <si>
    <t>年度及び
県税事務所</t>
  </si>
  <si>
    <t>調　 定 　額</t>
  </si>
  <si>
    <t>収 入 済 額</t>
  </si>
  <si>
    <t>現年課税分</t>
  </si>
  <si>
    <t>滞納繰越分</t>
  </si>
  <si>
    <t>　資　料　　県税務課「税務統計書」</t>
  </si>
  <si>
    <r>
      <t>過 誤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</si>
  <si>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r>
      <t>不 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欠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額</t>
    </r>
  </si>
  <si>
    <t>収 入 未 済 額</t>
  </si>
  <si>
    <r>
      <t xml:space="preserve"> </t>
    </r>
    <r>
      <rPr>
        <sz val="9"/>
        <rFont val="ＭＳ 明朝"/>
        <family val="1"/>
      </rPr>
      <t>収入歩合 　</t>
    </r>
  </si>
  <si>
    <t>税　　目</t>
  </si>
  <si>
    <t>県民税計</t>
  </si>
  <si>
    <t>個人</t>
  </si>
  <si>
    <t>法人</t>
  </si>
  <si>
    <t>利子割</t>
  </si>
  <si>
    <t>事業税計</t>
  </si>
  <si>
    <t>地方消費税</t>
  </si>
  <si>
    <t>譲渡割</t>
  </si>
  <si>
    <t>貨物割</t>
  </si>
  <si>
    <t>不動産取得税</t>
  </si>
  <si>
    <t>県たばこ税</t>
  </si>
  <si>
    <t>ゴルフ場利用税</t>
  </si>
  <si>
    <t>自動車税</t>
  </si>
  <si>
    <t>鉱区税</t>
  </si>
  <si>
    <t>旧法による税</t>
  </si>
  <si>
    <t>総数</t>
  </si>
  <si>
    <t>配当割</t>
  </si>
  <si>
    <t>株式等譲渡所得割</t>
  </si>
  <si>
    <t>狩猟税</t>
  </si>
  <si>
    <t>特別地方消費税</t>
  </si>
  <si>
    <t>博多</t>
  </si>
  <si>
    <t>東福岡</t>
  </si>
  <si>
    <t>西福岡</t>
  </si>
  <si>
    <t>筑紫</t>
  </si>
  <si>
    <t>北九州東</t>
  </si>
  <si>
    <t>北九州西</t>
  </si>
  <si>
    <t>飯塚・直方</t>
  </si>
  <si>
    <t>久留米</t>
  </si>
  <si>
    <t>税務課</t>
  </si>
  <si>
    <t>産業廃棄物税</t>
  </si>
  <si>
    <t>14－4　県税徴収状況</t>
  </si>
  <si>
    <t>…</t>
  </si>
  <si>
    <t>自動車取得税</t>
  </si>
  <si>
    <t>軽油引取税</t>
  </si>
  <si>
    <t>自動車取得税</t>
  </si>
  <si>
    <t>軽油引取税</t>
  </si>
  <si>
    <t>その他</t>
  </si>
  <si>
    <t>２２</t>
  </si>
  <si>
    <t>２３</t>
  </si>
  <si>
    <t>－</t>
  </si>
  <si>
    <r>
      <t>Ａ　県税事務所別</t>
    </r>
    <r>
      <rPr>
        <b/>
        <sz val="11"/>
        <rFont val="ＭＳ 明朝"/>
        <family val="1"/>
      </rPr>
      <t>（平成21年度～25年度）</t>
    </r>
  </si>
  <si>
    <t>平 成 ２１ 年 度</t>
  </si>
  <si>
    <t>２４</t>
  </si>
  <si>
    <t>２５</t>
  </si>
  <si>
    <r>
      <t>Ｂ　税目別</t>
    </r>
    <r>
      <rPr>
        <b/>
        <sz val="11"/>
        <rFont val="ＭＳ 明朝"/>
        <family val="1"/>
      </rPr>
      <t>（平成25年度）</t>
    </r>
  </si>
  <si>
    <t xml:space="preserve"> 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</si>
</sst>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&quot;△&quot;0;&quot;－&quot;"/>
    <numFmt numFmtId="177" formatCode="#\ ###\ ###\ ##0\ ;&quot;△&quot;0;&quot;－ &quot;"/>
    <numFmt numFmtId="178" formatCode="#\ ###\ ###\ ##0.0;&quot;△&quot;0.0;&quot;－&quot;"/>
    <numFmt numFmtId="179" formatCode="#\ ###\ ###\ ##0.00;&quot;△&quot;0.00;&quot;－&quot;"/>
    <numFmt numFmtId="180" formatCode="#\ ###\ ###\ ##0\ \ ;&quot;△&quot;0;&quot;－  &quot;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.0\ ###\ ###\ ##0;&quot;△&quot;0.0;&quot;－&quot;"/>
    <numFmt numFmtId="187" formatCode="0.00_ "/>
    <numFmt numFmtId="188" formatCode="0.0"/>
    <numFmt numFmtId="189" formatCode="0_);[Red]\(0\)"/>
    <numFmt numFmtId="190" formatCode="0.000000_);[Red]\(0.000000\)"/>
    <numFmt numFmtId="191" formatCode="0.00000_);[Red]\(0.00000\)"/>
    <numFmt numFmtId="192" formatCode="0.0_);[Red]\(0.0\)"/>
    <numFmt numFmtId="193" formatCode="#,##0.0;\-#,##0.0"/>
    <numFmt numFmtId="194" formatCode="#,##0_ ;[Red]\-#,##0\ "/>
    <numFmt numFmtId="195" formatCode="#,##0.00_ ;[Red]\-#,##0.00\ "/>
    <numFmt numFmtId="196" formatCode="#,##0_);[Red]\(#,##0\)"/>
    <numFmt numFmtId="197" formatCode="0.0_ ;[Red]\-0.0\ "/>
    <numFmt numFmtId="198" formatCode="0.0_ "/>
    <numFmt numFmtId="199" formatCode="0.00_ ;[Red]\-0.00\ "/>
    <numFmt numFmtId="200" formatCode="0.000_ "/>
    <numFmt numFmtId="201" formatCode="0_ "/>
    <numFmt numFmtId="202" formatCode="0.0000_ "/>
    <numFmt numFmtId="203" formatCode="#,##0.00_);[Red]\(#,##0.00\)"/>
    <numFmt numFmtId="204" formatCode="#,##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);[Red]\(0.00\)"/>
    <numFmt numFmtId="210" formatCode="#.\ ###\ ###\ ##0;&quot;△&quot;0;&quot;－&quot;"/>
    <numFmt numFmtId="211" formatCode="##.\ ###\ ###\ ##0;&quot;△&quot;0.0;&quot;－&quot;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7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179" fontId="9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6" fontId="9" fillId="0" borderId="0" xfId="49" applyNumberFormat="1" applyFont="1" applyFill="1" applyAlignment="1">
      <alignment/>
    </xf>
    <xf numFmtId="179" fontId="9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/>
    </xf>
    <xf numFmtId="176" fontId="7" fillId="0" borderId="0" xfId="49" applyNumberFormat="1" applyFont="1" applyFill="1" applyAlignment="1">
      <alignment/>
    </xf>
    <xf numFmtId="179" fontId="7" fillId="0" borderId="0" xfId="0" applyNumberFormat="1" applyFont="1" applyFill="1" applyAlignment="1" quotePrefix="1">
      <alignment/>
    </xf>
    <xf numFmtId="179" fontId="9" fillId="0" borderId="0" xfId="49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/>
    </xf>
    <xf numFmtId="179" fontId="7" fillId="0" borderId="0" xfId="0" applyNumberFormat="1" applyFont="1" applyFill="1" applyBorder="1" applyAlignment="1" quotePrefix="1">
      <alignment/>
    </xf>
    <xf numFmtId="176" fontId="7" fillId="0" borderId="17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9" fillId="0" borderId="17" xfId="49" applyNumberFormat="1" applyFont="1" applyFill="1" applyBorder="1" applyAlignment="1">
      <alignment/>
    </xf>
    <xf numFmtId="176" fontId="9" fillId="0" borderId="0" xfId="49" applyNumberFormat="1" applyFont="1" applyFill="1" applyBorder="1" applyAlignment="1">
      <alignment/>
    </xf>
    <xf numFmtId="179" fontId="9" fillId="0" borderId="0" xfId="0" applyNumberFormat="1" applyFont="1" applyFill="1" applyBorder="1" applyAlignment="1" quotePrefix="1">
      <alignment/>
    </xf>
    <xf numFmtId="179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9" fontId="7" fillId="0" borderId="0" xfId="49" applyNumberFormat="1" applyFont="1" applyFill="1" applyAlignment="1">
      <alignment horizontal="right"/>
    </xf>
    <xf numFmtId="179" fontId="11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8" fillId="0" borderId="14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4&#24180;&#24230;\S&#32113;&#35336;&#36039;&#26009;\S1&#12288;&#32113;&#35336;&#21002;&#34892;&#29289;\S102_&#31119;&#23713;&#30476;&#32113;&#35336;&#24180;&#37969;\&#32113;&#35336;&#24180;&#37969;\&#24180;&#37969;&#21407;&#31295;&#8546;(&#12524;&#12452;&#12450;&#12454;&#12488;&#28168;)\&#31532;14&#31456;&#12300;&#36001;&#25919;&#12301;\&#20998;&#38626;0014&#36001;&#259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5表"/>
      <sheetName val="14-1.329 (原)"/>
      <sheetName val="14-1.326(原）"/>
      <sheetName val="14-1.327（原）"/>
      <sheetName val="14-1.328 (原)"/>
      <sheetName val="14-5税外"/>
    </sheetNames>
    <sheetDataSet>
      <sheetData sheetId="5">
        <row r="1">
          <cell r="A1" t="str">
            <v>２１ 　平成１１年度　税外収入金状況調（徴収金別）</v>
          </cell>
        </row>
        <row r="2">
          <cell r="G2" t="str">
            <v>   （単位：円）</v>
          </cell>
        </row>
        <row r="3">
          <cell r="A3" t="str">
            <v>区　　分</v>
          </cell>
          <cell r="B3" t="str">
            <v> 調  定  額</v>
          </cell>
          <cell r="C3" t="str">
            <v>収 入 済 額</v>
          </cell>
          <cell r="D3" t="str">
            <v>過 誤 納 額</v>
          </cell>
          <cell r="E3" t="str">
            <v>欠  損  額</v>
          </cell>
          <cell r="F3" t="str">
            <v>収入未済額</v>
          </cell>
          <cell r="G3" t="str">
            <v>収入歩合</v>
          </cell>
        </row>
        <row r="4">
          <cell r="G4" t="str">
            <v>（％）</v>
          </cell>
        </row>
        <row r="5">
          <cell r="A5" t="str">
            <v>延　　滞　　金</v>
          </cell>
          <cell r="B5">
            <v>1230758789</v>
          </cell>
          <cell r="C5">
            <v>1136550456</v>
          </cell>
          <cell r="D5">
            <v>152346</v>
          </cell>
          <cell r="E5">
            <v>927</v>
          </cell>
          <cell r="F5">
            <v>94359752</v>
          </cell>
          <cell r="G5">
            <v>92.35</v>
          </cell>
        </row>
        <row r="6">
          <cell r="A6" t="str">
            <v>過少申告加算金</v>
          </cell>
          <cell r="B6">
            <v>78058526</v>
          </cell>
          <cell r="C6">
            <v>20591793</v>
          </cell>
          <cell r="D6">
            <v>127700</v>
          </cell>
          <cell r="E6">
            <v>847121</v>
          </cell>
          <cell r="F6">
            <v>56747312</v>
          </cell>
          <cell r="G6">
            <v>26.38</v>
          </cell>
        </row>
        <row r="7">
          <cell r="A7" t="str">
            <v>不申告加算金</v>
          </cell>
          <cell r="B7">
            <v>56525197</v>
          </cell>
          <cell r="C7">
            <v>14973829</v>
          </cell>
          <cell r="D7">
            <v>163180</v>
          </cell>
          <cell r="E7">
            <v>4821351</v>
          </cell>
          <cell r="F7">
            <v>36893197</v>
          </cell>
          <cell r="G7">
            <v>26.490000000000002</v>
          </cell>
        </row>
        <row r="8">
          <cell r="A8" t="str">
            <v>重　加　算　金</v>
          </cell>
          <cell r="B8">
            <v>1244016748</v>
          </cell>
          <cell r="C8">
            <v>319772882</v>
          </cell>
          <cell r="D8">
            <v>435800</v>
          </cell>
          <cell r="E8">
            <v>168925826</v>
          </cell>
          <cell r="F8">
            <v>755753840</v>
          </cell>
          <cell r="G8">
            <v>25.7</v>
          </cell>
        </row>
        <row r="9">
          <cell r="A9" t="str">
            <v>滞 納 処 分 費</v>
          </cell>
          <cell r="B9">
            <v>2764200</v>
          </cell>
          <cell r="C9">
            <v>2591500</v>
          </cell>
          <cell r="D9">
            <v>0</v>
          </cell>
          <cell r="E9">
            <v>0</v>
          </cell>
          <cell r="F9">
            <v>172700</v>
          </cell>
          <cell r="G9">
            <v>93.75</v>
          </cell>
        </row>
        <row r="10">
          <cell r="A10" t="str">
            <v>督 促 手 数 料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合 　 計</v>
          </cell>
          <cell r="B11">
            <v>2612123460</v>
          </cell>
          <cell r="C11">
            <v>1494480460</v>
          </cell>
          <cell r="D11">
            <v>879026</v>
          </cell>
          <cell r="E11">
            <v>174595225</v>
          </cell>
          <cell r="F11">
            <v>943926801</v>
          </cell>
          <cell r="G11">
            <v>57.21000000000001</v>
          </cell>
        </row>
        <row r="13">
          <cell r="A13" t="str">
            <v>２２　平成１１年度　税外収入金状況調（事務所別）</v>
          </cell>
        </row>
        <row r="14">
          <cell r="G14" t="str">
            <v>   （単位：円）</v>
          </cell>
        </row>
        <row r="15">
          <cell r="A15" t="str">
            <v>　　　　 　区分　　  事務所</v>
          </cell>
          <cell r="B15" t="str">
            <v>調  定  額</v>
          </cell>
          <cell r="C15" t="str">
            <v> 収 入 済 額</v>
          </cell>
          <cell r="D15" t="str">
            <v>過 誤 納 額</v>
          </cell>
          <cell r="E15" t="str">
            <v>欠  損  額</v>
          </cell>
          <cell r="F15" t="str">
            <v>収入未済額</v>
          </cell>
          <cell r="G15" t="str">
            <v> 収入歩合</v>
          </cell>
        </row>
        <row r="17">
          <cell r="G17" t="str">
            <v>（％）</v>
          </cell>
        </row>
        <row r="18">
          <cell r="A18" t="str">
            <v>東　福　岡</v>
          </cell>
          <cell r="B18">
            <v>692310368</v>
          </cell>
          <cell r="C18">
            <v>397221809</v>
          </cell>
          <cell r="D18">
            <v>649380</v>
          </cell>
          <cell r="E18">
            <v>80819600</v>
          </cell>
          <cell r="F18">
            <v>214918339</v>
          </cell>
          <cell r="G18">
            <v>57.379999999999995</v>
          </cell>
        </row>
        <row r="19">
          <cell r="A19" t="str">
            <v>西　福　岡</v>
          </cell>
          <cell r="B19">
            <v>761134700</v>
          </cell>
          <cell r="C19">
            <v>324715695</v>
          </cell>
          <cell r="D19">
            <v>77300</v>
          </cell>
          <cell r="E19">
            <v>29246326</v>
          </cell>
          <cell r="F19">
            <v>407249979</v>
          </cell>
          <cell r="G19">
            <v>42.66</v>
          </cell>
        </row>
        <row r="20">
          <cell r="A20" t="str">
            <v>筑　　　紫</v>
          </cell>
          <cell r="B20">
            <v>102846972</v>
          </cell>
          <cell r="C20">
            <v>85845111</v>
          </cell>
          <cell r="D20">
            <v>18080</v>
          </cell>
          <cell r="E20">
            <v>907289</v>
          </cell>
          <cell r="F20">
            <v>16112652</v>
          </cell>
          <cell r="G20">
            <v>83.47</v>
          </cell>
        </row>
        <row r="21">
          <cell r="A21" t="str">
            <v>門　　　司</v>
          </cell>
          <cell r="B21">
            <v>31760625</v>
          </cell>
          <cell r="C21">
            <v>24626325</v>
          </cell>
          <cell r="D21">
            <v>1300</v>
          </cell>
          <cell r="E21">
            <v>0</v>
          </cell>
          <cell r="F21">
            <v>7135600</v>
          </cell>
          <cell r="G21">
            <v>77.53999999999999</v>
          </cell>
        </row>
        <row r="22">
          <cell r="A22" t="str">
            <v>小　　　倉</v>
          </cell>
          <cell r="B22">
            <v>162910063</v>
          </cell>
          <cell r="C22">
            <v>112220421</v>
          </cell>
          <cell r="D22">
            <v>17800</v>
          </cell>
          <cell r="E22">
            <v>2730735</v>
          </cell>
          <cell r="F22">
            <v>47976707</v>
          </cell>
          <cell r="G22">
            <v>68.88</v>
          </cell>
        </row>
        <row r="23">
          <cell r="A23" t="str">
            <v>八　　　幡</v>
          </cell>
          <cell r="B23">
            <v>120208865</v>
          </cell>
          <cell r="C23">
            <v>77183665</v>
          </cell>
          <cell r="D23">
            <v>0</v>
          </cell>
          <cell r="E23">
            <v>33658900</v>
          </cell>
          <cell r="F23">
            <v>9366300</v>
          </cell>
          <cell r="G23">
            <v>64.21</v>
          </cell>
        </row>
        <row r="24">
          <cell r="A24" t="str">
            <v>若　　　松</v>
          </cell>
          <cell r="B24">
            <v>87166963</v>
          </cell>
          <cell r="C24">
            <v>55223470</v>
          </cell>
          <cell r="D24">
            <v>16560</v>
          </cell>
          <cell r="E24">
            <v>25487100</v>
          </cell>
          <cell r="F24">
            <v>6472953</v>
          </cell>
          <cell r="G24">
            <v>63.349999999999994</v>
          </cell>
        </row>
        <row r="25">
          <cell r="A25" t="str">
            <v>直　　　方</v>
          </cell>
          <cell r="B25">
            <v>27150555</v>
          </cell>
          <cell r="C25">
            <v>26368986</v>
          </cell>
          <cell r="D25">
            <v>12406</v>
          </cell>
          <cell r="E25">
            <v>75</v>
          </cell>
          <cell r="F25">
            <v>793900</v>
          </cell>
          <cell r="G25">
            <v>97.11999999999999</v>
          </cell>
        </row>
        <row r="26">
          <cell r="A26" t="str">
            <v>田　　　川</v>
          </cell>
          <cell r="B26">
            <v>59128477</v>
          </cell>
          <cell r="C26">
            <v>49925307</v>
          </cell>
          <cell r="D26">
            <v>10600</v>
          </cell>
          <cell r="E26">
            <v>19900</v>
          </cell>
          <cell r="F26">
            <v>9193870</v>
          </cell>
          <cell r="G26">
            <v>84.44</v>
          </cell>
        </row>
        <row r="27">
          <cell r="A27" t="str">
            <v>飯　　　塚</v>
          </cell>
          <cell r="B27">
            <v>234191678</v>
          </cell>
          <cell r="C27">
            <v>53436295</v>
          </cell>
          <cell r="D27">
            <v>0</v>
          </cell>
          <cell r="E27">
            <v>1518700</v>
          </cell>
          <cell r="F27">
            <v>179236683</v>
          </cell>
          <cell r="G27">
            <v>22.82</v>
          </cell>
        </row>
        <row r="28">
          <cell r="A28" t="str">
            <v>久  留  米</v>
          </cell>
          <cell r="B28">
            <v>158166172</v>
          </cell>
          <cell r="C28">
            <v>132524192</v>
          </cell>
          <cell r="D28">
            <v>22200</v>
          </cell>
          <cell r="E28">
            <v>20800</v>
          </cell>
          <cell r="F28">
            <v>25643380</v>
          </cell>
          <cell r="G28">
            <v>83.78999999999999</v>
          </cell>
        </row>
        <row r="29">
          <cell r="A29" t="str">
            <v>大　牟　田</v>
          </cell>
          <cell r="B29">
            <v>65899501</v>
          </cell>
          <cell r="C29">
            <v>55632951</v>
          </cell>
          <cell r="D29">
            <v>44000</v>
          </cell>
          <cell r="E29">
            <v>171850</v>
          </cell>
          <cell r="F29">
            <v>10138700</v>
          </cell>
          <cell r="G29">
            <v>84.42</v>
          </cell>
        </row>
        <row r="30">
          <cell r="A30" t="str">
            <v>筑　　　後</v>
          </cell>
          <cell r="B30">
            <v>58546270</v>
          </cell>
          <cell r="C30">
            <v>56947217</v>
          </cell>
          <cell r="D30">
            <v>2200</v>
          </cell>
          <cell r="E30">
            <v>0</v>
          </cell>
          <cell r="F30">
            <v>1601253</v>
          </cell>
          <cell r="G30">
            <v>97.27</v>
          </cell>
        </row>
        <row r="31">
          <cell r="A31" t="str">
            <v>行　　　橋</v>
          </cell>
          <cell r="B31">
            <v>50702251</v>
          </cell>
          <cell r="C31">
            <v>42609016</v>
          </cell>
          <cell r="D31">
            <v>7200</v>
          </cell>
          <cell r="E31">
            <v>13950</v>
          </cell>
          <cell r="F31">
            <v>8086485</v>
          </cell>
          <cell r="G31">
            <v>84.04</v>
          </cell>
        </row>
        <row r="32">
          <cell r="A32" t="str">
            <v>合　　　計</v>
          </cell>
          <cell r="B32">
            <v>2612123460</v>
          </cell>
          <cell r="C32">
            <v>1494480460</v>
          </cell>
          <cell r="D32">
            <v>879026</v>
          </cell>
          <cell r="E32">
            <v>174595225</v>
          </cell>
          <cell r="F32">
            <v>943926801</v>
          </cell>
          <cell r="G32">
            <v>57.21000000000001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2" width="2.875" style="1" customWidth="1"/>
    <col min="3" max="3" width="15.50390625" style="1" customWidth="1"/>
    <col min="4" max="5" width="20.625" style="1" customWidth="1"/>
    <col min="6" max="6" width="19.625" style="1" customWidth="1"/>
    <col min="7" max="7" width="20.625" style="1" customWidth="1"/>
    <col min="8" max="8" width="20.375" style="1" customWidth="1"/>
    <col min="9" max="9" width="12.875" style="1" customWidth="1"/>
    <col min="10" max="16384" width="9.375" style="1" customWidth="1"/>
  </cols>
  <sheetData>
    <row r="1" spans="1:2" ht="13.5" customHeight="1">
      <c r="A1" s="42" t="s">
        <v>56</v>
      </c>
      <c r="B1" s="42"/>
    </row>
    <row r="3" spans="1:9" ht="18.75">
      <c r="A3" s="49" t="s">
        <v>41</v>
      </c>
      <c r="B3" s="49"/>
      <c r="C3" s="48"/>
      <c r="D3" s="48"/>
      <c r="E3" s="48"/>
      <c r="F3" s="48"/>
      <c r="G3" s="48"/>
      <c r="H3" s="48"/>
      <c r="I3" s="48"/>
    </row>
    <row r="5" spans="1:9" ht="14.25">
      <c r="A5" s="47" t="s">
        <v>51</v>
      </c>
      <c r="B5" s="47"/>
      <c r="C5" s="48"/>
      <c r="D5" s="48"/>
      <c r="E5" s="48"/>
      <c r="F5" s="48"/>
      <c r="G5" s="48"/>
      <c r="H5" s="48"/>
      <c r="I5" s="48"/>
    </row>
    <row r="6" ht="13.5" customHeight="1">
      <c r="H6" s="2"/>
    </row>
    <row r="7" ht="13.5" customHeight="1" thickBot="1">
      <c r="I7" s="2" t="s">
        <v>0</v>
      </c>
    </row>
    <row r="8" spans="1:9" ht="27" customHeight="1" thickTop="1">
      <c r="A8" s="50" t="s">
        <v>1</v>
      </c>
      <c r="B8" s="50"/>
      <c r="C8" s="51"/>
      <c r="D8" s="3" t="s">
        <v>2</v>
      </c>
      <c r="E8" s="3" t="s">
        <v>3</v>
      </c>
      <c r="F8" s="3" t="s">
        <v>7</v>
      </c>
      <c r="G8" s="3" t="s">
        <v>8</v>
      </c>
      <c r="H8" s="3" t="s">
        <v>9</v>
      </c>
      <c r="I8" s="4" t="s">
        <v>10</v>
      </c>
    </row>
    <row r="9" spans="1:9" ht="17.25" customHeight="1">
      <c r="A9" s="5"/>
      <c r="B9" s="5"/>
      <c r="C9" s="6"/>
      <c r="D9" s="7"/>
      <c r="E9" s="7"/>
      <c r="F9" s="7"/>
      <c r="G9" s="7"/>
      <c r="H9" s="7"/>
      <c r="I9" s="8"/>
    </row>
    <row r="10" spans="1:9" ht="17.25" customHeight="1">
      <c r="A10" s="52" t="s">
        <v>52</v>
      </c>
      <c r="B10" s="52"/>
      <c r="C10" s="53"/>
      <c r="D10" s="7">
        <v>521165899498</v>
      </c>
      <c r="E10" s="7">
        <v>499879601566</v>
      </c>
      <c r="F10" s="7">
        <v>3204829</v>
      </c>
      <c r="G10" s="7">
        <v>1837815931</v>
      </c>
      <c r="H10" s="7">
        <v>19451686830</v>
      </c>
      <c r="I10" s="13">
        <v>95.92</v>
      </c>
    </row>
    <row r="11" spans="1:9" ht="17.25" customHeight="1">
      <c r="A11" s="54" t="s">
        <v>48</v>
      </c>
      <c r="B11" s="54"/>
      <c r="C11" s="55"/>
      <c r="D11" s="7">
        <v>500888089847</v>
      </c>
      <c r="E11" s="7">
        <v>481275971818</v>
      </c>
      <c r="F11" s="7">
        <v>3897544</v>
      </c>
      <c r="G11" s="7">
        <v>1617227997</v>
      </c>
      <c r="H11" s="7">
        <v>17998787576</v>
      </c>
      <c r="I11" s="13">
        <v>96.08</v>
      </c>
    </row>
    <row r="12" spans="1:9" ht="17.25" customHeight="1">
      <c r="A12" s="54" t="s">
        <v>49</v>
      </c>
      <c r="B12" s="54"/>
      <c r="C12" s="55"/>
      <c r="D12" s="7">
        <v>499388243938</v>
      </c>
      <c r="E12" s="7">
        <v>480821047829</v>
      </c>
      <c r="F12" s="7">
        <v>3508593</v>
      </c>
      <c r="G12" s="7">
        <v>1432383993</v>
      </c>
      <c r="H12" s="7">
        <v>17138320709</v>
      </c>
      <c r="I12" s="13">
        <v>96.28</v>
      </c>
    </row>
    <row r="13" spans="1:9" s="14" customFormat="1" ht="17.25" customHeight="1">
      <c r="A13" s="54" t="s">
        <v>53</v>
      </c>
      <c r="B13" s="54"/>
      <c r="C13" s="55"/>
      <c r="D13" s="7">
        <v>508328219667</v>
      </c>
      <c r="E13" s="7">
        <v>490965541573</v>
      </c>
      <c r="F13" s="7">
        <v>2888745</v>
      </c>
      <c r="G13" s="7">
        <v>1383344626</v>
      </c>
      <c r="H13" s="7">
        <v>15982222213</v>
      </c>
      <c r="I13" s="13">
        <v>96.58</v>
      </c>
    </row>
    <row r="14" spans="1:9" s="14" customFormat="1" ht="19.5" customHeight="1">
      <c r="A14" s="12"/>
      <c r="B14" s="12"/>
      <c r="C14" s="10"/>
      <c r="D14" s="7"/>
      <c r="E14" s="7"/>
      <c r="F14" s="7"/>
      <c r="G14" s="7"/>
      <c r="H14" s="7"/>
      <c r="I14" s="13"/>
    </row>
    <row r="15" spans="1:9" s="14" customFormat="1" ht="17.25" customHeight="1">
      <c r="A15" s="56" t="s">
        <v>54</v>
      </c>
      <c r="B15" s="56"/>
      <c r="C15" s="57"/>
      <c r="D15" s="16">
        <v>529932478659</v>
      </c>
      <c r="E15" s="16">
        <v>513085093604</v>
      </c>
      <c r="F15" s="16">
        <v>2679285</v>
      </c>
      <c r="G15" s="16">
        <v>1624789620</v>
      </c>
      <c r="H15" s="16">
        <v>15225274720</v>
      </c>
      <c r="I15" s="19">
        <v>96.82</v>
      </c>
    </row>
    <row r="16" spans="1:9" ht="19.5" customHeight="1">
      <c r="A16" s="12"/>
      <c r="B16" s="12"/>
      <c r="C16" s="10"/>
      <c r="D16" s="7"/>
      <c r="E16" s="7"/>
      <c r="F16" s="7"/>
      <c r="G16" s="7"/>
      <c r="H16" s="7"/>
      <c r="I16" s="11"/>
    </row>
    <row r="17" spans="1:9" s="14" customFormat="1" ht="17.25" customHeight="1">
      <c r="A17" s="45" t="s">
        <v>4</v>
      </c>
      <c r="B17" s="45"/>
      <c r="C17" s="46"/>
      <c r="D17" s="16">
        <v>513831479031</v>
      </c>
      <c r="E17" s="16">
        <v>507754234187</v>
      </c>
      <c r="F17" s="16">
        <v>2136129</v>
      </c>
      <c r="G17" s="16">
        <v>2507614</v>
      </c>
      <c r="H17" s="16">
        <v>6076873359</v>
      </c>
      <c r="I17" s="19">
        <v>98.82</v>
      </c>
    </row>
    <row r="18" spans="1:9" s="14" customFormat="1" ht="17.25" customHeight="1">
      <c r="A18" s="45" t="s">
        <v>5</v>
      </c>
      <c r="B18" s="45"/>
      <c r="C18" s="46"/>
      <c r="D18" s="16">
        <v>16100999628</v>
      </c>
      <c r="E18" s="16">
        <v>5330859417</v>
      </c>
      <c r="F18" s="16">
        <v>543156</v>
      </c>
      <c r="G18" s="16">
        <v>1622282006</v>
      </c>
      <c r="H18" s="16">
        <v>9148401361</v>
      </c>
      <c r="I18" s="19">
        <v>33.11</v>
      </c>
    </row>
    <row r="19" spans="1:9" ht="17.25" customHeight="1">
      <c r="A19" s="20"/>
      <c r="B19" s="20"/>
      <c r="C19" s="21"/>
      <c r="D19" s="7"/>
      <c r="E19" s="7"/>
      <c r="F19" s="7"/>
      <c r="G19" s="7"/>
      <c r="H19" s="7"/>
      <c r="I19" s="11"/>
    </row>
    <row r="20" spans="1:9" s="14" customFormat="1" ht="17.25" customHeight="1">
      <c r="A20" s="45" t="s">
        <v>31</v>
      </c>
      <c r="B20" s="45"/>
      <c r="C20" s="46"/>
      <c r="D20" s="16">
        <v>126850886629</v>
      </c>
      <c r="E20" s="16">
        <v>125387741128</v>
      </c>
      <c r="F20" s="16">
        <v>877158</v>
      </c>
      <c r="G20" s="16">
        <v>63943392</v>
      </c>
      <c r="H20" s="16">
        <v>1400079267</v>
      </c>
      <c r="I20" s="19">
        <v>98.85</v>
      </c>
    </row>
    <row r="21" spans="1:9" ht="17.25" customHeight="1">
      <c r="A21" s="9"/>
      <c r="B21" s="9"/>
      <c r="C21" s="21" t="s">
        <v>4</v>
      </c>
      <c r="D21" s="7">
        <v>125540496015</v>
      </c>
      <c r="E21" s="7">
        <v>124474475205</v>
      </c>
      <c r="F21" s="7">
        <v>716058</v>
      </c>
      <c r="G21" s="7">
        <v>941331</v>
      </c>
      <c r="H21" s="7">
        <v>1065795537</v>
      </c>
      <c r="I21" s="11">
        <v>99.15</v>
      </c>
    </row>
    <row r="22" spans="1:9" ht="17.25" customHeight="1">
      <c r="A22" s="9"/>
      <c r="B22" s="9"/>
      <c r="C22" s="21" t="s">
        <v>5</v>
      </c>
      <c r="D22" s="7">
        <v>1310390614</v>
      </c>
      <c r="E22" s="7">
        <v>913265923</v>
      </c>
      <c r="F22" s="7">
        <v>161100</v>
      </c>
      <c r="G22" s="7">
        <v>63002061</v>
      </c>
      <c r="H22" s="7">
        <v>334283730</v>
      </c>
      <c r="I22" s="11">
        <v>69.69</v>
      </c>
    </row>
    <row r="23" spans="1:9" ht="17.25" customHeight="1">
      <c r="A23" s="9"/>
      <c r="B23" s="9"/>
      <c r="C23" s="21"/>
      <c r="D23" s="7"/>
      <c r="E23" s="7"/>
      <c r="F23" s="7"/>
      <c r="G23" s="7"/>
      <c r="H23" s="7"/>
      <c r="I23" s="11"/>
    </row>
    <row r="24" spans="1:9" s="14" customFormat="1" ht="17.25" customHeight="1">
      <c r="A24" s="45" t="s">
        <v>32</v>
      </c>
      <c r="B24" s="45"/>
      <c r="C24" s="46"/>
      <c r="D24" s="16">
        <v>94478019034</v>
      </c>
      <c r="E24" s="16">
        <v>89509967590</v>
      </c>
      <c r="F24" s="16">
        <v>365114</v>
      </c>
      <c r="G24" s="16">
        <v>670117814</v>
      </c>
      <c r="H24" s="16">
        <v>4298298744</v>
      </c>
      <c r="I24" s="19">
        <v>94.74</v>
      </c>
    </row>
    <row r="25" spans="1:9" ht="17.25" customHeight="1">
      <c r="A25" s="9"/>
      <c r="B25" s="9"/>
      <c r="C25" s="21" t="s">
        <v>4</v>
      </c>
      <c r="D25" s="7">
        <v>89481935739</v>
      </c>
      <c r="E25" s="7">
        <v>88189823889</v>
      </c>
      <c r="F25" s="7">
        <v>167589</v>
      </c>
      <c r="G25" s="7">
        <v>219518</v>
      </c>
      <c r="H25" s="7">
        <v>1292059921</v>
      </c>
      <c r="I25" s="11">
        <v>98.56</v>
      </c>
    </row>
    <row r="26" spans="1:9" ht="17.25" customHeight="1">
      <c r="A26" s="9"/>
      <c r="B26" s="9"/>
      <c r="C26" s="21" t="s">
        <v>5</v>
      </c>
      <c r="D26" s="7">
        <v>4996083295</v>
      </c>
      <c r="E26" s="7">
        <v>1320143701</v>
      </c>
      <c r="F26" s="7">
        <v>197525</v>
      </c>
      <c r="G26" s="7">
        <v>669898296</v>
      </c>
      <c r="H26" s="7">
        <v>3006238823</v>
      </c>
      <c r="I26" s="11">
        <v>26.42</v>
      </c>
    </row>
    <row r="27" spans="1:9" ht="17.25" customHeight="1">
      <c r="A27" s="9"/>
      <c r="B27" s="9"/>
      <c r="C27" s="10"/>
      <c r="D27" s="7"/>
      <c r="E27" s="7"/>
      <c r="F27" s="7"/>
      <c r="G27" s="7"/>
      <c r="H27" s="7"/>
      <c r="I27" s="11"/>
    </row>
    <row r="28" spans="1:9" s="14" customFormat="1" ht="17.25" customHeight="1">
      <c r="A28" s="45" t="s">
        <v>33</v>
      </c>
      <c r="B28" s="45"/>
      <c r="C28" s="46"/>
      <c r="D28" s="16">
        <v>42864872191</v>
      </c>
      <c r="E28" s="16">
        <v>41996814260</v>
      </c>
      <c r="F28" s="16">
        <v>389570</v>
      </c>
      <c r="G28" s="16">
        <v>122493801</v>
      </c>
      <c r="H28" s="16">
        <v>745953700</v>
      </c>
      <c r="I28" s="19">
        <v>97.97</v>
      </c>
    </row>
    <row r="29" spans="1:9" ht="17.25" customHeight="1">
      <c r="A29" s="9"/>
      <c r="B29" s="9"/>
      <c r="C29" s="21" t="s">
        <v>4</v>
      </c>
      <c r="D29" s="7">
        <v>42161666243</v>
      </c>
      <c r="E29" s="7">
        <v>41809558274</v>
      </c>
      <c r="F29" s="7">
        <v>338071</v>
      </c>
      <c r="G29" s="7">
        <v>310775</v>
      </c>
      <c r="H29" s="7">
        <v>352135265</v>
      </c>
      <c r="I29" s="11">
        <v>99.16</v>
      </c>
    </row>
    <row r="30" spans="1:9" ht="17.25" customHeight="1">
      <c r="A30" s="9"/>
      <c r="B30" s="9"/>
      <c r="C30" s="21" t="s">
        <v>5</v>
      </c>
      <c r="D30" s="7">
        <v>703205948</v>
      </c>
      <c r="E30" s="7">
        <v>187255986</v>
      </c>
      <c r="F30" s="7">
        <v>51499</v>
      </c>
      <c r="G30" s="7">
        <v>122183026</v>
      </c>
      <c r="H30" s="7">
        <v>393818435</v>
      </c>
      <c r="I30" s="11">
        <v>26.63</v>
      </c>
    </row>
    <row r="31" spans="1:9" ht="17.25" customHeight="1">
      <c r="A31" s="9"/>
      <c r="B31" s="9"/>
      <c r="C31" s="10"/>
      <c r="D31" s="7"/>
      <c r="E31" s="7"/>
      <c r="F31" s="7"/>
      <c r="G31" s="7"/>
      <c r="H31" s="7"/>
      <c r="I31" s="11"/>
    </row>
    <row r="32" spans="1:9" s="14" customFormat="1" ht="17.25" customHeight="1">
      <c r="A32" s="45" t="s">
        <v>34</v>
      </c>
      <c r="B32" s="45"/>
      <c r="C32" s="46"/>
      <c r="D32" s="16">
        <v>23687206117</v>
      </c>
      <c r="E32" s="16">
        <v>21937156262</v>
      </c>
      <c r="F32" s="16">
        <v>228494</v>
      </c>
      <c r="G32" s="16">
        <v>110325088</v>
      </c>
      <c r="H32" s="16">
        <v>1639953261</v>
      </c>
      <c r="I32" s="19">
        <v>92.61</v>
      </c>
    </row>
    <row r="33" spans="1:9" ht="17.25" customHeight="1">
      <c r="A33" s="9"/>
      <c r="B33" s="9"/>
      <c r="C33" s="21" t="s">
        <v>4</v>
      </c>
      <c r="D33" s="7">
        <v>21986516803</v>
      </c>
      <c r="E33" s="7">
        <v>21593936448</v>
      </c>
      <c r="F33" s="7">
        <v>217463</v>
      </c>
      <c r="G33" s="7">
        <v>0</v>
      </c>
      <c r="H33" s="7">
        <v>392797818</v>
      </c>
      <c r="I33" s="11">
        <v>98.21</v>
      </c>
    </row>
    <row r="34" spans="1:9" ht="17.25" customHeight="1">
      <c r="A34" s="9"/>
      <c r="B34" s="9"/>
      <c r="C34" s="21" t="s">
        <v>5</v>
      </c>
      <c r="D34" s="7">
        <v>1700689314</v>
      </c>
      <c r="E34" s="7">
        <v>343219814</v>
      </c>
      <c r="F34" s="7">
        <v>11031</v>
      </c>
      <c r="G34" s="7">
        <v>110325088</v>
      </c>
      <c r="H34" s="7">
        <v>1247155443</v>
      </c>
      <c r="I34" s="11">
        <v>20.18</v>
      </c>
    </row>
    <row r="35" spans="1:3" ht="17.25" customHeight="1">
      <c r="A35" s="9"/>
      <c r="B35" s="9"/>
      <c r="C35" s="10"/>
    </row>
    <row r="36" spans="1:9" s="14" customFormat="1" ht="17.25" customHeight="1">
      <c r="A36" s="45" t="s">
        <v>35</v>
      </c>
      <c r="B36" s="45"/>
      <c r="C36" s="46"/>
      <c r="D36" s="16">
        <v>57092488875</v>
      </c>
      <c r="E36" s="16">
        <v>53377315535</v>
      </c>
      <c r="F36" s="16">
        <v>102310</v>
      </c>
      <c r="G36" s="16">
        <v>296857389</v>
      </c>
      <c r="H36" s="16">
        <v>3418418261</v>
      </c>
      <c r="I36" s="19">
        <v>93.49</v>
      </c>
    </row>
    <row r="37" spans="1:9" ht="17.25" customHeight="1">
      <c r="A37" s="9"/>
      <c r="B37" s="9"/>
      <c r="C37" s="21" t="s">
        <v>4</v>
      </c>
      <c r="D37" s="7">
        <v>53829874773</v>
      </c>
      <c r="E37" s="7">
        <v>51959496399</v>
      </c>
      <c r="F37" s="7">
        <v>96461</v>
      </c>
      <c r="G37" s="7">
        <v>0</v>
      </c>
      <c r="H37" s="7">
        <v>1870474835</v>
      </c>
      <c r="I37" s="11">
        <v>96.53</v>
      </c>
    </row>
    <row r="38" spans="1:9" ht="17.25" customHeight="1">
      <c r="A38" s="9"/>
      <c r="B38" s="9"/>
      <c r="C38" s="21" t="s">
        <v>5</v>
      </c>
      <c r="D38" s="7">
        <v>3262614102</v>
      </c>
      <c r="E38" s="7">
        <v>1417819136</v>
      </c>
      <c r="F38" s="7">
        <v>5849</v>
      </c>
      <c r="G38" s="7">
        <v>296857389</v>
      </c>
      <c r="H38" s="7">
        <v>1547943426</v>
      </c>
      <c r="I38" s="11">
        <v>43.46</v>
      </c>
    </row>
    <row r="39" spans="1:3" ht="17.25" customHeight="1">
      <c r="A39" s="9"/>
      <c r="B39" s="9"/>
      <c r="C39" s="10"/>
    </row>
    <row r="40" spans="1:9" s="14" customFormat="1" ht="17.25" customHeight="1">
      <c r="A40" s="45" t="s">
        <v>36</v>
      </c>
      <c r="B40" s="45"/>
      <c r="C40" s="46"/>
      <c r="D40" s="16">
        <v>20220439151</v>
      </c>
      <c r="E40" s="16">
        <v>19665504057</v>
      </c>
      <c r="F40" s="16">
        <v>167461</v>
      </c>
      <c r="G40" s="16">
        <v>57944950</v>
      </c>
      <c r="H40" s="16">
        <v>497157605</v>
      </c>
      <c r="I40" s="19">
        <v>97.26</v>
      </c>
    </row>
    <row r="41" spans="1:9" ht="17.25" customHeight="1">
      <c r="A41" s="9"/>
      <c r="B41" s="9"/>
      <c r="C41" s="21" t="s">
        <v>4</v>
      </c>
      <c r="D41" s="7">
        <v>19656899459</v>
      </c>
      <c r="E41" s="7">
        <v>19472018046</v>
      </c>
      <c r="F41" s="7">
        <v>113631</v>
      </c>
      <c r="G41" s="7">
        <v>37000</v>
      </c>
      <c r="H41" s="7">
        <v>184958044</v>
      </c>
      <c r="I41" s="11">
        <v>99.06</v>
      </c>
    </row>
    <row r="42" spans="1:9" ht="17.25" customHeight="1">
      <c r="A42" s="9"/>
      <c r="B42" s="9"/>
      <c r="C42" s="21" t="s">
        <v>5</v>
      </c>
      <c r="D42" s="7">
        <v>563539692</v>
      </c>
      <c r="E42" s="7">
        <v>193486011</v>
      </c>
      <c r="F42" s="7">
        <v>53830</v>
      </c>
      <c r="G42" s="7">
        <v>57907950</v>
      </c>
      <c r="H42" s="7">
        <v>312199561</v>
      </c>
      <c r="I42" s="11">
        <v>34.33</v>
      </c>
    </row>
    <row r="43" spans="1:9" ht="17.25" customHeight="1">
      <c r="A43" s="9"/>
      <c r="B43" s="9"/>
      <c r="C43" s="10"/>
      <c r="D43" s="7"/>
      <c r="E43" s="7"/>
      <c r="F43" s="7"/>
      <c r="G43" s="7"/>
      <c r="H43" s="7"/>
      <c r="I43" s="11"/>
    </row>
    <row r="44" spans="1:9" s="14" customFormat="1" ht="17.25" customHeight="1">
      <c r="A44" s="45" t="s">
        <v>37</v>
      </c>
      <c r="B44" s="45"/>
      <c r="C44" s="46"/>
      <c r="D44" s="16">
        <v>20875901258</v>
      </c>
      <c r="E44" s="16">
        <v>19451530965</v>
      </c>
      <c r="F44" s="16">
        <v>176638</v>
      </c>
      <c r="G44" s="16">
        <v>128953226</v>
      </c>
      <c r="H44" s="16">
        <v>1295593705</v>
      </c>
      <c r="I44" s="19">
        <v>93.18</v>
      </c>
    </row>
    <row r="45" spans="1:9" ht="17.25" customHeight="1">
      <c r="A45" s="9"/>
      <c r="B45" s="9"/>
      <c r="C45" s="21" t="s">
        <v>4</v>
      </c>
      <c r="D45" s="7">
        <v>19474149646</v>
      </c>
      <c r="E45" s="7">
        <v>19146935497</v>
      </c>
      <c r="F45" s="7">
        <v>151691</v>
      </c>
      <c r="G45" s="7">
        <v>0</v>
      </c>
      <c r="H45" s="7">
        <v>327365840</v>
      </c>
      <c r="I45" s="11">
        <v>98.32</v>
      </c>
    </row>
    <row r="46" spans="1:9" ht="17.25" customHeight="1">
      <c r="A46" s="9"/>
      <c r="B46" s="9"/>
      <c r="C46" s="21" t="s">
        <v>5</v>
      </c>
      <c r="D46" s="7">
        <v>1401751612</v>
      </c>
      <c r="E46" s="7">
        <v>304595468</v>
      </c>
      <c r="F46" s="7">
        <v>24947</v>
      </c>
      <c r="G46" s="7">
        <v>128953226</v>
      </c>
      <c r="H46" s="7">
        <v>968227865</v>
      </c>
      <c r="I46" s="11">
        <v>21.73</v>
      </c>
    </row>
    <row r="47" spans="1:9" ht="17.25" customHeight="1">
      <c r="A47" s="9"/>
      <c r="B47" s="9"/>
      <c r="C47" s="10"/>
      <c r="D47" s="7"/>
      <c r="E47" s="7"/>
      <c r="F47" s="7"/>
      <c r="G47" s="7"/>
      <c r="H47" s="7"/>
      <c r="I47" s="11"/>
    </row>
    <row r="48" spans="1:9" s="14" customFormat="1" ht="17.25" customHeight="1">
      <c r="A48" s="45" t="s">
        <v>38</v>
      </c>
      <c r="B48" s="45"/>
      <c r="C48" s="46"/>
      <c r="D48" s="16">
        <v>49117696076</v>
      </c>
      <c r="E48" s="16">
        <v>47014094479</v>
      </c>
      <c r="F48" s="16">
        <v>372540</v>
      </c>
      <c r="G48" s="16">
        <v>174153960</v>
      </c>
      <c r="H48" s="16">
        <v>1929820177</v>
      </c>
      <c r="I48" s="19">
        <v>95.72</v>
      </c>
    </row>
    <row r="49" spans="1:9" ht="17.25" customHeight="1">
      <c r="A49" s="9"/>
      <c r="B49" s="9"/>
      <c r="C49" s="21" t="s">
        <v>4</v>
      </c>
      <c r="D49" s="7">
        <v>46954971025</v>
      </c>
      <c r="E49" s="7">
        <v>46363021101</v>
      </c>
      <c r="F49" s="7">
        <v>335165</v>
      </c>
      <c r="G49" s="7">
        <v>998990</v>
      </c>
      <c r="H49" s="7">
        <v>591286099</v>
      </c>
      <c r="I49" s="11">
        <v>98.74</v>
      </c>
    </row>
    <row r="50" spans="1:9" ht="17.25" customHeight="1">
      <c r="A50" s="9"/>
      <c r="B50" s="9"/>
      <c r="C50" s="21" t="s">
        <v>5</v>
      </c>
      <c r="D50" s="7">
        <v>2162725051</v>
      </c>
      <c r="E50" s="7">
        <v>651073378</v>
      </c>
      <c r="F50" s="7">
        <v>37375</v>
      </c>
      <c r="G50" s="7">
        <v>173154970</v>
      </c>
      <c r="H50" s="7">
        <v>1338534078</v>
      </c>
      <c r="I50" s="11">
        <v>30.1</v>
      </c>
    </row>
    <row r="51" spans="1:9" ht="17.25" customHeight="1">
      <c r="A51" s="9"/>
      <c r="B51" s="9"/>
      <c r="C51" s="10"/>
      <c r="D51" s="7"/>
      <c r="E51" s="7"/>
      <c r="F51" s="7"/>
      <c r="G51" s="7"/>
      <c r="H51" s="7"/>
      <c r="I51" s="11"/>
    </row>
    <row r="52" spans="1:9" s="14" customFormat="1" ht="17.25" customHeight="1">
      <c r="A52" s="45" t="s">
        <v>39</v>
      </c>
      <c r="B52" s="45"/>
      <c r="C52" s="46"/>
      <c r="D52" s="16">
        <v>94744969328</v>
      </c>
      <c r="E52" s="16">
        <v>94744969328</v>
      </c>
      <c r="F52" s="16">
        <v>0</v>
      </c>
      <c r="G52" s="16">
        <v>0</v>
      </c>
      <c r="H52" s="16">
        <v>0</v>
      </c>
      <c r="I52" s="19">
        <v>100</v>
      </c>
    </row>
    <row r="53" spans="1:9" ht="17.25" customHeight="1">
      <c r="A53" s="9"/>
      <c r="B53" s="9"/>
      <c r="C53" s="21" t="s">
        <v>4</v>
      </c>
      <c r="D53" s="7">
        <v>94744969328</v>
      </c>
      <c r="E53" s="7">
        <v>94744969328</v>
      </c>
      <c r="F53" s="7">
        <v>0</v>
      </c>
      <c r="G53" s="7">
        <v>0</v>
      </c>
      <c r="H53" s="7">
        <v>0</v>
      </c>
      <c r="I53" s="11">
        <v>100</v>
      </c>
    </row>
    <row r="54" spans="1:9" ht="17.25" customHeight="1">
      <c r="A54" s="9"/>
      <c r="B54" s="9"/>
      <c r="C54" s="21" t="s">
        <v>5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44" t="s">
        <v>50</v>
      </c>
    </row>
    <row r="55" spans="1:9" ht="17.25" customHeight="1">
      <c r="A55" s="22"/>
      <c r="B55" s="22"/>
      <c r="C55" s="23"/>
      <c r="D55" s="24"/>
      <c r="E55" s="24"/>
      <c r="F55" s="24"/>
      <c r="G55" s="24"/>
      <c r="H55" s="24"/>
      <c r="I55" s="25"/>
    </row>
    <row r="57" ht="13.5" customHeight="1">
      <c r="A57" s="1" t="s">
        <v>6</v>
      </c>
    </row>
    <row r="59" spans="1:9" ht="11.25" customHeight="1">
      <c r="A59" s="33"/>
      <c r="B59" s="33"/>
      <c r="C59" s="33"/>
      <c r="D59" s="33"/>
      <c r="E59" s="33"/>
      <c r="F59" s="33"/>
      <c r="G59" s="33"/>
      <c r="H59" s="33"/>
      <c r="I59" s="33"/>
    </row>
    <row r="60" spans="1:9" ht="14.25">
      <c r="A60" s="47" t="s">
        <v>55</v>
      </c>
      <c r="B60" s="47"/>
      <c r="C60" s="47"/>
      <c r="D60" s="47"/>
      <c r="E60" s="47"/>
      <c r="F60" s="47"/>
      <c r="G60" s="47"/>
      <c r="H60" s="47"/>
      <c r="I60" s="47"/>
    </row>
    <row r="61" spans="1:9" ht="11.25" customHeight="1">
      <c r="A61" s="33"/>
      <c r="B61" s="33"/>
      <c r="C61" s="33"/>
      <c r="D61" s="33"/>
      <c r="E61" s="33"/>
      <c r="F61" s="33"/>
      <c r="G61" s="33"/>
      <c r="H61" s="33"/>
      <c r="I61" s="33"/>
    </row>
    <row r="62" ht="12" thickBot="1">
      <c r="I62" s="2" t="s">
        <v>0</v>
      </c>
    </row>
    <row r="63" spans="1:9" ht="19.5" customHeight="1" thickTop="1">
      <c r="A63" s="51" t="s">
        <v>11</v>
      </c>
      <c r="B63" s="51"/>
      <c r="C63" s="60"/>
      <c r="D63" s="3" t="s">
        <v>2</v>
      </c>
      <c r="E63" s="3" t="s">
        <v>3</v>
      </c>
      <c r="F63" s="3" t="s">
        <v>7</v>
      </c>
      <c r="G63" s="3" t="s">
        <v>8</v>
      </c>
      <c r="H63" s="3" t="s">
        <v>9</v>
      </c>
      <c r="I63" s="4" t="s">
        <v>10</v>
      </c>
    </row>
    <row r="64" spans="1:9" ht="4.5" customHeight="1">
      <c r="A64" s="5"/>
      <c r="B64" s="5"/>
      <c r="C64" s="6"/>
      <c r="D64" s="7"/>
      <c r="E64" s="7"/>
      <c r="F64" s="7"/>
      <c r="G64" s="7"/>
      <c r="H64" s="7"/>
      <c r="I64" s="7"/>
    </row>
    <row r="65" spans="1:9" s="14" customFormat="1" ht="11.25" customHeight="1">
      <c r="A65" s="45" t="s">
        <v>26</v>
      </c>
      <c r="B65" s="45"/>
      <c r="C65" s="46"/>
      <c r="D65" s="26">
        <v>529932478659</v>
      </c>
      <c r="E65" s="26">
        <v>513085093604</v>
      </c>
      <c r="F65" s="26">
        <v>2679285</v>
      </c>
      <c r="G65" s="26">
        <v>1624789620</v>
      </c>
      <c r="H65" s="26">
        <v>15225274720</v>
      </c>
      <c r="I65" s="27">
        <f>E65/D65*100</f>
        <v>96.82084308219181</v>
      </c>
    </row>
    <row r="66" spans="1:9" s="14" customFormat="1" ht="11.25" customHeight="1">
      <c r="A66" s="28"/>
      <c r="B66" s="28"/>
      <c r="C66" s="18" t="s">
        <v>4</v>
      </c>
      <c r="D66" s="26">
        <v>513831479031</v>
      </c>
      <c r="E66" s="26">
        <v>507754234187</v>
      </c>
      <c r="F66" s="26">
        <v>2136129</v>
      </c>
      <c r="G66" s="26">
        <v>2507614</v>
      </c>
      <c r="H66" s="26">
        <v>6076873359</v>
      </c>
      <c r="I66" s="27">
        <f>E66/D66*100</f>
        <v>98.81726887277115</v>
      </c>
    </row>
    <row r="67" spans="1:9" s="14" customFormat="1" ht="11.25" customHeight="1">
      <c r="A67" s="28"/>
      <c r="B67" s="28"/>
      <c r="C67" s="18" t="s">
        <v>5</v>
      </c>
      <c r="D67" s="26">
        <v>16100999628</v>
      </c>
      <c r="E67" s="26">
        <v>5330859417</v>
      </c>
      <c r="F67" s="26">
        <v>543156</v>
      </c>
      <c r="G67" s="26">
        <v>1622282006</v>
      </c>
      <c r="H67" s="26">
        <v>9148401361</v>
      </c>
      <c r="I67" s="27">
        <f>E67/D67*100</f>
        <v>33.108872369200704</v>
      </c>
    </row>
    <row r="68" spans="1:9" ht="3.75" customHeight="1">
      <c r="A68" s="9"/>
      <c r="B68" s="9"/>
      <c r="C68" s="21"/>
      <c r="D68" s="29"/>
      <c r="E68" s="29"/>
      <c r="F68" s="29"/>
      <c r="G68" s="29"/>
      <c r="H68" s="29"/>
      <c r="I68" s="30"/>
    </row>
    <row r="69" spans="1:9" s="14" customFormat="1" ht="11.25" customHeight="1">
      <c r="A69" s="45" t="s">
        <v>12</v>
      </c>
      <c r="B69" s="45"/>
      <c r="C69" s="46"/>
      <c r="D69" s="26">
        <v>210353590167</v>
      </c>
      <c r="E69" s="26">
        <v>197815107614</v>
      </c>
      <c r="F69" s="26">
        <v>1046784</v>
      </c>
      <c r="G69" s="26">
        <v>1134945108</v>
      </c>
      <c r="H69" s="26">
        <v>11404584229</v>
      </c>
      <c r="I69" s="31">
        <f aca="true" t="shared" si="0" ref="I69:I74">E69/D69*100</f>
        <v>94.0393303755616</v>
      </c>
    </row>
    <row r="70" spans="1:9" ht="11.25" customHeight="1">
      <c r="A70" s="9"/>
      <c r="B70" s="9"/>
      <c r="C70" s="21" t="s">
        <v>4</v>
      </c>
      <c r="D70" s="29">
        <v>198292979791</v>
      </c>
      <c r="E70" s="29">
        <v>194292564417</v>
      </c>
      <c r="F70" s="29">
        <v>872285</v>
      </c>
      <c r="G70" s="29">
        <v>1260314</v>
      </c>
      <c r="H70" s="29">
        <v>400027345</v>
      </c>
      <c r="I70" s="30">
        <f t="shared" si="0"/>
        <v>97.98257337288672</v>
      </c>
    </row>
    <row r="71" spans="1:9" ht="11.25" customHeight="1">
      <c r="A71" s="9"/>
      <c r="B71" s="9"/>
      <c r="C71" s="21" t="s">
        <v>5</v>
      </c>
      <c r="D71" s="29">
        <v>12060610376</v>
      </c>
      <c r="E71" s="29">
        <v>3522543197</v>
      </c>
      <c r="F71" s="29">
        <v>174499</v>
      </c>
      <c r="G71" s="29">
        <v>1133684794</v>
      </c>
      <c r="H71" s="29">
        <v>7404556884</v>
      </c>
      <c r="I71" s="30">
        <f t="shared" si="0"/>
        <v>29.207006007006754</v>
      </c>
    </row>
    <row r="72" spans="1:9" s="14" customFormat="1" ht="11.25" customHeight="1">
      <c r="A72" s="15"/>
      <c r="B72" s="45" t="s">
        <v>13</v>
      </c>
      <c r="C72" s="46"/>
      <c r="D72" s="26">
        <v>169370208393</v>
      </c>
      <c r="E72" s="26">
        <v>157080821764</v>
      </c>
      <c r="F72" s="26">
        <f>F73+F74</f>
        <v>0</v>
      </c>
      <c r="G72" s="26">
        <v>1091640958</v>
      </c>
      <c r="H72" s="26">
        <v>11197745671</v>
      </c>
      <c r="I72" s="27">
        <f t="shared" si="0"/>
        <v>92.74406830716995</v>
      </c>
    </row>
    <row r="73" spans="1:9" ht="11.25" customHeight="1">
      <c r="A73" s="12"/>
      <c r="B73" s="12"/>
      <c r="C73" s="21" t="s">
        <v>4</v>
      </c>
      <c r="D73" s="29">
        <v>157508817716</v>
      </c>
      <c r="E73" s="29">
        <v>153621625724</v>
      </c>
      <c r="F73" s="29">
        <v>0</v>
      </c>
      <c r="G73" s="29">
        <v>0</v>
      </c>
      <c r="H73" s="29">
        <v>3887191992</v>
      </c>
      <c r="I73" s="11">
        <f t="shared" si="0"/>
        <v>97.53207976012563</v>
      </c>
    </row>
    <row r="74" spans="1:9" ht="11.25" customHeight="1">
      <c r="A74" s="12"/>
      <c r="B74" s="12"/>
      <c r="C74" s="21" t="s">
        <v>5</v>
      </c>
      <c r="D74" s="29">
        <v>11861390677</v>
      </c>
      <c r="E74" s="29">
        <v>3459196040</v>
      </c>
      <c r="F74" s="29">
        <v>0</v>
      </c>
      <c r="G74" s="29">
        <v>1091640958</v>
      </c>
      <c r="H74" s="29">
        <v>7310553679</v>
      </c>
      <c r="I74" s="30">
        <f t="shared" si="0"/>
        <v>29.16349468791719</v>
      </c>
    </row>
    <row r="75" spans="1:9" ht="11.25" customHeight="1">
      <c r="A75" s="12"/>
      <c r="B75" s="45" t="s">
        <v>27</v>
      </c>
      <c r="C75" s="46"/>
      <c r="D75" s="26">
        <v>3958524834</v>
      </c>
      <c r="E75" s="26">
        <v>3958524834</v>
      </c>
      <c r="F75" s="26">
        <v>0</v>
      </c>
      <c r="G75" s="26">
        <v>0</v>
      </c>
      <c r="H75" s="26">
        <v>0</v>
      </c>
      <c r="I75" s="27">
        <v>100</v>
      </c>
    </row>
    <row r="76" spans="1:9" ht="11.25" customHeight="1">
      <c r="A76" s="12"/>
      <c r="B76" s="12"/>
      <c r="C76" s="21" t="s">
        <v>4</v>
      </c>
      <c r="D76" s="29">
        <v>3958524834</v>
      </c>
      <c r="E76" s="29">
        <v>3958524834</v>
      </c>
      <c r="F76" s="29">
        <v>0</v>
      </c>
      <c r="G76" s="29">
        <v>0</v>
      </c>
      <c r="H76" s="29">
        <v>0</v>
      </c>
      <c r="I76" s="30">
        <v>100</v>
      </c>
    </row>
    <row r="77" spans="1:9" ht="11.25" customHeight="1">
      <c r="A77" s="12"/>
      <c r="B77" s="12"/>
      <c r="C77" s="21" t="s">
        <v>5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</row>
    <row r="78" spans="1:9" ht="11.25" customHeight="1">
      <c r="A78" s="12"/>
      <c r="B78" s="45" t="s">
        <v>28</v>
      </c>
      <c r="C78" s="46"/>
      <c r="D78" s="26">
        <v>5954003225</v>
      </c>
      <c r="E78" s="26">
        <v>5954003225</v>
      </c>
      <c r="F78" s="26">
        <v>0</v>
      </c>
      <c r="G78" s="26">
        <v>0</v>
      </c>
      <c r="H78" s="26">
        <v>0</v>
      </c>
      <c r="I78" s="27">
        <v>100</v>
      </c>
    </row>
    <row r="79" spans="1:9" ht="11.25" customHeight="1">
      <c r="A79" s="12"/>
      <c r="B79" s="12"/>
      <c r="C79" s="21" t="s">
        <v>4</v>
      </c>
      <c r="D79" s="29">
        <v>5954003225</v>
      </c>
      <c r="E79" s="29">
        <v>5954003225</v>
      </c>
      <c r="F79" s="29">
        <v>0</v>
      </c>
      <c r="G79" s="29">
        <v>0</v>
      </c>
      <c r="H79" s="29">
        <v>0</v>
      </c>
      <c r="I79" s="30">
        <v>100</v>
      </c>
    </row>
    <row r="80" spans="1:9" ht="11.25" customHeight="1">
      <c r="A80" s="12"/>
      <c r="B80" s="12"/>
      <c r="C80" s="21" t="s">
        <v>5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</row>
    <row r="81" spans="1:9" s="14" customFormat="1" ht="11.25" customHeight="1">
      <c r="A81" s="17"/>
      <c r="B81" s="45" t="s">
        <v>14</v>
      </c>
      <c r="C81" s="46"/>
      <c r="D81" s="26">
        <v>28492016852</v>
      </c>
      <c r="E81" s="26">
        <v>28242920928</v>
      </c>
      <c r="F81" s="26">
        <v>1046784</v>
      </c>
      <c r="G81" s="26">
        <v>43304150</v>
      </c>
      <c r="H81" s="26">
        <v>206838558</v>
      </c>
      <c r="I81" s="27">
        <f>E81/D81*100</f>
        <v>99.12573432307754</v>
      </c>
    </row>
    <row r="82" spans="1:9" ht="11.25" customHeight="1">
      <c r="A82" s="20"/>
      <c r="B82" s="20"/>
      <c r="C82" s="21" t="s">
        <v>4</v>
      </c>
      <c r="D82" s="29">
        <v>28292797153</v>
      </c>
      <c r="E82" s="29">
        <v>28179573771</v>
      </c>
      <c r="F82" s="29">
        <v>872285</v>
      </c>
      <c r="G82" s="29">
        <v>1260314</v>
      </c>
      <c r="H82" s="29">
        <v>112835353</v>
      </c>
      <c r="I82" s="30">
        <f>E82/D82*100</f>
        <v>99.59981552411479</v>
      </c>
    </row>
    <row r="83" spans="1:9" ht="11.25" customHeight="1">
      <c r="A83" s="20"/>
      <c r="B83" s="20"/>
      <c r="C83" s="21" t="s">
        <v>5</v>
      </c>
      <c r="D83" s="29">
        <v>199219699</v>
      </c>
      <c r="E83" s="29">
        <v>63347157</v>
      </c>
      <c r="F83" s="29">
        <v>174499</v>
      </c>
      <c r="G83" s="29">
        <v>42043836</v>
      </c>
      <c r="H83" s="29">
        <v>94003205</v>
      </c>
      <c r="I83" s="30">
        <f>E83/D83*100</f>
        <v>31.79763714029103</v>
      </c>
    </row>
    <row r="84" spans="1:9" s="14" customFormat="1" ht="11.25" customHeight="1">
      <c r="A84" s="32"/>
      <c r="B84" s="45" t="s">
        <v>15</v>
      </c>
      <c r="C84" s="46"/>
      <c r="D84" s="26">
        <v>2578836863</v>
      </c>
      <c r="E84" s="26">
        <v>2578836863</v>
      </c>
      <c r="F84" s="26">
        <v>0</v>
      </c>
      <c r="G84" s="26">
        <v>0</v>
      </c>
      <c r="H84" s="26">
        <v>0</v>
      </c>
      <c r="I84" s="27">
        <v>100</v>
      </c>
    </row>
    <row r="85" spans="1:9" ht="11.25" customHeight="1">
      <c r="A85" s="9"/>
      <c r="B85" s="9"/>
      <c r="C85" s="21" t="s">
        <v>4</v>
      </c>
      <c r="D85" s="29">
        <v>2578836863</v>
      </c>
      <c r="E85" s="29">
        <v>2578836863</v>
      </c>
      <c r="F85" s="29">
        <v>0</v>
      </c>
      <c r="G85" s="29">
        <v>0</v>
      </c>
      <c r="H85" s="29">
        <v>0</v>
      </c>
      <c r="I85" s="30">
        <v>100</v>
      </c>
    </row>
    <row r="86" spans="1:9" ht="11.25" customHeight="1">
      <c r="A86" s="9"/>
      <c r="B86" s="9"/>
      <c r="C86" s="21" t="s">
        <v>5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</row>
    <row r="87" spans="1:9" s="14" customFormat="1" ht="11.25" customHeight="1">
      <c r="A87" s="45" t="s">
        <v>16</v>
      </c>
      <c r="B87" s="45"/>
      <c r="C87" s="46"/>
      <c r="D87" s="26">
        <v>93228615648</v>
      </c>
      <c r="E87" s="26">
        <v>92241435698</v>
      </c>
      <c r="F87" s="26">
        <v>393326</v>
      </c>
      <c r="G87" s="26">
        <v>188965520</v>
      </c>
      <c r="H87" s="26">
        <v>798607756</v>
      </c>
      <c r="I87" s="27">
        <f aca="true" t="shared" si="1" ref="I87:I95">E87/D87*100</f>
        <v>98.94111915838452</v>
      </c>
    </row>
    <row r="88" spans="1:9" ht="11.25" customHeight="1">
      <c r="A88" s="9"/>
      <c r="B88" s="9"/>
      <c r="C88" s="21" t="s">
        <v>4</v>
      </c>
      <c r="D88" s="29">
        <v>92383478200</v>
      </c>
      <c r="E88" s="29">
        <v>92046005810</v>
      </c>
      <c r="F88" s="29">
        <v>225458</v>
      </c>
      <c r="G88" s="29">
        <v>436500</v>
      </c>
      <c r="H88" s="29">
        <v>337261348</v>
      </c>
      <c r="I88" s="30">
        <f t="shared" si="1"/>
        <v>99.63470482322671</v>
      </c>
    </row>
    <row r="89" spans="1:9" ht="11.25" customHeight="1">
      <c r="A89" s="9"/>
      <c r="B89" s="9"/>
      <c r="C89" s="21" t="s">
        <v>5</v>
      </c>
      <c r="D89" s="29">
        <v>845137448</v>
      </c>
      <c r="E89" s="29">
        <v>195429888</v>
      </c>
      <c r="F89" s="29">
        <v>167868</v>
      </c>
      <c r="G89" s="29">
        <v>188529020</v>
      </c>
      <c r="H89" s="29">
        <v>461346408</v>
      </c>
      <c r="I89" s="30">
        <f t="shared" si="1"/>
        <v>23.124036032538932</v>
      </c>
    </row>
    <row r="90" spans="1:9" s="14" customFormat="1" ht="11.25" customHeight="1">
      <c r="A90" s="15"/>
      <c r="B90" s="45" t="s">
        <v>13</v>
      </c>
      <c r="C90" s="46"/>
      <c r="D90" s="26">
        <v>6268624141</v>
      </c>
      <c r="E90" s="26">
        <v>5869362815</v>
      </c>
      <c r="F90" s="26">
        <v>107143</v>
      </c>
      <c r="G90" s="26">
        <v>60402226</v>
      </c>
      <c r="H90" s="26">
        <v>338966243</v>
      </c>
      <c r="I90" s="27">
        <f t="shared" si="1"/>
        <v>93.63079813018894</v>
      </c>
    </row>
    <row r="91" spans="1:9" ht="11.25" customHeight="1">
      <c r="A91" s="12"/>
      <c r="B91" s="15"/>
      <c r="C91" s="21" t="s">
        <v>4</v>
      </c>
      <c r="D91" s="29">
        <v>5830468500</v>
      </c>
      <c r="E91" s="29">
        <v>5751571817</v>
      </c>
      <c r="F91" s="29">
        <v>105900</v>
      </c>
      <c r="G91" s="29">
        <v>0</v>
      </c>
      <c r="H91" s="29">
        <v>79002583</v>
      </c>
      <c r="I91" s="30">
        <f t="shared" si="1"/>
        <v>98.64682086868319</v>
      </c>
    </row>
    <row r="92" spans="1:9" ht="11.25" customHeight="1">
      <c r="A92" s="12"/>
      <c r="B92" s="12"/>
      <c r="C92" s="21" t="s">
        <v>5</v>
      </c>
      <c r="D92" s="29">
        <v>438155641</v>
      </c>
      <c r="E92" s="29">
        <v>117790998</v>
      </c>
      <c r="F92" s="29">
        <v>1243</v>
      </c>
      <c r="G92" s="29">
        <v>60402226</v>
      </c>
      <c r="H92" s="29">
        <v>259963660</v>
      </c>
      <c r="I92" s="30">
        <f t="shared" si="1"/>
        <v>26.883369053783333</v>
      </c>
    </row>
    <row r="93" spans="1:9" s="14" customFormat="1" ht="11.25" customHeight="1">
      <c r="A93" s="17"/>
      <c r="B93" s="45" t="s">
        <v>14</v>
      </c>
      <c r="C93" s="46"/>
      <c r="D93" s="26">
        <v>86959991507</v>
      </c>
      <c r="E93" s="26">
        <v>86372072883</v>
      </c>
      <c r="F93" s="26">
        <v>286183</v>
      </c>
      <c r="G93" s="26">
        <v>128563294</v>
      </c>
      <c r="H93" s="26">
        <v>459641513</v>
      </c>
      <c r="I93" s="27">
        <f t="shared" si="1"/>
        <v>99.32392055954527</v>
      </c>
    </row>
    <row r="94" spans="1:9" ht="11.25" customHeight="1">
      <c r="A94" s="20"/>
      <c r="B94" s="20"/>
      <c r="C94" s="21" t="s">
        <v>4</v>
      </c>
      <c r="D94" s="29">
        <v>86553009700</v>
      </c>
      <c r="E94" s="29">
        <v>86294433993</v>
      </c>
      <c r="F94" s="29">
        <v>119558</v>
      </c>
      <c r="G94" s="29">
        <v>436500</v>
      </c>
      <c r="H94" s="29">
        <v>258258765</v>
      </c>
      <c r="I94" s="30">
        <f t="shared" si="1"/>
        <v>99.70125162845723</v>
      </c>
    </row>
    <row r="95" spans="1:9" ht="11.25" customHeight="1">
      <c r="A95" s="20"/>
      <c r="B95" s="20"/>
      <c r="C95" s="21" t="s">
        <v>5</v>
      </c>
      <c r="D95" s="29">
        <v>406981807</v>
      </c>
      <c r="E95" s="29">
        <v>77638890</v>
      </c>
      <c r="F95" s="29">
        <v>166625</v>
      </c>
      <c r="G95" s="29">
        <v>128126794</v>
      </c>
      <c r="H95" s="29">
        <v>201382748</v>
      </c>
      <c r="I95" s="30">
        <f t="shared" si="1"/>
        <v>19.076747084176173</v>
      </c>
    </row>
    <row r="96" spans="1:9" s="14" customFormat="1" ht="11.25" customHeight="1">
      <c r="A96" s="45" t="s">
        <v>17</v>
      </c>
      <c r="B96" s="45"/>
      <c r="C96" s="46"/>
      <c r="D96" s="26">
        <v>94744969328</v>
      </c>
      <c r="E96" s="26">
        <v>94744969328</v>
      </c>
      <c r="F96" s="26">
        <v>0</v>
      </c>
      <c r="G96" s="26">
        <v>0</v>
      </c>
      <c r="H96" s="26">
        <v>0</v>
      </c>
      <c r="I96" s="27">
        <v>100</v>
      </c>
    </row>
    <row r="97" spans="1:9" ht="11.25" customHeight="1">
      <c r="A97" s="9"/>
      <c r="B97" s="9"/>
      <c r="C97" s="21" t="s">
        <v>4</v>
      </c>
      <c r="D97" s="29">
        <v>94744969328</v>
      </c>
      <c r="E97" s="29">
        <v>94744969328</v>
      </c>
      <c r="F97" s="29">
        <v>0</v>
      </c>
      <c r="G97" s="29">
        <v>0</v>
      </c>
      <c r="H97" s="29">
        <v>0</v>
      </c>
      <c r="I97" s="30">
        <v>100</v>
      </c>
    </row>
    <row r="98" spans="1:9" ht="11.25" customHeight="1">
      <c r="A98" s="9"/>
      <c r="B98" s="9"/>
      <c r="C98" s="21" t="s">
        <v>5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</row>
    <row r="99" spans="1:9" s="14" customFormat="1" ht="11.25" customHeight="1">
      <c r="A99" s="28"/>
      <c r="B99" s="45" t="s">
        <v>18</v>
      </c>
      <c r="C99" s="46"/>
      <c r="D99" s="26">
        <v>59891347977</v>
      </c>
      <c r="E99" s="26">
        <v>59891347977</v>
      </c>
      <c r="F99" s="26">
        <v>0</v>
      </c>
      <c r="G99" s="26">
        <v>0</v>
      </c>
      <c r="H99" s="26">
        <v>0</v>
      </c>
      <c r="I99" s="27">
        <v>100</v>
      </c>
    </row>
    <row r="100" spans="1:9" ht="11.25" customHeight="1">
      <c r="A100" s="9"/>
      <c r="B100" s="12"/>
      <c r="C100" s="21" t="s">
        <v>4</v>
      </c>
      <c r="D100" s="29">
        <v>59891347977</v>
      </c>
      <c r="E100" s="29">
        <v>59891347977</v>
      </c>
      <c r="F100" s="29">
        <v>0</v>
      </c>
      <c r="G100" s="29">
        <v>0</v>
      </c>
      <c r="H100" s="29">
        <v>0</v>
      </c>
      <c r="I100" s="30">
        <v>100</v>
      </c>
    </row>
    <row r="101" spans="1:9" ht="11.25" customHeight="1">
      <c r="A101" s="9"/>
      <c r="B101" s="12"/>
      <c r="C101" s="21" t="s">
        <v>5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</row>
    <row r="102" spans="1:9" s="14" customFormat="1" ht="11.25" customHeight="1">
      <c r="A102" s="28"/>
      <c r="B102" s="45" t="s">
        <v>19</v>
      </c>
      <c r="C102" s="46"/>
      <c r="D102" s="26">
        <v>34853621351</v>
      </c>
      <c r="E102" s="26">
        <v>34853621351</v>
      </c>
      <c r="F102" s="26">
        <v>0</v>
      </c>
      <c r="G102" s="26">
        <v>0</v>
      </c>
      <c r="H102" s="26">
        <v>0</v>
      </c>
      <c r="I102" s="27">
        <v>100</v>
      </c>
    </row>
    <row r="103" spans="1:9" ht="11.25" customHeight="1">
      <c r="A103" s="9"/>
      <c r="B103" s="20"/>
      <c r="C103" s="21" t="s">
        <v>4</v>
      </c>
      <c r="D103" s="29">
        <v>34853621351</v>
      </c>
      <c r="E103" s="29">
        <v>34853621351</v>
      </c>
      <c r="F103" s="29">
        <v>0</v>
      </c>
      <c r="G103" s="29">
        <v>0</v>
      </c>
      <c r="H103" s="29">
        <v>0</v>
      </c>
      <c r="I103" s="30">
        <v>100</v>
      </c>
    </row>
    <row r="104" spans="1:9" ht="11.25" customHeight="1">
      <c r="A104" s="9"/>
      <c r="B104" s="20"/>
      <c r="C104" s="21" t="s">
        <v>5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</row>
    <row r="105" spans="1:9" s="14" customFormat="1" ht="11.25" customHeight="1">
      <c r="A105" s="45" t="s">
        <v>20</v>
      </c>
      <c r="B105" s="45"/>
      <c r="C105" s="46"/>
      <c r="D105" s="26">
        <v>15417174325</v>
      </c>
      <c r="E105" s="26">
        <v>14285058475</v>
      </c>
      <c r="F105" s="26">
        <v>449600</v>
      </c>
      <c r="G105" s="26">
        <v>60977384</v>
      </c>
      <c r="H105" s="26">
        <v>1071588066</v>
      </c>
      <c r="I105" s="27">
        <f aca="true" t="shared" si="2" ref="I105:I112">E105/D105*100</f>
        <v>92.65678764386676</v>
      </c>
    </row>
    <row r="106" spans="1:9" ht="11.25" customHeight="1">
      <c r="A106" s="9"/>
      <c r="B106" s="9"/>
      <c r="C106" s="21" t="s">
        <v>4</v>
      </c>
      <c r="D106" s="29">
        <v>14431428300</v>
      </c>
      <c r="E106" s="29">
        <v>13967598162</v>
      </c>
      <c r="F106" s="29">
        <v>431300</v>
      </c>
      <c r="G106" s="29">
        <v>463200</v>
      </c>
      <c r="H106" s="29">
        <v>463798238</v>
      </c>
      <c r="I106" s="30">
        <f t="shared" si="2"/>
        <v>96.78597205794246</v>
      </c>
    </row>
    <row r="107" spans="1:9" ht="11.25" customHeight="1">
      <c r="A107" s="9"/>
      <c r="B107" s="9"/>
      <c r="C107" s="21" t="s">
        <v>5</v>
      </c>
      <c r="D107" s="29">
        <v>985746025</v>
      </c>
      <c r="E107" s="29">
        <v>317460313</v>
      </c>
      <c r="F107" s="29">
        <v>18300</v>
      </c>
      <c r="G107" s="29">
        <v>60514184</v>
      </c>
      <c r="H107" s="29">
        <v>607789828</v>
      </c>
      <c r="I107" s="30">
        <f t="shared" si="2"/>
        <v>32.20508172985024</v>
      </c>
    </row>
    <row r="108" spans="1:9" s="14" customFormat="1" ht="11.25" customHeight="1">
      <c r="A108" s="45" t="s">
        <v>21</v>
      </c>
      <c r="B108" s="45"/>
      <c r="C108" s="46"/>
      <c r="D108" s="26">
        <v>7243468674</v>
      </c>
      <c r="E108" s="26">
        <v>7243468674</v>
      </c>
      <c r="F108" s="26">
        <v>0</v>
      </c>
      <c r="G108" s="26">
        <v>0</v>
      </c>
      <c r="H108" s="26">
        <v>0</v>
      </c>
      <c r="I108" s="27">
        <f t="shared" si="2"/>
        <v>100</v>
      </c>
    </row>
    <row r="109" spans="1:9" ht="11.25" customHeight="1">
      <c r="A109" s="9"/>
      <c r="B109" s="9"/>
      <c r="C109" s="21" t="s">
        <v>4</v>
      </c>
      <c r="D109" s="29">
        <v>7243468674</v>
      </c>
      <c r="E109" s="29">
        <v>7243468674</v>
      </c>
      <c r="F109" s="29">
        <v>0</v>
      </c>
      <c r="G109" s="29">
        <v>0</v>
      </c>
      <c r="H109" s="29">
        <v>0</v>
      </c>
      <c r="I109" s="30">
        <f t="shared" si="2"/>
        <v>100</v>
      </c>
    </row>
    <row r="110" spans="1:9" ht="11.25" customHeight="1">
      <c r="A110" s="9"/>
      <c r="B110" s="9"/>
      <c r="C110" s="21" t="s">
        <v>5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30">
        <v>0</v>
      </c>
    </row>
    <row r="111" spans="1:9" s="14" customFormat="1" ht="11.25" customHeight="1">
      <c r="A111" s="45" t="s">
        <v>22</v>
      </c>
      <c r="B111" s="45"/>
      <c r="C111" s="46"/>
      <c r="D111" s="26">
        <v>1073710500</v>
      </c>
      <c r="E111" s="26">
        <v>1067464100</v>
      </c>
      <c r="F111" s="26">
        <v>0</v>
      </c>
      <c r="G111" s="26">
        <v>0</v>
      </c>
      <c r="H111" s="26">
        <v>6246400</v>
      </c>
      <c r="I111" s="27">
        <f t="shared" si="2"/>
        <v>99.41824169550358</v>
      </c>
    </row>
    <row r="112" spans="1:9" ht="11.25" customHeight="1">
      <c r="A112" s="9"/>
      <c r="B112" s="9"/>
      <c r="C112" s="21" t="s">
        <v>4</v>
      </c>
      <c r="D112" s="29">
        <v>1073710500</v>
      </c>
      <c r="E112" s="29">
        <v>1067464100</v>
      </c>
      <c r="F112" s="29">
        <v>0</v>
      </c>
      <c r="G112" s="29">
        <v>0</v>
      </c>
      <c r="H112" s="29">
        <v>6246400</v>
      </c>
      <c r="I112" s="30">
        <f t="shared" si="2"/>
        <v>99.41824169550358</v>
      </c>
    </row>
    <row r="113" spans="1:9" ht="11.25" customHeight="1">
      <c r="A113" s="9"/>
      <c r="B113" s="9"/>
      <c r="C113" s="21" t="s">
        <v>5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30">
        <v>0</v>
      </c>
    </row>
    <row r="114" spans="1:9" s="14" customFormat="1" ht="11.25" customHeight="1">
      <c r="A114" s="45" t="s">
        <v>43</v>
      </c>
      <c r="B114" s="45"/>
      <c r="C114" s="46"/>
      <c r="D114" s="26">
        <v>6555768800</v>
      </c>
      <c r="E114" s="26">
        <v>6555768800</v>
      </c>
      <c r="F114" s="26">
        <v>0</v>
      </c>
      <c r="G114" s="26">
        <v>0</v>
      </c>
      <c r="H114" s="26">
        <v>0</v>
      </c>
      <c r="I114" s="27">
        <v>100</v>
      </c>
    </row>
    <row r="115" spans="1:9" ht="11.25" customHeight="1">
      <c r="A115" s="9"/>
      <c r="B115" s="9"/>
      <c r="C115" s="21" t="s">
        <v>4</v>
      </c>
      <c r="D115" s="29">
        <v>6555768800</v>
      </c>
      <c r="E115" s="29">
        <v>6555768800</v>
      </c>
      <c r="F115" s="29">
        <v>0</v>
      </c>
      <c r="G115" s="29">
        <v>0</v>
      </c>
      <c r="H115" s="29">
        <v>0</v>
      </c>
      <c r="I115" s="30">
        <v>100</v>
      </c>
    </row>
    <row r="116" spans="1:9" ht="11.25" customHeight="1">
      <c r="A116" s="9"/>
      <c r="B116" s="9"/>
      <c r="C116" s="21" t="s">
        <v>5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30">
        <v>0</v>
      </c>
    </row>
    <row r="117" spans="1:9" s="14" customFormat="1" ht="11.25" customHeight="1">
      <c r="A117" s="45" t="s">
        <v>44</v>
      </c>
      <c r="B117" s="45"/>
      <c r="C117" s="46"/>
      <c r="D117" s="26">
        <v>40135459143</v>
      </c>
      <c r="E117" s="26">
        <v>39270224992</v>
      </c>
      <c r="F117" s="26">
        <v>0</v>
      </c>
      <c r="G117" s="26">
        <f>G118+G119</f>
        <v>0</v>
      </c>
      <c r="H117" s="26">
        <v>865234151</v>
      </c>
      <c r="I117" s="27">
        <f aca="true" t="shared" si="3" ref="I117:I125">E117/D117*100</f>
        <v>97.84421514173482</v>
      </c>
    </row>
    <row r="118" spans="1:9" ht="11.25" customHeight="1">
      <c r="A118" s="9"/>
      <c r="B118" s="9"/>
      <c r="C118" s="21" t="s">
        <v>4</v>
      </c>
      <c r="D118" s="29">
        <v>39266305618</v>
      </c>
      <c r="E118" s="29">
        <v>38456904748</v>
      </c>
      <c r="F118" s="29">
        <v>0</v>
      </c>
      <c r="G118" s="29">
        <v>0</v>
      </c>
      <c r="H118" s="29">
        <v>809400870</v>
      </c>
      <c r="I118" s="30">
        <f t="shared" si="3"/>
        <v>97.93868850847795</v>
      </c>
    </row>
    <row r="119" spans="1:9" ht="11.25" customHeight="1">
      <c r="A119" s="9"/>
      <c r="B119" s="9"/>
      <c r="C119" s="21" t="s">
        <v>5</v>
      </c>
      <c r="D119" s="29">
        <v>869153525</v>
      </c>
      <c r="E119" s="29">
        <v>813320244</v>
      </c>
      <c r="F119" s="29">
        <v>0</v>
      </c>
      <c r="G119" s="29">
        <v>0</v>
      </c>
      <c r="H119" s="29">
        <v>55833281</v>
      </c>
      <c r="I119" s="30">
        <f t="shared" si="3"/>
        <v>93.57613132846697</v>
      </c>
    </row>
    <row r="120" spans="1:9" s="14" customFormat="1" ht="11.25" customHeight="1">
      <c r="A120" s="45" t="s">
        <v>23</v>
      </c>
      <c r="B120" s="45"/>
      <c r="C120" s="46"/>
      <c r="D120" s="26">
        <v>60928266846</v>
      </c>
      <c r="E120" s="26">
        <v>59624118930</v>
      </c>
      <c r="F120" s="26">
        <v>789575</v>
      </c>
      <c r="G120" s="26">
        <v>234845469</v>
      </c>
      <c r="H120" s="26">
        <v>1070092022</v>
      </c>
      <c r="I120" s="27">
        <f t="shared" si="3"/>
        <v>97.85953551034643</v>
      </c>
    </row>
    <row r="121" spans="1:9" ht="11.25" customHeight="1">
      <c r="A121" s="9"/>
      <c r="B121" s="9"/>
      <c r="C121" s="21" t="s">
        <v>4</v>
      </c>
      <c r="D121" s="29">
        <v>59603999427</v>
      </c>
      <c r="E121" s="29">
        <v>59144224355</v>
      </c>
      <c r="F121" s="29">
        <v>607086</v>
      </c>
      <c r="G121" s="29">
        <v>347600</v>
      </c>
      <c r="H121" s="29">
        <v>460034558</v>
      </c>
      <c r="I121" s="30">
        <f t="shared" si="3"/>
        <v>99.22861707868596</v>
      </c>
    </row>
    <row r="122" spans="1:9" ht="11.25" customHeight="1">
      <c r="A122" s="9"/>
      <c r="B122" s="9"/>
      <c r="C122" s="21" t="s">
        <v>5</v>
      </c>
      <c r="D122" s="29">
        <v>1324267419</v>
      </c>
      <c r="E122" s="29">
        <v>479894575</v>
      </c>
      <c r="F122" s="29">
        <v>182489</v>
      </c>
      <c r="G122" s="29">
        <v>234497869</v>
      </c>
      <c r="H122" s="29">
        <v>610057464</v>
      </c>
      <c r="I122" s="30">
        <f t="shared" si="3"/>
        <v>36.238494439618925</v>
      </c>
    </row>
    <row r="123" spans="1:9" s="14" customFormat="1" ht="11.25" customHeight="1">
      <c r="A123" s="45" t="s">
        <v>24</v>
      </c>
      <c r="B123" s="45"/>
      <c r="C123" s="46"/>
      <c r="D123" s="26">
        <v>8323805</v>
      </c>
      <c r="E123" s="26">
        <v>5824900</v>
      </c>
      <c r="F123" s="26">
        <f>F124+F125</f>
        <v>0</v>
      </c>
      <c r="G123" s="26">
        <f>G124+G125</f>
        <v>0</v>
      </c>
      <c r="H123" s="26">
        <v>2498905</v>
      </c>
      <c r="I123" s="27">
        <f t="shared" si="3"/>
        <v>69.9788137756711</v>
      </c>
    </row>
    <row r="124" spans="1:9" ht="11.25" customHeight="1">
      <c r="A124" s="9"/>
      <c r="B124" s="9"/>
      <c r="C124" s="21" t="s">
        <v>4</v>
      </c>
      <c r="D124" s="29">
        <v>5878300</v>
      </c>
      <c r="E124" s="29">
        <v>5773700</v>
      </c>
      <c r="F124" s="29">
        <v>0</v>
      </c>
      <c r="G124" s="29">
        <v>0</v>
      </c>
      <c r="H124" s="29">
        <v>104600</v>
      </c>
      <c r="I124" s="30">
        <f t="shared" si="3"/>
        <v>98.2205739754691</v>
      </c>
    </row>
    <row r="125" spans="1:9" ht="11.25" customHeight="1">
      <c r="A125" s="9"/>
      <c r="B125" s="9"/>
      <c r="C125" s="21" t="s">
        <v>5</v>
      </c>
      <c r="D125" s="29">
        <v>2445505</v>
      </c>
      <c r="E125" s="29">
        <v>51200</v>
      </c>
      <c r="F125" s="29">
        <v>0</v>
      </c>
      <c r="G125" s="29">
        <v>0</v>
      </c>
      <c r="H125" s="29">
        <v>2394305</v>
      </c>
      <c r="I125" s="43">
        <f t="shared" si="3"/>
        <v>2.093637101539355</v>
      </c>
    </row>
    <row r="126" spans="1:9" s="14" customFormat="1" ht="11.25" customHeight="1">
      <c r="A126" s="45" t="s">
        <v>29</v>
      </c>
      <c r="B126" s="45"/>
      <c r="C126" s="46"/>
      <c r="D126" s="26">
        <v>34977200</v>
      </c>
      <c r="E126" s="26">
        <v>34977200</v>
      </c>
      <c r="F126" s="26">
        <v>0</v>
      </c>
      <c r="G126" s="26">
        <v>0</v>
      </c>
      <c r="H126" s="26">
        <v>0</v>
      </c>
      <c r="I126" s="27">
        <v>100</v>
      </c>
    </row>
    <row r="127" spans="1:9" ht="11.25" customHeight="1">
      <c r="A127" s="9"/>
      <c r="B127" s="9"/>
      <c r="C127" s="21" t="s">
        <v>4</v>
      </c>
      <c r="D127" s="29">
        <v>34977200</v>
      </c>
      <c r="E127" s="29">
        <v>34977200</v>
      </c>
      <c r="F127" s="29">
        <v>0</v>
      </c>
      <c r="G127" s="29">
        <v>0</v>
      </c>
      <c r="H127" s="29">
        <v>0</v>
      </c>
      <c r="I127" s="30">
        <v>100</v>
      </c>
    </row>
    <row r="128" spans="1:9" ht="11.25" customHeight="1">
      <c r="A128" s="9"/>
      <c r="B128" s="9"/>
      <c r="C128" s="21" t="s">
        <v>5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30">
        <v>0</v>
      </c>
    </row>
    <row r="129" spans="1:9" s="14" customFormat="1" ht="11.25" customHeight="1">
      <c r="A129" s="45" t="s">
        <v>40</v>
      </c>
      <c r="B129" s="45"/>
      <c r="C129" s="46"/>
      <c r="D129" s="26">
        <v>194514893</v>
      </c>
      <c r="E129" s="26">
        <v>194514893</v>
      </c>
      <c r="F129" s="26">
        <v>0</v>
      </c>
      <c r="G129" s="26">
        <v>0</v>
      </c>
      <c r="H129" s="26">
        <v>0</v>
      </c>
      <c r="I129" s="27">
        <f>E129/D129*100</f>
        <v>100</v>
      </c>
    </row>
    <row r="130" spans="1:9" s="14" customFormat="1" ht="11.25" customHeight="1">
      <c r="A130" s="9"/>
      <c r="B130" s="9"/>
      <c r="C130" s="21" t="s">
        <v>4</v>
      </c>
      <c r="D130" s="29">
        <v>194514893</v>
      </c>
      <c r="E130" s="29">
        <v>194514893</v>
      </c>
      <c r="F130" s="29">
        <v>0</v>
      </c>
      <c r="G130" s="29">
        <v>0</v>
      </c>
      <c r="H130" s="29">
        <v>0</v>
      </c>
      <c r="I130" s="30">
        <f>E130/D130*100</f>
        <v>100</v>
      </c>
    </row>
    <row r="131" spans="1:9" s="14" customFormat="1" ht="11.25" customHeight="1">
      <c r="A131" s="9"/>
      <c r="B131" s="9"/>
      <c r="C131" s="21" t="s">
        <v>5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30">
        <v>0</v>
      </c>
    </row>
    <row r="132" spans="1:9" ht="11.25" customHeight="1">
      <c r="A132" s="45" t="s">
        <v>25</v>
      </c>
      <c r="B132" s="58"/>
      <c r="C132" s="59"/>
      <c r="D132" s="39">
        <f>+D136+D133+D139+D142</f>
        <v>13639330</v>
      </c>
      <c r="E132" s="39">
        <f>+E136+E133+E139+E142</f>
        <v>2160000</v>
      </c>
      <c r="F132" s="39">
        <f>+F136+F133+F139+F142</f>
        <v>0</v>
      </c>
      <c r="G132" s="39">
        <f>+G136+G133+G139+G142</f>
        <v>5056139</v>
      </c>
      <c r="H132" s="39">
        <f>+H136+H133+H139+H142</f>
        <v>6423191</v>
      </c>
      <c r="I132" s="41" t="s">
        <v>42</v>
      </c>
    </row>
    <row r="133" spans="1:9" ht="11.25" customHeight="1">
      <c r="A133" s="17"/>
      <c r="B133" s="45" t="s">
        <v>30</v>
      </c>
      <c r="C133" s="46"/>
      <c r="D133" s="38">
        <v>0</v>
      </c>
      <c r="E133" s="39">
        <v>0</v>
      </c>
      <c r="F133" s="39">
        <v>0</v>
      </c>
      <c r="G133" s="39">
        <v>0</v>
      </c>
      <c r="H133" s="39">
        <v>0</v>
      </c>
      <c r="I133" s="40">
        <v>0</v>
      </c>
    </row>
    <row r="134" spans="1:9" ht="11.25" customHeight="1">
      <c r="A134" s="9"/>
      <c r="B134" s="9"/>
      <c r="C134" s="21" t="s">
        <v>4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5">
        <v>0</v>
      </c>
    </row>
    <row r="135" spans="1:9" s="14" customFormat="1" ht="11.25" customHeight="1">
      <c r="A135" s="9"/>
      <c r="B135" s="9"/>
      <c r="C135" s="21" t="s">
        <v>5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35">
        <v>0</v>
      </c>
    </row>
    <row r="136" spans="1:9" ht="11.25" customHeight="1">
      <c r="A136" s="17"/>
      <c r="B136" s="45" t="s">
        <v>45</v>
      </c>
      <c r="C136" s="46"/>
      <c r="D136" s="38">
        <v>0</v>
      </c>
      <c r="E136" s="39">
        <v>0</v>
      </c>
      <c r="F136" s="39">
        <v>0</v>
      </c>
      <c r="G136" s="39">
        <v>0</v>
      </c>
      <c r="H136" s="39">
        <v>0</v>
      </c>
      <c r="I136" s="40">
        <v>0</v>
      </c>
    </row>
    <row r="137" spans="1:9" ht="11.25" customHeight="1">
      <c r="A137" s="9"/>
      <c r="B137" s="9"/>
      <c r="C137" s="21" t="s">
        <v>4</v>
      </c>
      <c r="D137" s="36">
        <v>0</v>
      </c>
      <c r="E137" s="37">
        <v>0</v>
      </c>
      <c r="F137" s="37">
        <v>0</v>
      </c>
      <c r="G137" s="37">
        <v>0</v>
      </c>
      <c r="H137" s="37">
        <v>0</v>
      </c>
      <c r="I137" s="35">
        <v>0</v>
      </c>
    </row>
    <row r="138" spans="1:9" s="14" customFormat="1" ht="11.25" customHeight="1">
      <c r="A138" s="9"/>
      <c r="B138" s="9"/>
      <c r="C138" s="21" t="s">
        <v>5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35">
        <v>0</v>
      </c>
    </row>
    <row r="139" spans="1:9" ht="11.25" customHeight="1">
      <c r="A139" s="17"/>
      <c r="B139" s="45" t="s">
        <v>46</v>
      </c>
      <c r="C139" s="46"/>
      <c r="D139" s="38">
        <v>13639330</v>
      </c>
      <c r="E139" s="39">
        <v>2160000</v>
      </c>
      <c r="F139" s="39">
        <v>0</v>
      </c>
      <c r="G139" s="39">
        <v>5056139</v>
      </c>
      <c r="H139" s="39">
        <v>6423191</v>
      </c>
      <c r="I139" s="40">
        <f>E139/D139*100</f>
        <v>15.836555021397677</v>
      </c>
    </row>
    <row r="140" spans="1:9" ht="11.25" customHeight="1">
      <c r="A140" s="9"/>
      <c r="B140" s="9"/>
      <c r="C140" s="21" t="s">
        <v>4</v>
      </c>
      <c r="D140" s="36">
        <v>0</v>
      </c>
      <c r="E140" s="37">
        <v>0</v>
      </c>
      <c r="F140" s="37">
        <v>0</v>
      </c>
      <c r="G140" s="37">
        <v>0</v>
      </c>
      <c r="H140" s="37">
        <v>0</v>
      </c>
      <c r="I140" s="35">
        <v>0</v>
      </c>
    </row>
    <row r="141" spans="1:9" s="14" customFormat="1" ht="11.25" customHeight="1">
      <c r="A141" s="9"/>
      <c r="B141" s="9"/>
      <c r="C141" s="21" t="s">
        <v>5</v>
      </c>
      <c r="D141" s="29">
        <v>13639330</v>
      </c>
      <c r="E141" s="29">
        <v>2160000</v>
      </c>
      <c r="F141" s="29">
        <v>0</v>
      </c>
      <c r="G141" s="29">
        <v>5056139</v>
      </c>
      <c r="H141" s="29">
        <v>6423191</v>
      </c>
      <c r="I141" s="35">
        <f>E141/D141*100</f>
        <v>15.836555021397677</v>
      </c>
    </row>
    <row r="142" spans="1:9" ht="11.25" customHeight="1">
      <c r="A142" s="17"/>
      <c r="B142" s="45" t="s">
        <v>47</v>
      </c>
      <c r="C142" s="46"/>
      <c r="D142" s="38">
        <v>0</v>
      </c>
      <c r="E142" s="39">
        <v>0</v>
      </c>
      <c r="F142" s="39">
        <v>0</v>
      </c>
      <c r="G142" s="39">
        <v>0</v>
      </c>
      <c r="H142" s="39">
        <v>0</v>
      </c>
      <c r="I142" s="40">
        <v>0</v>
      </c>
    </row>
    <row r="143" spans="1:9" ht="11.25" customHeight="1">
      <c r="A143" s="9"/>
      <c r="B143" s="9"/>
      <c r="C143" s="21" t="s">
        <v>4</v>
      </c>
      <c r="D143" s="36">
        <v>0</v>
      </c>
      <c r="E143" s="37">
        <v>0</v>
      </c>
      <c r="F143" s="37">
        <v>0</v>
      </c>
      <c r="G143" s="37">
        <v>0</v>
      </c>
      <c r="H143" s="37">
        <v>0</v>
      </c>
      <c r="I143" s="35">
        <v>0</v>
      </c>
    </row>
    <row r="144" spans="1:9" s="14" customFormat="1" ht="11.25" customHeight="1">
      <c r="A144" s="9"/>
      <c r="B144" s="9"/>
      <c r="C144" s="21" t="s">
        <v>5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35">
        <v>0</v>
      </c>
    </row>
    <row r="145" spans="1:9" ht="4.5" customHeight="1">
      <c r="A145" s="22"/>
      <c r="B145" s="22"/>
      <c r="C145" s="23"/>
      <c r="D145" s="22"/>
      <c r="E145" s="22"/>
      <c r="F145" s="22"/>
      <c r="G145" s="22"/>
      <c r="H145" s="22"/>
      <c r="I145" s="22"/>
    </row>
    <row r="146" ht="9.75" customHeight="1"/>
    <row r="147" spans="1:5" ht="11.25" customHeight="1">
      <c r="A147" s="1" t="s">
        <v>6</v>
      </c>
      <c r="E147" s="34"/>
    </row>
  </sheetData>
  <sheetProtection/>
  <mergeCells count="48">
    <mergeCell ref="A132:C132"/>
    <mergeCell ref="B133:C133"/>
    <mergeCell ref="B136:C136"/>
    <mergeCell ref="B139:C139"/>
    <mergeCell ref="B142:C142"/>
    <mergeCell ref="A114:C114"/>
    <mergeCell ref="A117:C117"/>
    <mergeCell ref="A120:C120"/>
    <mergeCell ref="A123:C123"/>
    <mergeCell ref="A126:C126"/>
    <mergeCell ref="A129:C129"/>
    <mergeCell ref="A96:C96"/>
    <mergeCell ref="B99:C99"/>
    <mergeCell ref="B102:C102"/>
    <mergeCell ref="A105:C105"/>
    <mergeCell ref="A108:C108"/>
    <mergeCell ref="A111:C111"/>
    <mergeCell ref="B78:C78"/>
    <mergeCell ref="B81:C81"/>
    <mergeCell ref="B84:C84"/>
    <mergeCell ref="A87:C87"/>
    <mergeCell ref="B90:C90"/>
    <mergeCell ref="B93:C93"/>
    <mergeCell ref="A60:I60"/>
    <mergeCell ref="A63:C63"/>
    <mergeCell ref="A65:C65"/>
    <mergeCell ref="A69:C69"/>
    <mergeCell ref="B72:C72"/>
    <mergeCell ref="B75:C75"/>
    <mergeCell ref="A5:I5"/>
    <mergeCell ref="A3:I3"/>
    <mergeCell ref="A18:C18"/>
    <mergeCell ref="A8:C8"/>
    <mergeCell ref="A17:C17"/>
    <mergeCell ref="A10:C10"/>
    <mergeCell ref="A11:C11"/>
    <mergeCell ref="A12:C12"/>
    <mergeCell ref="A13:C13"/>
    <mergeCell ref="A15:C15"/>
    <mergeCell ref="A20:C20"/>
    <mergeCell ref="A24:C24"/>
    <mergeCell ref="A28:C28"/>
    <mergeCell ref="A52:C52"/>
    <mergeCell ref="A48:C48"/>
    <mergeCell ref="A32:C32"/>
    <mergeCell ref="A36:C36"/>
    <mergeCell ref="A40:C40"/>
    <mergeCell ref="A44:C44"/>
  </mergeCells>
  <printOptions horizontalCentered="1"/>
  <pageMargins left="0.5" right="0.49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2016-03-18T04:41:16Z</cp:lastPrinted>
  <dcterms:created xsi:type="dcterms:W3CDTF">2004-12-21T23:51:16Z</dcterms:created>
  <dcterms:modified xsi:type="dcterms:W3CDTF">2016-03-18T04:41:56Z</dcterms:modified>
  <cp:category/>
  <cp:version/>
  <cp:contentType/>
  <cp:contentStatus/>
</cp:coreProperties>
</file>