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00" windowHeight="8100" tabRatio="856" activeTab="0"/>
  </bookViews>
  <sheets>
    <sheet name="平成24年" sheetId="1" r:id="rId1"/>
  </sheets>
  <definedNames>
    <definedName name="_xlnm.Print_Area" localSheetId="0">'平成24年'!$A$1:$R$67</definedName>
  </definedNames>
  <calcPr fullCalcOnLoad="1"/>
</workbook>
</file>

<file path=xl/sharedStrings.xml><?xml version="1.0" encoding="utf-8"?>
<sst xmlns="http://schemas.openxmlformats.org/spreadsheetml/2006/main" count="94" uniqueCount="86">
  <si>
    <t>筑紫郡</t>
  </si>
  <si>
    <t>糟屋郡</t>
  </si>
  <si>
    <t>遠賀郡</t>
  </si>
  <si>
    <t>鞍手郡</t>
  </si>
  <si>
    <t>小竹町</t>
  </si>
  <si>
    <t>鞍手町</t>
  </si>
  <si>
    <t>嘉穂郡</t>
  </si>
  <si>
    <t>桂川町</t>
  </si>
  <si>
    <t>朝倉郡</t>
  </si>
  <si>
    <t>三井郡</t>
  </si>
  <si>
    <t>大刀洗町</t>
  </si>
  <si>
    <t>三潴郡</t>
  </si>
  <si>
    <t>大木町</t>
  </si>
  <si>
    <t>八女郡</t>
  </si>
  <si>
    <t>広川町</t>
  </si>
  <si>
    <t>田川郡</t>
  </si>
  <si>
    <t>香春町</t>
  </si>
  <si>
    <t>添田町</t>
  </si>
  <si>
    <t>糸田町</t>
  </si>
  <si>
    <t>川崎町</t>
  </si>
  <si>
    <t>大任町</t>
  </si>
  <si>
    <t>赤村</t>
  </si>
  <si>
    <t>京都郡</t>
  </si>
  <si>
    <t>苅田町</t>
  </si>
  <si>
    <t>吉富町</t>
  </si>
  <si>
    <t>（単位　人）</t>
  </si>
  <si>
    <t>　この表は、4月1日現在の数である。</t>
  </si>
  <si>
    <t>総　数</t>
  </si>
  <si>
    <t>市　町　村</t>
  </si>
  <si>
    <t>北九州市</t>
  </si>
  <si>
    <t>大川市</t>
  </si>
  <si>
    <t>福岡市</t>
  </si>
  <si>
    <t>行橋市</t>
  </si>
  <si>
    <t>大牟田市</t>
  </si>
  <si>
    <t>豊前市</t>
  </si>
  <si>
    <t>久留米市</t>
  </si>
  <si>
    <t>中間市</t>
  </si>
  <si>
    <t>直方市</t>
  </si>
  <si>
    <t>小郡市</t>
  </si>
  <si>
    <t>飯塚市</t>
  </si>
  <si>
    <t>筑紫野市</t>
  </si>
  <si>
    <t>田川市</t>
  </si>
  <si>
    <t>春日市</t>
  </si>
  <si>
    <t>柳川市</t>
  </si>
  <si>
    <t>大野城市</t>
  </si>
  <si>
    <t>宗像市</t>
  </si>
  <si>
    <t>太宰府市</t>
  </si>
  <si>
    <t>八女市</t>
  </si>
  <si>
    <t>筑後市</t>
  </si>
  <si>
    <t>古賀市</t>
  </si>
  <si>
    <t>消防職</t>
  </si>
  <si>
    <t>教育職</t>
  </si>
  <si>
    <t>その他</t>
  </si>
  <si>
    <t>企業職</t>
  </si>
  <si>
    <t xml:space="preserve"> </t>
  </si>
  <si>
    <t>那珂川町</t>
  </si>
  <si>
    <r>
      <t>一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般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行政職</t>
    </r>
  </si>
  <si>
    <r>
      <t>技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能</t>
    </r>
    <r>
      <rPr>
        <sz val="9"/>
        <rFont val="ＭＳ 明朝"/>
        <family val="1"/>
      </rPr>
      <t xml:space="preserve">   </t>
    </r>
    <r>
      <rPr>
        <sz val="9"/>
        <rFont val="ＭＳ 明朝"/>
        <family val="1"/>
      </rPr>
      <t>労務職</t>
    </r>
  </si>
  <si>
    <t>福津市</t>
  </si>
  <si>
    <t>うきは市</t>
  </si>
  <si>
    <t>筑前町</t>
  </si>
  <si>
    <t>東峰村</t>
  </si>
  <si>
    <t>宮若市</t>
  </si>
  <si>
    <t>嘉麻市</t>
  </si>
  <si>
    <t>朝倉市</t>
  </si>
  <si>
    <t>福智町</t>
  </si>
  <si>
    <t>上毛町</t>
  </si>
  <si>
    <t>　資　料　　県市町村支援課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</si>
  <si>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</si>
  <si>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</si>
  <si>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</si>
  <si>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</si>
  <si>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</si>
  <si>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</si>
  <si>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</si>
  <si>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</si>
  <si>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</si>
  <si>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</si>
  <si>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</si>
  <si>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</si>
  <si>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みやこ町</t>
  </si>
  <si>
    <t>築上郡</t>
  </si>
  <si>
    <t>築上町</t>
  </si>
  <si>
    <t>糸島市</t>
  </si>
  <si>
    <r>
      <t>20－3　市町村職員数</t>
    </r>
    <r>
      <rPr>
        <sz val="11"/>
        <rFont val="ＭＳ 明朝"/>
        <family val="1"/>
      </rPr>
      <t>（平成24年度）</t>
    </r>
  </si>
  <si>
    <t>　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</si>
</sst>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0.0"/>
    <numFmt numFmtId="178" formatCode="#\ ###\ ##0\ ;&quot;△&quot;0\ ;&quot;－ &quot;"/>
    <numFmt numFmtId="179" formatCode="yy\-mm\-dd"/>
    <numFmt numFmtId="180" formatCode="#,##0_ "/>
    <numFmt numFmtId="181" formatCode="#,##0_ ;[Red]\-#,##0\ "/>
    <numFmt numFmtId="182" formatCode="#,##0;&quot;▲ &quot;#,##0"/>
    <numFmt numFmtId="183" formatCode="0_);[Red]\(0\)"/>
  </numFmts>
  <fonts count="45"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sz val="7"/>
      <name val="ＭＳ Ｐ明朝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178" fontId="5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distributed"/>
    </xf>
    <xf numFmtId="0" fontId="3" fillId="0" borderId="14" xfId="0" applyFont="1" applyFill="1" applyBorder="1" applyAlignment="1">
      <alignment horizontal="distributed"/>
    </xf>
    <xf numFmtId="178" fontId="6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 horizontal="distributed"/>
    </xf>
    <xf numFmtId="0" fontId="0" fillId="0" borderId="14" xfId="0" applyFont="1" applyFill="1" applyBorder="1" applyAlignment="1">
      <alignment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6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distributed"/>
    </xf>
    <xf numFmtId="176" fontId="6" fillId="0" borderId="0" xfId="0" applyNumberFormat="1" applyFont="1" applyFill="1" applyAlignment="1">
      <alignment/>
    </xf>
    <xf numFmtId="176" fontId="6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76" fontId="5" fillId="0" borderId="15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/>
    </xf>
    <xf numFmtId="176" fontId="0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shrinkToFit="1"/>
    </xf>
    <xf numFmtId="0" fontId="0" fillId="0" borderId="14" xfId="0" applyFont="1" applyFill="1" applyBorder="1" applyAlignment="1">
      <alignment horizontal="distributed" shrinkToFit="1"/>
    </xf>
    <xf numFmtId="176" fontId="9" fillId="0" borderId="0" xfId="0" applyNumberFormat="1" applyFont="1" applyFill="1" applyBorder="1" applyAlignment="1">
      <alignment/>
    </xf>
    <xf numFmtId="178" fontId="3" fillId="0" borderId="13" xfId="0" applyNumberFormat="1" applyFont="1" applyFill="1" applyBorder="1" applyAlignment="1">
      <alignment horizontal="distributed"/>
    </xf>
    <xf numFmtId="178" fontId="3" fillId="0" borderId="14" xfId="0" applyNumberFormat="1" applyFont="1" applyFill="1" applyBorder="1" applyAlignment="1">
      <alignment horizontal="distributed"/>
    </xf>
    <xf numFmtId="178" fontId="0" fillId="0" borderId="14" xfId="0" applyNumberFormat="1" applyFont="1" applyFill="1" applyBorder="1" applyAlignment="1">
      <alignment horizontal="distributed"/>
    </xf>
    <xf numFmtId="178" fontId="0" fillId="0" borderId="13" xfId="0" applyNumberFormat="1" applyFont="1" applyFill="1" applyBorder="1" applyAlignment="1">
      <alignment/>
    </xf>
    <xf numFmtId="178" fontId="0" fillId="0" borderId="13" xfId="0" applyNumberFormat="1" applyFont="1" applyFill="1" applyBorder="1" applyAlignment="1">
      <alignment horizontal="distributed"/>
    </xf>
    <xf numFmtId="178" fontId="0" fillId="0" borderId="14" xfId="0" applyNumberFormat="1" applyFont="1" applyBorder="1" applyAlignment="1">
      <alignment horizontal="distributed"/>
    </xf>
    <xf numFmtId="176" fontId="1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15" xfId="0" applyFont="1" applyFill="1" applyBorder="1" applyAlignment="1">
      <alignment horizontal="distributed"/>
    </xf>
    <xf numFmtId="176" fontId="10" fillId="0" borderId="15" xfId="0" applyNumberFormat="1" applyFont="1" applyFill="1" applyBorder="1" applyAlignment="1">
      <alignment/>
    </xf>
    <xf numFmtId="178" fontId="3" fillId="0" borderId="18" xfId="0" applyNumberFormat="1" applyFont="1" applyFill="1" applyBorder="1" applyAlignment="1">
      <alignment horizontal="distributed"/>
    </xf>
    <xf numFmtId="178" fontId="0" fillId="0" borderId="17" xfId="0" applyNumberFormat="1" applyFont="1" applyFill="1" applyBorder="1" applyAlignment="1">
      <alignment horizontal="distributed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 shrinkToFit="1"/>
    </xf>
    <xf numFmtId="0" fontId="3" fillId="0" borderId="14" xfId="0" applyFont="1" applyFill="1" applyBorder="1" applyAlignment="1">
      <alignment horizontal="distributed"/>
    </xf>
    <xf numFmtId="178" fontId="3" fillId="0" borderId="13" xfId="0" applyNumberFormat="1" applyFont="1" applyFill="1" applyBorder="1" applyAlignment="1">
      <alignment horizontal="distributed"/>
    </xf>
    <xf numFmtId="178" fontId="3" fillId="0" borderId="14" xfId="0" applyNumberFormat="1" applyFont="1" applyFill="1" applyBorder="1" applyAlignment="1">
      <alignment horizontal="distributed"/>
    </xf>
    <xf numFmtId="0" fontId="0" fillId="0" borderId="14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distributed" shrinkToFit="1"/>
    </xf>
    <xf numFmtId="0" fontId="0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2.375" style="1" customWidth="1"/>
    <col min="2" max="2" width="10.875" style="1" customWidth="1"/>
    <col min="3" max="9" width="7.625" style="1" customWidth="1"/>
    <col min="10" max="10" width="2.375" style="1" customWidth="1"/>
    <col min="11" max="11" width="10.875" style="1" customWidth="1"/>
    <col min="12" max="18" width="7.625" style="1" customWidth="1"/>
    <col min="19" max="16384" width="9.375" style="1" customWidth="1"/>
  </cols>
  <sheetData>
    <row r="1" spans="3:18" ht="13.5" customHeight="1">
      <c r="C1" s="28"/>
      <c r="D1" s="28"/>
      <c r="E1" s="28"/>
      <c r="F1" s="28"/>
      <c r="G1" s="28"/>
      <c r="H1" s="28"/>
      <c r="I1" s="28"/>
      <c r="R1" s="41" t="s">
        <v>54</v>
      </c>
    </row>
    <row r="3" spans="1:18" ht="18.75">
      <c r="A3" s="14" t="s">
        <v>84</v>
      </c>
      <c r="B3" s="1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="15" customFormat="1" ht="13.5" customHeight="1"/>
    <row r="5" spans="1:26" s="15" customFormat="1" ht="13.5" customHeight="1">
      <c r="A5" s="15" t="s">
        <v>26</v>
      </c>
      <c r="Z5" s="40" t="s">
        <v>85</v>
      </c>
    </row>
    <row r="6" ht="13.5" customHeight="1" thickBot="1">
      <c r="R6" s="3" t="s">
        <v>25</v>
      </c>
    </row>
    <row r="7" spans="1:18" ht="40.5" customHeight="1" thickTop="1">
      <c r="A7" s="46" t="s">
        <v>28</v>
      </c>
      <c r="B7" s="47"/>
      <c r="C7" s="25" t="s">
        <v>27</v>
      </c>
      <c r="D7" s="4" t="s">
        <v>56</v>
      </c>
      <c r="E7" s="4" t="s">
        <v>57</v>
      </c>
      <c r="F7" s="25" t="s">
        <v>53</v>
      </c>
      <c r="G7" s="26" t="s">
        <v>50</v>
      </c>
      <c r="H7" s="26" t="s">
        <v>51</v>
      </c>
      <c r="I7" s="26" t="s">
        <v>52</v>
      </c>
      <c r="J7" s="56" t="s">
        <v>28</v>
      </c>
      <c r="K7" s="47"/>
      <c r="L7" s="25" t="s">
        <v>27</v>
      </c>
      <c r="M7" s="4" t="s">
        <v>56</v>
      </c>
      <c r="N7" s="4" t="s">
        <v>57</v>
      </c>
      <c r="O7" s="25" t="s">
        <v>53</v>
      </c>
      <c r="P7" s="26" t="s">
        <v>50</v>
      </c>
      <c r="Q7" s="26" t="s">
        <v>51</v>
      </c>
      <c r="R7" s="26" t="s">
        <v>52</v>
      </c>
    </row>
    <row r="8" spans="1:18" ht="12.75" customHeight="1">
      <c r="A8" s="22"/>
      <c r="B8" s="13"/>
      <c r="C8" s="16"/>
      <c r="D8" s="16"/>
      <c r="E8" s="16"/>
      <c r="F8" s="16"/>
      <c r="G8" s="16"/>
      <c r="H8" s="16"/>
      <c r="I8" s="5"/>
      <c r="J8" s="6"/>
      <c r="K8" s="7"/>
      <c r="L8" s="16"/>
      <c r="M8" s="16"/>
      <c r="N8" s="16"/>
      <c r="O8" s="16"/>
      <c r="P8" s="16"/>
      <c r="Q8" s="16"/>
      <c r="R8" s="16"/>
    </row>
    <row r="9" spans="1:18" ht="15" customHeight="1">
      <c r="A9" s="49" t="s">
        <v>29</v>
      </c>
      <c r="B9" s="54"/>
      <c r="C9" s="16">
        <f>SUM(D9:I9)</f>
        <v>8549</v>
      </c>
      <c r="D9" s="16">
        <v>4140</v>
      </c>
      <c r="E9" s="16">
        <v>600</v>
      </c>
      <c r="F9" s="16">
        <v>1697</v>
      </c>
      <c r="G9" s="16">
        <v>979</v>
      </c>
      <c r="H9" s="16">
        <v>153</v>
      </c>
      <c r="I9" s="21">
        <v>980</v>
      </c>
      <c r="J9" s="52" t="s">
        <v>3</v>
      </c>
      <c r="K9" s="53"/>
      <c r="L9" s="18">
        <f>SUM(L11:L12)</f>
        <v>450</v>
      </c>
      <c r="M9" s="18">
        <f aca="true" t="shared" si="0" ref="M9:R9">SUM(M11:M12)</f>
        <v>179</v>
      </c>
      <c r="N9" s="18">
        <f t="shared" si="0"/>
        <v>14</v>
      </c>
      <c r="O9" s="18">
        <f t="shared" si="0"/>
        <v>53</v>
      </c>
      <c r="P9" s="18">
        <f t="shared" si="0"/>
        <v>0</v>
      </c>
      <c r="Q9" s="18">
        <f t="shared" si="0"/>
        <v>5</v>
      </c>
      <c r="R9" s="18">
        <f t="shared" si="0"/>
        <v>199</v>
      </c>
    </row>
    <row r="10" spans="1:18" ht="15" customHeight="1">
      <c r="A10" s="49" t="s">
        <v>31</v>
      </c>
      <c r="B10" s="54"/>
      <c r="C10" s="16">
        <f aca="true" t="shared" si="1" ref="C10:C40">SUM(D10:I10)</f>
        <v>9545</v>
      </c>
      <c r="D10" s="16">
        <v>4992</v>
      </c>
      <c r="E10" s="16">
        <v>903</v>
      </c>
      <c r="F10" s="16">
        <v>1093</v>
      </c>
      <c r="G10" s="16">
        <v>1039</v>
      </c>
      <c r="H10" s="16">
        <v>372</v>
      </c>
      <c r="I10" s="21">
        <v>1146</v>
      </c>
      <c r="J10" s="8"/>
      <c r="K10" s="9"/>
      <c r="L10" s="18"/>
      <c r="M10" s="18"/>
      <c r="N10" s="18"/>
      <c r="O10" s="18"/>
      <c r="P10" s="18"/>
      <c r="Q10" s="18"/>
      <c r="R10" s="18"/>
    </row>
    <row r="11" spans="1:18" ht="15" customHeight="1">
      <c r="A11" s="49" t="s">
        <v>33</v>
      </c>
      <c r="B11" s="54"/>
      <c r="C11" s="16">
        <f t="shared" si="1"/>
        <v>1084</v>
      </c>
      <c r="D11" s="16">
        <v>657</v>
      </c>
      <c r="E11" s="16">
        <v>125</v>
      </c>
      <c r="F11" s="16">
        <v>88</v>
      </c>
      <c r="G11" s="16">
        <v>130</v>
      </c>
      <c r="H11" s="16">
        <v>4</v>
      </c>
      <c r="I11" s="21">
        <v>80</v>
      </c>
      <c r="J11" s="8"/>
      <c r="K11" s="35" t="s">
        <v>4</v>
      </c>
      <c r="L11" s="16">
        <f>SUM(M11:R11)</f>
        <v>149</v>
      </c>
      <c r="M11" s="16">
        <v>73</v>
      </c>
      <c r="N11" s="16">
        <v>6</v>
      </c>
      <c r="O11" s="16">
        <v>45</v>
      </c>
      <c r="P11" s="16">
        <v>0</v>
      </c>
      <c r="Q11" s="16">
        <v>4</v>
      </c>
      <c r="R11" s="16">
        <v>21</v>
      </c>
    </row>
    <row r="12" spans="1:18" ht="15" customHeight="1">
      <c r="A12" s="49" t="s">
        <v>35</v>
      </c>
      <c r="B12" s="54"/>
      <c r="C12" s="16">
        <f t="shared" si="1"/>
        <v>1907</v>
      </c>
      <c r="D12" s="16">
        <v>1356</v>
      </c>
      <c r="E12" s="16">
        <v>69</v>
      </c>
      <c r="F12" s="16">
        <v>86</v>
      </c>
      <c r="G12" s="16">
        <v>0</v>
      </c>
      <c r="H12" s="16">
        <v>105</v>
      </c>
      <c r="I12" s="21">
        <v>291</v>
      </c>
      <c r="J12" s="11"/>
      <c r="K12" s="35" t="s">
        <v>5</v>
      </c>
      <c r="L12" s="16">
        <f>SUM(M12:R12)</f>
        <v>301</v>
      </c>
      <c r="M12" s="16">
        <v>106</v>
      </c>
      <c r="N12" s="16">
        <v>8</v>
      </c>
      <c r="O12" s="16">
        <v>8</v>
      </c>
      <c r="P12" s="16">
        <v>0</v>
      </c>
      <c r="Q12" s="16">
        <v>1</v>
      </c>
      <c r="R12" s="16">
        <v>178</v>
      </c>
    </row>
    <row r="13" spans="1:18" ht="15" customHeight="1">
      <c r="A13" s="49" t="s">
        <v>37</v>
      </c>
      <c r="B13" s="54"/>
      <c r="C13" s="16">
        <f t="shared" si="1"/>
        <v>450</v>
      </c>
      <c r="D13" s="16">
        <v>261</v>
      </c>
      <c r="E13" s="16">
        <v>53</v>
      </c>
      <c r="F13" s="16">
        <v>24</v>
      </c>
      <c r="G13" s="16">
        <v>54</v>
      </c>
      <c r="H13" s="16">
        <v>1</v>
      </c>
      <c r="I13" s="21">
        <v>57</v>
      </c>
      <c r="J13" s="11"/>
      <c r="K13" s="12"/>
      <c r="L13" s="16"/>
      <c r="M13" s="16"/>
      <c r="N13" s="16"/>
      <c r="O13" s="16"/>
      <c r="P13" s="16"/>
      <c r="Q13" s="16"/>
      <c r="R13" s="16"/>
    </row>
    <row r="14" spans="1:18" ht="15" customHeight="1">
      <c r="A14" s="27"/>
      <c r="B14" s="12"/>
      <c r="C14" s="16"/>
      <c r="D14" s="16"/>
      <c r="E14" s="16"/>
      <c r="F14" s="16"/>
      <c r="G14" s="16"/>
      <c r="H14" s="16"/>
      <c r="I14" s="21"/>
      <c r="J14" s="52" t="s">
        <v>6</v>
      </c>
      <c r="K14" s="53"/>
      <c r="L14" s="18">
        <f>L16</f>
        <v>122</v>
      </c>
      <c r="M14" s="18">
        <f aca="true" t="shared" si="2" ref="M14:R14">M16</f>
        <v>70</v>
      </c>
      <c r="N14" s="18">
        <f t="shared" si="2"/>
        <v>9</v>
      </c>
      <c r="O14" s="18">
        <f t="shared" si="2"/>
        <v>8</v>
      </c>
      <c r="P14" s="18">
        <f t="shared" si="2"/>
        <v>0</v>
      </c>
      <c r="Q14" s="18">
        <f t="shared" si="2"/>
        <v>4</v>
      </c>
      <c r="R14" s="18">
        <f t="shared" si="2"/>
        <v>31</v>
      </c>
    </row>
    <row r="15" spans="1:18" ht="15" customHeight="1">
      <c r="A15" s="49" t="s">
        <v>39</v>
      </c>
      <c r="B15" s="54"/>
      <c r="C15" s="16">
        <f t="shared" si="1"/>
        <v>920</v>
      </c>
      <c r="D15" s="16">
        <v>594</v>
      </c>
      <c r="E15" s="16">
        <v>92</v>
      </c>
      <c r="F15" s="16">
        <v>47</v>
      </c>
      <c r="G15" s="16">
        <v>0</v>
      </c>
      <c r="H15" s="16">
        <v>31</v>
      </c>
      <c r="I15" s="21">
        <v>156</v>
      </c>
      <c r="J15" s="37"/>
      <c r="K15" s="35"/>
      <c r="L15" s="20"/>
      <c r="M15" s="20"/>
      <c r="N15" s="20"/>
      <c r="O15" s="20"/>
      <c r="P15" s="20"/>
      <c r="Q15" s="20"/>
      <c r="R15" s="20"/>
    </row>
    <row r="16" spans="1:18" ht="15" customHeight="1">
      <c r="A16" s="49" t="s">
        <v>41</v>
      </c>
      <c r="B16" s="54"/>
      <c r="C16" s="16">
        <f t="shared" si="1"/>
        <v>693</v>
      </c>
      <c r="D16" s="16">
        <v>281</v>
      </c>
      <c r="E16" s="16">
        <v>37</v>
      </c>
      <c r="F16" s="16">
        <v>318</v>
      </c>
      <c r="G16" s="16">
        <v>0</v>
      </c>
      <c r="H16" s="16">
        <v>5</v>
      </c>
      <c r="I16" s="21">
        <v>52</v>
      </c>
      <c r="J16" s="33"/>
      <c r="K16" s="35" t="s">
        <v>7</v>
      </c>
      <c r="L16" s="16">
        <f>SUM(M16:R16)</f>
        <v>122</v>
      </c>
      <c r="M16" s="16">
        <v>70</v>
      </c>
      <c r="N16" s="16">
        <v>9</v>
      </c>
      <c r="O16" s="16">
        <v>8</v>
      </c>
      <c r="P16" s="16">
        <v>0</v>
      </c>
      <c r="Q16" s="16">
        <v>4</v>
      </c>
      <c r="R16" s="16">
        <v>31</v>
      </c>
    </row>
    <row r="17" spans="1:18" ht="15" customHeight="1">
      <c r="A17" s="49" t="s">
        <v>43</v>
      </c>
      <c r="B17" s="54"/>
      <c r="C17" s="16">
        <f t="shared" si="1"/>
        <v>522</v>
      </c>
      <c r="D17" s="16">
        <v>343</v>
      </c>
      <c r="E17" s="16">
        <v>43</v>
      </c>
      <c r="F17" s="16">
        <v>11</v>
      </c>
      <c r="G17" s="16">
        <v>75</v>
      </c>
      <c r="H17" s="16">
        <v>2</v>
      </c>
      <c r="I17" s="21">
        <v>48</v>
      </c>
      <c r="J17" s="33"/>
      <c r="K17" s="34"/>
      <c r="L17" s="18"/>
      <c r="M17" s="18"/>
      <c r="N17" s="18"/>
      <c r="O17" s="18"/>
      <c r="P17" s="18"/>
      <c r="Q17" s="18"/>
      <c r="R17" s="18"/>
    </row>
    <row r="18" spans="1:18" ht="15" customHeight="1">
      <c r="A18" s="49" t="s">
        <v>47</v>
      </c>
      <c r="B18" s="54"/>
      <c r="C18" s="16">
        <f t="shared" si="1"/>
        <v>602</v>
      </c>
      <c r="D18" s="16">
        <v>427</v>
      </c>
      <c r="E18" s="16">
        <v>66</v>
      </c>
      <c r="F18" s="16">
        <v>9</v>
      </c>
      <c r="G18" s="16">
        <v>0</v>
      </c>
      <c r="H18" s="16">
        <v>0</v>
      </c>
      <c r="I18" s="21">
        <v>100</v>
      </c>
      <c r="J18" s="52" t="s">
        <v>8</v>
      </c>
      <c r="K18" s="53"/>
      <c r="L18" s="18">
        <f>SUM(L20:L21)</f>
        <v>239</v>
      </c>
      <c r="M18" s="18">
        <f aca="true" t="shared" si="3" ref="M18:R18">SUM(M20:M21)</f>
        <v>172</v>
      </c>
      <c r="N18" s="18">
        <f t="shared" si="3"/>
        <v>10</v>
      </c>
      <c r="O18" s="18">
        <f t="shared" si="3"/>
        <v>11</v>
      </c>
      <c r="P18" s="18">
        <f t="shared" si="3"/>
        <v>0</v>
      </c>
      <c r="Q18" s="18">
        <f t="shared" si="3"/>
        <v>0</v>
      </c>
      <c r="R18" s="18">
        <f t="shared" si="3"/>
        <v>46</v>
      </c>
    </row>
    <row r="19" spans="1:18" ht="15" customHeight="1">
      <c r="A19" s="49" t="s">
        <v>48</v>
      </c>
      <c r="B19" s="54"/>
      <c r="C19" s="16">
        <f t="shared" si="1"/>
        <v>345</v>
      </c>
      <c r="D19" s="16">
        <v>211</v>
      </c>
      <c r="E19" s="16">
        <v>40</v>
      </c>
      <c r="F19" s="16">
        <v>8</v>
      </c>
      <c r="G19" s="16">
        <v>45</v>
      </c>
      <c r="H19" s="16">
        <v>1</v>
      </c>
      <c r="I19" s="21">
        <v>40</v>
      </c>
      <c r="J19" s="36"/>
      <c r="K19" s="35"/>
      <c r="L19" s="16"/>
      <c r="M19" s="16"/>
      <c r="N19" s="16"/>
      <c r="O19" s="16"/>
      <c r="P19" s="16"/>
      <c r="Q19" s="16"/>
      <c r="R19" s="16"/>
    </row>
    <row r="20" spans="1:18" ht="15" customHeight="1">
      <c r="A20" s="27"/>
      <c r="B20" s="12"/>
      <c r="C20" s="16"/>
      <c r="D20" s="16"/>
      <c r="E20" s="16"/>
      <c r="F20" s="16"/>
      <c r="G20" s="16"/>
      <c r="H20" s="16"/>
      <c r="I20" s="21"/>
      <c r="J20" s="33"/>
      <c r="K20" s="35" t="s">
        <v>60</v>
      </c>
      <c r="L20" s="16">
        <f>SUM(M20:R20)</f>
        <v>183</v>
      </c>
      <c r="M20" s="16">
        <v>132</v>
      </c>
      <c r="N20" s="16">
        <v>6</v>
      </c>
      <c r="O20" s="16">
        <v>8</v>
      </c>
      <c r="P20" s="16">
        <v>0</v>
      </c>
      <c r="Q20" s="16">
        <v>0</v>
      </c>
      <c r="R20" s="16">
        <v>37</v>
      </c>
    </row>
    <row r="21" spans="1:18" ht="15" customHeight="1">
      <c r="A21" s="49" t="s">
        <v>30</v>
      </c>
      <c r="B21" s="54"/>
      <c r="C21" s="16">
        <f t="shared" si="1"/>
        <v>306</v>
      </c>
      <c r="D21" s="16">
        <v>183</v>
      </c>
      <c r="E21" s="16">
        <v>25</v>
      </c>
      <c r="F21" s="16">
        <v>11</v>
      </c>
      <c r="G21" s="16">
        <v>45</v>
      </c>
      <c r="H21" s="16">
        <v>3</v>
      </c>
      <c r="I21" s="21">
        <v>39</v>
      </c>
      <c r="J21" s="33"/>
      <c r="K21" s="35" t="s">
        <v>61</v>
      </c>
      <c r="L21" s="16">
        <f>SUM(M21:R21)</f>
        <v>56</v>
      </c>
      <c r="M21" s="16">
        <v>40</v>
      </c>
      <c r="N21" s="16">
        <v>4</v>
      </c>
      <c r="O21" s="16">
        <v>3</v>
      </c>
      <c r="P21" s="16">
        <v>0</v>
      </c>
      <c r="Q21" s="16">
        <v>0</v>
      </c>
      <c r="R21" s="16">
        <v>9</v>
      </c>
    </row>
    <row r="22" spans="1:18" ht="15" customHeight="1">
      <c r="A22" s="49" t="s">
        <v>32</v>
      </c>
      <c r="B22" s="54"/>
      <c r="C22" s="16">
        <f t="shared" si="1"/>
        <v>460</v>
      </c>
      <c r="D22" s="16">
        <v>290</v>
      </c>
      <c r="E22" s="16">
        <v>39</v>
      </c>
      <c r="F22" s="16">
        <v>14</v>
      </c>
      <c r="G22" s="16">
        <v>63</v>
      </c>
      <c r="H22" s="16">
        <v>0</v>
      </c>
      <c r="I22" s="21">
        <v>54</v>
      </c>
      <c r="J22" s="33"/>
      <c r="K22" s="34"/>
      <c r="L22" s="18"/>
      <c r="M22" s="18"/>
      <c r="N22" s="18"/>
      <c r="O22" s="18"/>
      <c r="P22" s="18"/>
      <c r="Q22" s="18"/>
      <c r="R22" s="18"/>
    </row>
    <row r="23" spans="1:18" ht="15" customHeight="1">
      <c r="A23" s="49" t="s">
        <v>34</v>
      </c>
      <c r="B23" s="54"/>
      <c r="C23" s="16">
        <f t="shared" si="1"/>
        <v>217</v>
      </c>
      <c r="D23" s="16">
        <v>138</v>
      </c>
      <c r="E23" s="16">
        <v>30</v>
      </c>
      <c r="F23" s="16">
        <v>11</v>
      </c>
      <c r="G23" s="16">
        <v>0</v>
      </c>
      <c r="H23" s="16">
        <v>2</v>
      </c>
      <c r="I23" s="21">
        <v>36</v>
      </c>
      <c r="J23" s="52" t="s">
        <v>9</v>
      </c>
      <c r="K23" s="53"/>
      <c r="L23" s="19">
        <f>L25</f>
        <v>88</v>
      </c>
      <c r="M23" s="19">
        <f aca="true" t="shared" si="4" ref="M23:R23">M25</f>
        <v>72</v>
      </c>
      <c r="N23" s="19">
        <f t="shared" si="4"/>
        <v>1</v>
      </c>
      <c r="O23" s="19">
        <f t="shared" si="4"/>
        <v>0</v>
      </c>
      <c r="P23" s="19">
        <f t="shared" si="4"/>
        <v>0</v>
      </c>
      <c r="Q23" s="19">
        <f t="shared" si="4"/>
        <v>1</v>
      </c>
      <c r="R23" s="19">
        <f t="shared" si="4"/>
        <v>14</v>
      </c>
    </row>
    <row r="24" spans="1:18" ht="15" customHeight="1">
      <c r="A24" s="49" t="s">
        <v>36</v>
      </c>
      <c r="B24" s="54"/>
      <c r="C24" s="16">
        <f t="shared" si="1"/>
        <v>444</v>
      </c>
      <c r="D24" s="16">
        <v>241</v>
      </c>
      <c r="E24" s="16">
        <v>13</v>
      </c>
      <c r="F24" s="16">
        <v>25</v>
      </c>
      <c r="G24" s="16">
        <v>48</v>
      </c>
      <c r="H24" s="16">
        <v>0</v>
      </c>
      <c r="I24" s="21">
        <v>117</v>
      </c>
      <c r="J24" s="36"/>
      <c r="K24" s="35"/>
      <c r="L24" s="16"/>
      <c r="M24" s="16"/>
      <c r="N24" s="16"/>
      <c r="O24" s="16"/>
      <c r="P24" s="16"/>
      <c r="Q24" s="16"/>
      <c r="R24" s="16"/>
    </row>
    <row r="25" spans="1:18" ht="15" customHeight="1">
      <c r="A25" s="49" t="s">
        <v>38</v>
      </c>
      <c r="B25" s="54"/>
      <c r="C25" s="16">
        <f t="shared" si="1"/>
        <v>340</v>
      </c>
      <c r="D25" s="16">
        <v>246</v>
      </c>
      <c r="E25" s="16">
        <v>33</v>
      </c>
      <c r="F25" s="16">
        <v>0</v>
      </c>
      <c r="G25" s="16">
        <v>0</v>
      </c>
      <c r="H25" s="16">
        <v>12</v>
      </c>
      <c r="I25" s="21">
        <v>49</v>
      </c>
      <c r="J25" s="33"/>
      <c r="K25" s="35" t="s">
        <v>10</v>
      </c>
      <c r="L25" s="16">
        <f>SUM(M25:R25)</f>
        <v>88</v>
      </c>
      <c r="M25" s="20">
        <v>72</v>
      </c>
      <c r="N25" s="20">
        <v>1</v>
      </c>
      <c r="O25" s="20">
        <v>0</v>
      </c>
      <c r="P25" s="20">
        <v>0</v>
      </c>
      <c r="Q25" s="20">
        <v>1</v>
      </c>
      <c r="R25" s="20">
        <v>14</v>
      </c>
    </row>
    <row r="26" spans="1:18" ht="15" customHeight="1">
      <c r="A26" s="27"/>
      <c r="B26" s="12"/>
      <c r="C26" s="16"/>
      <c r="D26" s="16"/>
      <c r="E26" s="16"/>
      <c r="F26" s="16"/>
      <c r="G26" s="16"/>
      <c r="H26" s="16"/>
      <c r="I26" s="21"/>
      <c r="J26" s="33"/>
      <c r="K26" s="34"/>
      <c r="L26" s="18"/>
      <c r="M26" s="18"/>
      <c r="N26" s="18"/>
      <c r="O26" s="18"/>
      <c r="P26" s="18"/>
      <c r="Q26" s="18"/>
      <c r="R26" s="18"/>
    </row>
    <row r="27" spans="1:18" ht="15" customHeight="1">
      <c r="A27" s="50" t="s">
        <v>40</v>
      </c>
      <c r="B27" s="55"/>
      <c r="C27" s="16">
        <f t="shared" si="1"/>
        <v>469</v>
      </c>
      <c r="D27" s="16">
        <v>314</v>
      </c>
      <c r="E27" s="16">
        <v>17</v>
      </c>
      <c r="F27" s="16">
        <v>31</v>
      </c>
      <c r="G27" s="16">
        <v>0</v>
      </c>
      <c r="H27" s="16">
        <v>5</v>
      </c>
      <c r="I27" s="21">
        <v>102</v>
      </c>
      <c r="J27" s="52" t="s">
        <v>11</v>
      </c>
      <c r="K27" s="53"/>
      <c r="L27" s="19">
        <f>L29</f>
        <v>125</v>
      </c>
      <c r="M27" s="19">
        <f aca="true" t="shared" si="5" ref="M27:R27">M29</f>
        <v>68</v>
      </c>
      <c r="N27" s="19">
        <f t="shared" si="5"/>
        <v>10</v>
      </c>
      <c r="O27" s="19">
        <f t="shared" si="5"/>
        <v>2</v>
      </c>
      <c r="P27" s="19">
        <f t="shared" si="5"/>
        <v>0</v>
      </c>
      <c r="Q27" s="19">
        <f t="shared" si="5"/>
        <v>0</v>
      </c>
      <c r="R27" s="19">
        <f t="shared" si="5"/>
        <v>45</v>
      </c>
    </row>
    <row r="28" spans="1:18" ht="15" customHeight="1">
      <c r="A28" s="49" t="s">
        <v>42</v>
      </c>
      <c r="B28" s="54"/>
      <c r="C28" s="16">
        <f t="shared" si="1"/>
        <v>404</v>
      </c>
      <c r="D28" s="16">
        <v>323</v>
      </c>
      <c r="E28" s="16">
        <v>9</v>
      </c>
      <c r="F28" s="16">
        <v>0</v>
      </c>
      <c r="G28" s="16">
        <v>0</v>
      </c>
      <c r="H28" s="16">
        <v>1</v>
      </c>
      <c r="I28" s="21">
        <v>71</v>
      </c>
      <c r="J28" s="36"/>
      <c r="K28" s="35"/>
      <c r="L28" s="16"/>
      <c r="M28" s="16"/>
      <c r="N28" s="16"/>
      <c r="O28" s="16"/>
      <c r="P28" s="16"/>
      <c r="Q28" s="16"/>
      <c r="R28" s="16"/>
    </row>
    <row r="29" spans="1:18" ht="15" customHeight="1">
      <c r="A29" s="50" t="s">
        <v>44</v>
      </c>
      <c r="B29" s="55"/>
      <c r="C29" s="16">
        <f t="shared" si="1"/>
        <v>428</v>
      </c>
      <c r="D29" s="16">
        <v>294</v>
      </c>
      <c r="E29" s="16">
        <v>17</v>
      </c>
      <c r="F29" s="16">
        <v>29</v>
      </c>
      <c r="G29" s="16">
        <v>0</v>
      </c>
      <c r="H29" s="16">
        <v>2</v>
      </c>
      <c r="I29" s="21">
        <v>86</v>
      </c>
      <c r="J29" s="36"/>
      <c r="K29" s="35" t="s">
        <v>12</v>
      </c>
      <c r="L29" s="16">
        <f>SUM(M29:R29)</f>
        <v>125</v>
      </c>
      <c r="M29" s="20">
        <v>68</v>
      </c>
      <c r="N29" s="20">
        <v>10</v>
      </c>
      <c r="O29" s="20">
        <v>2</v>
      </c>
      <c r="P29" s="20">
        <v>0</v>
      </c>
      <c r="Q29" s="20">
        <v>0</v>
      </c>
      <c r="R29" s="20">
        <v>45</v>
      </c>
    </row>
    <row r="30" spans="1:18" ht="15" customHeight="1">
      <c r="A30" s="49" t="s">
        <v>45</v>
      </c>
      <c r="B30" s="54"/>
      <c r="C30" s="16">
        <f t="shared" si="1"/>
        <v>453</v>
      </c>
      <c r="D30" s="16">
        <v>345</v>
      </c>
      <c r="E30" s="16">
        <v>0</v>
      </c>
      <c r="F30" s="16">
        <v>24</v>
      </c>
      <c r="G30" s="16">
        <v>0</v>
      </c>
      <c r="H30" s="16">
        <v>4</v>
      </c>
      <c r="I30" s="21">
        <v>80</v>
      </c>
      <c r="J30" s="33"/>
      <c r="K30" s="34"/>
      <c r="L30" s="19"/>
      <c r="M30" s="19"/>
      <c r="N30" s="19"/>
      <c r="O30" s="19"/>
      <c r="P30" s="19"/>
      <c r="Q30" s="19"/>
      <c r="R30" s="19"/>
    </row>
    <row r="31" spans="1:18" ht="15" customHeight="1">
      <c r="A31" s="50" t="s">
        <v>46</v>
      </c>
      <c r="B31" s="55"/>
      <c r="C31" s="16">
        <f t="shared" si="1"/>
        <v>335</v>
      </c>
      <c r="D31" s="16">
        <v>237</v>
      </c>
      <c r="E31" s="16">
        <v>6</v>
      </c>
      <c r="F31" s="16">
        <v>25</v>
      </c>
      <c r="G31" s="16">
        <v>0</v>
      </c>
      <c r="H31" s="16">
        <v>2</v>
      </c>
      <c r="I31" s="21">
        <v>65</v>
      </c>
      <c r="J31" s="52" t="s">
        <v>13</v>
      </c>
      <c r="K31" s="53"/>
      <c r="L31" s="19">
        <f>SUM(L33)</f>
        <v>123</v>
      </c>
      <c r="M31" s="19">
        <f aca="true" t="shared" si="6" ref="M31:R31">SUM(M33)</f>
        <v>79</v>
      </c>
      <c r="N31" s="19">
        <f t="shared" si="6"/>
        <v>18</v>
      </c>
      <c r="O31" s="19">
        <f t="shared" si="6"/>
        <v>2</v>
      </c>
      <c r="P31" s="19">
        <f t="shared" si="6"/>
        <v>0</v>
      </c>
      <c r="Q31" s="19">
        <f t="shared" si="6"/>
        <v>0</v>
      </c>
      <c r="R31" s="19">
        <f t="shared" si="6"/>
        <v>24</v>
      </c>
    </row>
    <row r="32" spans="1:18" ht="15" customHeight="1">
      <c r="A32" s="30"/>
      <c r="B32" s="31"/>
      <c r="C32" s="16"/>
      <c r="D32" s="16"/>
      <c r="E32" s="16"/>
      <c r="F32" s="16"/>
      <c r="G32" s="16"/>
      <c r="H32" s="16"/>
      <c r="I32" s="21"/>
      <c r="J32" s="37"/>
      <c r="K32" s="35"/>
      <c r="L32" s="16"/>
      <c r="M32" s="20"/>
      <c r="N32" s="20"/>
      <c r="O32" s="20"/>
      <c r="P32" s="20"/>
      <c r="Q32" s="20"/>
      <c r="R32" s="20"/>
    </row>
    <row r="33" spans="1:18" ht="15" customHeight="1">
      <c r="A33" s="49" t="s">
        <v>49</v>
      </c>
      <c r="B33" s="54"/>
      <c r="C33" s="16">
        <f t="shared" si="1"/>
        <v>349</v>
      </c>
      <c r="D33" s="16">
        <v>266</v>
      </c>
      <c r="E33" s="16">
        <v>1</v>
      </c>
      <c r="F33" s="16">
        <v>14</v>
      </c>
      <c r="G33" s="16">
        <v>0</v>
      </c>
      <c r="H33" s="16">
        <v>1</v>
      </c>
      <c r="I33" s="21">
        <v>67</v>
      </c>
      <c r="J33" s="37"/>
      <c r="K33" s="35" t="s">
        <v>14</v>
      </c>
      <c r="L33" s="16">
        <f>SUM(M33:R33)</f>
        <v>123</v>
      </c>
      <c r="M33" s="20">
        <v>79</v>
      </c>
      <c r="N33" s="20">
        <v>18</v>
      </c>
      <c r="O33" s="20">
        <v>2</v>
      </c>
      <c r="P33" s="20">
        <v>0</v>
      </c>
      <c r="Q33" s="20">
        <v>0</v>
      </c>
      <c r="R33" s="20">
        <v>24</v>
      </c>
    </row>
    <row r="34" spans="1:18" ht="15" customHeight="1">
      <c r="A34" s="49" t="s">
        <v>58</v>
      </c>
      <c r="B34" s="54"/>
      <c r="C34" s="16">
        <f t="shared" si="1"/>
        <v>320</v>
      </c>
      <c r="D34" s="16">
        <v>233</v>
      </c>
      <c r="E34" s="16">
        <v>8</v>
      </c>
      <c r="F34" s="16">
        <v>9</v>
      </c>
      <c r="G34" s="16">
        <v>0</v>
      </c>
      <c r="H34" s="16">
        <v>7</v>
      </c>
      <c r="I34" s="21">
        <v>63</v>
      </c>
      <c r="J34" s="33"/>
      <c r="K34" s="34"/>
      <c r="L34" s="19"/>
      <c r="M34" s="19"/>
      <c r="N34" s="19"/>
      <c r="O34" s="19"/>
      <c r="P34" s="19"/>
      <c r="Q34" s="19"/>
      <c r="R34" s="19"/>
    </row>
    <row r="35" spans="1:18" ht="15" customHeight="1">
      <c r="A35" s="49" t="s">
        <v>59</v>
      </c>
      <c r="B35" s="54"/>
      <c r="C35" s="16">
        <f t="shared" si="1"/>
        <v>251</v>
      </c>
      <c r="D35" s="16">
        <v>166</v>
      </c>
      <c r="E35" s="16">
        <v>16</v>
      </c>
      <c r="F35" s="16">
        <v>0</v>
      </c>
      <c r="G35" s="16">
        <v>0</v>
      </c>
      <c r="H35" s="16">
        <v>2</v>
      </c>
      <c r="I35" s="21">
        <v>67</v>
      </c>
      <c r="J35" s="52" t="s">
        <v>15</v>
      </c>
      <c r="K35" s="53"/>
      <c r="L35" s="19">
        <f aca="true" t="shared" si="7" ref="L35:R35">SUM(L37:L43)</f>
        <v>1087</v>
      </c>
      <c r="M35" s="19">
        <f t="shared" si="7"/>
        <v>693</v>
      </c>
      <c r="N35" s="19">
        <f t="shared" si="7"/>
        <v>70</v>
      </c>
      <c r="O35" s="19">
        <f t="shared" si="7"/>
        <v>38</v>
      </c>
      <c r="P35" s="19">
        <f t="shared" si="7"/>
        <v>0</v>
      </c>
      <c r="Q35" s="19">
        <f t="shared" si="7"/>
        <v>9</v>
      </c>
      <c r="R35" s="19">
        <f t="shared" si="7"/>
        <v>277</v>
      </c>
    </row>
    <row r="36" spans="1:18" ht="15" customHeight="1">
      <c r="A36" s="49" t="s">
        <v>62</v>
      </c>
      <c r="B36" s="54"/>
      <c r="C36" s="16">
        <f t="shared" si="1"/>
        <v>270</v>
      </c>
      <c r="D36" s="16">
        <v>182</v>
      </c>
      <c r="E36" s="16">
        <v>16</v>
      </c>
      <c r="F36" s="16">
        <v>10</v>
      </c>
      <c r="G36" s="16">
        <v>0</v>
      </c>
      <c r="H36" s="16">
        <v>14</v>
      </c>
      <c r="I36" s="21">
        <v>48</v>
      </c>
      <c r="J36" s="37"/>
      <c r="K36" s="35"/>
      <c r="L36" s="16"/>
      <c r="M36" s="20"/>
      <c r="N36" s="20"/>
      <c r="O36" s="20"/>
      <c r="P36" s="20"/>
      <c r="Q36" s="20"/>
      <c r="R36" s="20"/>
    </row>
    <row r="37" spans="1:18" ht="15" customHeight="1">
      <c r="A37" s="49" t="s">
        <v>63</v>
      </c>
      <c r="B37" s="54"/>
      <c r="C37" s="16">
        <f>SUM(D37:I37)</f>
        <v>436</v>
      </c>
      <c r="D37" s="16">
        <v>287</v>
      </c>
      <c r="E37" s="16">
        <v>46</v>
      </c>
      <c r="F37" s="16">
        <v>21</v>
      </c>
      <c r="G37" s="16">
        <v>0</v>
      </c>
      <c r="H37" s="16">
        <v>2</v>
      </c>
      <c r="I37" s="21">
        <v>80</v>
      </c>
      <c r="J37" s="37"/>
      <c r="K37" s="35" t="s">
        <v>16</v>
      </c>
      <c r="L37" s="16">
        <f aca="true" t="shared" si="8" ref="L37:L43">SUM(M37:R37)</f>
        <v>148</v>
      </c>
      <c r="M37" s="20">
        <v>88</v>
      </c>
      <c r="N37" s="20">
        <v>13</v>
      </c>
      <c r="O37" s="20">
        <v>4</v>
      </c>
      <c r="P37" s="20">
        <v>0</v>
      </c>
      <c r="Q37" s="20">
        <v>3</v>
      </c>
      <c r="R37" s="20">
        <v>40</v>
      </c>
    </row>
    <row r="38" spans="1:18" ht="15" customHeight="1">
      <c r="A38" s="27"/>
      <c r="B38" s="12"/>
      <c r="C38" s="16"/>
      <c r="D38" s="16"/>
      <c r="E38" s="16"/>
      <c r="F38" s="16"/>
      <c r="G38" s="16"/>
      <c r="H38" s="16"/>
      <c r="I38" s="21"/>
      <c r="J38" s="33"/>
      <c r="K38" s="35" t="s">
        <v>17</v>
      </c>
      <c r="L38" s="16">
        <f t="shared" si="8"/>
        <v>145</v>
      </c>
      <c r="M38" s="20">
        <v>129</v>
      </c>
      <c r="N38" s="20">
        <v>0</v>
      </c>
      <c r="O38" s="20">
        <v>9</v>
      </c>
      <c r="P38" s="20">
        <v>0</v>
      </c>
      <c r="Q38" s="20">
        <v>0</v>
      </c>
      <c r="R38" s="20">
        <v>7</v>
      </c>
    </row>
    <row r="39" spans="1:18" ht="15" customHeight="1">
      <c r="A39" s="49" t="s">
        <v>64</v>
      </c>
      <c r="B39" s="54"/>
      <c r="C39" s="16">
        <f t="shared" si="1"/>
        <v>504</v>
      </c>
      <c r="D39" s="16">
        <v>355</v>
      </c>
      <c r="E39" s="16">
        <v>24</v>
      </c>
      <c r="F39" s="16">
        <v>13</v>
      </c>
      <c r="G39" s="16">
        <v>0</v>
      </c>
      <c r="H39" s="16">
        <v>3</v>
      </c>
      <c r="I39" s="21">
        <v>109</v>
      </c>
      <c r="J39" s="37"/>
      <c r="K39" s="35" t="s">
        <v>18</v>
      </c>
      <c r="L39" s="16">
        <f t="shared" si="8"/>
        <v>165</v>
      </c>
      <c r="M39" s="20">
        <v>66</v>
      </c>
      <c r="N39" s="20">
        <v>6</v>
      </c>
      <c r="O39" s="20">
        <v>5</v>
      </c>
      <c r="P39" s="20">
        <v>0</v>
      </c>
      <c r="Q39" s="20">
        <v>1</v>
      </c>
      <c r="R39" s="20">
        <v>87</v>
      </c>
    </row>
    <row r="40" spans="1:18" ht="15" customHeight="1">
      <c r="A40" s="49" t="s">
        <v>68</v>
      </c>
      <c r="B40" s="54"/>
      <c r="C40" s="16">
        <f t="shared" si="1"/>
        <v>381</v>
      </c>
      <c r="D40" s="16">
        <v>236</v>
      </c>
      <c r="E40" s="16">
        <v>31</v>
      </c>
      <c r="F40" s="16">
        <v>21</v>
      </c>
      <c r="G40" s="16">
        <v>58</v>
      </c>
      <c r="H40" s="16">
        <v>1</v>
      </c>
      <c r="I40" s="21">
        <v>34</v>
      </c>
      <c r="J40" s="37"/>
      <c r="K40" s="35" t="s">
        <v>19</v>
      </c>
      <c r="L40" s="16">
        <f t="shared" si="8"/>
        <v>232</v>
      </c>
      <c r="M40" s="20">
        <v>147</v>
      </c>
      <c r="N40" s="20">
        <v>20</v>
      </c>
      <c r="O40" s="20">
        <v>7</v>
      </c>
      <c r="P40" s="20">
        <v>0</v>
      </c>
      <c r="Q40" s="20">
        <v>5</v>
      </c>
      <c r="R40" s="20">
        <v>53</v>
      </c>
    </row>
    <row r="41" spans="1:18" ht="15" customHeight="1">
      <c r="A41" s="49" t="s">
        <v>83</v>
      </c>
      <c r="B41" s="54"/>
      <c r="C41" s="16">
        <f>SUM(D41:I41)</f>
        <v>580</v>
      </c>
      <c r="D41" s="16">
        <v>369</v>
      </c>
      <c r="E41" s="16">
        <v>19</v>
      </c>
      <c r="F41" s="16">
        <v>30</v>
      </c>
      <c r="G41" s="16">
        <v>98</v>
      </c>
      <c r="H41" s="16">
        <v>2</v>
      </c>
      <c r="I41" s="21">
        <v>62</v>
      </c>
      <c r="J41" s="37"/>
      <c r="K41" s="35" t="s">
        <v>20</v>
      </c>
      <c r="L41" s="16">
        <f t="shared" si="8"/>
        <v>77</v>
      </c>
      <c r="M41" s="20">
        <v>58</v>
      </c>
      <c r="N41" s="20">
        <v>8</v>
      </c>
      <c r="O41" s="20">
        <v>4</v>
      </c>
      <c r="P41" s="20">
        <v>0</v>
      </c>
      <c r="Q41" s="20">
        <v>0</v>
      </c>
      <c r="R41" s="20">
        <v>7</v>
      </c>
    </row>
    <row r="42" spans="1:18" ht="15" customHeight="1">
      <c r="A42" s="48"/>
      <c r="B42" s="51"/>
      <c r="C42" s="18"/>
      <c r="D42" s="18"/>
      <c r="E42" s="18"/>
      <c r="F42" s="18"/>
      <c r="G42" s="18"/>
      <c r="H42" s="18"/>
      <c r="I42" s="10"/>
      <c r="J42" s="33"/>
      <c r="K42" s="35" t="s">
        <v>21</v>
      </c>
      <c r="L42" s="16">
        <f t="shared" si="8"/>
        <v>44</v>
      </c>
      <c r="M42" s="20">
        <v>38</v>
      </c>
      <c r="N42" s="20">
        <v>2</v>
      </c>
      <c r="O42" s="20">
        <v>0</v>
      </c>
      <c r="P42" s="20">
        <v>0</v>
      </c>
      <c r="Q42" s="20">
        <v>0</v>
      </c>
      <c r="R42" s="20">
        <v>4</v>
      </c>
    </row>
    <row r="43" spans="1:18" ht="15" customHeight="1">
      <c r="A43" s="48" t="s">
        <v>0</v>
      </c>
      <c r="B43" s="51"/>
      <c r="C43" s="18">
        <f>C45</f>
        <v>271</v>
      </c>
      <c r="D43" s="18">
        <f aca="true" t="shared" si="9" ref="D43:I43">D45</f>
        <v>162</v>
      </c>
      <c r="E43" s="18">
        <f t="shared" si="9"/>
        <v>14</v>
      </c>
      <c r="F43" s="18">
        <f t="shared" si="9"/>
        <v>0</v>
      </c>
      <c r="G43" s="18">
        <f t="shared" si="9"/>
        <v>0</v>
      </c>
      <c r="H43" s="18">
        <f t="shared" si="9"/>
        <v>45</v>
      </c>
      <c r="I43" s="10">
        <f t="shared" si="9"/>
        <v>50</v>
      </c>
      <c r="J43" s="37"/>
      <c r="K43" s="38" t="s">
        <v>65</v>
      </c>
      <c r="L43" s="16">
        <f t="shared" si="8"/>
        <v>276</v>
      </c>
      <c r="M43" s="20">
        <v>167</v>
      </c>
      <c r="N43" s="20">
        <v>21</v>
      </c>
      <c r="O43" s="20">
        <v>9</v>
      </c>
      <c r="P43" s="20">
        <v>0</v>
      </c>
      <c r="Q43" s="20">
        <v>0</v>
      </c>
      <c r="R43" s="20">
        <v>79</v>
      </c>
    </row>
    <row r="44" spans="1:18" ht="15" customHeight="1">
      <c r="A44" s="17"/>
      <c r="B44" s="9"/>
      <c r="C44" s="16"/>
      <c r="D44" s="16"/>
      <c r="E44" s="16"/>
      <c r="F44" s="16"/>
      <c r="G44" s="16"/>
      <c r="H44" s="16"/>
      <c r="I44" s="5"/>
      <c r="J44" s="37"/>
      <c r="K44" s="35"/>
      <c r="L44" s="16"/>
      <c r="M44" s="20"/>
      <c r="N44" s="20"/>
      <c r="O44" s="20"/>
      <c r="P44" s="20"/>
      <c r="Q44" s="20"/>
      <c r="R44" s="20"/>
    </row>
    <row r="45" spans="1:18" ht="15" customHeight="1">
      <c r="A45" s="22"/>
      <c r="B45" s="12" t="s">
        <v>55</v>
      </c>
      <c r="C45" s="16">
        <f>SUM(D45:I45)</f>
        <v>271</v>
      </c>
      <c r="D45" s="16">
        <v>162</v>
      </c>
      <c r="E45" s="16">
        <v>14</v>
      </c>
      <c r="F45" s="16">
        <v>0</v>
      </c>
      <c r="G45" s="16">
        <v>0</v>
      </c>
      <c r="H45" s="16">
        <v>45</v>
      </c>
      <c r="I45" s="5">
        <v>50</v>
      </c>
      <c r="J45" s="52" t="s">
        <v>22</v>
      </c>
      <c r="K45" s="53"/>
      <c r="L45" s="19">
        <f>SUM(L47:L48)</f>
        <v>536</v>
      </c>
      <c r="M45" s="19">
        <f aca="true" t="shared" si="10" ref="M45:R45">SUM(M47:M48)</f>
        <v>376</v>
      </c>
      <c r="N45" s="19">
        <f t="shared" si="10"/>
        <v>0</v>
      </c>
      <c r="O45" s="19">
        <f t="shared" si="10"/>
        <v>18</v>
      </c>
      <c r="P45" s="19">
        <f t="shared" si="10"/>
        <v>49</v>
      </c>
      <c r="Q45" s="19">
        <f t="shared" si="10"/>
        <v>0</v>
      </c>
      <c r="R45" s="19">
        <f t="shared" si="10"/>
        <v>93</v>
      </c>
    </row>
    <row r="46" spans="1:18" ht="15" customHeight="1">
      <c r="A46" s="22"/>
      <c r="B46" s="13"/>
      <c r="C46" s="16"/>
      <c r="D46" s="16"/>
      <c r="E46" s="16"/>
      <c r="F46" s="16"/>
      <c r="G46" s="16"/>
      <c r="H46" s="16"/>
      <c r="I46" s="5"/>
      <c r="J46" s="37"/>
      <c r="K46" s="35"/>
      <c r="L46" s="16"/>
      <c r="M46" s="20"/>
      <c r="N46" s="20"/>
      <c r="O46" s="20"/>
      <c r="P46" s="20"/>
      <c r="Q46" s="20"/>
      <c r="R46" s="20"/>
    </row>
    <row r="47" spans="1:18" ht="15" customHeight="1">
      <c r="A47" s="48" t="s">
        <v>1</v>
      </c>
      <c r="B47" s="51"/>
      <c r="C47" s="18">
        <f>SUM(C49:C55)</f>
        <v>1155</v>
      </c>
      <c r="D47" s="18">
        <f aca="true" t="shared" si="11" ref="D47:I47">SUM(D49:D55)</f>
        <v>728</v>
      </c>
      <c r="E47" s="18">
        <f t="shared" si="11"/>
        <v>21</v>
      </c>
      <c r="F47" s="18">
        <f t="shared" si="11"/>
        <v>65</v>
      </c>
      <c r="G47" s="18">
        <f t="shared" si="11"/>
        <v>0</v>
      </c>
      <c r="H47" s="18">
        <f t="shared" si="11"/>
        <v>72</v>
      </c>
      <c r="I47" s="10">
        <f t="shared" si="11"/>
        <v>269</v>
      </c>
      <c r="J47" s="37"/>
      <c r="K47" s="35" t="s">
        <v>23</v>
      </c>
      <c r="L47" s="16">
        <f>SUM(M47:R47)</f>
        <v>331</v>
      </c>
      <c r="M47" s="20">
        <v>222</v>
      </c>
      <c r="N47" s="20">
        <v>0</v>
      </c>
      <c r="O47" s="20">
        <v>12</v>
      </c>
      <c r="P47" s="20">
        <v>49</v>
      </c>
      <c r="Q47" s="20">
        <v>0</v>
      </c>
      <c r="R47" s="20">
        <v>48</v>
      </c>
    </row>
    <row r="48" spans="1:18" ht="15" customHeight="1">
      <c r="A48" s="17"/>
      <c r="B48" s="9"/>
      <c r="C48" s="16"/>
      <c r="D48" s="16"/>
      <c r="E48" s="16"/>
      <c r="F48" s="16"/>
      <c r="G48" s="16"/>
      <c r="H48" s="16"/>
      <c r="I48" s="5"/>
      <c r="J48" s="37"/>
      <c r="K48" s="35" t="s">
        <v>80</v>
      </c>
      <c r="L48" s="16">
        <f>SUM(M48:R48)</f>
        <v>205</v>
      </c>
      <c r="M48" s="20">
        <v>154</v>
      </c>
      <c r="N48" s="20">
        <v>0</v>
      </c>
      <c r="O48" s="20">
        <v>6</v>
      </c>
      <c r="P48" s="20">
        <v>0</v>
      </c>
      <c r="Q48" s="20">
        <v>0</v>
      </c>
      <c r="R48" s="20">
        <v>45</v>
      </c>
    </row>
    <row r="49" spans="1:18" ht="15" customHeight="1">
      <c r="A49" s="22"/>
      <c r="B49" s="12" t="s">
        <v>69</v>
      </c>
      <c r="C49" s="16">
        <f aca="true" t="shared" si="12" ref="C49:C55">SUM(D49:I49)</f>
        <v>192</v>
      </c>
      <c r="D49" s="16">
        <v>127</v>
      </c>
      <c r="E49" s="16">
        <v>3</v>
      </c>
      <c r="F49" s="16">
        <v>12</v>
      </c>
      <c r="G49" s="16">
        <v>0</v>
      </c>
      <c r="H49" s="16">
        <v>1</v>
      </c>
      <c r="I49" s="5">
        <v>49</v>
      </c>
      <c r="J49" s="33"/>
      <c r="K49" s="35"/>
      <c r="L49" s="16"/>
      <c r="M49" s="20"/>
      <c r="N49" s="20"/>
      <c r="O49" s="20"/>
      <c r="P49" s="20"/>
      <c r="Q49" s="20"/>
      <c r="R49" s="20"/>
    </row>
    <row r="50" spans="1:18" ht="15" customHeight="1">
      <c r="A50" s="22"/>
      <c r="B50" s="12" t="s">
        <v>70</v>
      </c>
      <c r="C50" s="16">
        <f t="shared" si="12"/>
        <v>158</v>
      </c>
      <c r="D50" s="16">
        <v>111</v>
      </c>
      <c r="E50" s="16">
        <v>1</v>
      </c>
      <c r="F50" s="16">
        <v>8</v>
      </c>
      <c r="G50" s="16">
        <v>0</v>
      </c>
      <c r="H50" s="16">
        <v>13</v>
      </c>
      <c r="I50" s="5">
        <v>25</v>
      </c>
      <c r="J50" s="52" t="s">
        <v>81</v>
      </c>
      <c r="K50" s="53"/>
      <c r="L50" s="19">
        <f>SUM(L52:L54)</f>
        <v>369</v>
      </c>
      <c r="M50" s="19">
        <f aca="true" t="shared" si="13" ref="M50:R50">SUM(M52:M54)</f>
        <v>271</v>
      </c>
      <c r="N50" s="19">
        <f t="shared" si="13"/>
        <v>32</v>
      </c>
      <c r="O50" s="19">
        <f t="shared" si="13"/>
        <v>6</v>
      </c>
      <c r="P50" s="19">
        <f t="shared" si="13"/>
        <v>0</v>
      </c>
      <c r="Q50" s="19">
        <f t="shared" si="13"/>
        <v>2</v>
      </c>
      <c r="R50" s="19">
        <f t="shared" si="13"/>
        <v>58</v>
      </c>
    </row>
    <row r="51" spans="1:18" ht="15" customHeight="1">
      <c r="A51" s="22"/>
      <c r="B51" s="12" t="s">
        <v>71</v>
      </c>
      <c r="C51" s="16">
        <f t="shared" si="12"/>
        <v>206</v>
      </c>
      <c r="D51" s="16">
        <v>118</v>
      </c>
      <c r="E51" s="16">
        <v>3</v>
      </c>
      <c r="F51" s="16">
        <v>15</v>
      </c>
      <c r="G51" s="16">
        <v>0</v>
      </c>
      <c r="H51" s="16">
        <v>2</v>
      </c>
      <c r="I51" s="5">
        <v>68</v>
      </c>
      <c r="J51" s="33"/>
      <c r="K51" s="34"/>
      <c r="L51" s="20"/>
      <c r="M51" s="20"/>
      <c r="N51" s="20"/>
      <c r="O51" s="20"/>
      <c r="P51" s="20"/>
      <c r="Q51" s="20"/>
      <c r="R51" s="20"/>
    </row>
    <row r="52" spans="1:18" ht="15" customHeight="1">
      <c r="A52" s="22"/>
      <c r="B52" s="12" t="s">
        <v>72</v>
      </c>
      <c r="C52" s="16">
        <f t="shared" si="12"/>
        <v>141</v>
      </c>
      <c r="D52" s="16">
        <v>96</v>
      </c>
      <c r="E52" s="16">
        <v>0</v>
      </c>
      <c r="F52" s="16">
        <v>9</v>
      </c>
      <c r="G52" s="16">
        <v>0</v>
      </c>
      <c r="H52" s="16">
        <v>12</v>
      </c>
      <c r="I52" s="5">
        <v>24</v>
      </c>
      <c r="J52" s="33"/>
      <c r="K52" s="35" t="s">
        <v>24</v>
      </c>
      <c r="L52" s="16">
        <f>SUM(M52:R52)</f>
        <v>74</v>
      </c>
      <c r="M52" s="20">
        <v>51</v>
      </c>
      <c r="N52" s="20">
        <v>5</v>
      </c>
      <c r="O52" s="20">
        <v>4</v>
      </c>
      <c r="P52" s="20">
        <v>0</v>
      </c>
      <c r="Q52" s="20">
        <v>2</v>
      </c>
      <c r="R52" s="20">
        <v>12</v>
      </c>
    </row>
    <row r="53" spans="1:18" ht="15" customHeight="1">
      <c r="A53" s="23"/>
      <c r="B53" s="12" t="s">
        <v>73</v>
      </c>
      <c r="C53" s="16">
        <f t="shared" si="12"/>
        <v>157</v>
      </c>
      <c r="D53" s="16">
        <v>109</v>
      </c>
      <c r="E53" s="16">
        <v>0</v>
      </c>
      <c r="F53" s="16">
        <v>6</v>
      </c>
      <c r="G53" s="16">
        <v>0</v>
      </c>
      <c r="H53" s="16">
        <v>16</v>
      </c>
      <c r="I53" s="5">
        <v>26</v>
      </c>
      <c r="J53" s="37"/>
      <c r="K53" s="35" t="s">
        <v>66</v>
      </c>
      <c r="L53" s="16">
        <f>SUM(M53:R53)</f>
        <v>89</v>
      </c>
      <c r="M53" s="20">
        <v>66</v>
      </c>
      <c r="N53" s="20">
        <v>4</v>
      </c>
      <c r="O53" s="20">
        <v>0</v>
      </c>
      <c r="P53" s="20">
        <v>0</v>
      </c>
      <c r="Q53" s="20">
        <v>0</v>
      </c>
      <c r="R53" s="20">
        <v>19</v>
      </c>
    </row>
    <row r="54" spans="1:18" ht="15" customHeight="1">
      <c r="A54" s="22"/>
      <c r="B54" s="12" t="s">
        <v>74</v>
      </c>
      <c r="C54" s="16">
        <f t="shared" si="12"/>
        <v>80</v>
      </c>
      <c r="D54" s="16">
        <v>58</v>
      </c>
      <c r="E54" s="16">
        <v>0</v>
      </c>
      <c r="F54" s="16">
        <v>3</v>
      </c>
      <c r="G54" s="16">
        <v>0</v>
      </c>
      <c r="H54" s="16">
        <v>7</v>
      </c>
      <c r="I54" s="5">
        <v>12</v>
      </c>
      <c r="J54" s="37"/>
      <c r="K54" s="35" t="s">
        <v>82</v>
      </c>
      <c r="L54" s="16">
        <f>SUM(M54:R54)</f>
        <v>206</v>
      </c>
      <c r="M54" s="20">
        <v>154</v>
      </c>
      <c r="N54" s="20">
        <v>23</v>
      </c>
      <c r="O54" s="20">
        <v>2</v>
      </c>
      <c r="P54" s="20">
        <v>0</v>
      </c>
      <c r="Q54" s="20">
        <v>0</v>
      </c>
      <c r="R54" s="20">
        <v>27</v>
      </c>
    </row>
    <row r="55" spans="1:18" ht="15" customHeight="1">
      <c r="A55" s="23"/>
      <c r="B55" s="12" t="s">
        <v>75</v>
      </c>
      <c r="C55" s="16">
        <f t="shared" si="12"/>
        <v>221</v>
      </c>
      <c r="D55" s="16">
        <v>109</v>
      </c>
      <c r="E55" s="16">
        <v>14</v>
      </c>
      <c r="F55" s="16">
        <v>12</v>
      </c>
      <c r="G55" s="16">
        <v>0</v>
      </c>
      <c r="H55" s="16">
        <v>21</v>
      </c>
      <c r="I55" s="5">
        <v>65</v>
      </c>
      <c r="J55" s="37"/>
      <c r="K55" s="35"/>
      <c r="L55" s="39"/>
      <c r="M55" s="20"/>
      <c r="N55" s="20"/>
      <c r="O55" s="20"/>
      <c r="P55" s="20"/>
      <c r="Q55" s="20"/>
      <c r="R55" s="20"/>
    </row>
    <row r="56" spans="1:18" ht="15" customHeight="1">
      <c r="A56" s="22"/>
      <c r="B56" s="12"/>
      <c r="C56" s="16"/>
      <c r="D56" s="16"/>
      <c r="E56" s="16"/>
      <c r="F56" s="16"/>
      <c r="G56" s="16"/>
      <c r="H56" s="16"/>
      <c r="I56" s="5"/>
      <c r="J56" s="37"/>
      <c r="K56" s="34"/>
      <c r="L56" s="20"/>
      <c r="M56" s="20"/>
      <c r="N56" s="20"/>
      <c r="O56" s="20"/>
      <c r="P56" s="20"/>
      <c r="Q56" s="20"/>
      <c r="R56" s="20"/>
    </row>
    <row r="57" spans="1:18" ht="15" customHeight="1">
      <c r="A57" s="48" t="s">
        <v>2</v>
      </c>
      <c r="B57" s="51"/>
      <c r="C57" s="18">
        <f>SUM(C59:C62)</f>
        <v>686</v>
      </c>
      <c r="D57" s="18">
        <f aca="true" t="shared" si="14" ref="D57:I57">SUM(D59:D62)</f>
        <v>420</v>
      </c>
      <c r="E57" s="18">
        <f t="shared" si="14"/>
        <v>20</v>
      </c>
      <c r="F57" s="18">
        <f t="shared" si="14"/>
        <v>40</v>
      </c>
      <c r="G57" s="18">
        <f t="shared" si="14"/>
        <v>0</v>
      </c>
      <c r="H57" s="18">
        <f t="shared" si="14"/>
        <v>0</v>
      </c>
      <c r="I57" s="10">
        <f t="shared" si="14"/>
        <v>206</v>
      </c>
      <c r="J57" s="33"/>
      <c r="K57" s="34"/>
      <c r="L57" s="32"/>
      <c r="M57" s="32"/>
      <c r="N57" s="32"/>
      <c r="O57" s="32"/>
      <c r="P57" s="32"/>
      <c r="Q57" s="32"/>
      <c r="R57" s="32"/>
    </row>
    <row r="58" spans="1:18" ht="15" customHeight="1">
      <c r="A58" s="17"/>
      <c r="B58" s="12"/>
      <c r="C58" s="16"/>
      <c r="D58" s="16"/>
      <c r="E58" s="16"/>
      <c r="F58" s="16"/>
      <c r="G58" s="16"/>
      <c r="H58" s="16"/>
      <c r="I58" s="5"/>
      <c r="J58" s="33"/>
      <c r="K58" s="35"/>
      <c r="L58" s="20"/>
      <c r="M58" s="20"/>
      <c r="N58" s="20"/>
      <c r="O58" s="20"/>
      <c r="P58" s="20"/>
      <c r="Q58" s="20"/>
      <c r="R58" s="20"/>
    </row>
    <row r="59" spans="1:18" ht="15" customHeight="1">
      <c r="A59" s="22"/>
      <c r="B59" s="12" t="s">
        <v>76</v>
      </c>
      <c r="C59" s="16">
        <f>SUM(D59:I59)</f>
        <v>255</v>
      </c>
      <c r="D59" s="16">
        <v>101</v>
      </c>
      <c r="E59" s="16">
        <v>3</v>
      </c>
      <c r="F59" s="16">
        <v>23</v>
      </c>
      <c r="G59" s="16">
        <v>0</v>
      </c>
      <c r="H59" s="16">
        <v>0</v>
      </c>
      <c r="I59" s="5">
        <v>128</v>
      </c>
      <c r="J59" s="33"/>
      <c r="K59" s="35"/>
      <c r="L59" s="39"/>
      <c r="M59" s="20"/>
      <c r="N59" s="20"/>
      <c r="O59" s="20"/>
      <c r="P59" s="20"/>
      <c r="Q59" s="20"/>
      <c r="R59" s="20"/>
    </row>
    <row r="60" spans="1:18" ht="15" customHeight="1">
      <c r="A60" s="22"/>
      <c r="B60" s="12" t="s">
        <v>77</v>
      </c>
      <c r="C60" s="16">
        <f>SUM(D60:I60)</f>
        <v>151</v>
      </c>
      <c r="D60" s="16">
        <v>111</v>
      </c>
      <c r="E60" s="16">
        <v>4</v>
      </c>
      <c r="F60" s="16">
        <v>4</v>
      </c>
      <c r="G60" s="16">
        <v>0</v>
      </c>
      <c r="H60" s="16">
        <v>0</v>
      </c>
      <c r="I60" s="5">
        <v>32</v>
      </c>
      <c r="J60" s="37"/>
      <c r="K60" s="35"/>
      <c r="L60" s="39"/>
      <c r="M60" s="20"/>
      <c r="N60" s="20"/>
      <c r="O60" s="20"/>
      <c r="P60" s="20"/>
      <c r="Q60" s="20"/>
      <c r="R60" s="20"/>
    </row>
    <row r="61" spans="1:18" ht="15" customHeight="1">
      <c r="A61" s="22"/>
      <c r="B61" s="12" t="s">
        <v>78</v>
      </c>
      <c r="C61" s="16">
        <f>SUM(D61:I61)</f>
        <v>166</v>
      </c>
      <c r="D61" s="16">
        <v>113</v>
      </c>
      <c r="E61" s="16">
        <v>9</v>
      </c>
      <c r="F61" s="16">
        <v>13</v>
      </c>
      <c r="G61" s="16">
        <v>0</v>
      </c>
      <c r="H61" s="16">
        <v>0</v>
      </c>
      <c r="I61" s="5">
        <v>31</v>
      </c>
      <c r="J61" s="37"/>
      <c r="K61" s="35"/>
      <c r="L61" s="39"/>
      <c r="M61" s="20"/>
      <c r="N61" s="20"/>
      <c r="O61" s="20"/>
      <c r="P61" s="20"/>
      <c r="Q61" s="20"/>
      <c r="R61" s="20"/>
    </row>
    <row r="62" spans="1:18" ht="15" customHeight="1">
      <c r="A62" s="22"/>
      <c r="B62" s="12" t="s">
        <v>79</v>
      </c>
      <c r="C62" s="16">
        <f>SUM(D62:I62)</f>
        <v>114</v>
      </c>
      <c r="D62" s="16">
        <v>95</v>
      </c>
      <c r="E62" s="16">
        <v>4</v>
      </c>
      <c r="F62" s="16">
        <v>0</v>
      </c>
      <c r="G62" s="16">
        <v>0</v>
      </c>
      <c r="H62" s="16">
        <v>0</v>
      </c>
      <c r="I62" s="5">
        <v>15</v>
      </c>
      <c r="J62" s="11"/>
      <c r="K62" s="13"/>
      <c r="L62" s="20"/>
      <c r="M62" s="20"/>
      <c r="N62" s="20"/>
      <c r="O62" s="20"/>
      <c r="P62" s="20"/>
      <c r="Q62" s="20"/>
      <c r="R62" s="20"/>
    </row>
    <row r="63" spans="1:18" ht="12.75" customHeight="1">
      <c r="A63" s="42"/>
      <c r="B63" s="29"/>
      <c r="C63" s="43"/>
      <c r="D63" s="24"/>
      <c r="E63" s="24"/>
      <c r="F63" s="24"/>
      <c r="G63" s="24"/>
      <c r="H63" s="24"/>
      <c r="I63" s="24"/>
      <c r="J63" s="44"/>
      <c r="K63" s="45"/>
      <c r="L63" s="24"/>
      <c r="M63" s="24"/>
      <c r="N63" s="24"/>
      <c r="O63" s="24"/>
      <c r="P63" s="24"/>
      <c r="Q63" s="24"/>
      <c r="R63" s="24"/>
    </row>
    <row r="64" ht="6.75" customHeight="1">
      <c r="A64" s="22"/>
    </row>
    <row r="65" ht="12.75" customHeight="1">
      <c r="A65" s="15" t="s">
        <v>67</v>
      </c>
    </row>
    <row r="66" ht="11.25"/>
  </sheetData>
  <sheetProtection/>
  <mergeCells count="43">
    <mergeCell ref="J9:K9"/>
    <mergeCell ref="A24:B24"/>
    <mergeCell ref="A25:B25"/>
    <mergeCell ref="A7:B7"/>
    <mergeCell ref="J7:K7"/>
    <mergeCell ref="A15:B15"/>
    <mergeCell ref="A10:B10"/>
    <mergeCell ref="A29:B29"/>
    <mergeCell ref="A30:B30"/>
    <mergeCell ref="A21:B21"/>
    <mergeCell ref="A35:B35"/>
    <mergeCell ref="A22:B22"/>
    <mergeCell ref="A9:B9"/>
    <mergeCell ref="A42:B42"/>
    <mergeCell ref="A36:B36"/>
    <mergeCell ref="A37:B37"/>
    <mergeCell ref="A39:B39"/>
    <mergeCell ref="A16:B16"/>
    <mergeCell ref="A17:B17"/>
    <mergeCell ref="A18:B18"/>
    <mergeCell ref="A31:B31"/>
    <mergeCell ref="A41:B41"/>
    <mergeCell ref="A28:B28"/>
    <mergeCell ref="A43:B43"/>
    <mergeCell ref="A47:B47"/>
    <mergeCell ref="A11:B11"/>
    <mergeCell ref="A12:B12"/>
    <mergeCell ref="A27:B27"/>
    <mergeCell ref="A33:B33"/>
    <mergeCell ref="A19:B19"/>
    <mergeCell ref="A34:B34"/>
    <mergeCell ref="A23:B23"/>
    <mergeCell ref="A13:B13"/>
    <mergeCell ref="A57:B57"/>
    <mergeCell ref="J14:K14"/>
    <mergeCell ref="J18:K18"/>
    <mergeCell ref="J23:K23"/>
    <mergeCell ref="J27:K27"/>
    <mergeCell ref="J31:K31"/>
    <mergeCell ref="J35:K35"/>
    <mergeCell ref="J45:K45"/>
    <mergeCell ref="J50:K50"/>
    <mergeCell ref="A40:B40"/>
  </mergeCells>
  <printOptions horizontalCentered="1"/>
  <pageMargins left="0.7" right="0.29" top="0.5905511811023623" bottom="0.5905511811023623" header="0.5118110236220472" footer="0.35433070866141736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Naoyuki Matsukuma</dc:creator>
  <cp:keywords/>
  <dc:description/>
  <cp:lastModifiedBy>松本　博文</cp:lastModifiedBy>
  <cp:lastPrinted>2015-04-07T04:53:41Z</cp:lastPrinted>
  <dcterms:created xsi:type="dcterms:W3CDTF">1999-07-08T05:48:25Z</dcterms:created>
  <dcterms:modified xsi:type="dcterms:W3CDTF">2015-04-07T04:54:36Z</dcterms:modified>
  <cp:category/>
  <cp:version/>
  <cp:contentType/>
  <cp:contentStatus/>
</cp:coreProperties>
</file>