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activeTab="0"/>
  </bookViews>
  <sheets>
    <sheet name="平成24年" sheetId="1" r:id="rId1"/>
    <sheet name="Sheet2" sheetId="2" r:id="rId2"/>
  </sheets>
  <externalReferences>
    <externalReference r:id="rId5"/>
  </externalReferences>
  <definedNames>
    <definedName name="_xlnm.Print_Area">'/022 調査統計課\2004年度\S統計資料\S1　統計刊行物\S102_福岡県統計年鑑\統計年鑑\年鑑原稿Ⅲ(レイアウト済)\第14章「財政」\[分離0014財政.xls]14-5税外'!$A$1:$H$32</definedName>
    <definedName name="PRINT_AREA_MI">'[1]14-5税外'!$A$1:$H$32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<sst xmlns="http://schemas.openxmlformats.org/spreadsheetml/2006/main" count="137" uniqueCount="57">
  <si>
    <t>（単位　円、％）</t>
  </si>
  <si>
    <t>年度及び
県税事務所</t>
  </si>
  <si>
    <t>調　 定 　額</t>
  </si>
  <si>
    <t>収 入 済 額</t>
  </si>
  <si>
    <t>現年課税分</t>
  </si>
  <si>
    <t>滞納繰越分</t>
  </si>
  <si>
    <t>　資　料　　県税務課「税務統計書」</t>
  </si>
  <si>
    <r>
      <t>過 誤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額</t>
    </r>
  </si>
  <si>
    <r>
      <t>不 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欠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額</t>
    </r>
  </si>
  <si>
    <t>収 入 未 済 額</t>
  </si>
  <si>
    <r>
      <t xml:space="preserve"> </t>
    </r>
    <r>
      <rPr>
        <sz val="9"/>
        <rFont val="ＭＳ 明朝"/>
        <family val="1"/>
      </rPr>
      <t>収入歩合 　</t>
    </r>
  </si>
  <si>
    <t>税　　目</t>
  </si>
  <si>
    <t>県民税計</t>
  </si>
  <si>
    <t>個人</t>
  </si>
  <si>
    <t>法人</t>
  </si>
  <si>
    <t>利子割</t>
  </si>
  <si>
    <t>事業税計</t>
  </si>
  <si>
    <t>地方消費税</t>
  </si>
  <si>
    <t>譲渡割</t>
  </si>
  <si>
    <t>貨物割</t>
  </si>
  <si>
    <t>不動産取得税</t>
  </si>
  <si>
    <t>県たばこ税</t>
  </si>
  <si>
    <t>ゴルフ場利用税</t>
  </si>
  <si>
    <t>自動車税</t>
  </si>
  <si>
    <t>鉱区税</t>
  </si>
  <si>
    <t>旧法による税</t>
  </si>
  <si>
    <t>総数</t>
  </si>
  <si>
    <t>配当割</t>
  </si>
  <si>
    <t>株式等譲渡所得割</t>
  </si>
  <si>
    <t>狩猟税</t>
  </si>
  <si>
    <t>特別地方消費税</t>
  </si>
  <si>
    <t>博多</t>
  </si>
  <si>
    <t>東福岡</t>
  </si>
  <si>
    <t>西福岡</t>
  </si>
  <si>
    <t>筑紫</t>
  </si>
  <si>
    <t>北九州東</t>
  </si>
  <si>
    <t>北九州西</t>
  </si>
  <si>
    <t>飯塚・直方</t>
  </si>
  <si>
    <t>久留米</t>
  </si>
  <si>
    <t>税務課</t>
  </si>
  <si>
    <t>産業廃棄物税</t>
  </si>
  <si>
    <t>14－4　県税徴収状況</t>
  </si>
  <si>
    <t>…</t>
  </si>
  <si>
    <t>自動車取得税</t>
  </si>
  <si>
    <t>軽油引取税</t>
  </si>
  <si>
    <t>自動車取得税</t>
  </si>
  <si>
    <t>軽油引取税</t>
  </si>
  <si>
    <t>その他</t>
  </si>
  <si>
    <r>
      <t>Ａ　県税事務所別</t>
    </r>
    <r>
      <rPr>
        <b/>
        <sz val="11"/>
        <rFont val="ＭＳ 明朝"/>
        <family val="1"/>
      </rPr>
      <t>（平成20年度～24年度）</t>
    </r>
  </si>
  <si>
    <t>平 成 ２０ 年 度</t>
  </si>
  <si>
    <t>２１</t>
  </si>
  <si>
    <t>２２</t>
  </si>
  <si>
    <t>２３</t>
  </si>
  <si>
    <t>２４</t>
  </si>
  <si>
    <t>－</t>
  </si>
  <si>
    <r>
      <t>Ｂ　税目別</t>
    </r>
    <r>
      <rPr>
        <b/>
        <sz val="11"/>
        <rFont val="ＭＳ 明朝"/>
        <family val="1"/>
      </rPr>
      <t>（平成24年度）</t>
    </r>
  </si>
  <si>
    <t xml:space="preserve"> 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</si>
</sst>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&quot;△&quot;0;&quot;－&quot;"/>
    <numFmt numFmtId="177" formatCode="#\ ###\ ###\ ##0\ ;&quot;△&quot;0;&quot;－ &quot;"/>
    <numFmt numFmtId="178" formatCode="#\ ###\ ###\ ##0.0;&quot;△&quot;0.0;&quot;－&quot;"/>
    <numFmt numFmtId="179" formatCode="#\ ###\ ###\ ##0.00;&quot;△&quot;0.00;&quot;－&quot;"/>
    <numFmt numFmtId="180" formatCode="#\ ###\ ###\ ##0\ \ ;&quot;△&quot;0;&quot;－  &quot;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.0\ ###\ ###\ ##0;&quot;△&quot;0.0;&quot;－&quot;"/>
    <numFmt numFmtId="187" formatCode="0.00_ "/>
    <numFmt numFmtId="188" formatCode="0.0"/>
    <numFmt numFmtId="189" formatCode="0_);[Red]\(0\)"/>
    <numFmt numFmtId="190" formatCode="0.000000_);[Red]\(0.000000\)"/>
    <numFmt numFmtId="191" formatCode="0.00000_);[Red]\(0.00000\)"/>
    <numFmt numFmtId="192" formatCode="0.0_);[Red]\(0.0\)"/>
    <numFmt numFmtId="193" formatCode="#,##0.0;\-#,##0.0"/>
    <numFmt numFmtId="194" formatCode="#,##0_ ;[Red]\-#,##0\ "/>
    <numFmt numFmtId="195" formatCode="#,##0.00_ ;[Red]\-#,##0.00\ "/>
    <numFmt numFmtId="196" formatCode="#,##0_);[Red]\(#,##0\)"/>
    <numFmt numFmtId="197" formatCode="0.0_ ;[Red]\-0.0\ "/>
    <numFmt numFmtId="198" formatCode="0.0_ "/>
    <numFmt numFmtId="199" formatCode="0.00_ ;[Red]\-0.00\ "/>
    <numFmt numFmtId="200" formatCode="0.000_ "/>
    <numFmt numFmtId="201" formatCode="0_ "/>
    <numFmt numFmtId="202" formatCode="0.0000_ "/>
    <numFmt numFmtId="203" formatCode="#,##0.00_);[Red]\(#,##0.00\)"/>
    <numFmt numFmtId="204" formatCode="#,##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_);[Red]\(0.00\)"/>
    <numFmt numFmtId="210" formatCode="#.\ ###\ ###\ ##0;&quot;△&quot;0;&quot;－&quot;"/>
    <numFmt numFmtId="211" formatCode="##.\ ###\ ###\ ##0;&quot;△&quot;0.0;&quot;－&quot;"/>
  </numFmts>
  <fonts count="46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18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7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179" fontId="9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187" fontId="8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76" fontId="9" fillId="0" borderId="0" xfId="49" applyNumberFormat="1" applyFont="1" applyFill="1" applyAlignment="1">
      <alignment/>
    </xf>
    <xf numFmtId="179" fontId="9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/>
    </xf>
    <xf numFmtId="176" fontId="7" fillId="0" borderId="0" xfId="49" applyNumberFormat="1" applyFont="1" applyFill="1" applyAlignment="1">
      <alignment/>
    </xf>
    <xf numFmtId="179" fontId="7" fillId="0" borderId="0" xfId="0" applyNumberFormat="1" applyFont="1" applyFill="1" applyAlignment="1" quotePrefix="1">
      <alignment/>
    </xf>
    <xf numFmtId="179" fontId="9" fillId="0" borderId="0" xfId="49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0" fontId="0" fillId="0" borderId="0" xfId="0" applyNumberFormat="1" applyFont="1" applyFill="1" applyAlignment="1">
      <alignment/>
    </xf>
    <xf numFmtId="179" fontId="7" fillId="0" borderId="0" xfId="0" applyNumberFormat="1" applyFont="1" applyFill="1" applyBorder="1" applyAlignment="1" quotePrefix="1">
      <alignment/>
    </xf>
    <xf numFmtId="176" fontId="7" fillId="0" borderId="17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9" fillId="0" borderId="17" xfId="49" applyNumberFormat="1" applyFont="1" applyFill="1" applyBorder="1" applyAlignment="1">
      <alignment/>
    </xf>
    <xf numFmtId="176" fontId="9" fillId="0" borderId="0" xfId="49" applyNumberFormat="1" applyFont="1" applyFill="1" applyBorder="1" applyAlignment="1">
      <alignment/>
    </xf>
    <xf numFmtId="179" fontId="9" fillId="0" borderId="0" xfId="0" applyNumberFormat="1" applyFont="1" applyFill="1" applyBorder="1" applyAlignment="1" quotePrefix="1">
      <alignment/>
    </xf>
    <xf numFmtId="179" fontId="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9" fontId="7" fillId="0" borderId="0" xfId="49" applyNumberFormat="1" applyFont="1" applyFill="1" applyAlignment="1">
      <alignment horizontal="right"/>
    </xf>
    <xf numFmtId="179" fontId="1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2%20&#35519;&#26619;&#32113;&#35336;&#35506;\2004&#24180;&#24230;\S&#32113;&#35336;&#36039;&#26009;\S1&#12288;&#32113;&#35336;&#21002;&#34892;&#29289;\S102_&#31119;&#23713;&#30476;&#32113;&#35336;&#24180;&#37969;\&#32113;&#35336;&#24180;&#37969;\&#24180;&#37969;&#21407;&#31295;&#8546;(&#12524;&#12452;&#12450;&#12454;&#12488;&#28168;)\&#31532;14&#31456;&#12300;&#36001;&#25919;&#12301;\&#20998;&#38626;0014&#36001;&#259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5表"/>
      <sheetName val="14-1.329 (原)"/>
      <sheetName val="14-1.326(原）"/>
      <sheetName val="14-1.327（原）"/>
      <sheetName val="14-1.328 (原)"/>
      <sheetName val="14-5税外"/>
    </sheetNames>
    <sheetDataSet>
      <sheetData sheetId="5">
        <row r="1">
          <cell r="A1" t="str">
            <v>２１ 　平成１１年度　税外収入金状況調（徴収金別）</v>
          </cell>
        </row>
        <row r="2">
          <cell r="G2" t="str">
            <v>   （単位：円）</v>
          </cell>
        </row>
        <row r="3">
          <cell r="A3" t="str">
            <v>区　　分</v>
          </cell>
          <cell r="B3" t="str">
            <v> 調  定  額</v>
          </cell>
          <cell r="C3" t="str">
            <v>収 入 済 額</v>
          </cell>
          <cell r="D3" t="str">
            <v>過 誤 納 額</v>
          </cell>
          <cell r="E3" t="str">
            <v>欠  損  額</v>
          </cell>
          <cell r="F3" t="str">
            <v>収入未済額</v>
          </cell>
          <cell r="G3" t="str">
            <v>収入歩合</v>
          </cell>
        </row>
        <row r="4">
          <cell r="G4" t="str">
            <v>（％）</v>
          </cell>
        </row>
        <row r="5">
          <cell r="A5" t="str">
            <v>延　　滞　　金</v>
          </cell>
          <cell r="B5">
            <v>1230758789</v>
          </cell>
          <cell r="C5">
            <v>1136550456</v>
          </cell>
          <cell r="D5">
            <v>152346</v>
          </cell>
          <cell r="E5">
            <v>927</v>
          </cell>
          <cell r="F5">
            <v>94359752</v>
          </cell>
          <cell r="G5">
            <v>92.35</v>
          </cell>
        </row>
        <row r="6">
          <cell r="A6" t="str">
            <v>過少申告加算金</v>
          </cell>
          <cell r="B6">
            <v>78058526</v>
          </cell>
          <cell r="C6">
            <v>20591793</v>
          </cell>
          <cell r="D6">
            <v>127700</v>
          </cell>
          <cell r="E6">
            <v>847121</v>
          </cell>
          <cell r="F6">
            <v>56747312</v>
          </cell>
          <cell r="G6">
            <v>26.38</v>
          </cell>
        </row>
        <row r="7">
          <cell r="A7" t="str">
            <v>不申告加算金</v>
          </cell>
          <cell r="B7">
            <v>56525197</v>
          </cell>
          <cell r="C7">
            <v>14973829</v>
          </cell>
          <cell r="D7">
            <v>163180</v>
          </cell>
          <cell r="E7">
            <v>4821351</v>
          </cell>
          <cell r="F7">
            <v>36893197</v>
          </cell>
          <cell r="G7">
            <v>26.490000000000002</v>
          </cell>
        </row>
        <row r="8">
          <cell r="A8" t="str">
            <v>重　加　算　金</v>
          </cell>
          <cell r="B8">
            <v>1244016748</v>
          </cell>
          <cell r="C8">
            <v>319772882</v>
          </cell>
          <cell r="D8">
            <v>435800</v>
          </cell>
          <cell r="E8">
            <v>168925826</v>
          </cell>
          <cell r="F8">
            <v>755753840</v>
          </cell>
          <cell r="G8">
            <v>25.7</v>
          </cell>
        </row>
        <row r="9">
          <cell r="A9" t="str">
            <v>滞 納 処 分 費</v>
          </cell>
          <cell r="B9">
            <v>2764200</v>
          </cell>
          <cell r="C9">
            <v>2591500</v>
          </cell>
          <cell r="D9">
            <v>0</v>
          </cell>
          <cell r="E9">
            <v>0</v>
          </cell>
          <cell r="F9">
            <v>172700</v>
          </cell>
          <cell r="G9">
            <v>93.75</v>
          </cell>
        </row>
        <row r="10">
          <cell r="A10" t="str">
            <v>督 促 手 数 料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合 　 計</v>
          </cell>
          <cell r="B11">
            <v>2612123460</v>
          </cell>
          <cell r="C11">
            <v>1494480460</v>
          </cell>
          <cell r="D11">
            <v>879026</v>
          </cell>
          <cell r="E11">
            <v>174595225</v>
          </cell>
          <cell r="F11">
            <v>943926801</v>
          </cell>
          <cell r="G11">
            <v>57.21000000000001</v>
          </cell>
        </row>
        <row r="13">
          <cell r="A13" t="str">
            <v>２２　平成１１年度　税外収入金状況調（事務所別）</v>
          </cell>
        </row>
        <row r="14">
          <cell r="G14" t="str">
            <v>   （単位：円）</v>
          </cell>
        </row>
        <row r="15">
          <cell r="A15" t="str">
            <v>　　　　 　区分　　  事務所</v>
          </cell>
          <cell r="B15" t="str">
            <v>調  定  額</v>
          </cell>
          <cell r="C15" t="str">
            <v> 収 入 済 額</v>
          </cell>
          <cell r="D15" t="str">
            <v>過 誤 納 額</v>
          </cell>
          <cell r="E15" t="str">
            <v>欠  損  額</v>
          </cell>
          <cell r="F15" t="str">
            <v>収入未済額</v>
          </cell>
          <cell r="G15" t="str">
            <v> 収入歩合</v>
          </cell>
        </row>
        <row r="17">
          <cell r="G17" t="str">
            <v>（％）</v>
          </cell>
        </row>
        <row r="18">
          <cell r="A18" t="str">
            <v>東　福　岡</v>
          </cell>
          <cell r="B18">
            <v>692310368</v>
          </cell>
          <cell r="C18">
            <v>397221809</v>
          </cell>
          <cell r="D18">
            <v>649380</v>
          </cell>
          <cell r="E18">
            <v>80819600</v>
          </cell>
          <cell r="F18">
            <v>214918339</v>
          </cell>
          <cell r="G18">
            <v>57.379999999999995</v>
          </cell>
        </row>
        <row r="19">
          <cell r="A19" t="str">
            <v>西　福　岡</v>
          </cell>
          <cell r="B19">
            <v>761134700</v>
          </cell>
          <cell r="C19">
            <v>324715695</v>
          </cell>
          <cell r="D19">
            <v>77300</v>
          </cell>
          <cell r="E19">
            <v>29246326</v>
          </cell>
          <cell r="F19">
            <v>407249979</v>
          </cell>
          <cell r="G19">
            <v>42.66</v>
          </cell>
        </row>
        <row r="20">
          <cell r="A20" t="str">
            <v>筑　　　紫</v>
          </cell>
          <cell r="B20">
            <v>102846972</v>
          </cell>
          <cell r="C20">
            <v>85845111</v>
          </cell>
          <cell r="D20">
            <v>18080</v>
          </cell>
          <cell r="E20">
            <v>907289</v>
          </cell>
          <cell r="F20">
            <v>16112652</v>
          </cell>
          <cell r="G20">
            <v>83.47</v>
          </cell>
        </row>
        <row r="21">
          <cell r="A21" t="str">
            <v>門　　　司</v>
          </cell>
          <cell r="B21">
            <v>31760625</v>
          </cell>
          <cell r="C21">
            <v>24626325</v>
          </cell>
          <cell r="D21">
            <v>1300</v>
          </cell>
          <cell r="E21">
            <v>0</v>
          </cell>
          <cell r="F21">
            <v>7135600</v>
          </cell>
          <cell r="G21">
            <v>77.53999999999999</v>
          </cell>
        </row>
        <row r="22">
          <cell r="A22" t="str">
            <v>小　　　倉</v>
          </cell>
          <cell r="B22">
            <v>162910063</v>
          </cell>
          <cell r="C22">
            <v>112220421</v>
          </cell>
          <cell r="D22">
            <v>17800</v>
          </cell>
          <cell r="E22">
            <v>2730735</v>
          </cell>
          <cell r="F22">
            <v>47976707</v>
          </cell>
          <cell r="G22">
            <v>68.88</v>
          </cell>
        </row>
        <row r="23">
          <cell r="A23" t="str">
            <v>八　　　幡</v>
          </cell>
          <cell r="B23">
            <v>120208865</v>
          </cell>
          <cell r="C23">
            <v>77183665</v>
          </cell>
          <cell r="D23">
            <v>0</v>
          </cell>
          <cell r="E23">
            <v>33658900</v>
          </cell>
          <cell r="F23">
            <v>9366300</v>
          </cell>
          <cell r="G23">
            <v>64.21</v>
          </cell>
        </row>
        <row r="24">
          <cell r="A24" t="str">
            <v>若　　　松</v>
          </cell>
          <cell r="B24">
            <v>87166963</v>
          </cell>
          <cell r="C24">
            <v>55223470</v>
          </cell>
          <cell r="D24">
            <v>16560</v>
          </cell>
          <cell r="E24">
            <v>25487100</v>
          </cell>
          <cell r="F24">
            <v>6472953</v>
          </cell>
          <cell r="G24">
            <v>63.349999999999994</v>
          </cell>
        </row>
        <row r="25">
          <cell r="A25" t="str">
            <v>直　　　方</v>
          </cell>
          <cell r="B25">
            <v>27150555</v>
          </cell>
          <cell r="C25">
            <v>26368986</v>
          </cell>
          <cell r="D25">
            <v>12406</v>
          </cell>
          <cell r="E25">
            <v>75</v>
          </cell>
          <cell r="F25">
            <v>793900</v>
          </cell>
          <cell r="G25">
            <v>97.11999999999999</v>
          </cell>
        </row>
        <row r="26">
          <cell r="A26" t="str">
            <v>田　　　川</v>
          </cell>
          <cell r="B26">
            <v>59128477</v>
          </cell>
          <cell r="C26">
            <v>49925307</v>
          </cell>
          <cell r="D26">
            <v>10600</v>
          </cell>
          <cell r="E26">
            <v>19900</v>
          </cell>
          <cell r="F26">
            <v>9193870</v>
          </cell>
          <cell r="G26">
            <v>84.44</v>
          </cell>
        </row>
        <row r="27">
          <cell r="A27" t="str">
            <v>飯　　　塚</v>
          </cell>
          <cell r="B27">
            <v>234191678</v>
          </cell>
          <cell r="C27">
            <v>53436295</v>
          </cell>
          <cell r="D27">
            <v>0</v>
          </cell>
          <cell r="E27">
            <v>1518700</v>
          </cell>
          <cell r="F27">
            <v>179236683</v>
          </cell>
          <cell r="G27">
            <v>22.82</v>
          </cell>
        </row>
        <row r="28">
          <cell r="A28" t="str">
            <v>久  留  米</v>
          </cell>
          <cell r="B28">
            <v>158166172</v>
          </cell>
          <cell r="C28">
            <v>132524192</v>
          </cell>
          <cell r="D28">
            <v>22200</v>
          </cell>
          <cell r="E28">
            <v>20800</v>
          </cell>
          <cell r="F28">
            <v>25643380</v>
          </cell>
          <cell r="G28">
            <v>83.78999999999999</v>
          </cell>
        </row>
        <row r="29">
          <cell r="A29" t="str">
            <v>大　牟　田</v>
          </cell>
          <cell r="B29">
            <v>65899501</v>
          </cell>
          <cell r="C29">
            <v>55632951</v>
          </cell>
          <cell r="D29">
            <v>44000</v>
          </cell>
          <cell r="E29">
            <v>171850</v>
          </cell>
          <cell r="F29">
            <v>10138700</v>
          </cell>
          <cell r="G29">
            <v>84.42</v>
          </cell>
        </row>
        <row r="30">
          <cell r="A30" t="str">
            <v>筑　　　後</v>
          </cell>
          <cell r="B30">
            <v>58546270</v>
          </cell>
          <cell r="C30">
            <v>56947217</v>
          </cell>
          <cell r="D30">
            <v>2200</v>
          </cell>
          <cell r="E30">
            <v>0</v>
          </cell>
          <cell r="F30">
            <v>1601253</v>
          </cell>
          <cell r="G30">
            <v>97.27</v>
          </cell>
        </row>
        <row r="31">
          <cell r="A31" t="str">
            <v>行　　　橋</v>
          </cell>
          <cell r="B31">
            <v>50702251</v>
          </cell>
          <cell r="C31">
            <v>42609016</v>
          </cell>
          <cell r="D31">
            <v>7200</v>
          </cell>
          <cell r="E31">
            <v>13950</v>
          </cell>
          <cell r="F31">
            <v>8086485</v>
          </cell>
          <cell r="G31">
            <v>84.04</v>
          </cell>
        </row>
        <row r="32">
          <cell r="A32" t="str">
            <v>合　　　計</v>
          </cell>
          <cell r="B32">
            <v>2612123460</v>
          </cell>
          <cell r="C32">
            <v>1494480460</v>
          </cell>
          <cell r="D32">
            <v>879026</v>
          </cell>
          <cell r="E32">
            <v>174595225</v>
          </cell>
          <cell r="F32">
            <v>943926801</v>
          </cell>
          <cell r="G32">
            <v>57.21000000000001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 customHeight="1"/>
  <cols>
    <col min="1" max="2" width="2.625" style="1" customWidth="1"/>
    <col min="3" max="3" width="15.50390625" style="1" customWidth="1"/>
    <col min="4" max="8" width="20.625" style="1" customWidth="1"/>
    <col min="9" max="9" width="15.875" style="1" customWidth="1"/>
    <col min="10" max="10" width="9.375" style="2" customWidth="1"/>
    <col min="11" max="16384" width="9.375" style="1" customWidth="1"/>
  </cols>
  <sheetData>
    <row r="1" ht="13.5" customHeight="1">
      <c r="B1" s="44" t="s">
        <v>56</v>
      </c>
    </row>
    <row r="3" spans="2:9" ht="18.75">
      <c r="B3" s="49" t="s">
        <v>41</v>
      </c>
      <c r="C3" s="48"/>
      <c r="D3" s="48"/>
      <c r="E3" s="48"/>
      <c r="F3" s="48"/>
      <c r="G3" s="48"/>
      <c r="H3" s="48"/>
      <c r="I3" s="48"/>
    </row>
    <row r="5" spans="2:9" ht="14.25">
      <c r="B5" s="47" t="s">
        <v>48</v>
      </c>
      <c r="C5" s="48"/>
      <c r="D5" s="48"/>
      <c r="E5" s="48"/>
      <c r="F5" s="48"/>
      <c r="G5" s="48"/>
      <c r="H5" s="48"/>
      <c r="I5" s="48"/>
    </row>
    <row r="6" ht="13.5" customHeight="1">
      <c r="H6" s="3"/>
    </row>
    <row r="7" ht="13.5" customHeight="1">
      <c r="H7" s="3"/>
    </row>
    <row r="8" ht="13.5" customHeight="1" thickBot="1">
      <c r="I8" s="3" t="s">
        <v>0</v>
      </c>
    </row>
    <row r="9" spans="2:9" ht="27" customHeight="1" thickTop="1">
      <c r="B9" s="52" t="s">
        <v>1</v>
      </c>
      <c r="C9" s="53"/>
      <c r="D9" s="4" t="s">
        <v>2</v>
      </c>
      <c r="E9" s="4" t="s">
        <v>3</v>
      </c>
      <c r="F9" s="4" t="s">
        <v>7</v>
      </c>
      <c r="G9" s="4" t="s">
        <v>8</v>
      </c>
      <c r="H9" s="4" t="s">
        <v>9</v>
      </c>
      <c r="I9" s="5" t="s">
        <v>10</v>
      </c>
    </row>
    <row r="10" spans="2:9" ht="17.25" customHeight="1">
      <c r="B10" s="6"/>
      <c r="C10" s="7"/>
      <c r="D10" s="8"/>
      <c r="E10" s="8"/>
      <c r="F10" s="8"/>
      <c r="G10" s="8"/>
      <c r="H10" s="8"/>
      <c r="I10" s="9"/>
    </row>
    <row r="11" spans="2:9" ht="17.25" customHeight="1">
      <c r="B11" s="54" t="s">
        <v>49</v>
      </c>
      <c r="C11" s="55"/>
      <c r="D11" s="8">
        <v>617492867927</v>
      </c>
      <c r="E11" s="8">
        <v>595726239615</v>
      </c>
      <c r="F11" s="8">
        <v>7735820</v>
      </c>
      <c r="G11" s="8">
        <v>1864889358</v>
      </c>
      <c r="H11" s="8">
        <v>19909474774</v>
      </c>
      <c r="I11" s="14">
        <v>96.47</v>
      </c>
    </row>
    <row r="12" spans="2:9" ht="17.25" customHeight="1">
      <c r="B12" s="56" t="s">
        <v>50</v>
      </c>
      <c r="C12" s="57"/>
      <c r="D12" s="8">
        <v>521165899498</v>
      </c>
      <c r="E12" s="8">
        <v>499879601566</v>
      </c>
      <c r="F12" s="8">
        <v>3204829</v>
      </c>
      <c r="G12" s="8">
        <v>1837815931</v>
      </c>
      <c r="H12" s="8">
        <v>19451686830</v>
      </c>
      <c r="I12" s="14">
        <v>95.92</v>
      </c>
    </row>
    <row r="13" spans="2:9" ht="17.25" customHeight="1">
      <c r="B13" s="56" t="s">
        <v>51</v>
      </c>
      <c r="C13" s="57"/>
      <c r="D13" s="8">
        <v>500888089847</v>
      </c>
      <c r="E13" s="8">
        <v>481275971818</v>
      </c>
      <c r="F13" s="8">
        <v>3897544</v>
      </c>
      <c r="G13" s="8">
        <v>1617227997</v>
      </c>
      <c r="H13" s="8">
        <v>17998787576</v>
      </c>
      <c r="I13" s="14">
        <v>96.08</v>
      </c>
    </row>
    <row r="14" spans="2:10" s="15" customFormat="1" ht="17.25" customHeight="1">
      <c r="B14" s="56" t="s">
        <v>52</v>
      </c>
      <c r="C14" s="57"/>
      <c r="D14" s="8">
        <v>499388243938</v>
      </c>
      <c r="E14" s="8">
        <v>480821047829</v>
      </c>
      <c r="F14" s="8">
        <v>3508593</v>
      </c>
      <c r="G14" s="8">
        <v>1432383993</v>
      </c>
      <c r="H14" s="8">
        <v>17138320709</v>
      </c>
      <c r="I14" s="14">
        <v>96.28</v>
      </c>
      <c r="J14" s="2"/>
    </row>
    <row r="15" spans="2:10" s="15" customFormat="1" ht="19.5" customHeight="1">
      <c r="B15" s="13"/>
      <c r="C15" s="11"/>
      <c r="D15" s="8"/>
      <c r="E15" s="8"/>
      <c r="F15" s="8"/>
      <c r="G15" s="8"/>
      <c r="H15" s="8"/>
      <c r="I15" s="14"/>
      <c r="J15" s="2"/>
    </row>
    <row r="16" spans="2:10" s="15" customFormat="1" ht="17.25" customHeight="1">
      <c r="B16" s="58" t="s">
        <v>53</v>
      </c>
      <c r="C16" s="59"/>
      <c r="D16" s="17">
        <v>508328219667</v>
      </c>
      <c r="E16" s="17">
        <v>490965541573</v>
      </c>
      <c r="F16" s="17">
        <v>2888745</v>
      </c>
      <c r="G16" s="17">
        <v>1383344626</v>
      </c>
      <c r="H16" s="17">
        <v>15982222213</v>
      </c>
      <c r="I16" s="20">
        <v>96.58</v>
      </c>
      <c r="J16" s="2"/>
    </row>
    <row r="17" spans="2:9" ht="19.5" customHeight="1">
      <c r="B17" s="13"/>
      <c r="C17" s="11"/>
      <c r="D17" s="8"/>
      <c r="E17" s="8"/>
      <c r="F17" s="8"/>
      <c r="G17" s="8"/>
      <c r="H17" s="8"/>
      <c r="I17" s="12"/>
    </row>
    <row r="18" spans="2:10" s="15" customFormat="1" ht="17.25" customHeight="1">
      <c r="B18" s="50" t="s">
        <v>4</v>
      </c>
      <c r="C18" s="51"/>
      <c r="D18" s="17">
        <v>491385140222</v>
      </c>
      <c r="E18" s="17">
        <v>485512172744</v>
      </c>
      <c r="F18" s="17">
        <v>2108124</v>
      </c>
      <c r="G18" s="17">
        <v>1827831</v>
      </c>
      <c r="H18" s="17">
        <v>5873247771</v>
      </c>
      <c r="I18" s="20">
        <v>98.8</v>
      </c>
      <c r="J18" s="2"/>
    </row>
    <row r="19" spans="2:10" s="15" customFormat="1" ht="17.25" customHeight="1">
      <c r="B19" s="50" t="s">
        <v>5</v>
      </c>
      <c r="C19" s="51"/>
      <c r="D19" s="17">
        <v>16943079445</v>
      </c>
      <c r="E19" s="17">
        <v>5453368829</v>
      </c>
      <c r="F19" s="17">
        <v>780621</v>
      </c>
      <c r="G19" s="17">
        <v>1381516795</v>
      </c>
      <c r="H19" s="17">
        <v>10108974442</v>
      </c>
      <c r="I19" s="20">
        <v>32.19</v>
      </c>
      <c r="J19" s="2"/>
    </row>
    <row r="20" spans="2:9" ht="17.25" customHeight="1">
      <c r="B20" s="21"/>
      <c r="C20" s="22"/>
      <c r="D20" s="8"/>
      <c r="E20" s="8"/>
      <c r="F20" s="8"/>
      <c r="G20" s="8"/>
      <c r="H20" s="8"/>
      <c r="I20" s="12"/>
    </row>
    <row r="21" spans="2:10" s="15" customFormat="1" ht="17.25" customHeight="1">
      <c r="B21" s="50" t="s">
        <v>31</v>
      </c>
      <c r="C21" s="51"/>
      <c r="D21" s="17">
        <v>122198260368</v>
      </c>
      <c r="E21" s="17">
        <v>120651513380</v>
      </c>
      <c r="F21" s="17">
        <v>962987</v>
      </c>
      <c r="G21" s="17">
        <v>179766715</v>
      </c>
      <c r="H21" s="17">
        <v>1367943260</v>
      </c>
      <c r="I21" s="20">
        <v>98.73</v>
      </c>
      <c r="J21" s="23"/>
    </row>
    <row r="22" spans="2:9" ht="17.25" customHeight="1">
      <c r="B22" s="10"/>
      <c r="C22" s="22" t="s">
        <v>4</v>
      </c>
      <c r="D22" s="8">
        <v>120718582137</v>
      </c>
      <c r="E22" s="8">
        <v>119698105359</v>
      </c>
      <c r="F22" s="8">
        <v>918225</v>
      </c>
      <c r="G22" s="8">
        <v>781184</v>
      </c>
      <c r="H22" s="8">
        <v>1020613819</v>
      </c>
      <c r="I22" s="12">
        <v>99.15</v>
      </c>
    </row>
    <row r="23" spans="2:9" ht="17.25" customHeight="1">
      <c r="B23" s="10"/>
      <c r="C23" s="22" t="s">
        <v>5</v>
      </c>
      <c r="D23" s="8">
        <v>1479678231</v>
      </c>
      <c r="E23" s="8">
        <v>953408021</v>
      </c>
      <c r="F23" s="8">
        <v>44762</v>
      </c>
      <c r="G23" s="8">
        <v>178985531</v>
      </c>
      <c r="H23" s="8">
        <v>347329441</v>
      </c>
      <c r="I23" s="12">
        <v>64.43</v>
      </c>
    </row>
    <row r="24" spans="2:9" ht="17.25" customHeight="1">
      <c r="B24" s="10"/>
      <c r="C24" s="22"/>
      <c r="D24" s="8"/>
      <c r="E24" s="8"/>
      <c r="F24" s="8"/>
      <c r="G24" s="8"/>
      <c r="H24" s="8"/>
      <c r="I24" s="12"/>
    </row>
    <row r="25" spans="2:10" s="15" customFormat="1" ht="17.25" customHeight="1">
      <c r="B25" s="50" t="s">
        <v>32</v>
      </c>
      <c r="C25" s="51"/>
      <c r="D25" s="17">
        <v>93437344447</v>
      </c>
      <c r="E25" s="17">
        <v>88053000383</v>
      </c>
      <c r="F25" s="17">
        <v>647577</v>
      </c>
      <c r="G25" s="17">
        <v>489149487</v>
      </c>
      <c r="H25" s="17">
        <v>4895842154</v>
      </c>
      <c r="I25" s="20">
        <v>94.24</v>
      </c>
      <c r="J25" s="23"/>
    </row>
    <row r="26" spans="2:9" ht="17.25" customHeight="1">
      <c r="B26" s="10"/>
      <c r="C26" s="22" t="s">
        <v>4</v>
      </c>
      <c r="D26" s="8">
        <v>88239390897</v>
      </c>
      <c r="E26" s="8">
        <v>86739287137</v>
      </c>
      <c r="F26" s="8">
        <v>193077</v>
      </c>
      <c r="G26" s="8">
        <v>621167</v>
      </c>
      <c r="H26" s="8">
        <v>1499675670</v>
      </c>
      <c r="I26" s="12">
        <v>98.3</v>
      </c>
    </row>
    <row r="27" spans="2:9" ht="17.25" customHeight="1">
      <c r="B27" s="10"/>
      <c r="C27" s="22" t="s">
        <v>5</v>
      </c>
      <c r="D27" s="8">
        <v>5197953550</v>
      </c>
      <c r="E27" s="8">
        <v>1313713246</v>
      </c>
      <c r="F27" s="8">
        <v>454500</v>
      </c>
      <c r="G27" s="8">
        <v>488528320</v>
      </c>
      <c r="H27" s="8">
        <v>3396166484</v>
      </c>
      <c r="I27" s="12">
        <v>25.27</v>
      </c>
    </row>
    <row r="28" spans="2:9" ht="17.25" customHeight="1">
      <c r="B28" s="10"/>
      <c r="C28" s="11"/>
      <c r="D28" s="8"/>
      <c r="E28" s="8"/>
      <c r="F28" s="8"/>
      <c r="G28" s="8"/>
      <c r="H28" s="8"/>
      <c r="I28" s="12"/>
    </row>
    <row r="29" spans="2:10" s="15" customFormat="1" ht="17.25" customHeight="1">
      <c r="B29" s="50" t="s">
        <v>33</v>
      </c>
      <c r="C29" s="51"/>
      <c r="D29" s="17">
        <v>31982429834</v>
      </c>
      <c r="E29" s="17">
        <v>31115403096</v>
      </c>
      <c r="F29" s="17">
        <v>230493</v>
      </c>
      <c r="G29" s="17">
        <v>75715897</v>
      </c>
      <c r="H29" s="17">
        <v>791541334</v>
      </c>
      <c r="I29" s="20">
        <v>97.29</v>
      </c>
      <c r="J29" s="23"/>
    </row>
    <row r="30" spans="2:9" ht="17.25" customHeight="1">
      <c r="B30" s="10"/>
      <c r="C30" s="22" t="s">
        <v>4</v>
      </c>
      <c r="D30" s="8">
        <v>31160536272</v>
      </c>
      <c r="E30" s="8">
        <v>30878724588</v>
      </c>
      <c r="F30" s="8">
        <v>149529</v>
      </c>
      <c r="G30" s="8">
        <v>341480</v>
      </c>
      <c r="H30" s="8">
        <v>281619733</v>
      </c>
      <c r="I30" s="12">
        <v>99.1</v>
      </c>
    </row>
    <row r="31" spans="2:9" ht="17.25" customHeight="1">
      <c r="B31" s="10"/>
      <c r="C31" s="22" t="s">
        <v>5</v>
      </c>
      <c r="D31" s="8">
        <v>821893562</v>
      </c>
      <c r="E31" s="8">
        <v>236678508</v>
      </c>
      <c r="F31" s="8">
        <v>80964</v>
      </c>
      <c r="G31" s="8">
        <v>75374417</v>
      </c>
      <c r="H31" s="8">
        <v>509921601</v>
      </c>
      <c r="I31" s="12">
        <v>28.8</v>
      </c>
    </row>
    <row r="32" spans="2:9" ht="17.25" customHeight="1">
      <c r="B32" s="10"/>
      <c r="C32" s="11"/>
      <c r="D32" s="8"/>
      <c r="E32" s="8"/>
      <c r="F32" s="8"/>
      <c r="G32" s="8"/>
      <c r="H32" s="8"/>
      <c r="I32" s="12"/>
    </row>
    <row r="33" spans="2:10" s="15" customFormat="1" ht="17.25" customHeight="1">
      <c r="B33" s="50" t="s">
        <v>34</v>
      </c>
      <c r="C33" s="51"/>
      <c r="D33" s="17">
        <v>23238323266</v>
      </c>
      <c r="E33" s="17">
        <v>21553495783</v>
      </c>
      <c r="F33" s="17">
        <v>453079</v>
      </c>
      <c r="G33" s="17">
        <v>69405515</v>
      </c>
      <c r="H33" s="17">
        <v>1615875047</v>
      </c>
      <c r="I33" s="20">
        <v>92.75</v>
      </c>
      <c r="J33" s="23"/>
    </row>
    <row r="34" spans="2:9" ht="17.25" customHeight="1">
      <c r="B34" s="10"/>
      <c r="C34" s="22" t="s">
        <v>4</v>
      </c>
      <c r="D34" s="8">
        <v>21561589721</v>
      </c>
      <c r="E34" s="8">
        <v>21176899597</v>
      </c>
      <c r="F34" s="8">
        <v>418768</v>
      </c>
      <c r="G34" s="8">
        <v>33200</v>
      </c>
      <c r="H34" s="8">
        <v>385075692</v>
      </c>
      <c r="I34" s="12">
        <v>98.22</v>
      </c>
    </row>
    <row r="35" spans="2:9" ht="17.25" customHeight="1">
      <c r="B35" s="10"/>
      <c r="C35" s="22" t="s">
        <v>5</v>
      </c>
      <c r="D35" s="8">
        <v>1676733545</v>
      </c>
      <c r="E35" s="8">
        <v>376596186</v>
      </c>
      <c r="F35" s="8">
        <v>34311</v>
      </c>
      <c r="G35" s="8">
        <v>69372315</v>
      </c>
      <c r="H35" s="8">
        <v>1230799355</v>
      </c>
      <c r="I35" s="12">
        <v>22.46</v>
      </c>
    </row>
    <row r="36" spans="2:3" ht="17.25" customHeight="1">
      <c r="B36" s="10"/>
      <c r="C36" s="11"/>
    </row>
    <row r="37" spans="2:10" s="15" customFormat="1" ht="17.25" customHeight="1">
      <c r="B37" s="50" t="s">
        <v>35</v>
      </c>
      <c r="C37" s="51"/>
      <c r="D37" s="17">
        <v>58436563507</v>
      </c>
      <c r="E37" s="17">
        <v>54986655706</v>
      </c>
      <c r="F37" s="17">
        <v>247217</v>
      </c>
      <c r="G37" s="17">
        <v>204974352</v>
      </c>
      <c r="H37" s="17">
        <v>3245180666</v>
      </c>
      <c r="I37" s="20">
        <v>94.1</v>
      </c>
      <c r="J37" s="23"/>
    </row>
    <row r="38" spans="2:9" ht="17.25" customHeight="1">
      <c r="B38" s="10"/>
      <c r="C38" s="22" t="s">
        <v>4</v>
      </c>
      <c r="D38" s="8">
        <v>55096271176</v>
      </c>
      <c r="E38" s="8">
        <v>53617421831</v>
      </c>
      <c r="F38" s="8">
        <v>122588</v>
      </c>
      <c r="G38" s="8">
        <v>0</v>
      </c>
      <c r="H38" s="8">
        <v>1478971933</v>
      </c>
      <c r="I38" s="12">
        <v>97.32</v>
      </c>
    </row>
    <row r="39" spans="2:9" ht="17.25" customHeight="1">
      <c r="B39" s="10"/>
      <c r="C39" s="22" t="s">
        <v>5</v>
      </c>
      <c r="D39" s="8">
        <v>3340292331</v>
      </c>
      <c r="E39" s="8">
        <v>1369233875</v>
      </c>
      <c r="F39" s="8">
        <v>124629</v>
      </c>
      <c r="G39" s="8">
        <v>204974352</v>
      </c>
      <c r="H39" s="8">
        <v>1766208733</v>
      </c>
      <c r="I39" s="12">
        <v>40.99</v>
      </c>
    </row>
    <row r="40" spans="2:3" ht="17.25" customHeight="1">
      <c r="B40" s="10"/>
      <c r="C40" s="11"/>
    </row>
    <row r="41" spans="2:10" s="15" customFormat="1" ht="17.25" customHeight="1">
      <c r="B41" s="50" t="s">
        <v>36</v>
      </c>
      <c r="C41" s="51"/>
      <c r="D41" s="17">
        <v>20100780596</v>
      </c>
      <c r="E41" s="17">
        <v>19443157696</v>
      </c>
      <c r="F41" s="17">
        <v>86096</v>
      </c>
      <c r="G41" s="17">
        <v>84219236</v>
      </c>
      <c r="H41" s="17">
        <v>573489760</v>
      </c>
      <c r="I41" s="20">
        <v>96.73</v>
      </c>
      <c r="J41" s="23"/>
    </row>
    <row r="42" spans="2:9" ht="17.25" customHeight="1">
      <c r="B42" s="10"/>
      <c r="C42" s="22" t="s">
        <v>4</v>
      </c>
      <c r="D42" s="8">
        <v>19480658761</v>
      </c>
      <c r="E42" s="8">
        <v>19256624977</v>
      </c>
      <c r="F42" s="8">
        <v>86096</v>
      </c>
      <c r="G42" s="8">
        <v>21000</v>
      </c>
      <c r="H42" s="8">
        <v>224098880</v>
      </c>
      <c r="I42" s="12">
        <v>98.85</v>
      </c>
    </row>
    <row r="43" spans="2:9" ht="17.25" customHeight="1">
      <c r="B43" s="10"/>
      <c r="C43" s="22" t="s">
        <v>5</v>
      </c>
      <c r="D43" s="8">
        <v>620121835</v>
      </c>
      <c r="E43" s="8">
        <v>186532719</v>
      </c>
      <c r="F43" s="8">
        <v>0</v>
      </c>
      <c r="G43" s="8">
        <v>84198236</v>
      </c>
      <c r="H43" s="8">
        <v>349390880</v>
      </c>
      <c r="I43" s="12">
        <v>30.08</v>
      </c>
    </row>
    <row r="44" spans="2:9" ht="17.25" customHeight="1">
      <c r="B44" s="10"/>
      <c r="C44" s="11"/>
      <c r="D44" s="8"/>
      <c r="E44" s="8"/>
      <c r="F44" s="8"/>
      <c r="G44" s="8"/>
      <c r="H44" s="8"/>
      <c r="I44" s="12"/>
    </row>
    <row r="45" spans="2:10" s="15" customFormat="1" ht="17.25" customHeight="1">
      <c r="B45" s="50" t="s">
        <v>37</v>
      </c>
      <c r="C45" s="51"/>
      <c r="D45" s="17">
        <v>21255641217</v>
      </c>
      <c r="E45" s="17">
        <v>19773163585</v>
      </c>
      <c r="F45" s="17">
        <v>143059</v>
      </c>
      <c r="G45" s="17">
        <v>114342551</v>
      </c>
      <c r="H45" s="17">
        <v>1368278140</v>
      </c>
      <c r="I45" s="20">
        <v>93.03</v>
      </c>
      <c r="J45" s="23"/>
    </row>
    <row r="46" spans="2:9" ht="17.25" customHeight="1">
      <c r="B46" s="10"/>
      <c r="C46" s="22" t="s">
        <v>4</v>
      </c>
      <c r="D46" s="8">
        <v>19769838540</v>
      </c>
      <c r="E46" s="8">
        <v>19431732325</v>
      </c>
      <c r="F46" s="8">
        <v>132059</v>
      </c>
      <c r="G46" s="8">
        <v>0</v>
      </c>
      <c r="H46" s="8">
        <v>338238274</v>
      </c>
      <c r="I46" s="12">
        <v>98.29</v>
      </c>
    </row>
    <row r="47" spans="2:9" ht="17.25" customHeight="1">
      <c r="B47" s="10"/>
      <c r="C47" s="22" t="s">
        <v>5</v>
      </c>
      <c r="D47" s="8">
        <v>1485802677</v>
      </c>
      <c r="E47" s="8">
        <v>341431260</v>
      </c>
      <c r="F47" s="8">
        <v>11000</v>
      </c>
      <c r="G47" s="8">
        <v>114342551</v>
      </c>
      <c r="H47" s="8">
        <v>1030039866</v>
      </c>
      <c r="I47" s="12">
        <v>22.98</v>
      </c>
    </row>
    <row r="48" spans="2:9" ht="17.25" customHeight="1">
      <c r="B48" s="10"/>
      <c r="C48" s="11"/>
      <c r="D48" s="8"/>
      <c r="E48" s="8"/>
      <c r="F48" s="8"/>
      <c r="G48" s="8"/>
      <c r="H48" s="8"/>
      <c r="I48" s="12"/>
    </row>
    <row r="49" spans="2:10" s="15" customFormat="1" ht="17.25" customHeight="1">
      <c r="B49" s="50" t="s">
        <v>38</v>
      </c>
      <c r="C49" s="51"/>
      <c r="D49" s="17">
        <v>48595195902</v>
      </c>
      <c r="E49" s="17">
        <v>46305471414</v>
      </c>
      <c r="F49" s="17">
        <v>118237</v>
      </c>
      <c r="G49" s="17">
        <v>165770873</v>
      </c>
      <c r="H49" s="17">
        <v>2124071852</v>
      </c>
      <c r="I49" s="20">
        <v>95.29</v>
      </c>
      <c r="J49" s="23"/>
    </row>
    <row r="50" spans="2:9" ht="17.25" customHeight="1">
      <c r="B50" s="10"/>
      <c r="C50" s="22" t="s">
        <v>4</v>
      </c>
      <c r="D50" s="8">
        <v>46274592188</v>
      </c>
      <c r="E50" s="8">
        <v>45629696400</v>
      </c>
      <c r="F50" s="8">
        <v>87782</v>
      </c>
      <c r="G50" s="8">
        <v>29800</v>
      </c>
      <c r="H50" s="8">
        <v>644953770</v>
      </c>
      <c r="I50" s="12">
        <v>98.61</v>
      </c>
    </row>
    <row r="51" spans="2:9" ht="17.25" customHeight="1">
      <c r="B51" s="10"/>
      <c r="C51" s="22" t="s">
        <v>5</v>
      </c>
      <c r="D51" s="8">
        <v>2320603714</v>
      </c>
      <c r="E51" s="8">
        <v>675775014</v>
      </c>
      <c r="F51" s="8">
        <v>30455</v>
      </c>
      <c r="G51" s="8">
        <v>165741073</v>
      </c>
      <c r="H51" s="8">
        <v>1479118082</v>
      </c>
      <c r="I51" s="12">
        <v>29.12</v>
      </c>
    </row>
    <row r="52" spans="2:9" ht="17.25" customHeight="1">
      <c r="B52" s="10"/>
      <c r="C52" s="11"/>
      <c r="D52" s="8"/>
      <c r="E52" s="8"/>
      <c r="F52" s="8"/>
      <c r="G52" s="8"/>
      <c r="H52" s="8"/>
      <c r="I52" s="12"/>
    </row>
    <row r="53" spans="2:10" s="15" customFormat="1" ht="17.25" customHeight="1">
      <c r="B53" s="50" t="s">
        <v>39</v>
      </c>
      <c r="C53" s="51"/>
      <c r="D53" s="17">
        <v>89083680530</v>
      </c>
      <c r="E53" s="17">
        <v>89083680530</v>
      </c>
      <c r="F53" s="17">
        <v>0</v>
      </c>
      <c r="G53" s="17">
        <v>0</v>
      </c>
      <c r="H53" s="17">
        <v>0</v>
      </c>
      <c r="I53" s="20">
        <v>100</v>
      </c>
      <c r="J53" s="23"/>
    </row>
    <row r="54" spans="2:9" ht="17.25" customHeight="1">
      <c r="B54" s="10"/>
      <c r="C54" s="22" t="s">
        <v>4</v>
      </c>
      <c r="D54" s="8">
        <v>89083680530</v>
      </c>
      <c r="E54" s="8">
        <v>89083680530</v>
      </c>
      <c r="F54" s="8">
        <v>0</v>
      </c>
      <c r="G54" s="8">
        <v>0</v>
      </c>
      <c r="H54" s="8">
        <v>0</v>
      </c>
      <c r="I54" s="12">
        <v>100</v>
      </c>
    </row>
    <row r="55" spans="2:9" ht="17.25" customHeight="1">
      <c r="B55" s="10"/>
      <c r="C55" s="22" t="s">
        <v>5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46" t="s">
        <v>54</v>
      </c>
    </row>
    <row r="56" spans="2:9" ht="17.25" customHeight="1">
      <c r="B56" s="24"/>
      <c r="C56" s="25"/>
      <c r="D56" s="26"/>
      <c r="E56" s="26"/>
      <c r="F56" s="26"/>
      <c r="G56" s="26"/>
      <c r="H56" s="26"/>
      <c r="I56" s="27"/>
    </row>
    <row r="58" ht="13.5" customHeight="1">
      <c r="B58" s="1" t="s">
        <v>6</v>
      </c>
    </row>
    <row r="59" ht="12" customHeight="1">
      <c r="J59" s="1"/>
    </row>
    <row r="60" spans="2:10" ht="12" customHeight="1">
      <c r="B60" s="35"/>
      <c r="C60" s="35"/>
      <c r="D60" s="35"/>
      <c r="E60" s="35"/>
      <c r="F60" s="35"/>
      <c r="G60" s="35"/>
      <c r="H60" s="35"/>
      <c r="I60" s="35"/>
      <c r="J60" s="1"/>
    </row>
    <row r="61" spans="2:10" ht="14.25">
      <c r="B61" s="47" t="s">
        <v>55</v>
      </c>
      <c r="C61" s="47"/>
      <c r="D61" s="47"/>
      <c r="E61" s="47"/>
      <c r="F61" s="47"/>
      <c r="G61" s="47"/>
      <c r="H61" s="47"/>
      <c r="I61" s="47"/>
      <c r="J61" s="1"/>
    </row>
    <row r="62" spans="2:10" ht="8.25" customHeight="1">
      <c r="B62" s="35"/>
      <c r="C62" s="35"/>
      <c r="D62" s="35"/>
      <c r="E62" s="35"/>
      <c r="F62" s="35"/>
      <c r="G62" s="35"/>
      <c r="H62" s="35"/>
      <c r="I62" s="35"/>
      <c r="J62" s="1"/>
    </row>
    <row r="63" spans="9:10" ht="12" thickBot="1">
      <c r="I63" s="3" t="s">
        <v>0</v>
      </c>
      <c r="J63" s="1"/>
    </row>
    <row r="64" spans="1:10" ht="19.5" customHeight="1" thickTop="1">
      <c r="A64" s="53" t="s">
        <v>11</v>
      </c>
      <c r="B64" s="53"/>
      <c r="C64" s="62"/>
      <c r="D64" s="4" t="s">
        <v>2</v>
      </c>
      <c r="E64" s="4" t="s">
        <v>3</v>
      </c>
      <c r="F64" s="4" t="s">
        <v>7</v>
      </c>
      <c r="G64" s="4" t="s">
        <v>8</v>
      </c>
      <c r="H64" s="4" t="s">
        <v>9</v>
      </c>
      <c r="I64" s="5" t="s">
        <v>10</v>
      </c>
      <c r="J64" s="1"/>
    </row>
    <row r="65" spans="1:10" ht="4.5" customHeight="1">
      <c r="A65" s="6"/>
      <c r="B65" s="6"/>
      <c r="C65" s="7"/>
      <c r="D65" s="8"/>
      <c r="E65" s="8"/>
      <c r="F65" s="8"/>
      <c r="G65" s="8"/>
      <c r="H65" s="8"/>
      <c r="I65" s="8"/>
      <c r="J65" s="1"/>
    </row>
    <row r="66" spans="1:9" s="15" customFormat="1" ht="11.25" customHeight="1">
      <c r="A66" s="50" t="s">
        <v>26</v>
      </c>
      <c r="B66" s="50"/>
      <c r="C66" s="51"/>
      <c r="D66" s="28">
        <v>508328219667</v>
      </c>
      <c r="E66" s="28">
        <v>490965541573</v>
      </c>
      <c r="F66" s="28">
        <v>2888745</v>
      </c>
      <c r="G66" s="28">
        <v>1383344626</v>
      </c>
      <c r="H66" s="28">
        <v>15982222213</v>
      </c>
      <c r="I66" s="29">
        <f>E66/D66*100</f>
        <v>96.58435683437483</v>
      </c>
    </row>
    <row r="67" spans="1:9" s="15" customFormat="1" ht="11.25" customHeight="1">
      <c r="A67" s="30"/>
      <c r="B67" s="30"/>
      <c r="C67" s="19" t="s">
        <v>4</v>
      </c>
      <c r="D67" s="28">
        <v>491385140222</v>
      </c>
      <c r="E67" s="28">
        <v>485512172744</v>
      </c>
      <c r="F67" s="28">
        <v>2108124</v>
      </c>
      <c r="G67" s="28">
        <v>1827831</v>
      </c>
      <c r="H67" s="28">
        <v>5873247771</v>
      </c>
      <c r="I67" s="29">
        <f>E67/D67*100</f>
        <v>98.80481378102995</v>
      </c>
    </row>
    <row r="68" spans="1:9" s="15" customFormat="1" ht="11.25" customHeight="1">
      <c r="A68" s="30"/>
      <c r="B68" s="30"/>
      <c r="C68" s="19" t="s">
        <v>5</v>
      </c>
      <c r="D68" s="28">
        <v>16943079445</v>
      </c>
      <c r="E68" s="28">
        <v>5453368829</v>
      </c>
      <c r="F68" s="28">
        <v>780621</v>
      </c>
      <c r="G68" s="28">
        <v>1381516795</v>
      </c>
      <c r="H68" s="28">
        <v>10108974442</v>
      </c>
      <c r="I68" s="29">
        <f>E68/D68*100</f>
        <v>32.186408891621646</v>
      </c>
    </row>
    <row r="69" spans="1:10" ht="3.75" customHeight="1">
      <c r="A69" s="10"/>
      <c r="B69" s="10"/>
      <c r="C69" s="22"/>
      <c r="D69" s="31"/>
      <c r="E69" s="31"/>
      <c r="F69" s="31"/>
      <c r="G69" s="31"/>
      <c r="H69" s="31"/>
      <c r="I69" s="32"/>
      <c r="J69" s="1"/>
    </row>
    <row r="70" spans="1:9" s="15" customFormat="1" ht="11.25" customHeight="1">
      <c r="A70" s="50" t="s">
        <v>12</v>
      </c>
      <c r="B70" s="50"/>
      <c r="C70" s="51"/>
      <c r="D70" s="28">
        <v>200914799407</v>
      </c>
      <c r="E70" s="28">
        <v>188464702613</v>
      </c>
      <c r="F70" s="28">
        <v>192441</v>
      </c>
      <c r="G70" s="28">
        <v>787476572</v>
      </c>
      <c r="H70" s="28">
        <v>11662812663</v>
      </c>
      <c r="I70" s="33">
        <f aca="true" t="shared" si="0" ref="I70:I75">E70/D70*100</f>
        <v>93.80329531187027</v>
      </c>
    </row>
    <row r="71" spans="1:10" ht="11.25" customHeight="1">
      <c r="A71" s="10"/>
      <c r="B71" s="10"/>
      <c r="C71" s="22" t="s">
        <v>4</v>
      </c>
      <c r="D71" s="31">
        <v>188745857449</v>
      </c>
      <c r="E71" s="31">
        <v>185036423586</v>
      </c>
      <c r="F71" s="31">
        <v>171008</v>
      </c>
      <c r="G71" s="31">
        <v>829394</v>
      </c>
      <c r="H71" s="31">
        <v>3708775477</v>
      </c>
      <c r="I71" s="32">
        <f t="shared" si="0"/>
        <v>98.03469389308196</v>
      </c>
      <c r="J71" s="1"/>
    </row>
    <row r="72" spans="1:10" ht="11.25" customHeight="1">
      <c r="A72" s="10"/>
      <c r="B72" s="10"/>
      <c r="C72" s="22" t="s">
        <v>5</v>
      </c>
      <c r="D72" s="31">
        <v>12168941958</v>
      </c>
      <c r="E72" s="31">
        <v>3428279027</v>
      </c>
      <c r="F72" s="31">
        <v>21433</v>
      </c>
      <c r="G72" s="31">
        <v>786647178</v>
      </c>
      <c r="H72" s="31">
        <v>7954037186</v>
      </c>
      <c r="I72" s="32">
        <f t="shared" si="0"/>
        <v>28.172367316997605</v>
      </c>
      <c r="J72" s="1"/>
    </row>
    <row r="73" spans="1:9" s="15" customFormat="1" ht="11.25" customHeight="1">
      <c r="A73" s="16"/>
      <c r="B73" s="50" t="s">
        <v>13</v>
      </c>
      <c r="C73" s="51"/>
      <c r="D73" s="28">
        <f>D74+D75</f>
        <v>168282521956</v>
      </c>
      <c r="E73" s="28">
        <f>E74+E75</f>
        <v>156071010957</v>
      </c>
      <c r="F73" s="28">
        <f>F74+F75</f>
        <v>0</v>
      </c>
      <c r="G73" s="28">
        <f>G74+G75</f>
        <v>750776869</v>
      </c>
      <c r="H73" s="28">
        <f>H74+H75</f>
        <v>11460734130</v>
      </c>
      <c r="I73" s="29">
        <f t="shared" si="0"/>
        <v>92.74344664136132</v>
      </c>
    </row>
    <row r="74" spans="1:10" ht="11.25" customHeight="1">
      <c r="A74" s="13"/>
      <c r="B74" s="13"/>
      <c r="C74" s="22" t="s">
        <v>4</v>
      </c>
      <c r="D74" s="31">
        <v>156332911933</v>
      </c>
      <c r="E74" s="31">
        <v>152709149749</v>
      </c>
      <c r="F74" s="31">
        <v>0</v>
      </c>
      <c r="G74" s="31">
        <v>0</v>
      </c>
      <c r="H74" s="31">
        <v>3623762184</v>
      </c>
      <c r="I74" s="12">
        <f t="shared" si="0"/>
        <v>97.68202220556536</v>
      </c>
      <c r="J74" s="1"/>
    </row>
    <row r="75" spans="1:10" ht="11.25" customHeight="1">
      <c r="A75" s="13"/>
      <c r="B75" s="13"/>
      <c r="C75" s="22" t="s">
        <v>5</v>
      </c>
      <c r="D75" s="31">
        <v>11949610023</v>
      </c>
      <c r="E75" s="31">
        <v>3361861208</v>
      </c>
      <c r="F75" s="31">
        <v>0</v>
      </c>
      <c r="G75" s="31">
        <v>750776869</v>
      </c>
      <c r="H75" s="31">
        <v>7836971946</v>
      </c>
      <c r="I75" s="32">
        <f t="shared" si="0"/>
        <v>28.133647889171787</v>
      </c>
      <c r="J75" s="1"/>
    </row>
    <row r="76" spans="1:10" ht="11.25" customHeight="1">
      <c r="A76" s="13"/>
      <c r="B76" s="50" t="s">
        <v>27</v>
      </c>
      <c r="C76" s="51"/>
      <c r="D76" s="28">
        <v>1901989842</v>
      </c>
      <c r="E76" s="28">
        <v>1901989842</v>
      </c>
      <c r="F76" s="28">
        <v>0</v>
      </c>
      <c r="G76" s="28">
        <v>0</v>
      </c>
      <c r="H76" s="28">
        <v>0</v>
      </c>
      <c r="I76" s="29">
        <v>100</v>
      </c>
      <c r="J76" s="1"/>
    </row>
    <row r="77" spans="1:10" ht="11.25" customHeight="1">
      <c r="A77" s="13"/>
      <c r="B77" s="13"/>
      <c r="C77" s="22" t="s">
        <v>4</v>
      </c>
      <c r="D77" s="31">
        <v>1901989842</v>
      </c>
      <c r="E77" s="31">
        <v>1901989842</v>
      </c>
      <c r="F77" s="31">
        <v>0</v>
      </c>
      <c r="G77" s="31">
        <v>0</v>
      </c>
      <c r="H77" s="31">
        <v>0</v>
      </c>
      <c r="I77" s="32">
        <v>100</v>
      </c>
      <c r="J77" s="1"/>
    </row>
    <row r="78" spans="1:10" ht="11.25" customHeight="1">
      <c r="A78" s="13"/>
      <c r="B78" s="13"/>
      <c r="C78" s="22" t="s">
        <v>5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1"/>
    </row>
    <row r="79" spans="1:10" ht="11.25" customHeight="1">
      <c r="A79" s="13"/>
      <c r="B79" s="50" t="s">
        <v>28</v>
      </c>
      <c r="C79" s="51"/>
      <c r="D79" s="28">
        <v>487145657</v>
      </c>
      <c r="E79" s="28">
        <v>487145657</v>
      </c>
      <c r="F79" s="28">
        <v>0</v>
      </c>
      <c r="G79" s="28">
        <v>0</v>
      </c>
      <c r="H79" s="28">
        <v>0</v>
      </c>
      <c r="I79" s="29">
        <v>100</v>
      </c>
      <c r="J79" s="1"/>
    </row>
    <row r="80" spans="1:10" ht="11.25" customHeight="1">
      <c r="A80" s="13"/>
      <c r="B80" s="13"/>
      <c r="C80" s="22" t="s">
        <v>4</v>
      </c>
      <c r="D80" s="31">
        <v>487145657</v>
      </c>
      <c r="E80" s="31">
        <v>487145657</v>
      </c>
      <c r="F80" s="31">
        <v>0</v>
      </c>
      <c r="G80" s="31">
        <v>0</v>
      </c>
      <c r="H80" s="31">
        <v>0</v>
      </c>
      <c r="I80" s="32">
        <v>100</v>
      </c>
      <c r="J80" s="1"/>
    </row>
    <row r="81" spans="1:10" ht="11.25" customHeight="1">
      <c r="A81" s="13"/>
      <c r="B81" s="13"/>
      <c r="C81" s="22" t="s">
        <v>5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1"/>
    </row>
    <row r="82" spans="1:9" s="15" customFormat="1" ht="11.25" customHeight="1">
      <c r="A82" s="18"/>
      <c r="B82" s="50" t="s">
        <v>14</v>
      </c>
      <c r="C82" s="51"/>
      <c r="D82" s="28">
        <f>D83+D84</f>
        <v>27610205633</v>
      </c>
      <c r="E82" s="28">
        <f>E83+E84</f>
        <v>27371619838</v>
      </c>
      <c r="F82" s="28">
        <f>F83+F84</f>
        <v>192441</v>
      </c>
      <c r="G82" s="28">
        <f>G83+G84</f>
        <v>36699703</v>
      </c>
      <c r="H82" s="28">
        <f>H83+H84</f>
        <v>202078533</v>
      </c>
      <c r="I82" s="29">
        <f>E82/D82*100</f>
        <v>99.13587823947664</v>
      </c>
    </row>
    <row r="83" spans="1:10" ht="11.25" customHeight="1">
      <c r="A83" s="21"/>
      <c r="B83" s="21"/>
      <c r="C83" s="22" t="s">
        <v>4</v>
      </c>
      <c r="D83" s="31">
        <v>27390873698</v>
      </c>
      <c r="E83" s="31">
        <v>27305202019</v>
      </c>
      <c r="F83" s="31">
        <v>171008</v>
      </c>
      <c r="G83" s="31">
        <v>829394</v>
      </c>
      <c r="H83" s="31">
        <v>85013293</v>
      </c>
      <c r="I83" s="32">
        <f>E83/D83*100</f>
        <v>99.68722546076997</v>
      </c>
      <c r="J83" s="1"/>
    </row>
    <row r="84" spans="1:10" ht="11.25" customHeight="1">
      <c r="A84" s="21"/>
      <c r="B84" s="21"/>
      <c r="C84" s="22" t="s">
        <v>5</v>
      </c>
      <c r="D84" s="31">
        <v>219331935</v>
      </c>
      <c r="E84" s="31">
        <v>66417819</v>
      </c>
      <c r="F84" s="31">
        <v>21433</v>
      </c>
      <c r="G84" s="31">
        <v>35870309</v>
      </c>
      <c r="H84" s="31">
        <v>117065240</v>
      </c>
      <c r="I84" s="32">
        <f>E84/D84*100</f>
        <v>30.281873453585316</v>
      </c>
      <c r="J84" s="1"/>
    </row>
    <row r="85" spans="1:9" s="15" customFormat="1" ht="11.25" customHeight="1">
      <c r="A85" s="34"/>
      <c r="B85" s="50" t="s">
        <v>15</v>
      </c>
      <c r="C85" s="51"/>
      <c r="D85" s="28">
        <v>2632936319</v>
      </c>
      <c r="E85" s="28">
        <v>2632936319</v>
      </c>
      <c r="F85" s="28">
        <v>0</v>
      </c>
      <c r="G85" s="28">
        <v>0</v>
      </c>
      <c r="H85" s="28">
        <v>0</v>
      </c>
      <c r="I85" s="29">
        <v>100</v>
      </c>
    </row>
    <row r="86" spans="1:10" ht="11.25" customHeight="1">
      <c r="A86" s="10"/>
      <c r="B86" s="10"/>
      <c r="C86" s="22" t="s">
        <v>4</v>
      </c>
      <c r="D86" s="31">
        <v>2632936319</v>
      </c>
      <c r="E86" s="31">
        <v>2632936319</v>
      </c>
      <c r="F86" s="31">
        <v>0</v>
      </c>
      <c r="G86" s="31">
        <v>0</v>
      </c>
      <c r="H86" s="31">
        <v>0</v>
      </c>
      <c r="I86" s="32">
        <v>100</v>
      </c>
      <c r="J86" s="1"/>
    </row>
    <row r="87" spans="1:10" ht="11.25" customHeight="1">
      <c r="A87" s="10"/>
      <c r="B87" s="10"/>
      <c r="C87" s="22" t="s">
        <v>5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1"/>
    </row>
    <row r="88" spans="1:9" s="15" customFormat="1" ht="11.25" customHeight="1">
      <c r="A88" s="50" t="s">
        <v>16</v>
      </c>
      <c r="B88" s="50"/>
      <c r="C88" s="51"/>
      <c r="D88" s="28">
        <f>D89+D90</f>
        <v>80388010650</v>
      </c>
      <c r="E88" s="28">
        <f>E89+E90</f>
        <v>79367353729</v>
      </c>
      <c r="F88" s="28">
        <f>F89+F90</f>
        <v>1329516</v>
      </c>
      <c r="G88" s="28">
        <f>G89+G90</f>
        <v>165960094</v>
      </c>
      <c r="H88" s="28">
        <f>H89+H90</f>
        <v>856026343</v>
      </c>
      <c r="I88" s="29">
        <f aca="true" t="shared" si="1" ref="I88:I96">E88/D88*100</f>
        <v>98.73033688388705</v>
      </c>
    </row>
    <row r="89" spans="1:10" ht="11.25" customHeight="1">
      <c r="A89" s="10"/>
      <c r="B89" s="10"/>
      <c r="C89" s="22" t="s">
        <v>4</v>
      </c>
      <c r="D89" s="31">
        <v>79322869300</v>
      </c>
      <c r="E89" s="31">
        <v>79098881437</v>
      </c>
      <c r="F89" s="31">
        <v>781476</v>
      </c>
      <c r="G89" s="31">
        <v>593249</v>
      </c>
      <c r="H89" s="31">
        <v>224176090</v>
      </c>
      <c r="I89" s="32">
        <f t="shared" si="1"/>
        <v>99.717625112434</v>
      </c>
      <c r="J89" s="1"/>
    </row>
    <row r="90" spans="1:10" ht="11.25" customHeight="1">
      <c r="A90" s="10"/>
      <c r="B90" s="10"/>
      <c r="C90" s="22" t="s">
        <v>5</v>
      </c>
      <c r="D90" s="31">
        <v>1065141350</v>
      </c>
      <c r="E90" s="31">
        <v>268472292</v>
      </c>
      <c r="F90" s="31">
        <v>548040</v>
      </c>
      <c r="G90" s="31">
        <v>165366845</v>
      </c>
      <c r="H90" s="31">
        <v>631850253</v>
      </c>
      <c r="I90" s="32">
        <f t="shared" si="1"/>
        <v>25.205320589610007</v>
      </c>
      <c r="J90" s="1"/>
    </row>
    <row r="91" spans="1:9" s="15" customFormat="1" ht="11.25" customHeight="1">
      <c r="A91" s="16"/>
      <c r="B91" s="50" t="s">
        <v>13</v>
      </c>
      <c r="C91" s="51"/>
      <c r="D91" s="28">
        <f>D92+D93</f>
        <v>6143958953</v>
      </c>
      <c r="E91" s="28">
        <f>E92+E93</f>
        <v>5659982997</v>
      </c>
      <c r="F91" s="28">
        <f>F92+F93</f>
        <v>740240</v>
      </c>
      <c r="G91" s="28">
        <f>G92+G93</f>
        <v>46560555</v>
      </c>
      <c r="H91" s="28">
        <f>H92+H93</f>
        <v>438155641</v>
      </c>
      <c r="I91" s="29">
        <f t="shared" si="1"/>
        <v>92.12273454783283</v>
      </c>
    </row>
    <row r="92" spans="1:10" ht="11.25" customHeight="1">
      <c r="A92" s="13"/>
      <c r="B92" s="16"/>
      <c r="C92" s="22" t="s">
        <v>4</v>
      </c>
      <c r="D92" s="31">
        <v>5635071600</v>
      </c>
      <c r="E92" s="31">
        <v>5532839750</v>
      </c>
      <c r="F92" s="31">
        <v>192200</v>
      </c>
      <c r="G92" s="31">
        <v>0</v>
      </c>
      <c r="H92" s="31">
        <v>102424050</v>
      </c>
      <c r="I92" s="32">
        <f t="shared" si="1"/>
        <v>98.18579323819063</v>
      </c>
      <c r="J92" s="1"/>
    </row>
    <row r="93" spans="1:10" ht="11.25" customHeight="1">
      <c r="A93" s="13"/>
      <c r="B93" s="13"/>
      <c r="C93" s="22" t="s">
        <v>5</v>
      </c>
      <c r="D93" s="31">
        <v>508887353</v>
      </c>
      <c r="E93" s="31">
        <v>127143247</v>
      </c>
      <c r="F93" s="31">
        <v>548040</v>
      </c>
      <c r="G93" s="31">
        <v>46560555</v>
      </c>
      <c r="H93" s="31">
        <v>335731591</v>
      </c>
      <c r="I93" s="32">
        <f t="shared" si="1"/>
        <v>24.98455625797405</v>
      </c>
      <c r="J93" s="1"/>
    </row>
    <row r="94" spans="1:9" s="15" customFormat="1" ht="11.25" customHeight="1">
      <c r="A94" s="18"/>
      <c r="B94" s="50" t="s">
        <v>14</v>
      </c>
      <c r="C94" s="51"/>
      <c r="D94" s="28">
        <f>D95+D96</f>
        <v>74244051697</v>
      </c>
      <c r="E94" s="28">
        <f>E95+E96</f>
        <v>73707370732</v>
      </c>
      <c r="F94" s="28">
        <f>F95+F96</f>
        <v>589276</v>
      </c>
      <c r="G94" s="28">
        <f>G95+G96</f>
        <v>119399539</v>
      </c>
      <c r="H94" s="28">
        <f>H95+H96</f>
        <v>417870702</v>
      </c>
      <c r="I94" s="29">
        <f t="shared" si="1"/>
        <v>99.27713944385704</v>
      </c>
    </row>
    <row r="95" spans="1:10" ht="11.25" customHeight="1">
      <c r="A95" s="21"/>
      <c r="B95" s="21"/>
      <c r="C95" s="22" t="s">
        <v>4</v>
      </c>
      <c r="D95" s="31">
        <v>73687797700</v>
      </c>
      <c r="E95" s="31">
        <v>73566041687</v>
      </c>
      <c r="F95" s="31">
        <v>589276</v>
      </c>
      <c r="G95" s="31">
        <v>593249</v>
      </c>
      <c r="H95" s="31">
        <v>121752040</v>
      </c>
      <c r="I95" s="32">
        <f t="shared" si="1"/>
        <v>99.83476774065674</v>
      </c>
      <c r="J95" s="1"/>
    </row>
    <row r="96" spans="1:10" ht="11.25" customHeight="1">
      <c r="A96" s="21"/>
      <c r="B96" s="21"/>
      <c r="C96" s="22" t="s">
        <v>5</v>
      </c>
      <c r="D96" s="31">
        <v>556253997</v>
      </c>
      <c r="E96" s="31">
        <v>141329045</v>
      </c>
      <c r="F96" s="31">
        <v>0</v>
      </c>
      <c r="G96" s="31">
        <v>118806290</v>
      </c>
      <c r="H96" s="31">
        <v>296118662</v>
      </c>
      <c r="I96" s="32">
        <f t="shared" si="1"/>
        <v>25.407286196992484</v>
      </c>
      <c r="J96" s="1"/>
    </row>
    <row r="97" spans="1:9" s="15" customFormat="1" ht="11.25" customHeight="1">
      <c r="A97" s="50" t="s">
        <v>17</v>
      </c>
      <c r="B97" s="50"/>
      <c r="C97" s="51"/>
      <c r="D97" s="28">
        <v>89083680530</v>
      </c>
      <c r="E97" s="28">
        <v>89083680530</v>
      </c>
      <c r="F97" s="28">
        <v>0</v>
      </c>
      <c r="G97" s="28">
        <v>0</v>
      </c>
      <c r="H97" s="28">
        <v>0</v>
      </c>
      <c r="I97" s="29">
        <v>100</v>
      </c>
    </row>
    <row r="98" spans="1:10" ht="11.25" customHeight="1">
      <c r="A98" s="10"/>
      <c r="B98" s="10"/>
      <c r="C98" s="22" t="s">
        <v>4</v>
      </c>
      <c r="D98" s="31">
        <v>89083680530</v>
      </c>
      <c r="E98" s="31">
        <v>89083680530</v>
      </c>
      <c r="F98" s="31">
        <v>0</v>
      </c>
      <c r="G98" s="31">
        <v>0</v>
      </c>
      <c r="H98" s="31">
        <v>0</v>
      </c>
      <c r="I98" s="32">
        <v>100</v>
      </c>
      <c r="J98" s="1"/>
    </row>
    <row r="99" spans="1:10" ht="11.25" customHeight="1">
      <c r="A99" s="10"/>
      <c r="B99" s="10"/>
      <c r="C99" s="22" t="s">
        <v>5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1"/>
    </row>
    <row r="100" spans="1:9" s="15" customFormat="1" ht="11.25" customHeight="1">
      <c r="A100" s="30"/>
      <c r="B100" s="50" t="s">
        <v>18</v>
      </c>
      <c r="C100" s="51"/>
      <c r="D100" s="28">
        <v>58280448482</v>
      </c>
      <c r="E100" s="28">
        <v>58280448482</v>
      </c>
      <c r="F100" s="28">
        <v>0</v>
      </c>
      <c r="G100" s="28">
        <v>0</v>
      </c>
      <c r="H100" s="28">
        <v>0</v>
      </c>
      <c r="I100" s="29">
        <v>100</v>
      </c>
    </row>
    <row r="101" spans="1:10" ht="11.25" customHeight="1">
      <c r="A101" s="10"/>
      <c r="B101" s="13"/>
      <c r="C101" s="22" t="s">
        <v>4</v>
      </c>
      <c r="D101" s="31">
        <v>58280448482</v>
      </c>
      <c r="E101" s="31">
        <v>58280448482</v>
      </c>
      <c r="F101" s="31">
        <v>0</v>
      </c>
      <c r="G101" s="31">
        <v>0</v>
      </c>
      <c r="H101" s="31">
        <v>0</v>
      </c>
      <c r="I101" s="32">
        <v>100</v>
      </c>
      <c r="J101" s="1"/>
    </row>
    <row r="102" spans="1:10" ht="11.25" customHeight="1">
      <c r="A102" s="10"/>
      <c r="B102" s="13"/>
      <c r="C102" s="22" t="s">
        <v>5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1"/>
    </row>
    <row r="103" spans="1:9" s="15" customFormat="1" ht="11.25" customHeight="1">
      <c r="A103" s="30"/>
      <c r="B103" s="50" t="s">
        <v>19</v>
      </c>
      <c r="C103" s="51"/>
      <c r="D103" s="28">
        <v>30803232048</v>
      </c>
      <c r="E103" s="28">
        <v>30803232048</v>
      </c>
      <c r="F103" s="28">
        <v>0</v>
      </c>
      <c r="G103" s="28">
        <v>0</v>
      </c>
      <c r="H103" s="28">
        <v>0</v>
      </c>
      <c r="I103" s="29">
        <v>100</v>
      </c>
    </row>
    <row r="104" spans="1:10" ht="11.25" customHeight="1">
      <c r="A104" s="10"/>
      <c r="B104" s="21"/>
      <c r="C104" s="22" t="s">
        <v>4</v>
      </c>
      <c r="D104" s="31">
        <v>30803232048</v>
      </c>
      <c r="E104" s="31">
        <v>30803232048</v>
      </c>
      <c r="F104" s="31">
        <v>0</v>
      </c>
      <c r="G104" s="31">
        <v>0</v>
      </c>
      <c r="H104" s="31">
        <v>0</v>
      </c>
      <c r="I104" s="32">
        <v>100</v>
      </c>
      <c r="J104" s="1"/>
    </row>
    <row r="105" spans="1:10" ht="11.25" customHeight="1">
      <c r="A105" s="10"/>
      <c r="B105" s="21"/>
      <c r="C105" s="22" t="s">
        <v>5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1"/>
    </row>
    <row r="106" spans="1:9" s="15" customFormat="1" ht="11.25" customHeight="1">
      <c r="A106" s="50" t="s">
        <v>20</v>
      </c>
      <c r="B106" s="50"/>
      <c r="C106" s="51"/>
      <c r="D106" s="28">
        <f>D107+D108</f>
        <v>16729278736</v>
      </c>
      <c r="E106" s="28">
        <f>E107+E108</f>
        <v>15375769566</v>
      </c>
      <c r="F106" s="28">
        <f>F107+F108</f>
        <v>187490</v>
      </c>
      <c r="G106" s="28">
        <f>G107+G108</f>
        <v>116865812</v>
      </c>
      <c r="H106" s="28">
        <f>H107+H108</f>
        <v>1236830848</v>
      </c>
      <c r="I106" s="29">
        <f aca="true" t="shared" si="2" ref="I106:I114">E106/D106*100</f>
        <v>91.90933936029553</v>
      </c>
    </row>
    <row r="107" spans="1:10" ht="11.25" customHeight="1">
      <c r="A107" s="10"/>
      <c r="B107" s="10"/>
      <c r="C107" s="22" t="s">
        <v>4</v>
      </c>
      <c r="D107" s="31">
        <v>15556246600</v>
      </c>
      <c r="E107" s="31">
        <v>15041546587</v>
      </c>
      <c r="F107" s="31">
        <v>47000</v>
      </c>
      <c r="G107" s="31">
        <v>182188</v>
      </c>
      <c r="H107" s="31">
        <v>514564825</v>
      </c>
      <c r="I107" s="32">
        <f t="shared" si="2"/>
        <v>96.69136118605886</v>
      </c>
      <c r="J107" s="1"/>
    </row>
    <row r="108" spans="1:10" ht="11.25" customHeight="1">
      <c r="A108" s="10"/>
      <c r="B108" s="10"/>
      <c r="C108" s="22" t="s">
        <v>5</v>
      </c>
      <c r="D108" s="31">
        <v>1173032136</v>
      </c>
      <c r="E108" s="31">
        <v>334222979</v>
      </c>
      <c r="F108" s="31">
        <v>140490</v>
      </c>
      <c r="G108" s="31">
        <v>116683624</v>
      </c>
      <c r="H108" s="31">
        <v>722266023</v>
      </c>
      <c r="I108" s="32">
        <f t="shared" si="2"/>
        <v>28.49222700238112</v>
      </c>
      <c r="J108" s="1"/>
    </row>
    <row r="109" spans="1:9" s="15" customFormat="1" ht="11.25" customHeight="1">
      <c r="A109" s="50" t="s">
        <v>21</v>
      </c>
      <c r="B109" s="50"/>
      <c r="C109" s="51"/>
      <c r="D109" s="28">
        <f>D110+D111</f>
        <v>12091670265</v>
      </c>
      <c r="E109" s="28">
        <f>E110+E111</f>
        <v>12091670265</v>
      </c>
      <c r="F109" s="28">
        <v>0</v>
      </c>
      <c r="G109" s="28">
        <v>0</v>
      </c>
      <c r="H109" s="28">
        <v>0</v>
      </c>
      <c r="I109" s="29">
        <f t="shared" si="2"/>
        <v>100</v>
      </c>
    </row>
    <row r="110" spans="1:10" ht="11.25" customHeight="1">
      <c r="A110" s="10"/>
      <c r="B110" s="10"/>
      <c r="C110" s="22" t="s">
        <v>4</v>
      </c>
      <c r="D110" s="31">
        <v>12091559806</v>
      </c>
      <c r="E110" s="31">
        <v>12091559806</v>
      </c>
      <c r="F110" s="31">
        <v>0</v>
      </c>
      <c r="G110" s="31">
        <v>0</v>
      </c>
      <c r="H110" s="31">
        <v>0</v>
      </c>
      <c r="I110" s="32">
        <f t="shared" si="2"/>
        <v>100</v>
      </c>
      <c r="J110" s="1"/>
    </row>
    <row r="111" spans="1:10" ht="11.25" customHeight="1">
      <c r="A111" s="10"/>
      <c r="B111" s="10"/>
      <c r="C111" s="22" t="s">
        <v>5</v>
      </c>
      <c r="D111" s="31">
        <v>110459</v>
      </c>
      <c r="E111" s="31">
        <v>110459</v>
      </c>
      <c r="F111" s="31">
        <v>0</v>
      </c>
      <c r="G111" s="31">
        <v>0</v>
      </c>
      <c r="H111" s="31">
        <v>0</v>
      </c>
      <c r="I111" s="32">
        <f t="shared" si="2"/>
        <v>100</v>
      </c>
      <c r="J111" s="1"/>
    </row>
    <row r="112" spans="1:9" s="15" customFormat="1" ht="11.25" customHeight="1">
      <c r="A112" s="50" t="s">
        <v>22</v>
      </c>
      <c r="B112" s="50"/>
      <c r="C112" s="51"/>
      <c r="D112" s="28">
        <f>D113+D114</f>
        <v>1133840649</v>
      </c>
      <c r="E112" s="28">
        <f>E113+E114</f>
        <v>1133840649</v>
      </c>
      <c r="F112" s="28">
        <v>0</v>
      </c>
      <c r="G112" s="28">
        <v>0</v>
      </c>
      <c r="H112" s="28">
        <v>0</v>
      </c>
      <c r="I112" s="29">
        <f t="shared" si="2"/>
        <v>100</v>
      </c>
    </row>
    <row r="113" spans="1:10" ht="11.25" customHeight="1">
      <c r="A113" s="10"/>
      <c r="B113" s="10"/>
      <c r="C113" s="22" t="s">
        <v>4</v>
      </c>
      <c r="D113" s="31">
        <v>1091690500</v>
      </c>
      <c r="E113" s="31">
        <v>1091690500</v>
      </c>
      <c r="F113" s="31">
        <v>0</v>
      </c>
      <c r="G113" s="31">
        <v>0</v>
      </c>
      <c r="H113" s="31">
        <v>0</v>
      </c>
      <c r="I113" s="32">
        <f t="shared" si="2"/>
        <v>100</v>
      </c>
      <c r="J113" s="1"/>
    </row>
    <row r="114" spans="1:10" ht="11.25" customHeight="1">
      <c r="A114" s="10"/>
      <c r="B114" s="10"/>
      <c r="C114" s="22" t="s">
        <v>5</v>
      </c>
      <c r="D114" s="31">
        <v>42150149</v>
      </c>
      <c r="E114" s="31">
        <v>42150149</v>
      </c>
      <c r="F114" s="31">
        <v>0</v>
      </c>
      <c r="G114" s="31">
        <v>0</v>
      </c>
      <c r="H114" s="31">
        <v>0</v>
      </c>
      <c r="I114" s="32">
        <f t="shared" si="2"/>
        <v>100</v>
      </c>
      <c r="J114" s="1"/>
    </row>
    <row r="115" spans="1:9" s="15" customFormat="1" ht="11.25" customHeight="1">
      <c r="A115" s="50" t="s">
        <v>43</v>
      </c>
      <c r="B115" s="50"/>
      <c r="C115" s="51"/>
      <c r="D115" s="28">
        <v>7526140300</v>
      </c>
      <c r="E115" s="28">
        <v>7526140300</v>
      </c>
      <c r="F115" s="28">
        <v>0</v>
      </c>
      <c r="G115" s="28">
        <v>0</v>
      </c>
      <c r="H115" s="28">
        <v>0</v>
      </c>
      <c r="I115" s="29">
        <v>100</v>
      </c>
    </row>
    <row r="116" spans="1:10" ht="11.25" customHeight="1">
      <c r="A116" s="10"/>
      <c r="B116" s="10"/>
      <c r="C116" s="22" t="s">
        <v>4</v>
      </c>
      <c r="D116" s="31">
        <v>7526140300</v>
      </c>
      <c r="E116" s="31">
        <v>7526140300</v>
      </c>
      <c r="F116" s="31">
        <v>0</v>
      </c>
      <c r="G116" s="31">
        <v>0</v>
      </c>
      <c r="H116" s="31">
        <v>0</v>
      </c>
      <c r="I116" s="32">
        <v>100</v>
      </c>
      <c r="J116" s="1"/>
    </row>
    <row r="117" spans="1:10" ht="11.25" customHeight="1">
      <c r="A117" s="10"/>
      <c r="B117" s="10"/>
      <c r="C117" s="22" t="s">
        <v>5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2">
        <v>0</v>
      </c>
      <c r="J117" s="1"/>
    </row>
    <row r="118" spans="1:9" s="15" customFormat="1" ht="11.25" customHeight="1">
      <c r="A118" s="50" t="s">
        <v>44</v>
      </c>
      <c r="B118" s="50"/>
      <c r="C118" s="51"/>
      <c r="D118" s="28">
        <f>D119+D120</f>
        <v>38573721207</v>
      </c>
      <c r="E118" s="28">
        <f>E119+E120</f>
        <v>37704567683</v>
      </c>
      <c r="F118" s="28">
        <f>F119+F120</f>
        <v>1</v>
      </c>
      <c r="G118" s="28">
        <f>G119+G120</f>
        <v>0</v>
      </c>
      <c r="H118" s="28">
        <f>H119+H120</f>
        <v>869153525</v>
      </c>
      <c r="I118" s="29">
        <f aca="true" t="shared" si="3" ref="I118:I126">E118/D118*100</f>
        <v>97.74677294073906</v>
      </c>
    </row>
    <row r="119" spans="1:10" ht="11.25" customHeight="1">
      <c r="A119" s="10"/>
      <c r="B119" s="10"/>
      <c r="C119" s="22" t="s">
        <v>4</v>
      </c>
      <c r="D119" s="31">
        <v>37755600361</v>
      </c>
      <c r="E119" s="31">
        <v>36890072887</v>
      </c>
      <c r="F119" s="31">
        <v>1</v>
      </c>
      <c r="G119" s="31">
        <v>0</v>
      </c>
      <c r="H119" s="31">
        <v>865527475</v>
      </c>
      <c r="I119" s="32">
        <f t="shared" si="3"/>
        <v>97.70755208307042</v>
      </c>
      <c r="J119" s="1"/>
    </row>
    <row r="120" spans="1:10" ht="11.25" customHeight="1">
      <c r="A120" s="10"/>
      <c r="B120" s="10"/>
      <c r="C120" s="22" t="s">
        <v>5</v>
      </c>
      <c r="D120" s="31">
        <v>818120846</v>
      </c>
      <c r="E120" s="31">
        <v>814494796</v>
      </c>
      <c r="F120" s="31">
        <v>0</v>
      </c>
      <c r="G120" s="31">
        <v>0</v>
      </c>
      <c r="H120" s="31">
        <v>3626050</v>
      </c>
      <c r="I120" s="32">
        <f t="shared" si="3"/>
        <v>99.55678308189692</v>
      </c>
      <c r="J120" s="1"/>
    </row>
    <row r="121" spans="1:9" s="15" customFormat="1" ht="11.25" customHeight="1">
      <c r="A121" s="50" t="s">
        <v>23</v>
      </c>
      <c r="B121" s="50"/>
      <c r="C121" s="51"/>
      <c r="D121" s="28">
        <f>D122+D123</f>
        <v>61629946073</v>
      </c>
      <c r="E121" s="28">
        <f>E122+E123</f>
        <v>59991062198</v>
      </c>
      <c r="F121" s="28">
        <f>F122+F123</f>
        <v>1179297</v>
      </c>
      <c r="G121" s="28">
        <f>G122+G123</f>
        <v>298749173</v>
      </c>
      <c r="H121" s="28">
        <f>H122+H123</f>
        <v>1341313999</v>
      </c>
      <c r="I121" s="29">
        <f t="shared" si="3"/>
        <v>97.34076698191694</v>
      </c>
    </row>
    <row r="122" spans="1:10" ht="11.25" customHeight="1">
      <c r="A122" s="10"/>
      <c r="B122" s="10"/>
      <c r="C122" s="22" t="s">
        <v>4</v>
      </c>
      <c r="D122" s="31">
        <v>59989144291</v>
      </c>
      <c r="E122" s="31">
        <v>59429931226</v>
      </c>
      <c r="F122" s="31">
        <v>1108639</v>
      </c>
      <c r="G122" s="31">
        <v>223000</v>
      </c>
      <c r="H122" s="31">
        <v>560098704</v>
      </c>
      <c r="I122" s="32">
        <f t="shared" si="3"/>
        <v>99.06780956519844</v>
      </c>
      <c r="J122" s="1"/>
    </row>
    <row r="123" spans="1:10" ht="11.25" customHeight="1">
      <c r="A123" s="10"/>
      <c r="B123" s="10"/>
      <c r="C123" s="22" t="s">
        <v>5</v>
      </c>
      <c r="D123" s="31">
        <v>1640801782</v>
      </c>
      <c r="E123" s="31">
        <v>561130972</v>
      </c>
      <c r="F123" s="31">
        <v>70658</v>
      </c>
      <c r="G123" s="31">
        <v>298526173</v>
      </c>
      <c r="H123" s="31">
        <v>781215295</v>
      </c>
      <c r="I123" s="32">
        <f t="shared" si="3"/>
        <v>34.198583775063206</v>
      </c>
      <c r="J123" s="1"/>
    </row>
    <row r="124" spans="1:9" s="15" customFormat="1" ht="11.25" customHeight="1">
      <c r="A124" s="50" t="s">
        <v>24</v>
      </c>
      <c r="B124" s="50"/>
      <c r="C124" s="51"/>
      <c r="D124" s="28">
        <f>D125+D126</f>
        <v>8818305</v>
      </c>
      <c r="E124" s="28">
        <f>E125+E126</f>
        <v>6372800</v>
      </c>
      <c r="F124" s="28">
        <f>F125+F126</f>
        <v>0</v>
      </c>
      <c r="G124" s="28">
        <f>G125+G126</f>
        <v>0</v>
      </c>
      <c r="H124" s="28">
        <f>H125+H126</f>
        <v>2445505</v>
      </c>
      <c r="I124" s="29">
        <f t="shared" si="3"/>
        <v>72.26785646447928</v>
      </c>
    </row>
    <row r="125" spans="1:10" ht="11.25" customHeight="1">
      <c r="A125" s="10"/>
      <c r="B125" s="10"/>
      <c r="C125" s="22" t="s">
        <v>4</v>
      </c>
      <c r="D125" s="31">
        <v>6409200</v>
      </c>
      <c r="E125" s="31">
        <v>6304000</v>
      </c>
      <c r="F125" s="31">
        <v>0</v>
      </c>
      <c r="G125" s="31">
        <v>0</v>
      </c>
      <c r="H125" s="31">
        <v>105200</v>
      </c>
      <c r="I125" s="32">
        <f t="shared" si="3"/>
        <v>98.35860949884541</v>
      </c>
      <c r="J125" s="1"/>
    </row>
    <row r="126" spans="1:10" ht="11.25" customHeight="1">
      <c r="A126" s="10"/>
      <c r="B126" s="10"/>
      <c r="C126" s="22" t="s">
        <v>5</v>
      </c>
      <c r="D126" s="31">
        <v>2409105</v>
      </c>
      <c r="E126" s="31">
        <v>68800</v>
      </c>
      <c r="F126" s="31">
        <v>0</v>
      </c>
      <c r="G126" s="31">
        <v>0</v>
      </c>
      <c r="H126" s="31">
        <v>2340305</v>
      </c>
      <c r="I126" s="45">
        <f t="shared" si="3"/>
        <v>2.855832352678692</v>
      </c>
      <c r="J126" s="1"/>
    </row>
    <row r="127" spans="1:9" s="15" customFormat="1" ht="11.25" customHeight="1">
      <c r="A127" s="50" t="s">
        <v>29</v>
      </c>
      <c r="B127" s="50"/>
      <c r="C127" s="51"/>
      <c r="D127" s="28">
        <v>35664800</v>
      </c>
      <c r="E127" s="28">
        <v>35664800</v>
      </c>
      <c r="F127" s="28">
        <v>0</v>
      </c>
      <c r="G127" s="28">
        <v>0</v>
      </c>
      <c r="H127" s="28">
        <v>0</v>
      </c>
      <c r="I127" s="29">
        <v>100</v>
      </c>
    </row>
    <row r="128" spans="1:10" ht="11.25" customHeight="1">
      <c r="A128" s="10"/>
      <c r="B128" s="10"/>
      <c r="C128" s="22" t="s">
        <v>4</v>
      </c>
      <c r="D128" s="31">
        <v>35664800</v>
      </c>
      <c r="E128" s="31">
        <v>35664800</v>
      </c>
      <c r="F128" s="31">
        <v>0</v>
      </c>
      <c r="G128" s="31">
        <v>0</v>
      </c>
      <c r="H128" s="31">
        <v>0</v>
      </c>
      <c r="I128" s="32">
        <v>100</v>
      </c>
      <c r="J128" s="1"/>
    </row>
    <row r="129" spans="1:10" ht="11.25" customHeight="1">
      <c r="A129" s="10"/>
      <c r="B129" s="10"/>
      <c r="C129" s="22" t="s">
        <v>5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2">
        <v>0</v>
      </c>
      <c r="J129" s="1"/>
    </row>
    <row r="130" spans="1:9" s="15" customFormat="1" ht="11.25" customHeight="1">
      <c r="A130" s="50" t="s">
        <v>40</v>
      </c>
      <c r="B130" s="50"/>
      <c r="C130" s="51"/>
      <c r="D130" s="28">
        <v>182256440</v>
      </c>
      <c r="E130" s="28">
        <v>182256440</v>
      </c>
      <c r="F130" s="28">
        <v>0</v>
      </c>
      <c r="G130" s="28">
        <v>0</v>
      </c>
      <c r="H130" s="28">
        <v>0</v>
      </c>
      <c r="I130" s="29">
        <f>E130/D130*100</f>
        <v>100</v>
      </c>
    </row>
    <row r="131" spans="1:9" s="15" customFormat="1" ht="11.25" customHeight="1">
      <c r="A131" s="10"/>
      <c r="B131" s="10"/>
      <c r="C131" s="22" t="s">
        <v>4</v>
      </c>
      <c r="D131" s="31">
        <v>180277085</v>
      </c>
      <c r="E131" s="31">
        <v>180277085</v>
      </c>
      <c r="F131" s="31">
        <v>0</v>
      </c>
      <c r="G131" s="31">
        <v>0</v>
      </c>
      <c r="H131" s="31">
        <v>0</v>
      </c>
      <c r="I131" s="32">
        <f>E131/D131*100</f>
        <v>100</v>
      </c>
    </row>
    <row r="132" spans="1:9" s="15" customFormat="1" ht="11.25" customHeight="1">
      <c r="A132" s="10"/>
      <c r="B132" s="10"/>
      <c r="C132" s="22" t="s">
        <v>5</v>
      </c>
      <c r="D132" s="31">
        <v>1979355</v>
      </c>
      <c r="E132" s="31">
        <v>1979355</v>
      </c>
      <c r="F132" s="31">
        <v>0</v>
      </c>
      <c r="G132" s="31">
        <v>0</v>
      </c>
      <c r="H132" s="31">
        <v>0</v>
      </c>
      <c r="I132" s="32">
        <f>E132/D132*100</f>
        <v>100</v>
      </c>
    </row>
    <row r="133" spans="1:10" ht="11.25" customHeight="1">
      <c r="A133" s="50" t="s">
        <v>25</v>
      </c>
      <c r="B133" s="60"/>
      <c r="C133" s="61"/>
      <c r="D133" s="41">
        <f>+D137+D134+D140+D143</f>
        <v>30392305</v>
      </c>
      <c r="E133" s="41">
        <f>+E137+E134+E140+E143</f>
        <v>2460000</v>
      </c>
      <c r="F133" s="41">
        <f>+F137+F134+F140+F143</f>
        <v>0</v>
      </c>
      <c r="G133" s="41">
        <f>+G137+G134+G140+G143</f>
        <v>14292975</v>
      </c>
      <c r="H133" s="41">
        <f>+H137+H134+H140+H143</f>
        <v>13639330</v>
      </c>
      <c r="I133" s="43" t="s">
        <v>42</v>
      </c>
      <c r="J133" s="43"/>
    </row>
    <row r="134" spans="1:10" ht="11.25" customHeight="1">
      <c r="A134" s="18"/>
      <c r="B134" s="50" t="s">
        <v>30</v>
      </c>
      <c r="C134" s="51"/>
      <c r="D134" s="40">
        <v>1495495</v>
      </c>
      <c r="E134" s="41">
        <v>0</v>
      </c>
      <c r="F134" s="41">
        <v>0</v>
      </c>
      <c r="G134" s="41">
        <v>1495495</v>
      </c>
      <c r="H134" s="41">
        <v>0</v>
      </c>
      <c r="I134" s="42">
        <v>0</v>
      </c>
      <c r="J134" s="1"/>
    </row>
    <row r="135" spans="1:10" ht="11.25" customHeight="1">
      <c r="A135" s="10"/>
      <c r="B135" s="10"/>
      <c r="C135" s="22" t="s">
        <v>4</v>
      </c>
      <c r="D135" s="39">
        <v>0</v>
      </c>
      <c r="E135" s="39">
        <v>0</v>
      </c>
      <c r="F135" s="39">
        <v>0</v>
      </c>
      <c r="G135" s="39">
        <v>0</v>
      </c>
      <c r="H135" s="39">
        <v>0</v>
      </c>
      <c r="I135" s="37">
        <v>0</v>
      </c>
      <c r="J135" s="1"/>
    </row>
    <row r="136" spans="1:9" s="15" customFormat="1" ht="11.25" customHeight="1">
      <c r="A136" s="10"/>
      <c r="B136" s="10"/>
      <c r="C136" s="22" t="s">
        <v>5</v>
      </c>
      <c r="D136" s="31">
        <v>1495495</v>
      </c>
      <c r="E136" s="31">
        <v>0</v>
      </c>
      <c r="F136" s="31">
        <v>0</v>
      </c>
      <c r="G136" s="31">
        <v>1495495</v>
      </c>
      <c r="H136" s="31">
        <v>0</v>
      </c>
      <c r="I136" s="37">
        <v>0</v>
      </c>
    </row>
    <row r="137" spans="1:10" ht="11.25" customHeight="1">
      <c r="A137" s="18"/>
      <c r="B137" s="50" t="s">
        <v>45</v>
      </c>
      <c r="C137" s="51"/>
      <c r="D137" s="40">
        <v>0</v>
      </c>
      <c r="E137" s="41">
        <v>0</v>
      </c>
      <c r="F137" s="41">
        <v>0</v>
      </c>
      <c r="G137" s="41">
        <v>0</v>
      </c>
      <c r="H137" s="41">
        <v>0</v>
      </c>
      <c r="I137" s="42">
        <v>0</v>
      </c>
      <c r="J137" s="1"/>
    </row>
    <row r="138" spans="1:10" ht="11.25" customHeight="1">
      <c r="A138" s="10"/>
      <c r="B138" s="10"/>
      <c r="C138" s="22" t="s">
        <v>4</v>
      </c>
      <c r="D138" s="38">
        <v>0</v>
      </c>
      <c r="E138" s="39">
        <v>0</v>
      </c>
      <c r="F138" s="39">
        <v>0</v>
      </c>
      <c r="G138" s="39">
        <v>0</v>
      </c>
      <c r="H138" s="39">
        <v>0</v>
      </c>
      <c r="I138" s="37">
        <v>0</v>
      </c>
      <c r="J138" s="1"/>
    </row>
    <row r="139" spans="1:9" s="15" customFormat="1" ht="11.25" customHeight="1">
      <c r="A139" s="10"/>
      <c r="B139" s="10"/>
      <c r="C139" s="22" t="s">
        <v>5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7">
        <v>0</v>
      </c>
    </row>
    <row r="140" spans="1:10" ht="11.25" customHeight="1">
      <c r="A140" s="18"/>
      <c r="B140" s="50" t="s">
        <v>46</v>
      </c>
      <c r="C140" s="51"/>
      <c r="D140" s="40">
        <v>28896810</v>
      </c>
      <c r="E140" s="41">
        <v>2460000</v>
      </c>
      <c r="F140" s="41">
        <v>0</v>
      </c>
      <c r="G140" s="41">
        <v>12797480</v>
      </c>
      <c r="H140" s="41">
        <v>13639330</v>
      </c>
      <c r="I140" s="42">
        <f>E140/D140*100</f>
        <v>8.513050402449267</v>
      </c>
      <c r="J140" s="1"/>
    </row>
    <row r="141" spans="1:10" ht="11.25" customHeight="1">
      <c r="A141" s="10"/>
      <c r="B141" s="10"/>
      <c r="C141" s="22" t="s">
        <v>4</v>
      </c>
      <c r="D141" s="38">
        <v>0</v>
      </c>
      <c r="E141" s="39">
        <v>0</v>
      </c>
      <c r="F141" s="39">
        <v>0</v>
      </c>
      <c r="G141" s="39">
        <v>0</v>
      </c>
      <c r="H141" s="39">
        <v>0</v>
      </c>
      <c r="I141" s="37">
        <v>0</v>
      </c>
      <c r="J141" s="1"/>
    </row>
    <row r="142" spans="1:9" s="15" customFormat="1" ht="11.25" customHeight="1">
      <c r="A142" s="10"/>
      <c r="B142" s="10"/>
      <c r="C142" s="22" t="s">
        <v>5</v>
      </c>
      <c r="D142" s="31">
        <v>28896810</v>
      </c>
      <c r="E142" s="31">
        <v>2460000</v>
      </c>
      <c r="F142" s="31">
        <v>0</v>
      </c>
      <c r="G142" s="31">
        <v>12797480</v>
      </c>
      <c r="H142" s="31">
        <v>13639330</v>
      </c>
      <c r="I142" s="37">
        <f>E142/D142*100</f>
        <v>8.513050402449267</v>
      </c>
    </row>
    <row r="143" spans="1:10" ht="11.25" customHeight="1">
      <c r="A143" s="18"/>
      <c r="B143" s="50" t="s">
        <v>47</v>
      </c>
      <c r="C143" s="51"/>
      <c r="D143" s="40">
        <v>0</v>
      </c>
      <c r="E143" s="41">
        <v>0</v>
      </c>
      <c r="F143" s="41">
        <v>0</v>
      </c>
      <c r="G143" s="41">
        <v>0</v>
      </c>
      <c r="H143" s="41">
        <v>0</v>
      </c>
      <c r="I143" s="42">
        <v>0</v>
      </c>
      <c r="J143" s="1"/>
    </row>
    <row r="144" spans="1:10" ht="11.25" customHeight="1">
      <c r="A144" s="10"/>
      <c r="B144" s="10"/>
      <c r="C144" s="22" t="s">
        <v>4</v>
      </c>
      <c r="D144" s="38">
        <v>0</v>
      </c>
      <c r="E144" s="39">
        <v>0</v>
      </c>
      <c r="F144" s="39">
        <v>0</v>
      </c>
      <c r="G144" s="39">
        <v>0</v>
      </c>
      <c r="H144" s="39">
        <v>0</v>
      </c>
      <c r="I144" s="37">
        <v>0</v>
      </c>
      <c r="J144" s="1"/>
    </row>
    <row r="145" spans="1:9" s="15" customFormat="1" ht="11.25" customHeight="1">
      <c r="A145" s="10"/>
      <c r="B145" s="10"/>
      <c r="C145" s="22" t="s">
        <v>5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7">
        <v>0</v>
      </c>
    </row>
    <row r="146" spans="1:10" ht="4.5" customHeight="1">
      <c r="A146" s="24"/>
      <c r="B146" s="24"/>
      <c r="C146" s="25"/>
      <c r="D146" s="24"/>
      <c r="E146" s="24"/>
      <c r="F146" s="24"/>
      <c r="G146" s="24"/>
      <c r="H146" s="24"/>
      <c r="I146" s="24"/>
      <c r="J146" s="1"/>
    </row>
    <row r="147" ht="9.75" customHeight="1">
      <c r="J147" s="1"/>
    </row>
    <row r="148" spans="1:10" ht="11.25" customHeight="1">
      <c r="A148" s="1" t="s">
        <v>6</v>
      </c>
      <c r="E148" s="36"/>
      <c r="J148" s="1"/>
    </row>
  </sheetData>
  <sheetProtection/>
  <mergeCells count="48">
    <mergeCell ref="A133:C133"/>
    <mergeCell ref="B134:C134"/>
    <mergeCell ref="B137:C137"/>
    <mergeCell ref="B140:C140"/>
    <mergeCell ref="B143:C143"/>
    <mergeCell ref="A115:C115"/>
    <mergeCell ref="A118:C118"/>
    <mergeCell ref="A121:C121"/>
    <mergeCell ref="A124:C124"/>
    <mergeCell ref="A127:C127"/>
    <mergeCell ref="A130:C130"/>
    <mergeCell ref="A97:C97"/>
    <mergeCell ref="B100:C100"/>
    <mergeCell ref="B103:C103"/>
    <mergeCell ref="A106:C106"/>
    <mergeCell ref="A109:C109"/>
    <mergeCell ref="A112:C112"/>
    <mergeCell ref="B79:C79"/>
    <mergeCell ref="B82:C82"/>
    <mergeCell ref="B85:C85"/>
    <mergeCell ref="A88:C88"/>
    <mergeCell ref="B91:C91"/>
    <mergeCell ref="B94:C94"/>
    <mergeCell ref="B61:I61"/>
    <mergeCell ref="A64:C64"/>
    <mergeCell ref="A66:C66"/>
    <mergeCell ref="A70:C70"/>
    <mergeCell ref="B73:C73"/>
    <mergeCell ref="B76:C76"/>
    <mergeCell ref="B21:C21"/>
    <mergeCell ref="B25:C25"/>
    <mergeCell ref="B29:C29"/>
    <mergeCell ref="B53:C53"/>
    <mergeCell ref="B49:C49"/>
    <mergeCell ref="B33:C33"/>
    <mergeCell ref="B37:C37"/>
    <mergeCell ref="B41:C41"/>
    <mergeCell ref="B45:C45"/>
    <mergeCell ref="B5:I5"/>
    <mergeCell ref="B3:I3"/>
    <mergeCell ref="B19:C19"/>
    <mergeCell ref="B9:C9"/>
    <mergeCell ref="B18:C18"/>
    <mergeCell ref="B11:C11"/>
    <mergeCell ref="B12:C12"/>
    <mergeCell ref="B13:C13"/>
    <mergeCell ref="B14:C14"/>
    <mergeCell ref="B16:C16"/>
  </mergeCells>
  <printOptions horizontalCentered="1"/>
  <pageMargins left="0.5" right="0.49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2015-03-31T07:52:28Z</cp:lastPrinted>
  <dcterms:created xsi:type="dcterms:W3CDTF">2004-12-21T23:51:16Z</dcterms:created>
  <dcterms:modified xsi:type="dcterms:W3CDTF">2015-03-31T07:54:12Z</dcterms:modified>
  <cp:category/>
  <cp:version/>
  <cp:contentType/>
  <cp:contentStatus/>
</cp:coreProperties>
</file>