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290" activeTab="0"/>
  </bookViews>
  <sheets>
    <sheet name="平成24年" sheetId="1" r:id="rId1"/>
  </sheets>
  <externalReferences>
    <externalReference r:id="rId4"/>
  </externalReferences>
  <definedNames>
    <definedName name="_xlnm.Print_Area">'/022 調査統計課\2004年度\S統計資料\S1　統計刊行物\S102_福岡県統計年鑑\統計年鑑\年鑑原稿Ⅲ(レイアウト済)\第14章「財政」\[分離0014財政.xls]14-5税外'!$A$1:$H$32</definedName>
    <definedName name="PRINT_AREA_MI">'[1]14-5税外'!$A$1:$H$32</definedName>
    <definedName name="PRINT_TITLES_MI">#REF!</definedName>
  </definedNames>
  <calcPr fullCalcOnLoad="1"/>
</workbook>
</file>

<file path=xl/sharedStrings.xml><?xml version="1.0" encoding="utf-8"?>
<sst xmlns="http://schemas.openxmlformats.org/spreadsheetml/2006/main" count="64" uniqueCount="54">
  <si>
    <t>（単位　人）</t>
  </si>
  <si>
    <t>　　総　　　　数</t>
  </si>
  <si>
    <t xml:space="preserve">      70万円以下</t>
  </si>
  <si>
    <t xml:space="preserve">   5,000万円　超</t>
  </si>
  <si>
    <t>（単位　人、％）</t>
  </si>
  <si>
    <t>人　　員</t>
  </si>
  <si>
    <t>構 成 比</t>
  </si>
  <si>
    <t xml:space="preserve">     100   〃</t>
  </si>
  <si>
    <t xml:space="preserve">     200   〃</t>
  </si>
  <si>
    <t xml:space="preserve">     500   〃</t>
  </si>
  <si>
    <t xml:space="preserve">   1,000   〃</t>
  </si>
  <si>
    <t xml:space="preserve">   1,000万円　超</t>
  </si>
  <si>
    <t>14－6　申 告 所 得 税 所 得 階 級 別 人 員</t>
  </si>
  <si>
    <t xml:space="preserve">     300万円以下</t>
  </si>
  <si>
    <t xml:space="preserve">     800万円以下</t>
  </si>
  <si>
    <t xml:space="preserve">   3,000万円以下</t>
  </si>
  <si>
    <t>総所得金額等
階級区分</t>
  </si>
  <si>
    <t>申　　告　　納　　税　　者　　数</t>
  </si>
  <si>
    <t>　資　料　　福岡国税局「福岡国税局統計情報」</t>
  </si>
  <si>
    <t>年次及び
総所得金額等
階級区分</t>
  </si>
  <si>
    <t xml:space="preserve">     100　〃</t>
  </si>
  <si>
    <r>
      <t xml:space="preserve">     1</t>
    </r>
    <r>
      <rPr>
        <sz val="9"/>
        <rFont val="ＭＳ 明朝"/>
        <family val="1"/>
      </rPr>
      <t>5</t>
    </r>
    <r>
      <rPr>
        <sz val="9"/>
        <rFont val="ＭＳ 明朝"/>
        <family val="1"/>
      </rPr>
      <t>0　〃</t>
    </r>
  </si>
  <si>
    <r>
      <t xml:space="preserve">     </t>
    </r>
    <r>
      <rPr>
        <sz val="9"/>
        <rFont val="ＭＳ 明朝"/>
        <family val="1"/>
      </rPr>
      <t>2</t>
    </r>
    <r>
      <rPr>
        <sz val="9"/>
        <rFont val="ＭＳ 明朝"/>
        <family val="1"/>
      </rPr>
      <t>00　〃</t>
    </r>
  </si>
  <si>
    <r>
      <t xml:space="preserve">     </t>
    </r>
    <r>
      <rPr>
        <sz val="9"/>
        <rFont val="ＭＳ 明朝"/>
        <family val="1"/>
      </rPr>
      <t>25</t>
    </r>
    <r>
      <rPr>
        <sz val="9"/>
        <rFont val="ＭＳ 明朝"/>
        <family val="1"/>
      </rPr>
      <t>0　〃</t>
    </r>
  </si>
  <si>
    <t xml:space="preserve">     400　〃</t>
  </si>
  <si>
    <r>
      <t xml:space="preserve">     </t>
    </r>
    <r>
      <rPr>
        <sz val="9"/>
        <rFont val="ＭＳ 明朝"/>
        <family val="1"/>
      </rPr>
      <t>5</t>
    </r>
    <r>
      <rPr>
        <sz val="9"/>
        <rFont val="ＭＳ 明朝"/>
        <family val="1"/>
      </rPr>
      <t>00　〃</t>
    </r>
  </si>
  <si>
    <r>
      <t xml:space="preserve">     </t>
    </r>
    <r>
      <rPr>
        <sz val="9"/>
        <rFont val="ＭＳ 明朝"/>
        <family val="1"/>
      </rPr>
      <t>6</t>
    </r>
    <r>
      <rPr>
        <sz val="9"/>
        <rFont val="ＭＳ 明朝"/>
        <family val="1"/>
      </rPr>
      <t>00　〃</t>
    </r>
  </si>
  <si>
    <r>
      <t xml:space="preserve">     </t>
    </r>
    <r>
      <rPr>
        <sz val="9"/>
        <rFont val="ＭＳ 明朝"/>
        <family val="1"/>
      </rPr>
      <t>7</t>
    </r>
    <r>
      <rPr>
        <sz val="9"/>
        <rFont val="ＭＳ 明朝"/>
        <family val="1"/>
      </rPr>
      <t>00　〃</t>
    </r>
  </si>
  <si>
    <t xml:space="preserve">   1,000　〃</t>
  </si>
  <si>
    <r>
      <t xml:space="preserve">   1,</t>
    </r>
    <r>
      <rPr>
        <sz val="9"/>
        <rFont val="ＭＳ 明朝"/>
        <family val="1"/>
      </rPr>
      <t>2</t>
    </r>
    <r>
      <rPr>
        <sz val="9"/>
        <rFont val="ＭＳ 明朝"/>
        <family val="1"/>
      </rPr>
      <t>00　〃</t>
    </r>
  </si>
  <si>
    <r>
      <t xml:space="preserve">   1,</t>
    </r>
    <r>
      <rPr>
        <sz val="9"/>
        <rFont val="ＭＳ 明朝"/>
        <family val="1"/>
      </rPr>
      <t>5</t>
    </r>
    <r>
      <rPr>
        <sz val="9"/>
        <rFont val="ＭＳ 明朝"/>
        <family val="1"/>
      </rPr>
      <t>00　〃</t>
    </r>
  </si>
  <si>
    <r>
      <t xml:space="preserve">   </t>
    </r>
    <r>
      <rPr>
        <sz val="9"/>
        <rFont val="ＭＳ 明朝"/>
        <family val="1"/>
      </rPr>
      <t>2</t>
    </r>
    <r>
      <rPr>
        <sz val="9"/>
        <rFont val="ＭＳ 明朝"/>
        <family val="1"/>
      </rPr>
      <t>,000　〃</t>
    </r>
  </si>
  <si>
    <t xml:space="preserve">   5,000　〃</t>
  </si>
  <si>
    <t>総　　　数</t>
  </si>
  <si>
    <t>他の区分に該当　
しない所得者　</t>
  </si>
  <si>
    <r>
      <t>事 業</t>
    </r>
    <r>
      <rPr>
        <sz val="9"/>
        <rFont val="ＭＳ 明朝"/>
        <family val="1"/>
      </rPr>
      <t xml:space="preserve"> </t>
    </r>
    <r>
      <rPr>
        <sz val="9"/>
        <rFont val="ＭＳ 明朝"/>
        <family val="1"/>
      </rPr>
      <t>所</t>
    </r>
    <r>
      <rPr>
        <sz val="9"/>
        <rFont val="ＭＳ 明朝"/>
        <family val="1"/>
      </rPr>
      <t xml:space="preserve"> </t>
    </r>
    <r>
      <rPr>
        <sz val="9"/>
        <rFont val="ＭＳ 明朝"/>
        <family val="1"/>
      </rPr>
      <t>得</t>
    </r>
    <r>
      <rPr>
        <sz val="9"/>
        <rFont val="ＭＳ 明朝"/>
        <family val="1"/>
      </rPr>
      <t xml:space="preserve"> </t>
    </r>
    <r>
      <rPr>
        <sz val="9"/>
        <rFont val="ＭＳ 明朝"/>
        <family val="1"/>
      </rPr>
      <t>者</t>
    </r>
  </si>
  <si>
    <r>
      <t>不 動</t>
    </r>
    <r>
      <rPr>
        <sz val="9"/>
        <rFont val="ＭＳ 明朝"/>
        <family val="1"/>
      </rPr>
      <t xml:space="preserve"> </t>
    </r>
    <r>
      <rPr>
        <sz val="9"/>
        <rFont val="ＭＳ 明朝"/>
        <family val="1"/>
      </rPr>
      <t>産</t>
    </r>
    <r>
      <rPr>
        <sz val="9"/>
        <rFont val="ＭＳ 明朝"/>
        <family val="1"/>
      </rPr>
      <t xml:space="preserve"> </t>
    </r>
    <r>
      <rPr>
        <sz val="9"/>
        <rFont val="ＭＳ 明朝"/>
        <family val="1"/>
      </rPr>
      <t>所</t>
    </r>
    <r>
      <rPr>
        <sz val="9"/>
        <rFont val="ＭＳ 明朝"/>
        <family val="1"/>
      </rPr>
      <t xml:space="preserve"> </t>
    </r>
    <r>
      <rPr>
        <sz val="9"/>
        <rFont val="ＭＳ 明朝"/>
        <family val="1"/>
      </rPr>
      <t>得</t>
    </r>
    <r>
      <rPr>
        <sz val="9"/>
        <rFont val="ＭＳ 明朝"/>
        <family val="1"/>
      </rPr>
      <t xml:space="preserve"> </t>
    </r>
    <r>
      <rPr>
        <sz val="9"/>
        <rFont val="ＭＳ 明朝"/>
        <family val="1"/>
      </rPr>
      <t>者</t>
    </r>
  </si>
  <si>
    <r>
      <t>給 与</t>
    </r>
    <r>
      <rPr>
        <sz val="9"/>
        <rFont val="ＭＳ 明朝"/>
        <family val="1"/>
      </rPr>
      <t xml:space="preserve"> </t>
    </r>
    <r>
      <rPr>
        <sz val="9"/>
        <rFont val="ＭＳ 明朝"/>
        <family val="1"/>
      </rPr>
      <t>所</t>
    </r>
    <r>
      <rPr>
        <sz val="9"/>
        <rFont val="ＭＳ 明朝"/>
        <family val="1"/>
      </rPr>
      <t xml:space="preserve"> </t>
    </r>
    <r>
      <rPr>
        <sz val="9"/>
        <rFont val="ＭＳ 明朝"/>
        <family val="1"/>
      </rPr>
      <t>得</t>
    </r>
    <r>
      <rPr>
        <sz val="9"/>
        <rFont val="ＭＳ 明朝"/>
        <family val="1"/>
      </rPr>
      <t xml:space="preserve"> </t>
    </r>
    <r>
      <rPr>
        <sz val="9"/>
        <rFont val="ＭＳ 明朝"/>
        <family val="1"/>
      </rPr>
      <t>者</t>
    </r>
  </si>
  <si>
    <r>
      <t>雑 所</t>
    </r>
    <r>
      <rPr>
        <sz val="9"/>
        <rFont val="ＭＳ 明朝"/>
        <family val="1"/>
      </rPr>
      <t xml:space="preserve"> </t>
    </r>
    <r>
      <rPr>
        <sz val="9"/>
        <rFont val="ＭＳ 明朝"/>
        <family val="1"/>
      </rPr>
      <t>得</t>
    </r>
    <r>
      <rPr>
        <sz val="9"/>
        <rFont val="ＭＳ 明朝"/>
        <family val="1"/>
      </rPr>
      <t xml:space="preserve"> </t>
    </r>
    <r>
      <rPr>
        <sz val="9"/>
        <rFont val="ＭＳ 明朝"/>
        <family val="1"/>
      </rPr>
      <t>者</t>
    </r>
  </si>
  <si>
    <t>　この表については、14-6A表注参照。構成比は、四捨五入の関係で各項と総計が合わない場合がある。</t>
  </si>
  <si>
    <t xml:space="preserve">  平成　２０　年</t>
  </si>
  <si>
    <t>　　　  ２１</t>
  </si>
  <si>
    <r>
      <t>　この表は、申告所得税の確定申告をした者のうち申告納税額のある者について、該当年の翌年3</t>
    </r>
    <r>
      <rPr>
        <sz val="9"/>
        <rFont val="ＭＳ 明朝"/>
        <family val="1"/>
      </rPr>
      <t>月</t>
    </r>
    <r>
      <rPr>
        <sz val="9"/>
        <rFont val="ＭＳ 明朝"/>
        <family val="1"/>
      </rPr>
      <t>31</t>
    </r>
    <r>
      <rPr>
        <sz val="9"/>
        <rFont val="ＭＳ 明朝"/>
        <family val="1"/>
      </rPr>
      <t>日現在の総所得金額等により階級区分して、その分布を示したものである。
　総所得金額等とは、総所得金額</t>
    </r>
    <r>
      <rPr>
        <sz val="9"/>
        <rFont val="ＭＳ 明朝"/>
        <family val="1"/>
      </rPr>
      <t>(利子、配当、不動産、事業、給与、譲渡、一時、雑の各所得金額の合計）、分離譲渡所得、株式等に係る譲渡所得等、先物取引に係る雑所得等、山林所得、退職所得の各金額の合計額をいい、損益通算、純損失及び雑損失の繰越控除後の金額をいう。</t>
    </r>
  </si>
  <si>
    <t>　　　  ２２</t>
  </si>
  <si>
    <t>　　　  ２３</t>
  </si>
  <si>
    <t>　　　  ２４</t>
  </si>
  <si>
    <r>
      <t>Ａ　　所得階級別人員</t>
    </r>
    <r>
      <rPr>
        <b/>
        <sz val="11"/>
        <rFont val="ＭＳ 明朝"/>
        <family val="1"/>
      </rPr>
      <t>（平成20年～24年）</t>
    </r>
  </si>
  <si>
    <r>
      <t xml:space="preserve">Ｂ　所得階級別人員の累年比較 </t>
    </r>
    <r>
      <rPr>
        <b/>
        <sz val="11"/>
        <rFont val="ＭＳ 明朝"/>
        <family val="1"/>
      </rPr>
      <t>（平成20年～24年）</t>
    </r>
  </si>
  <si>
    <t>２４年分</t>
  </si>
  <si>
    <t>２３年分</t>
  </si>
  <si>
    <t>２２年分</t>
  </si>
  <si>
    <t>２１年分</t>
  </si>
  <si>
    <t>平成２０年分</t>
  </si>
  <si>
    <t xml:space="preserve">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</si>
</sst>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quot;0;&quot;－&quot;"/>
    <numFmt numFmtId="177" formatCode="#\ ###\ ###\ ##0\ ;&quot;△&quot;0;&quot;－ &quot;"/>
    <numFmt numFmtId="178" formatCode="#\ ###\ ###\ ##0.0;&quot;△&quot;0.0;&quot;－&quot;"/>
    <numFmt numFmtId="179" formatCode="#\ ###\ ###\ ##0.00;&quot;△&quot;0.00;&quot;－&quot;"/>
    <numFmt numFmtId="180" formatCode="#\ ###\ ###\ ##0\ \ ;&quot;△&quot;0;&quot;－  &quot;"/>
    <numFmt numFmtId="181" formatCode="0.0000000"/>
    <numFmt numFmtId="182" formatCode="0.000000"/>
    <numFmt numFmtId="183" formatCode="0.00000"/>
    <numFmt numFmtId="184" formatCode="0.0000"/>
    <numFmt numFmtId="185" formatCode="0.000"/>
    <numFmt numFmtId="186" formatCode="#.0\ ###\ ###\ ##0;&quot;△&quot;0.0;&quot;－&quot;"/>
    <numFmt numFmtId="187" formatCode="0.00_ "/>
    <numFmt numFmtId="188" formatCode="0.0"/>
    <numFmt numFmtId="189" formatCode="0_);[Red]\(0\)"/>
    <numFmt numFmtId="190" formatCode="0.000000_);[Red]\(0.000000\)"/>
    <numFmt numFmtId="191" formatCode="0.00000_);[Red]\(0.00000\)"/>
    <numFmt numFmtId="192" formatCode="0.0_);[Red]\(0.0\)"/>
    <numFmt numFmtId="193" formatCode="#,##0.0;\-#,##0.0"/>
    <numFmt numFmtId="194" formatCode="#,##0_ ;[Red]\-#,##0\ "/>
    <numFmt numFmtId="195" formatCode="#,##0.00_ ;[Red]\-#,##0.00\ "/>
    <numFmt numFmtId="196" formatCode="#,##0_);[Red]\(#,##0\)"/>
    <numFmt numFmtId="197" formatCode="0.0_ ;[Red]\-0.0\ "/>
    <numFmt numFmtId="198" formatCode="0.0_ "/>
    <numFmt numFmtId="199" formatCode="0.00_ ;[Red]\-0.00\ "/>
    <numFmt numFmtId="200" formatCode="0.000_ "/>
    <numFmt numFmtId="201" formatCode="0_ "/>
    <numFmt numFmtId="202" formatCode="0.0000_ "/>
    <numFmt numFmtId="203" formatCode="#,##0.00_);[Red]\(#,##0.00\)"/>
    <numFmt numFmtId="204" formatCode="#,##0_ "/>
    <numFmt numFmtId="205" formatCode="&quot;Yes&quot;;&quot;Yes&quot;;&quot;No&quot;"/>
    <numFmt numFmtId="206" formatCode="&quot;True&quot;;&quot;True&quot;;&quot;False&quot;"/>
    <numFmt numFmtId="207" formatCode="&quot;On&quot;;&quot;On&quot;;&quot;Off&quot;"/>
    <numFmt numFmtId="208" formatCode="[$€-2]\ #,##0.00_);[Red]\([$€-2]\ #,##0.00\)"/>
    <numFmt numFmtId="209" formatCode="0.00_);[Red]\(0.00\)"/>
    <numFmt numFmtId="210" formatCode="0.0%"/>
  </numFmts>
  <fonts count="47">
    <font>
      <sz val="9"/>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明朝"/>
      <family val="1"/>
    </font>
    <font>
      <b/>
      <sz val="12"/>
      <name val="ＭＳ 明朝"/>
      <family val="1"/>
    </font>
    <font>
      <b/>
      <sz val="11"/>
      <name val="ＭＳ 明朝"/>
      <family val="1"/>
    </font>
    <font>
      <sz val="9"/>
      <name val="Times New Roman"/>
      <family val="1"/>
    </font>
    <font>
      <sz val="9"/>
      <name val="ＭＳ ゴシック"/>
      <family val="3"/>
    </font>
    <font>
      <b/>
      <sz val="9"/>
      <name val="Times New Roman"/>
      <family val="1"/>
    </font>
    <font>
      <sz val="9"/>
      <color indexed="10"/>
      <name val="Times New Roman"/>
      <family val="1"/>
    </font>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11"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7" fillId="0" borderId="0" xfId="0" applyFont="1" applyFill="1" applyBorder="1" applyAlignment="1">
      <alignment/>
    </xf>
    <xf numFmtId="0" fontId="0" fillId="0" borderId="10" xfId="0" applyFont="1" applyFill="1" applyBorder="1" applyAlignment="1">
      <alignment/>
    </xf>
    <xf numFmtId="0" fontId="8" fillId="0" borderId="0" xfId="0" applyFont="1" applyFill="1" applyAlignment="1">
      <alignment/>
    </xf>
    <xf numFmtId="0" fontId="8" fillId="0" borderId="11" xfId="0" applyFont="1" applyFill="1" applyBorder="1" applyAlignment="1">
      <alignment/>
    </xf>
    <xf numFmtId="0" fontId="0" fillId="0" borderId="11" xfId="0" applyFont="1" applyFill="1" applyBorder="1" applyAlignment="1">
      <alignment/>
    </xf>
    <xf numFmtId="49" fontId="0" fillId="0" borderId="11" xfId="0" applyNumberFormat="1" applyFont="1" applyFill="1" applyBorder="1" applyAlignment="1">
      <alignment/>
    </xf>
    <xf numFmtId="0" fontId="0" fillId="0" borderId="12" xfId="0" applyFont="1" applyFill="1" applyBorder="1" applyAlignment="1">
      <alignment/>
    </xf>
    <xf numFmtId="0" fontId="7" fillId="0" borderId="13" xfId="0" applyFont="1" applyFill="1" applyBorder="1" applyAlignment="1">
      <alignment/>
    </xf>
    <xf numFmtId="176" fontId="7" fillId="0" borderId="13" xfId="0" applyNumberFormat="1" applyFont="1" applyFill="1" applyBorder="1" applyAlignment="1">
      <alignment/>
    </xf>
    <xf numFmtId="176" fontId="7" fillId="0" borderId="0" xfId="0" applyNumberFormat="1" applyFont="1" applyFill="1" applyBorder="1" applyAlignment="1">
      <alignment/>
    </xf>
    <xf numFmtId="0" fontId="7" fillId="0" borderId="14" xfId="0" applyFont="1" applyFill="1" applyBorder="1" applyAlignment="1">
      <alignment/>
    </xf>
    <xf numFmtId="176" fontId="7" fillId="0" borderId="0" xfId="0" applyNumberFormat="1" applyFont="1" applyFill="1" applyAlignment="1">
      <alignment horizontal="right"/>
    </xf>
    <xf numFmtId="178" fontId="7" fillId="0" borderId="0" xfId="0" applyNumberFormat="1" applyFont="1" applyFill="1" applyAlignment="1">
      <alignment horizontal="right"/>
    </xf>
    <xf numFmtId="176" fontId="7" fillId="0" borderId="0" xfId="0" applyNumberFormat="1" applyFont="1" applyFill="1" applyBorder="1" applyAlignment="1">
      <alignment horizontal="right"/>
    </xf>
    <xf numFmtId="178" fontId="9" fillId="0" borderId="0" xfId="0" applyNumberFormat="1" applyFont="1" applyFill="1" applyAlignment="1">
      <alignment horizontal="right"/>
    </xf>
    <xf numFmtId="192" fontId="7" fillId="0" borderId="0" xfId="0" applyNumberFormat="1" applyFont="1" applyFill="1" applyAlignment="1">
      <alignment horizontal="right"/>
    </xf>
    <xf numFmtId="176" fontId="9" fillId="0" borderId="0" xfId="0" applyNumberFormat="1" applyFont="1" applyFill="1" applyAlignment="1">
      <alignment horizontal="right"/>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178" fontId="9" fillId="0" borderId="0" xfId="0" applyNumberFormat="1" applyFont="1" applyFill="1" applyBorder="1" applyAlignment="1">
      <alignment horizontal="right"/>
    </xf>
    <xf numFmtId="178" fontId="7" fillId="0" borderId="0" xfId="0" applyNumberFormat="1" applyFont="1" applyFill="1" applyBorder="1" applyAlignment="1">
      <alignment/>
    </xf>
    <xf numFmtId="198" fontId="10" fillId="0" borderId="0" xfId="0" applyNumberFormat="1" applyFont="1" applyFill="1" applyBorder="1" applyAlignment="1">
      <alignment horizontal="right"/>
    </xf>
    <xf numFmtId="0" fontId="0" fillId="0" borderId="0" xfId="0" applyFont="1" applyFill="1" applyBorder="1" applyAlignment="1">
      <alignment horizontal="center" vertical="center"/>
    </xf>
    <xf numFmtId="198" fontId="7" fillId="0" borderId="0" xfId="0" applyNumberFormat="1" applyFont="1" applyFill="1" applyAlignment="1">
      <alignment horizontal="right"/>
    </xf>
    <xf numFmtId="0" fontId="0" fillId="0" borderId="16" xfId="0" applyFont="1" applyFill="1" applyBorder="1" applyAlignment="1">
      <alignment horizontal="distributed" vertical="center" wrapText="1"/>
    </xf>
    <xf numFmtId="176" fontId="0" fillId="0" borderId="0" xfId="0" applyNumberFormat="1" applyFont="1" applyFill="1" applyAlignment="1">
      <alignment/>
    </xf>
    <xf numFmtId="176" fontId="7" fillId="0" borderId="13" xfId="0" applyNumberFormat="1" applyFont="1" applyFill="1" applyBorder="1" applyAlignment="1">
      <alignment/>
    </xf>
    <xf numFmtId="0" fontId="7" fillId="0" borderId="0" xfId="0" applyFont="1" applyFill="1" applyBorder="1" applyAlignment="1">
      <alignment/>
    </xf>
    <xf numFmtId="0" fontId="8" fillId="0" borderId="11" xfId="0" applyFont="1" applyFill="1" applyBorder="1" applyAlignment="1" quotePrefix="1">
      <alignment horizontal="left"/>
    </xf>
    <xf numFmtId="0" fontId="0" fillId="0" borderId="0" xfId="0" applyFont="1" applyFill="1" applyAlignment="1">
      <alignment horizontal="right"/>
    </xf>
    <xf numFmtId="0" fontId="0" fillId="0" borderId="11" xfId="0" applyFont="1" applyFill="1" applyBorder="1" applyAlignment="1">
      <alignment horizontal="left"/>
    </xf>
    <xf numFmtId="0" fontId="0" fillId="0" borderId="11" xfId="0" applyFont="1" applyFill="1" applyBorder="1" applyAlignment="1" quotePrefix="1">
      <alignment horizontal="left"/>
    </xf>
    <xf numFmtId="176" fontId="7" fillId="0" borderId="0" xfId="0" applyNumberFormat="1" applyFont="1" applyFill="1" applyAlignment="1">
      <alignment/>
    </xf>
    <xf numFmtId="176" fontId="7" fillId="0" borderId="0" xfId="0" applyNumberFormat="1" applyFont="1" applyFill="1" applyBorder="1" applyAlignment="1">
      <alignment/>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0" fillId="0" borderId="20" xfId="0" applyFont="1" applyFill="1" applyBorder="1" applyAlignment="1">
      <alignment horizontal="distributed" vertical="center" wrapText="1"/>
    </xf>
    <xf numFmtId="0" fontId="0" fillId="0" borderId="12" xfId="0"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20&#35519;&#26619;&#32113;&#35336;&#35506;\2004&#24180;&#24230;\S&#32113;&#35336;&#36039;&#26009;\S1&#12288;&#32113;&#35336;&#21002;&#34892;&#29289;\S102_&#31119;&#23713;&#30476;&#32113;&#35336;&#24180;&#37969;\&#32113;&#35336;&#24180;&#37969;\&#24180;&#37969;&#21407;&#31295;&#8546;(&#12524;&#12452;&#12450;&#12454;&#12488;&#28168;)\&#31532;14&#31456;&#12300;&#36001;&#25919;&#12301;\&#20998;&#38626;0014&#36001;&#259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5表"/>
      <sheetName val="14-1.329 (原)"/>
      <sheetName val="14-1.326(原）"/>
      <sheetName val="14-1.327（原）"/>
      <sheetName val="14-1.328 (原)"/>
      <sheetName val="14-5税外"/>
    </sheetNames>
    <sheetDataSet>
      <sheetData sheetId="5">
        <row r="1">
          <cell r="A1" t="str">
            <v>２１ 　平成１１年度　税外収入金状況調（徴収金別）</v>
          </cell>
        </row>
        <row r="2">
          <cell r="G2" t="str">
            <v>   （単位：円）</v>
          </cell>
        </row>
        <row r="3">
          <cell r="A3" t="str">
            <v>区　　分</v>
          </cell>
          <cell r="B3" t="str">
            <v> 調  定  額</v>
          </cell>
          <cell r="C3" t="str">
            <v>収 入 済 額</v>
          </cell>
          <cell r="D3" t="str">
            <v>過 誤 納 額</v>
          </cell>
          <cell r="E3" t="str">
            <v>欠  損  額</v>
          </cell>
          <cell r="F3" t="str">
            <v>収入未済額</v>
          </cell>
          <cell r="G3" t="str">
            <v>収入歩合</v>
          </cell>
        </row>
        <row r="4">
          <cell r="G4" t="str">
            <v>（％）</v>
          </cell>
        </row>
        <row r="5">
          <cell r="A5" t="str">
            <v>延　　滞　　金</v>
          </cell>
          <cell r="B5">
            <v>1230758789</v>
          </cell>
          <cell r="C5">
            <v>1136550456</v>
          </cell>
          <cell r="D5">
            <v>152346</v>
          </cell>
          <cell r="E5">
            <v>927</v>
          </cell>
          <cell r="F5">
            <v>94359752</v>
          </cell>
          <cell r="G5">
            <v>92.35</v>
          </cell>
        </row>
        <row r="6">
          <cell r="A6" t="str">
            <v>過少申告加算金</v>
          </cell>
          <cell r="B6">
            <v>78058526</v>
          </cell>
          <cell r="C6">
            <v>20591793</v>
          </cell>
          <cell r="D6">
            <v>127700</v>
          </cell>
          <cell r="E6">
            <v>847121</v>
          </cell>
          <cell r="F6">
            <v>56747312</v>
          </cell>
          <cell r="G6">
            <v>26.38</v>
          </cell>
        </row>
        <row r="7">
          <cell r="A7" t="str">
            <v>不申告加算金</v>
          </cell>
          <cell r="B7">
            <v>56525197</v>
          </cell>
          <cell r="C7">
            <v>14973829</v>
          </cell>
          <cell r="D7">
            <v>163180</v>
          </cell>
          <cell r="E7">
            <v>4821351</v>
          </cell>
          <cell r="F7">
            <v>36893197</v>
          </cell>
          <cell r="G7">
            <v>26.490000000000002</v>
          </cell>
        </row>
        <row r="8">
          <cell r="A8" t="str">
            <v>重　加　算　金</v>
          </cell>
          <cell r="B8">
            <v>1244016748</v>
          </cell>
          <cell r="C8">
            <v>319772882</v>
          </cell>
          <cell r="D8">
            <v>435800</v>
          </cell>
          <cell r="E8">
            <v>168925826</v>
          </cell>
          <cell r="F8">
            <v>755753840</v>
          </cell>
          <cell r="G8">
            <v>25.7</v>
          </cell>
        </row>
        <row r="9">
          <cell r="A9" t="str">
            <v>滞 納 処 分 費</v>
          </cell>
          <cell r="B9">
            <v>2764200</v>
          </cell>
          <cell r="C9">
            <v>2591500</v>
          </cell>
          <cell r="D9">
            <v>0</v>
          </cell>
          <cell r="E9">
            <v>0</v>
          </cell>
          <cell r="F9">
            <v>172700</v>
          </cell>
          <cell r="G9">
            <v>93.75</v>
          </cell>
        </row>
        <row r="10">
          <cell r="A10" t="str">
            <v>督 促 手 数 料</v>
          </cell>
          <cell r="B10">
            <v>0</v>
          </cell>
          <cell r="C10">
            <v>0</v>
          </cell>
          <cell r="D10">
            <v>0</v>
          </cell>
          <cell r="E10">
            <v>0</v>
          </cell>
          <cell r="F10">
            <v>0</v>
          </cell>
          <cell r="G10">
            <v>0</v>
          </cell>
        </row>
        <row r="11">
          <cell r="A11" t="str">
            <v>合 　 計</v>
          </cell>
          <cell r="B11">
            <v>2612123460</v>
          </cell>
          <cell r="C11">
            <v>1494480460</v>
          </cell>
          <cell r="D11">
            <v>879026</v>
          </cell>
          <cell r="E11">
            <v>174595225</v>
          </cell>
          <cell r="F11">
            <v>943926801</v>
          </cell>
          <cell r="G11">
            <v>57.21000000000001</v>
          </cell>
        </row>
        <row r="13">
          <cell r="A13" t="str">
            <v>２２　平成１１年度　税外収入金状況調（事務所別）</v>
          </cell>
        </row>
        <row r="14">
          <cell r="G14" t="str">
            <v>   （単位：円）</v>
          </cell>
        </row>
        <row r="15">
          <cell r="A15" t="str">
            <v>　　　　 　区分　　  事務所</v>
          </cell>
          <cell r="B15" t="str">
            <v>調  定  額</v>
          </cell>
          <cell r="C15" t="str">
            <v> 収 入 済 額</v>
          </cell>
          <cell r="D15" t="str">
            <v>過 誤 納 額</v>
          </cell>
          <cell r="E15" t="str">
            <v>欠  損  額</v>
          </cell>
          <cell r="F15" t="str">
            <v>収入未済額</v>
          </cell>
          <cell r="G15" t="str">
            <v> 収入歩合</v>
          </cell>
        </row>
        <row r="17">
          <cell r="G17" t="str">
            <v>（％）</v>
          </cell>
        </row>
        <row r="18">
          <cell r="A18" t="str">
            <v>東　福　岡</v>
          </cell>
          <cell r="B18">
            <v>692310368</v>
          </cell>
          <cell r="C18">
            <v>397221809</v>
          </cell>
          <cell r="D18">
            <v>649380</v>
          </cell>
          <cell r="E18">
            <v>80819600</v>
          </cell>
          <cell r="F18">
            <v>214918339</v>
          </cell>
          <cell r="G18">
            <v>57.379999999999995</v>
          </cell>
        </row>
        <row r="19">
          <cell r="A19" t="str">
            <v>西　福　岡</v>
          </cell>
          <cell r="B19">
            <v>761134700</v>
          </cell>
          <cell r="C19">
            <v>324715695</v>
          </cell>
          <cell r="D19">
            <v>77300</v>
          </cell>
          <cell r="E19">
            <v>29246326</v>
          </cell>
          <cell r="F19">
            <v>407249979</v>
          </cell>
          <cell r="G19">
            <v>42.66</v>
          </cell>
        </row>
        <row r="20">
          <cell r="A20" t="str">
            <v>筑　　　紫</v>
          </cell>
          <cell r="B20">
            <v>102846972</v>
          </cell>
          <cell r="C20">
            <v>85845111</v>
          </cell>
          <cell r="D20">
            <v>18080</v>
          </cell>
          <cell r="E20">
            <v>907289</v>
          </cell>
          <cell r="F20">
            <v>16112652</v>
          </cell>
          <cell r="G20">
            <v>83.47</v>
          </cell>
        </row>
        <row r="21">
          <cell r="A21" t="str">
            <v>門　　　司</v>
          </cell>
          <cell r="B21">
            <v>31760625</v>
          </cell>
          <cell r="C21">
            <v>24626325</v>
          </cell>
          <cell r="D21">
            <v>1300</v>
          </cell>
          <cell r="E21">
            <v>0</v>
          </cell>
          <cell r="F21">
            <v>7135600</v>
          </cell>
          <cell r="G21">
            <v>77.53999999999999</v>
          </cell>
        </row>
        <row r="22">
          <cell r="A22" t="str">
            <v>小　　　倉</v>
          </cell>
          <cell r="B22">
            <v>162910063</v>
          </cell>
          <cell r="C22">
            <v>112220421</v>
          </cell>
          <cell r="D22">
            <v>17800</v>
          </cell>
          <cell r="E22">
            <v>2730735</v>
          </cell>
          <cell r="F22">
            <v>47976707</v>
          </cell>
          <cell r="G22">
            <v>68.88</v>
          </cell>
        </row>
        <row r="23">
          <cell r="A23" t="str">
            <v>八　　　幡</v>
          </cell>
          <cell r="B23">
            <v>120208865</v>
          </cell>
          <cell r="C23">
            <v>77183665</v>
          </cell>
          <cell r="D23">
            <v>0</v>
          </cell>
          <cell r="E23">
            <v>33658900</v>
          </cell>
          <cell r="F23">
            <v>9366300</v>
          </cell>
          <cell r="G23">
            <v>64.21</v>
          </cell>
        </row>
        <row r="24">
          <cell r="A24" t="str">
            <v>若　　　松</v>
          </cell>
          <cell r="B24">
            <v>87166963</v>
          </cell>
          <cell r="C24">
            <v>55223470</v>
          </cell>
          <cell r="D24">
            <v>16560</v>
          </cell>
          <cell r="E24">
            <v>25487100</v>
          </cell>
          <cell r="F24">
            <v>6472953</v>
          </cell>
          <cell r="G24">
            <v>63.349999999999994</v>
          </cell>
        </row>
        <row r="25">
          <cell r="A25" t="str">
            <v>直　　　方</v>
          </cell>
          <cell r="B25">
            <v>27150555</v>
          </cell>
          <cell r="C25">
            <v>26368986</v>
          </cell>
          <cell r="D25">
            <v>12406</v>
          </cell>
          <cell r="E25">
            <v>75</v>
          </cell>
          <cell r="F25">
            <v>793900</v>
          </cell>
          <cell r="G25">
            <v>97.11999999999999</v>
          </cell>
        </row>
        <row r="26">
          <cell r="A26" t="str">
            <v>田　　　川</v>
          </cell>
          <cell r="B26">
            <v>59128477</v>
          </cell>
          <cell r="C26">
            <v>49925307</v>
          </cell>
          <cell r="D26">
            <v>10600</v>
          </cell>
          <cell r="E26">
            <v>19900</v>
          </cell>
          <cell r="F26">
            <v>9193870</v>
          </cell>
          <cell r="G26">
            <v>84.44</v>
          </cell>
        </row>
        <row r="27">
          <cell r="A27" t="str">
            <v>飯　　　塚</v>
          </cell>
          <cell r="B27">
            <v>234191678</v>
          </cell>
          <cell r="C27">
            <v>53436295</v>
          </cell>
          <cell r="D27">
            <v>0</v>
          </cell>
          <cell r="E27">
            <v>1518700</v>
          </cell>
          <cell r="F27">
            <v>179236683</v>
          </cell>
          <cell r="G27">
            <v>22.82</v>
          </cell>
        </row>
        <row r="28">
          <cell r="A28" t="str">
            <v>久  留  米</v>
          </cell>
          <cell r="B28">
            <v>158166172</v>
          </cell>
          <cell r="C28">
            <v>132524192</v>
          </cell>
          <cell r="D28">
            <v>22200</v>
          </cell>
          <cell r="E28">
            <v>20800</v>
          </cell>
          <cell r="F28">
            <v>25643380</v>
          </cell>
          <cell r="G28">
            <v>83.78999999999999</v>
          </cell>
        </row>
        <row r="29">
          <cell r="A29" t="str">
            <v>大　牟　田</v>
          </cell>
          <cell r="B29">
            <v>65899501</v>
          </cell>
          <cell r="C29">
            <v>55632951</v>
          </cell>
          <cell r="D29">
            <v>44000</v>
          </cell>
          <cell r="E29">
            <v>171850</v>
          </cell>
          <cell r="F29">
            <v>10138700</v>
          </cell>
          <cell r="G29">
            <v>84.42</v>
          </cell>
        </row>
        <row r="30">
          <cell r="A30" t="str">
            <v>筑　　　後</v>
          </cell>
          <cell r="B30">
            <v>58546270</v>
          </cell>
          <cell r="C30">
            <v>56947217</v>
          </cell>
          <cell r="D30">
            <v>2200</v>
          </cell>
          <cell r="E30">
            <v>0</v>
          </cell>
          <cell r="F30">
            <v>1601253</v>
          </cell>
          <cell r="G30">
            <v>97.27</v>
          </cell>
        </row>
        <row r="31">
          <cell r="A31" t="str">
            <v>行　　　橋</v>
          </cell>
          <cell r="B31">
            <v>50702251</v>
          </cell>
          <cell r="C31">
            <v>42609016</v>
          </cell>
          <cell r="D31">
            <v>7200</v>
          </cell>
          <cell r="E31">
            <v>13950</v>
          </cell>
          <cell r="F31">
            <v>8086485</v>
          </cell>
          <cell r="G31">
            <v>84.04</v>
          </cell>
        </row>
        <row r="32">
          <cell r="A32" t="str">
            <v>合　　　計</v>
          </cell>
          <cell r="B32">
            <v>2612123460</v>
          </cell>
          <cell r="C32">
            <v>1494480460</v>
          </cell>
          <cell r="D32">
            <v>879026</v>
          </cell>
          <cell r="E32">
            <v>174595225</v>
          </cell>
          <cell r="F32">
            <v>943926801</v>
          </cell>
          <cell r="G32">
            <v>57.21000000000001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2"/>
  <sheetViews>
    <sheetView tabSelected="1" zoomScaleSheetLayoutView="100" zoomScalePageLayoutView="0" workbookViewId="0" topLeftCell="A1">
      <selection activeCell="A1" sqref="A1"/>
    </sheetView>
  </sheetViews>
  <sheetFormatPr defaultColWidth="9.00390625" defaultRowHeight="13.5" customHeight="1"/>
  <cols>
    <col min="1" max="1" width="19.125" style="1" customWidth="1"/>
    <col min="2" max="11" width="18.00390625" style="1" customWidth="1"/>
    <col min="12" max="19" width="10.875" style="1" customWidth="1"/>
    <col min="20" max="16384" width="9.375" style="1" customWidth="1"/>
  </cols>
  <sheetData>
    <row r="1" ht="13.5" customHeight="1">
      <c r="G1" s="33" t="s">
        <v>53</v>
      </c>
    </row>
    <row r="3" spans="1:7" ht="18.75">
      <c r="A3" s="44" t="s">
        <v>12</v>
      </c>
      <c r="B3" s="44"/>
      <c r="C3" s="44"/>
      <c r="D3" s="44"/>
      <c r="E3" s="44"/>
      <c r="F3" s="44"/>
      <c r="G3" s="44"/>
    </row>
    <row r="5" spans="1:7" ht="14.25">
      <c r="A5" s="45" t="s">
        <v>46</v>
      </c>
      <c r="B5" s="45"/>
      <c r="C5" s="45"/>
      <c r="D5" s="45"/>
      <c r="E5" s="45"/>
      <c r="F5" s="45"/>
      <c r="G5" s="45"/>
    </row>
    <row r="6" spans="1:5" ht="9.75" customHeight="1">
      <c r="A6" s="3"/>
      <c r="B6" s="3"/>
      <c r="C6" s="3"/>
      <c r="D6" s="3"/>
      <c r="E6" s="3"/>
    </row>
    <row r="7" spans="1:7" ht="57" customHeight="1">
      <c r="A7" s="40" t="s">
        <v>42</v>
      </c>
      <c r="B7" s="41"/>
      <c r="C7" s="41"/>
      <c r="D7" s="41"/>
      <c r="E7" s="41"/>
      <c r="F7" s="41"/>
      <c r="G7" s="41"/>
    </row>
    <row r="8" spans="2:7" ht="13.5" customHeight="1" thickBot="1">
      <c r="B8" s="3"/>
      <c r="C8" s="3"/>
      <c r="D8" s="3"/>
      <c r="E8" s="2"/>
      <c r="G8" s="2" t="s">
        <v>0</v>
      </c>
    </row>
    <row r="9" spans="1:7" ht="15.75" customHeight="1" thickTop="1">
      <c r="A9" s="46" t="s">
        <v>19</v>
      </c>
      <c r="B9" s="38" t="s">
        <v>17</v>
      </c>
      <c r="C9" s="39"/>
      <c r="D9" s="39"/>
      <c r="E9" s="39"/>
      <c r="F9" s="39"/>
      <c r="G9" s="39"/>
    </row>
    <row r="10" spans="1:7" ht="28.5" customHeight="1">
      <c r="A10" s="47"/>
      <c r="B10" s="22" t="s">
        <v>33</v>
      </c>
      <c r="C10" s="22" t="s">
        <v>35</v>
      </c>
      <c r="D10" s="22" t="s">
        <v>36</v>
      </c>
      <c r="E10" s="22" t="s">
        <v>37</v>
      </c>
      <c r="F10" s="22" t="s">
        <v>38</v>
      </c>
      <c r="G10" s="28" t="s">
        <v>34</v>
      </c>
    </row>
    <row r="11" spans="1:7" ht="10.5" customHeight="1">
      <c r="A11" s="5"/>
      <c r="B11" s="14"/>
      <c r="C11" s="14"/>
      <c r="D11" s="14"/>
      <c r="E11" s="14"/>
      <c r="F11" s="14"/>
      <c r="G11" s="14"/>
    </row>
    <row r="12" spans="1:7" ht="16.5" customHeight="1">
      <c r="A12" s="34" t="s">
        <v>40</v>
      </c>
      <c r="B12" s="15">
        <v>246503</v>
      </c>
      <c r="C12" s="15">
        <v>59848</v>
      </c>
      <c r="D12" s="15">
        <v>32836</v>
      </c>
      <c r="E12" s="15">
        <v>80792</v>
      </c>
      <c r="F12" s="15">
        <v>63929</v>
      </c>
      <c r="G12" s="15">
        <v>9098</v>
      </c>
    </row>
    <row r="13" spans="1:7" ht="16.5" customHeight="1">
      <c r="A13" s="35" t="s">
        <v>41</v>
      </c>
      <c r="B13" s="15">
        <v>239104</v>
      </c>
      <c r="C13" s="15">
        <v>54497</v>
      </c>
      <c r="D13" s="15">
        <v>32380</v>
      </c>
      <c r="E13" s="15">
        <v>79208</v>
      </c>
      <c r="F13" s="15">
        <v>65821</v>
      </c>
      <c r="G13" s="15">
        <v>7198</v>
      </c>
    </row>
    <row r="14" spans="1:7" ht="16.5" customHeight="1">
      <c r="A14" s="35" t="s">
        <v>43</v>
      </c>
      <c r="B14" s="15">
        <v>235624</v>
      </c>
      <c r="C14" s="15">
        <v>54532</v>
      </c>
      <c r="D14" s="15">
        <v>32532</v>
      </c>
      <c r="E14" s="15">
        <v>75037</v>
      </c>
      <c r="F14" s="15">
        <v>65592</v>
      </c>
      <c r="G14" s="15">
        <v>7931</v>
      </c>
    </row>
    <row r="15" spans="1:7" ht="19.5" customHeight="1">
      <c r="A15" s="8" t="s">
        <v>44</v>
      </c>
      <c r="B15" s="37">
        <v>204947</v>
      </c>
      <c r="C15" s="37">
        <v>58323</v>
      </c>
      <c r="D15" s="37">
        <v>32664</v>
      </c>
      <c r="E15" s="37">
        <v>76344</v>
      </c>
      <c r="F15" s="37">
        <v>29588</v>
      </c>
      <c r="G15" s="37">
        <v>8028</v>
      </c>
    </row>
    <row r="16" spans="1:7" ht="9.75" customHeight="1">
      <c r="A16" s="8"/>
      <c r="B16" s="31"/>
      <c r="C16" s="31"/>
      <c r="D16" s="31"/>
      <c r="E16" s="31"/>
      <c r="F16" s="31"/>
      <c r="G16" s="31"/>
    </row>
    <row r="17" spans="1:9" ht="18" customHeight="1">
      <c r="A17" s="32" t="s">
        <v>45</v>
      </c>
      <c r="B17" s="20">
        <v>205565</v>
      </c>
      <c r="C17" s="20">
        <v>59898</v>
      </c>
      <c r="D17" s="20">
        <v>33308</v>
      </c>
      <c r="E17" s="20">
        <v>76646</v>
      </c>
      <c r="F17" s="20">
        <v>26692</v>
      </c>
      <c r="G17" s="20">
        <v>9021</v>
      </c>
      <c r="H17" s="29"/>
      <c r="I17" s="29"/>
    </row>
    <row r="18" spans="1:7" ht="9.75" customHeight="1">
      <c r="A18" s="8"/>
      <c r="B18" s="15"/>
      <c r="C18" s="15"/>
      <c r="D18" s="15"/>
      <c r="E18" s="15"/>
      <c r="F18" s="15"/>
      <c r="G18" s="15"/>
    </row>
    <row r="19" spans="1:7" ht="18" customHeight="1">
      <c r="A19" s="8" t="s">
        <v>2</v>
      </c>
      <c r="B19" s="15">
        <v>7127</v>
      </c>
      <c r="C19" s="36">
        <v>3534</v>
      </c>
      <c r="D19" s="36">
        <v>984</v>
      </c>
      <c r="E19" s="36">
        <v>1680</v>
      </c>
      <c r="F19" s="36">
        <v>729</v>
      </c>
      <c r="G19" s="36">
        <v>200</v>
      </c>
    </row>
    <row r="20" spans="1:7" ht="18" customHeight="1">
      <c r="A20" s="9" t="s">
        <v>20</v>
      </c>
      <c r="B20" s="15">
        <v>11670</v>
      </c>
      <c r="C20" s="36">
        <v>5577</v>
      </c>
      <c r="D20" s="36">
        <v>1885</v>
      </c>
      <c r="E20" s="36">
        <v>2471</v>
      </c>
      <c r="F20" s="36">
        <v>1459</v>
      </c>
      <c r="G20" s="36">
        <v>278</v>
      </c>
    </row>
    <row r="21" spans="1:7" ht="18" customHeight="1">
      <c r="A21" s="9" t="s">
        <v>21</v>
      </c>
      <c r="B21" s="15">
        <v>26301</v>
      </c>
      <c r="C21" s="36">
        <v>10340</v>
      </c>
      <c r="D21" s="36">
        <v>3705</v>
      </c>
      <c r="E21" s="36">
        <v>7017</v>
      </c>
      <c r="F21" s="36">
        <v>4778</v>
      </c>
      <c r="G21" s="36">
        <v>461</v>
      </c>
    </row>
    <row r="22" spans="1:7" ht="18" customHeight="1">
      <c r="A22" s="9" t="s">
        <v>22</v>
      </c>
      <c r="B22" s="15">
        <v>27665</v>
      </c>
      <c r="C22" s="36">
        <v>9181</v>
      </c>
      <c r="D22" s="36">
        <v>3520</v>
      </c>
      <c r="E22" s="36">
        <v>7948</v>
      </c>
      <c r="F22" s="36">
        <v>6566</v>
      </c>
      <c r="G22" s="36">
        <v>450</v>
      </c>
    </row>
    <row r="23" spans="1:7" ht="17.25" customHeight="1">
      <c r="A23" s="9" t="s">
        <v>23</v>
      </c>
      <c r="B23" s="15">
        <v>22077</v>
      </c>
      <c r="C23" s="36">
        <v>7063</v>
      </c>
      <c r="D23" s="36">
        <v>2982</v>
      </c>
      <c r="E23" s="36">
        <v>6388</v>
      </c>
      <c r="F23" s="36">
        <v>5212</v>
      </c>
      <c r="G23" s="36">
        <v>432</v>
      </c>
    </row>
    <row r="24" spans="1:7" ht="9.75" customHeight="1">
      <c r="A24" s="9"/>
      <c r="B24" s="15"/>
      <c r="C24" s="36"/>
      <c r="D24" s="36"/>
      <c r="E24" s="36"/>
      <c r="F24" s="36"/>
      <c r="G24" s="36"/>
    </row>
    <row r="25" spans="1:7" ht="18" customHeight="1">
      <c r="A25" s="9" t="s">
        <v>13</v>
      </c>
      <c r="B25" s="15">
        <v>16356</v>
      </c>
      <c r="C25" s="36">
        <v>5411</v>
      </c>
      <c r="D25" s="36">
        <v>2471</v>
      </c>
      <c r="E25" s="36">
        <v>4915</v>
      </c>
      <c r="F25" s="36">
        <v>3185</v>
      </c>
      <c r="G25" s="36">
        <v>374</v>
      </c>
    </row>
    <row r="26" spans="1:7" ht="18" customHeight="1">
      <c r="A26" s="9" t="s">
        <v>24</v>
      </c>
      <c r="B26" s="15">
        <v>21965</v>
      </c>
      <c r="C26" s="36">
        <v>6646</v>
      </c>
      <c r="D26" s="36">
        <v>4123</v>
      </c>
      <c r="E26" s="36">
        <v>7796</v>
      </c>
      <c r="F26" s="36">
        <v>2699</v>
      </c>
      <c r="G26" s="36">
        <v>701</v>
      </c>
    </row>
    <row r="27" spans="1:7" ht="18" customHeight="1">
      <c r="A27" s="9" t="s">
        <v>25</v>
      </c>
      <c r="B27" s="15">
        <v>14667</v>
      </c>
      <c r="C27" s="36">
        <v>3699</v>
      </c>
      <c r="D27" s="36">
        <v>3195</v>
      </c>
      <c r="E27" s="36">
        <v>6223</v>
      </c>
      <c r="F27" s="36">
        <v>956</v>
      </c>
      <c r="G27" s="36">
        <v>594</v>
      </c>
    </row>
    <row r="28" spans="1:7" ht="18" customHeight="1">
      <c r="A28" s="9" t="s">
        <v>26</v>
      </c>
      <c r="B28" s="15">
        <v>10769</v>
      </c>
      <c r="C28" s="36">
        <v>2168</v>
      </c>
      <c r="D28" s="36">
        <v>2196</v>
      </c>
      <c r="E28" s="36">
        <v>5383</v>
      </c>
      <c r="F28" s="36">
        <v>495</v>
      </c>
      <c r="G28" s="36">
        <v>527</v>
      </c>
    </row>
    <row r="29" spans="1:7" ht="18" customHeight="1">
      <c r="A29" s="9" t="s">
        <v>27</v>
      </c>
      <c r="B29" s="15">
        <v>8574</v>
      </c>
      <c r="C29" s="36">
        <v>1325</v>
      </c>
      <c r="D29" s="36">
        <v>1718</v>
      </c>
      <c r="E29" s="36">
        <v>4757</v>
      </c>
      <c r="F29" s="36">
        <v>249</v>
      </c>
      <c r="G29" s="36">
        <v>525</v>
      </c>
    </row>
    <row r="30" spans="1:7" ht="9.75" customHeight="1">
      <c r="A30" s="9"/>
      <c r="B30" s="15"/>
      <c r="C30" s="36"/>
      <c r="D30" s="36"/>
      <c r="E30" s="36"/>
      <c r="F30" s="36"/>
      <c r="G30" s="36"/>
    </row>
    <row r="31" spans="1:7" ht="18" customHeight="1">
      <c r="A31" s="9" t="s">
        <v>14</v>
      </c>
      <c r="B31" s="15">
        <v>6047</v>
      </c>
      <c r="C31" s="36">
        <v>865</v>
      </c>
      <c r="D31" s="36">
        <v>1248</v>
      </c>
      <c r="E31" s="36">
        <v>3347</v>
      </c>
      <c r="F31" s="36">
        <v>133</v>
      </c>
      <c r="G31" s="36">
        <v>454</v>
      </c>
    </row>
    <row r="32" spans="1:7" ht="18" customHeight="1">
      <c r="A32" s="9" t="s">
        <v>28</v>
      </c>
      <c r="B32" s="15">
        <v>8006</v>
      </c>
      <c r="C32" s="36">
        <v>1038</v>
      </c>
      <c r="D32" s="36">
        <v>1583</v>
      </c>
      <c r="E32" s="36">
        <v>4578</v>
      </c>
      <c r="F32" s="36">
        <v>97</v>
      </c>
      <c r="G32" s="36">
        <v>710</v>
      </c>
    </row>
    <row r="33" spans="1:7" ht="18" customHeight="1">
      <c r="A33" s="9" t="s">
        <v>29</v>
      </c>
      <c r="B33" s="15">
        <v>5411</v>
      </c>
      <c r="C33" s="36">
        <v>621</v>
      </c>
      <c r="D33" s="36">
        <v>1011</v>
      </c>
      <c r="E33" s="36">
        <v>3211</v>
      </c>
      <c r="F33" s="36">
        <v>48</v>
      </c>
      <c r="G33" s="36">
        <v>520</v>
      </c>
    </row>
    <row r="34" spans="1:7" ht="18" customHeight="1">
      <c r="A34" s="9" t="s">
        <v>30</v>
      </c>
      <c r="B34" s="15">
        <v>5570</v>
      </c>
      <c r="C34" s="36">
        <v>649</v>
      </c>
      <c r="D34" s="36">
        <v>979</v>
      </c>
      <c r="E34" s="36">
        <v>3339</v>
      </c>
      <c r="F34" s="36">
        <v>24</v>
      </c>
      <c r="G34" s="36">
        <v>579</v>
      </c>
    </row>
    <row r="35" spans="1:7" ht="18" customHeight="1">
      <c r="A35" s="9" t="s">
        <v>31</v>
      </c>
      <c r="B35" s="15">
        <v>5581</v>
      </c>
      <c r="C35" s="36">
        <v>644</v>
      </c>
      <c r="D35" s="36">
        <v>801</v>
      </c>
      <c r="E35" s="36">
        <v>3504</v>
      </c>
      <c r="F35" s="36">
        <v>25</v>
      </c>
      <c r="G35" s="36">
        <v>607</v>
      </c>
    </row>
    <row r="36" spans="1:7" ht="9.75" customHeight="1">
      <c r="A36" s="9"/>
      <c r="B36" s="15"/>
      <c r="C36" s="36"/>
      <c r="D36" s="36"/>
      <c r="E36" s="36"/>
      <c r="F36" s="36"/>
      <c r="G36" s="36"/>
    </row>
    <row r="37" spans="1:7" ht="18" customHeight="1">
      <c r="A37" s="9" t="s">
        <v>15</v>
      </c>
      <c r="B37" s="15">
        <v>4118</v>
      </c>
      <c r="C37" s="36">
        <v>545</v>
      </c>
      <c r="D37" s="36">
        <v>561</v>
      </c>
      <c r="E37" s="36">
        <v>2333</v>
      </c>
      <c r="F37" s="36">
        <v>18</v>
      </c>
      <c r="G37" s="36">
        <v>661</v>
      </c>
    </row>
    <row r="38" spans="1:7" ht="18" customHeight="1">
      <c r="A38" s="9" t="s">
        <v>32</v>
      </c>
      <c r="B38" s="15">
        <v>2275</v>
      </c>
      <c r="C38" s="36">
        <v>352</v>
      </c>
      <c r="D38" s="36">
        <v>246</v>
      </c>
      <c r="E38" s="36">
        <v>1157</v>
      </c>
      <c r="F38" s="36">
        <v>12</v>
      </c>
      <c r="G38" s="36">
        <v>508</v>
      </c>
    </row>
    <row r="39" spans="1:7" ht="18" customHeight="1">
      <c r="A39" s="9" t="s">
        <v>3</v>
      </c>
      <c r="B39" s="15">
        <v>1386</v>
      </c>
      <c r="C39" s="36">
        <v>240</v>
      </c>
      <c r="D39" s="36">
        <v>100</v>
      </c>
      <c r="E39" s="36">
        <v>599</v>
      </c>
      <c r="F39" s="36">
        <v>7</v>
      </c>
      <c r="G39" s="36">
        <v>440</v>
      </c>
    </row>
    <row r="40" spans="1:7" ht="9.75" customHeight="1">
      <c r="A40" s="10"/>
      <c r="B40" s="30"/>
      <c r="C40" s="30"/>
      <c r="D40" s="30"/>
      <c r="E40" s="30"/>
      <c r="F40" s="30"/>
      <c r="G40" s="30"/>
    </row>
    <row r="41" spans="1:5" ht="11.25">
      <c r="A41" s="3"/>
      <c r="B41" s="3"/>
      <c r="C41" s="3"/>
      <c r="D41" s="3"/>
      <c r="E41" s="3"/>
    </row>
    <row r="42" spans="1:7" ht="13.5" customHeight="1">
      <c r="A42" s="1" t="s">
        <v>18</v>
      </c>
      <c r="B42" s="3"/>
      <c r="C42" s="3"/>
      <c r="D42" s="3"/>
      <c r="E42" s="3"/>
      <c r="F42" s="3"/>
      <c r="G42" s="3"/>
    </row>
    <row r="43" spans="2:7" ht="9.75" customHeight="1">
      <c r="B43" s="3"/>
      <c r="C43" s="3"/>
      <c r="D43" s="3"/>
      <c r="E43" s="3"/>
      <c r="F43" s="3"/>
      <c r="G43" s="3"/>
    </row>
    <row r="45" spans="1:7" ht="18" customHeight="1">
      <c r="A45" s="45" t="s">
        <v>47</v>
      </c>
      <c r="B45" s="45"/>
      <c r="C45" s="45"/>
      <c r="D45" s="45"/>
      <c r="E45" s="45"/>
      <c r="F45" s="45"/>
      <c r="G45" s="45"/>
    </row>
    <row r="46" spans="1:7" ht="9.75" customHeight="1">
      <c r="A46" s="3"/>
      <c r="B46" s="3"/>
      <c r="C46" s="3"/>
      <c r="D46" s="3"/>
      <c r="E46" s="3"/>
      <c r="F46" s="3"/>
      <c r="G46" s="3"/>
    </row>
    <row r="47" spans="1:7" ht="13.5" customHeight="1">
      <c r="A47" s="1" t="s">
        <v>39</v>
      </c>
      <c r="B47" s="3"/>
      <c r="C47" s="3"/>
      <c r="D47" s="3"/>
      <c r="E47" s="3"/>
      <c r="F47" s="3"/>
      <c r="G47" s="3"/>
    </row>
    <row r="48" spans="1:12" ht="13.5" customHeight="1" thickBot="1">
      <c r="A48" s="3"/>
      <c r="B48" s="3"/>
      <c r="C48" s="3"/>
      <c r="D48" s="3"/>
      <c r="E48" s="3"/>
      <c r="F48" s="3"/>
      <c r="G48" s="3"/>
      <c r="H48" s="3"/>
      <c r="I48" s="3"/>
      <c r="J48" s="3"/>
      <c r="K48" s="2" t="s">
        <v>4</v>
      </c>
      <c r="L48" s="2"/>
    </row>
    <row r="49" spans="1:12" ht="19.5" customHeight="1" thickTop="1">
      <c r="A49" s="46" t="s">
        <v>16</v>
      </c>
      <c r="B49" s="42" t="s">
        <v>52</v>
      </c>
      <c r="C49" s="43"/>
      <c r="D49" s="42" t="s">
        <v>51</v>
      </c>
      <c r="E49" s="43"/>
      <c r="F49" s="42" t="s">
        <v>50</v>
      </c>
      <c r="G49" s="43"/>
      <c r="H49" s="42" t="s">
        <v>49</v>
      </c>
      <c r="I49" s="39"/>
      <c r="J49" s="42" t="s">
        <v>48</v>
      </c>
      <c r="K49" s="39"/>
      <c r="L49" s="26"/>
    </row>
    <row r="50" spans="1:12" ht="19.5" customHeight="1">
      <c r="A50" s="47"/>
      <c r="B50" s="21" t="s">
        <v>5</v>
      </c>
      <c r="C50" s="21" t="s">
        <v>6</v>
      </c>
      <c r="D50" s="21" t="s">
        <v>5</v>
      </c>
      <c r="E50" s="21" t="s">
        <v>6</v>
      </c>
      <c r="F50" s="21" t="s">
        <v>5</v>
      </c>
      <c r="G50" s="21" t="s">
        <v>6</v>
      </c>
      <c r="H50" s="21" t="s">
        <v>5</v>
      </c>
      <c r="I50" s="22" t="s">
        <v>6</v>
      </c>
      <c r="J50" s="21" t="s">
        <v>5</v>
      </c>
      <c r="K50" s="22" t="s">
        <v>6</v>
      </c>
      <c r="L50" s="26"/>
    </row>
    <row r="51" spans="1:12" ht="17.25" customHeight="1">
      <c r="A51" s="5"/>
      <c r="B51" s="4"/>
      <c r="C51" s="4"/>
      <c r="D51" s="4"/>
      <c r="E51" s="4"/>
      <c r="F51" s="4"/>
      <c r="G51" s="4"/>
      <c r="H51" s="4"/>
      <c r="I51" s="4"/>
      <c r="J51" s="4"/>
      <c r="K51" s="4"/>
      <c r="L51" s="4"/>
    </row>
    <row r="52" spans="1:12" s="6" customFormat="1" ht="17.25" customHeight="1">
      <c r="A52" s="7" t="s">
        <v>1</v>
      </c>
      <c r="B52" s="20">
        <v>246503</v>
      </c>
      <c r="C52" s="18">
        <v>100</v>
      </c>
      <c r="D52" s="20">
        <v>239104</v>
      </c>
      <c r="E52" s="18">
        <v>100</v>
      </c>
      <c r="F52" s="20">
        <v>235624</v>
      </c>
      <c r="G52" s="18">
        <v>100</v>
      </c>
      <c r="H52" s="20">
        <v>204947</v>
      </c>
      <c r="I52" s="18">
        <v>100</v>
      </c>
      <c r="J52" s="20">
        <v>205565</v>
      </c>
      <c r="K52" s="18">
        <v>100</v>
      </c>
      <c r="L52" s="23"/>
    </row>
    <row r="53" spans="1:12" ht="17.25" customHeight="1">
      <c r="A53" s="8"/>
      <c r="B53" s="17"/>
      <c r="C53" s="17"/>
      <c r="D53" s="13"/>
      <c r="E53" s="13"/>
      <c r="F53" s="13"/>
      <c r="G53" s="13"/>
      <c r="H53" s="13"/>
      <c r="I53" s="13"/>
      <c r="J53" s="13"/>
      <c r="K53" s="13"/>
      <c r="L53" s="24"/>
    </row>
    <row r="54" spans="1:12" ht="17.25" customHeight="1">
      <c r="A54" s="8" t="s">
        <v>2</v>
      </c>
      <c r="B54" s="15">
        <v>8567</v>
      </c>
      <c r="C54" s="16">
        <v>3.5</v>
      </c>
      <c r="D54" s="15">
        <v>8379</v>
      </c>
      <c r="E54" s="19">
        <v>3.5</v>
      </c>
      <c r="F54" s="15">
        <v>8875</v>
      </c>
      <c r="G54" s="27">
        <v>3.8</v>
      </c>
      <c r="H54" s="15">
        <v>7323</v>
      </c>
      <c r="I54" s="27">
        <f>ROUND(H54/H52*100,1)</f>
        <v>3.6</v>
      </c>
      <c r="J54" s="15">
        <f>B19</f>
        <v>7127</v>
      </c>
      <c r="K54" s="27">
        <f>ROUND(J54/J52*100,1)</f>
        <v>3.5</v>
      </c>
      <c r="L54" s="25"/>
    </row>
    <row r="55" spans="1:12" ht="17.25" customHeight="1">
      <c r="A55" s="9" t="s">
        <v>7</v>
      </c>
      <c r="B55" s="15">
        <v>14157</v>
      </c>
      <c r="C55" s="16">
        <v>5.7</v>
      </c>
      <c r="D55" s="15">
        <v>14162</v>
      </c>
      <c r="E55" s="19">
        <v>5.9</v>
      </c>
      <c r="F55" s="15">
        <v>14345</v>
      </c>
      <c r="G55" s="27">
        <v>6.1</v>
      </c>
      <c r="H55" s="15">
        <v>11705</v>
      </c>
      <c r="I55" s="27">
        <f>ROUND(H55/H52*100,1)</f>
        <v>5.7</v>
      </c>
      <c r="J55" s="15">
        <f>B20</f>
        <v>11670</v>
      </c>
      <c r="K55" s="27">
        <f>ROUND(J55/J52*100,1)</f>
        <v>5.7</v>
      </c>
      <c r="L55" s="25"/>
    </row>
    <row r="56" spans="1:12" ht="17.25" customHeight="1">
      <c r="A56" s="9" t="s">
        <v>8</v>
      </c>
      <c r="B56" s="15">
        <v>73344</v>
      </c>
      <c r="C56" s="16">
        <v>29.8</v>
      </c>
      <c r="D56" s="15">
        <v>74605</v>
      </c>
      <c r="E56" s="19">
        <v>31.2</v>
      </c>
      <c r="F56" s="15">
        <v>74047</v>
      </c>
      <c r="G56" s="27">
        <v>31.4</v>
      </c>
      <c r="H56" s="15">
        <v>54936</v>
      </c>
      <c r="I56" s="27">
        <f>ROUND(H56/H52*100,1)</f>
        <v>26.8</v>
      </c>
      <c r="J56" s="15">
        <f>B22+B21</f>
        <v>53966</v>
      </c>
      <c r="K56" s="27">
        <f>ROUND(J56/J52*100,1)</f>
        <v>26.3</v>
      </c>
      <c r="L56" s="25"/>
    </row>
    <row r="57" spans="1:12" ht="17.25" customHeight="1">
      <c r="A57" s="9" t="s">
        <v>9</v>
      </c>
      <c r="B57" s="15">
        <v>89097</v>
      </c>
      <c r="C57" s="16">
        <v>36.1</v>
      </c>
      <c r="D57" s="15">
        <v>83262</v>
      </c>
      <c r="E57" s="19">
        <v>34.8</v>
      </c>
      <c r="F57" s="15">
        <v>82069</v>
      </c>
      <c r="G57" s="27">
        <v>34.8</v>
      </c>
      <c r="H57" s="15">
        <v>74744</v>
      </c>
      <c r="I57" s="27">
        <f>ROUND(H57/H52*100,1)</f>
        <v>36.5</v>
      </c>
      <c r="J57" s="15">
        <f>SUM(B23:B27)</f>
        <v>75065</v>
      </c>
      <c r="K57" s="27">
        <f>ROUND(J57/J52*100,1)</f>
        <v>36.5</v>
      </c>
      <c r="L57" s="25"/>
    </row>
    <row r="58" spans="1:12" ht="17.25" customHeight="1">
      <c r="A58" s="9" t="s">
        <v>10</v>
      </c>
      <c r="B58" s="15">
        <v>35940</v>
      </c>
      <c r="C58" s="16">
        <v>14.6</v>
      </c>
      <c r="D58" s="15">
        <v>35451</v>
      </c>
      <c r="E58" s="19">
        <v>14.8</v>
      </c>
      <c r="F58" s="15">
        <v>32946</v>
      </c>
      <c r="G58" s="27">
        <v>14</v>
      </c>
      <c r="H58" s="15">
        <v>32664</v>
      </c>
      <c r="I58" s="27">
        <f>ROUND(H58/H52*100,1)</f>
        <v>15.9</v>
      </c>
      <c r="J58" s="15">
        <f>SUM(B28:B32)</f>
        <v>33396</v>
      </c>
      <c r="K58" s="27">
        <f>ROUND(J58/J52*100,1)</f>
        <v>16.2</v>
      </c>
      <c r="L58" s="25"/>
    </row>
    <row r="59" spans="1:12" ht="17.25" customHeight="1">
      <c r="A59" s="9" t="s">
        <v>11</v>
      </c>
      <c r="B59" s="15">
        <v>25398</v>
      </c>
      <c r="C59" s="16">
        <v>10.3</v>
      </c>
      <c r="D59" s="15">
        <v>23245</v>
      </c>
      <c r="E59" s="19">
        <v>9.7</v>
      </c>
      <c r="F59" s="15">
        <v>23342</v>
      </c>
      <c r="G59" s="27">
        <v>9.9</v>
      </c>
      <c r="H59" s="15">
        <v>23575</v>
      </c>
      <c r="I59" s="27">
        <f>ROUND(H59/H52*100,1)</f>
        <v>11.5</v>
      </c>
      <c r="J59" s="15">
        <f>SUM(B33:B39)</f>
        <v>24341</v>
      </c>
      <c r="K59" s="27">
        <f>ROUND(J59/J52*100,1)</f>
        <v>11.8</v>
      </c>
      <c r="L59" s="25"/>
    </row>
    <row r="60" spans="1:12" ht="12">
      <c r="A60" s="10"/>
      <c r="B60" s="12"/>
      <c r="C60" s="11"/>
      <c r="D60" s="11"/>
      <c r="E60" s="12"/>
      <c r="F60" s="12"/>
      <c r="G60" s="12"/>
      <c r="H60" s="12"/>
      <c r="I60" s="12"/>
      <c r="J60" s="12"/>
      <c r="K60" s="12"/>
      <c r="L60" s="13"/>
    </row>
    <row r="61" spans="1:18" ht="9" customHeight="1">
      <c r="A61" s="3"/>
      <c r="B61" s="3"/>
      <c r="C61" s="3"/>
      <c r="D61" s="3"/>
      <c r="E61" s="3"/>
      <c r="G61" s="3"/>
      <c r="H61" s="3"/>
      <c r="I61" s="3"/>
      <c r="J61" s="3"/>
      <c r="K61" s="3"/>
      <c r="L61" s="3"/>
      <c r="M61" s="3"/>
      <c r="N61" s="3"/>
      <c r="O61" s="3"/>
      <c r="P61" s="3"/>
      <c r="Q61" s="3"/>
      <c r="R61" s="3"/>
    </row>
    <row r="62" spans="1:10" ht="13.5" customHeight="1">
      <c r="A62" s="1" t="s">
        <v>18</v>
      </c>
      <c r="B62" s="3"/>
      <c r="C62" s="3"/>
      <c r="D62" s="3"/>
      <c r="E62" s="3"/>
      <c r="J62" s="29"/>
    </row>
  </sheetData>
  <sheetProtection/>
  <mergeCells count="12">
    <mergeCell ref="A3:G3"/>
    <mergeCell ref="A5:G5"/>
    <mergeCell ref="A45:G45"/>
    <mergeCell ref="H49:I49"/>
    <mergeCell ref="A49:A50"/>
    <mergeCell ref="A9:A10"/>
    <mergeCell ref="B9:G9"/>
    <mergeCell ref="A7:G7"/>
    <mergeCell ref="J49:K49"/>
    <mergeCell ref="B49:C49"/>
    <mergeCell ref="D49:E49"/>
    <mergeCell ref="F49:G49"/>
  </mergeCells>
  <printOptions horizontalCentered="1"/>
  <pageMargins left="0.5905511811023623" right="0.5905511811023623" top="0.5905511811023623"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2015-03-31T08:02:32Z</cp:lastPrinted>
  <dcterms:created xsi:type="dcterms:W3CDTF">2004-12-21T23:53:00Z</dcterms:created>
  <dcterms:modified xsi:type="dcterms:W3CDTF">2015-03-31T08:03:41Z</dcterms:modified>
  <cp:category/>
  <cp:version/>
  <cp:contentType/>
  <cp:contentStatus/>
</cp:coreProperties>
</file>