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85" windowHeight="6330" tabRatio="787" activeTab="1"/>
  </bookViews>
  <sheets>
    <sheet name="平成24年A道路総数" sheetId="1" r:id="rId1"/>
    <sheet name="平成24年B市町村道" sheetId="2" r:id="rId2"/>
    <sheet name="Sheet1" sheetId="3" r:id="rId3"/>
  </sheets>
  <externalReferences>
    <externalReference r:id="rId6"/>
  </externalReferences>
  <definedNames>
    <definedName name="_xlnm.Print_Area" localSheetId="0">'平成24年A道路総数'!$A$1:$U$53</definedName>
    <definedName name="フィルタエリア">#REF!</definedName>
    <definedName name="郡計">#REF!</definedName>
    <definedName name="市区">#REF!</definedName>
    <definedName name="町村">#REF!</definedName>
    <definedName name="添付">'[1]市計'!$A$3:$G$27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<sst xmlns="http://schemas.openxmlformats.org/spreadsheetml/2006/main" count="568" uniqueCount="178">
  <si>
    <t>市部計</t>
  </si>
  <si>
    <t>郡部計</t>
  </si>
  <si>
    <t>２</t>
  </si>
  <si>
    <t>門司区</t>
  </si>
  <si>
    <t>３</t>
  </si>
  <si>
    <t>若松区</t>
  </si>
  <si>
    <t>４</t>
  </si>
  <si>
    <t>戸畑区</t>
  </si>
  <si>
    <t>５</t>
  </si>
  <si>
    <t>６</t>
  </si>
  <si>
    <t>７</t>
  </si>
  <si>
    <t>８</t>
  </si>
  <si>
    <t>９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</si>
  <si>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</si>
  <si>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</si>
  <si>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</si>
  <si>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</si>
  <si>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</si>
  <si>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</si>
  <si>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</si>
  <si>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</si>
  <si>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</si>
  <si>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</si>
  <si>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</si>
  <si>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</si>
  <si>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</si>
  <si>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</si>
  <si>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</si>
  <si>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</si>
  <si>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</si>
  <si>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</si>
  <si>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</si>
  <si>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</si>
  <si>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</si>
  <si>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</si>
  <si>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</si>
  <si>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</si>
  <si>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</si>
  <si>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</si>
  <si>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</si>
  <si>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筑紫郡</t>
  </si>
  <si>
    <t>糟屋郡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</si>
  <si>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</si>
  <si>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</si>
  <si>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</si>
  <si>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</si>
  <si>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</si>
  <si>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</si>
  <si>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</si>
  <si>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</si>
  <si>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</si>
  <si>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</si>
  <si>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</si>
  <si>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</si>
  <si>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</si>
  <si>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</si>
  <si>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</si>
  <si>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嘉穂郡</t>
  </si>
  <si>
    <t>桂川町</t>
  </si>
  <si>
    <t>朝倉郡</t>
  </si>
  <si>
    <t/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</si>
  <si>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</si>
  <si>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</si>
  <si>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</si>
  <si>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</si>
  <si>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</si>
  <si>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</si>
  <si>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</si>
  <si>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</si>
  <si>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</si>
  <si>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</si>
  <si>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</si>
  <si>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</si>
  <si>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</si>
  <si>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</si>
  <si>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</si>
  <si>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築上郡</t>
  </si>
  <si>
    <t>吉富町</t>
  </si>
  <si>
    <t>舗　　　装　　　道</t>
  </si>
  <si>
    <t>年　度
・
市区町村</t>
  </si>
  <si>
    <t>　この表は、年度当初（4月1日）の数字である。</t>
  </si>
  <si>
    <t>改　　　　　良　　　　　済</t>
  </si>
  <si>
    <t>（単位　ｋｍ）</t>
  </si>
  <si>
    <t>年　度</t>
  </si>
  <si>
    <t>路　　　　　面　　　　　別</t>
  </si>
  <si>
    <t>未　　　　　改　　　　　良</t>
  </si>
  <si>
    <t>セメント系</t>
  </si>
  <si>
    <t>アスファ
ルト系</t>
  </si>
  <si>
    <t>高　　　速　　　自　　　動　　　車　　　国　　　道</t>
  </si>
  <si>
    <t>道　　　　　　路　　　　　　総　　　　　　数</t>
  </si>
  <si>
    <t>一　　　　　　　般　　　　　　　国　　　　　　　道</t>
  </si>
  <si>
    <t>主　　　　要　　　　地　　　　　方　　　　　道</t>
  </si>
  <si>
    <t>一　　　　　　般　　　　　　県　　　　　　　道</t>
  </si>
  <si>
    <t>市　　　　　　町　　　　　　　村　　　　　　　道</t>
  </si>
  <si>
    <t>重　用
延　長</t>
  </si>
  <si>
    <t>未　供　用
延　　　長</t>
  </si>
  <si>
    <t>筑　紫</t>
  </si>
  <si>
    <t>糟　屋</t>
  </si>
  <si>
    <t>遠　賀</t>
  </si>
  <si>
    <t>鞍　手</t>
  </si>
  <si>
    <t>嘉　穂</t>
  </si>
  <si>
    <t>朝　倉</t>
  </si>
  <si>
    <t>未舗装道</t>
  </si>
  <si>
    <t>総　数</t>
  </si>
  <si>
    <t>車道幅員　19.5ｍ
以　上</t>
  </si>
  <si>
    <t>車道幅員　13.0ｍ
～19.5ｍ</t>
  </si>
  <si>
    <t>車道幅員　5.5ｍ
未　満</t>
  </si>
  <si>
    <t>車道幅員　5.5ｍ
以　上</t>
  </si>
  <si>
    <t>車道幅員　3.5ｍ
～5.5ｍ</t>
  </si>
  <si>
    <t>車道幅員　3.5ｍ
未　満</t>
  </si>
  <si>
    <t>改　良　済　・　未　改　良　別</t>
  </si>
  <si>
    <r>
      <t>総 延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長</t>
    </r>
  </si>
  <si>
    <t xml:space="preserve">年　　度
</t>
  </si>
  <si>
    <t>…</t>
  </si>
  <si>
    <t>実 延 長</t>
  </si>
  <si>
    <t>実　　延　　長　　内　　訳</t>
  </si>
  <si>
    <t>１</t>
  </si>
  <si>
    <t>北九州市</t>
  </si>
  <si>
    <t>小倉北区</t>
  </si>
  <si>
    <t>小倉南区</t>
  </si>
  <si>
    <t>八幡東区</t>
  </si>
  <si>
    <t>八幡西区</t>
  </si>
  <si>
    <t>那珂川町</t>
  </si>
  <si>
    <t>三　井</t>
  </si>
  <si>
    <t>三　潴</t>
  </si>
  <si>
    <t>八　女</t>
  </si>
  <si>
    <t>田　川</t>
  </si>
  <si>
    <t>京　都</t>
  </si>
  <si>
    <t>築　上</t>
  </si>
  <si>
    <r>
      <t xml:space="preserve">車道幅員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5.5ｍ
未　満</t>
    </r>
  </si>
  <si>
    <t>福津市</t>
  </si>
  <si>
    <t>うきは市</t>
  </si>
  <si>
    <t>筑前町</t>
  </si>
  <si>
    <t>東峰村</t>
  </si>
  <si>
    <t>宮若市</t>
  </si>
  <si>
    <t>嘉麻市</t>
  </si>
  <si>
    <t>朝倉市</t>
  </si>
  <si>
    <t>福智町</t>
  </si>
  <si>
    <t>みやこ町</t>
  </si>
  <si>
    <t>上毛町</t>
  </si>
  <si>
    <t>築上町</t>
  </si>
  <si>
    <t>Ａ　道路総数</t>
  </si>
  <si>
    <t>Ｂ　市町村道</t>
  </si>
  <si>
    <t>うち
自動車
交通不能区間</t>
  </si>
  <si>
    <t>みやま市</t>
  </si>
  <si>
    <t>　注）四捨五入の関係で合計と内訳の積み上げが一致しない場合がある。</t>
  </si>
  <si>
    <t xml:space="preserve"> ２１</t>
  </si>
  <si>
    <t xml:space="preserve">… </t>
  </si>
  <si>
    <r>
      <t xml:space="preserve">車道幅員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　5.5ｍ
～13.0ｍ</t>
    </r>
  </si>
  <si>
    <t>車道幅員　5.5ｍ
～13.0ｍ</t>
  </si>
  <si>
    <t>２２</t>
  </si>
  <si>
    <t xml:space="preserve"> ２２</t>
  </si>
  <si>
    <t>２１</t>
  </si>
  <si>
    <t>糸島市</t>
  </si>
  <si>
    <t>簡易舗装道</t>
  </si>
  <si>
    <t>　資　料　　国土交通省道路局「道路統計年報」</t>
  </si>
  <si>
    <t>　資　料　　国土交通省道路局「道路統計年報」、県道路維持課、北九州市、福岡市</t>
  </si>
  <si>
    <r>
      <t xml:space="preserve">年 </t>
    </r>
    <r>
      <rPr>
        <sz val="9"/>
        <rFont val="ＭＳ 明朝"/>
        <family val="1"/>
      </rPr>
      <t>度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び
市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区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町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村</t>
    </r>
  </si>
  <si>
    <t>２１</t>
  </si>
  <si>
    <t>２２</t>
  </si>
  <si>
    <t>２３</t>
  </si>
  <si>
    <t>２３</t>
  </si>
  <si>
    <t xml:space="preserve"> ２１</t>
  </si>
  <si>
    <t xml:space="preserve"> ２２</t>
  </si>
  <si>
    <t xml:space="preserve"> ２３</t>
  </si>
  <si>
    <t>　注）県計、市部計、郡部計及び各政令市計とその内訳の計は、四捨五入の関係で合わないことがある。</t>
  </si>
  <si>
    <r>
      <t>10－1　道路現況</t>
    </r>
    <r>
      <rPr>
        <sz val="11"/>
        <rFont val="ＭＳ 明朝"/>
        <family val="1"/>
      </rPr>
      <t>（平成20年度～24年度）</t>
    </r>
  </si>
  <si>
    <t>平成２０年度</t>
  </si>
  <si>
    <t>２４</t>
  </si>
  <si>
    <t>２４</t>
  </si>
  <si>
    <t xml:space="preserve"> ２０年度</t>
  </si>
  <si>
    <t xml:space="preserve"> ２０年度</t>
  </si>
  <si>
    <t xml:space="preserve"> ２３</t>
  </si>
  <si>
    <t xml:space="preserve"> ２４</t>
  </si>
  <si>
    <t xml:space="preserve"> ２４</t>
  </si>
  <si>
    <t>平成２０年度</t>
  </si>
  <si>
    <t>　</t>
  </si>
  <si>
    <t>　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</si>
</sst>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;&quot;△&quot;;&quot;－&quot;"/>
    <numFmt numFmtId="177" formatCode="#.0\ ###\ ###;&quot;△&quot;;&quot;－&quot;"/>
    <numFmt numFmtId="178" formatCode="#\ ###\ ##0.0;&quot;△&quot;;&quot;－&quot;"/>
    <numFmt numFmtId="179" formatCode="0.0_);[Red]\(0.0\)"/>
    <numFmt numFmtId="180" formatCode="#\ ###\ ##0.0\ ;&quot;△&quot;;&quot;－&quot;"/>
    <numFmt numFmtId="181" formatCode="#\ ###\ ##0.0\ ;&quot;△&quot;;&quot;－ &quot;"/>
    <numFmt numFmtId="182" formatCode="0.0"/>
    <numFmt numFmtId="183" formatCode="0.0%"/>
    <numFmt numFmtId="184" formatCode="&quot;△&quot;\ #,##0;&quot;▲&quot;\ #,##0"/>
    <numFmt numFmtId="185" formatCode="\ #,##0;&quot;▲&quot;\ #,##0"/>
    <numFmt numFmtId="186" formatCode="0.00_);[Red]\(0.00\)"/>
    <numFmt numFmtId="187" formatCode="#,##0.0;[Red]\-#,##0.0"/>
    <numFmt numFmtId="188" formatCode=";;&quot;●&quot;"/>
    <numFmt numFmtId="189" formatCode="&quot;●&quot;;&quot;●&quot;;"/>
    <numFmt numFmtId="190" formatCode="0.0_ "/>
    <numFmt numFmtId="191" formatCode="#,##0.0_ ;[Red]\-#,##0.0\ "/>
    <numFmt numFmtId="192" formatCode="0.0E+00"/>
    <numFmt numFmtId="193" formatCode="_ * #,##0_ ;_ * &quot;△&quot;\ #,##0_ ;_ * &quot;–&quot;_ ;_ @_ "/>
    <numFmt numFmtId="194" formatCode="_ * #,##0.0_ ;_ * &quot;△&quot;\ #,##0.0_ ;_ * &quot;–&quot;_ ;_ @_ "/>
    <numFmt numFmtId="195" formatCode="#,##0_ "/>
    <numFmt numFmtId="196" formatCode="\ 0\ "/>
    <numFmt numFmtId="197" formatCode="0\-000"/>
    <numFmt numFmtId="198" formatCode="0_ "/>
    <numFmt numFmtId="199" formatCode="#\ ###\ ##0;&quot;△&quot;;&quot;－&quot;"/>
    <numFmt numFmtId="200" formatCode="#\ ###\ ##0\ ;&quot;△&quot;0\ ;&quot;－ &quot;"/>
    <numFmt numFmtId="201" formatCode="0_);[Red]\(0\)"/>
    <numFmt numFmtId="202" formatCode="#\ ###\ ###\ ###\ ;&quot;△&quot;#\ ###\ ;&quot;－&quot;\ "/>
    <numFmt numFmtId="203" formatCode="#\ ###\ ###\ ###;&quot;△&quot;;0"/>
    <numFmt numFmtId="204" formatCode="#\ ###\ ###\ ###;&quot;△&quot;#\ ###;0"/>
    <numFmt numFmtId="205" formatCode="#\ ###\ ###\ ###;&quot;△&quot;\ #\ ###;0"/>
    <numFmt numFmtId="206" formatCode="#\ ###\ ###\ ###;&quot;△&quot;\ #\ ###;&quot;－&quot;"/>
    <numFmt numFmtId="207" formatCode="#\ ###\ ###\ ###;&quot;△&quot;#\ ###;&quot;－&quot;"/>
    <numFmt numFmtId="208" formatCode="#\ ###\ ###\ ###.0;&quot;△&quot;#\ ###;&quot;－&quot;"/>
    <numFmt numFmtId="209" formatCode="#\ ###\ ###\ ###\ ;&quot;△&quot;#\ ###;&quot;－&quot;"/>
    <numFmt numFmtId="210" formatCode="#\ ###\ ###\ ###\ ;&quot;△&quot;#\ ###;&quot;－ &quot;"/>
    <numFmt numFmtId="211" formatCode="#\ ###\ ##0.0;&quot;△&quot;0.0;&quot;－&quot;"/>
    <numFmt numFmtId="212" formatCode="#\ ###\ ###\ ###"/>
    <numFmt numFmtId="213" formatCode="#.0\ ###\ ###\ ###;&quot;△&quot;#.0\ ###;&quot;－&quot;"/>
    <numFmt numFmtId="214" formatCode="#.\ ###\ ###\ ###;&quot;△&quot;#.\ ###;&quot;－&quot;"/>
    <numFmt numFmtId="215" formatCode="0.0000"/>
    <numFmt numFmtId="216" formatCode="0.000"/>
    <numFmt numFmtId="217" formatCode="@\ \ "/>
    <numFmt numFmtId="218" formatCode="_ * #\ ##0.0,_ ;_ * \-#\ ##0.0,_ ;_ * &quot;－&quot;_ ;_ @_ "/>
    <numFmt numFmtId="219" formatCode="_ * #\ ##0.0_ ;_ * \-#\ ##0.0_ ;_ * &quot;－&quot;_ ;_ @_ "/>
    <numFmt numFmtId="220" formatCode="_ * #\ ##0.0,_ ;\ * \-#\ ##0.0,_ ;_ * &quot;－&quot;_ ;_ @_ "/>
    <numFmt numFmtId="221" formatCode="#\ ###\ ##0.0;&quot;△&quot;;&quot;－ &quot;"/>
    <numFmt numFmtId="222" formatCode="#\ ###\ ###\ ###\ ;&quot;△&quot;;0"/>
    <numFmt numFmtId="223" formatCode="#\ ###\ ###\ \ \ \ \ ;&quot;△&quot;;&quot;…　　 &quot;"/>
    <numFmt numFmtId="224" formatCode="#\ ###\ ###\ ##0.0;"/>
    <numFmt numFmtId="225" formatCode="0.000_);[Red]\(0.000\)"/>
    <numFmt numFmtId="226" formatCode="0.0000000000000000_);[Red]\(0.0000000000000000\)"/>
    <numFmt numFmtId="227" formatCode="#\ ###\ ##0.0;&quot;△&quot;;&quot;0.0&quot;"/>
    <numFmt numFmtId="228" formatCode="#\ ###\ ##0.0;&quot;△&quot;"/>
    <numFmt numFmtId="229" formatCode="#\ ###\ ##0.0\ ;&quot;△&quot;;&quot;0.0 &quot;"/>
  </numFmts>
  <fonts count="51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9"/>
      <name val="ＭＳ Ｐ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5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distributed"/>
    </xf>
    <xf numFmtId="0" fontId="0" fillId="0" borderId="0" xfId="60" applyFont="1" applyBorder="1" applyAlignment="1">
      <alignment/>
      <protection/>
    </xf>
    <xf numFmtId="0" fontId="0" fillId="0" borderId="10" xfId="60" applyFont="1" applyBorder="1" applyAlignment="1">
      <alignment/>
      <protection/>
    </xf>
    <xf numFmtId="0" fontId="0" fillId="0" borderId="11" xfId="60" applyFont="1" applyBorder="1">
      <alignment/>
      <protection/>
    </xf>
    <xf numFmtId="49" fontId="0" fillId="0" borderId="0" xfId="60" applyNumberFormat="1" applyFont="1" applyBorder="1" applyAlignment="1">
      <alignment/>
      <protection/>
    </xf>
    <xf numFmtId="0" fontId="0" fillId="0" borderId="11" xfId="60" applyBorder="1">
      <alignment/>
      <protection/>
    </xf>
    <xf numFmtId="0" fontId="4" fillId="0" borderId="11" xfId="60" applyFont="1" applyBorder="1">
      <alignment/>
      <protection/>
    </xf>
    <xf numFmtId="178" fontId="6" fillId="0" borderId="12" xfId="60" applyNumberFormat="1" applyFont="1" applyBorder="1">
      <alignment/>
      <protection/>
    </xf>
    <xf numFmtId="0" fontId="3" fillId="0" borderId="0" xfId="60" applyFont="1" applyAlignment="1">
      <alignment/>
      <protection/>
    </xf>
    <xf numFmtId="0" fontId="0" fillId="0" borderId="0" xfId="60">
      <alignment/>
      <protection/>
    </xf>
    <xf numFmtId="0" fontId="0" fillId="0" borderId="0" xfId="60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Alignment="1">
      <alignment/>
      <protection/>
    </xf>
    <xf numFmtId="0" fontId="0" fillId="0" borderId="0" xfId="60" applyBorder="1" applyAlignment="1">
      <alignment horizontal="right"/>
      <protection/>
    </xf>
    <xf numFmtId="0" fontId="0" fillId="0" borderId="13" xfId="60" applyFont="1" applyBorder="1" applyAlignment="1">
      <alignment horizontal="centerContinuous" vertical="center"/>
      <protection/>
    </xf>
    <xf numFmtId="0" fontId="0" fillId="0" borderId="14" xfId="60" applyFont="1" applyBorder="1" applyAlignment="1">
      <alignment horizontal="centerContinuous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 wrapText="1" shrinkToFit="1"/>
      <protection/>
    </xf>
    <xf numFmtId="0" fontId="0" fillId="0" borderId="0" xfId="60" applyFont="1" applyBorder="1">
      <alignment/>
      <protection/>
    </xf>
    <xf numFmtId="0" fontId="4" fillId="0" borderId="0" xfId="60" applyFont="1">
      <alignment/>
      <protection/>
    </xf>
    <xf numFmtId="178" fontId="0" fillId="0" borderId="12" xfId="60" applyNumberFormat="1" applyBorder="1">
      <alignment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60" applyFont="1" applyFill="1">
      <alignment/>
      <protection/>
    </xf>
    <xf numFmtId="0" fontId="0" fillId="0" borderId="13" xfId="60" applyFont="1" applyFill="1" applyBorder="1" applyAlignment="1">
      <alignment horizontal="centerContinuous" vertical="center"/>
      <protection/>
    </xf>
    <xf numFmtId="0" fontId="0" fillId="0" borderId="14" xfId="60" applyFont="1" applyFill="1" applyBorder="1" applyAlignment="1">
      <alignment horizontal="centerContinuous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10" fillId="0" borderId="16" xfId="60" applyFont="1" applyFill="1" applyBorder="1" applyAlignment="1">
      <alignment horizontal="center" vertical="center" wrapText="1" shrinkToFit="1"/>
      <protection/>
    </xf>
    <xf numFmtId="0" fontId="0" fillId="0" borderId="17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18" xfId="0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8" fontId="6" fillId="0" borderId="0" xfId="0" applyNumberFormat="1" applyFont="1" applyFill="1" applyAlignment="1">
      <alignment/>
    </xf>
    <xf numFmtId="178" fontId="6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8" fontId="7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/>
    </xf>
    <xf numFmtId="178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78" fontId="9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8" fontId="6" fillId="0" borderId="12" xfId="0" applyNumberFormat="1" applyFont="1" applyFill="1" applyBorder="1" applyAlignment="1">
      <alignment/>
    </xf>
    <xf numFmtId="178" fontId="6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6" fillId="0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60" applyNumberFormat="1" applyFont="1" applyBorder="1" applyAlignment="1">
      <alignment horizontal="center"/>
      <protection/>
    </xf>
    <xf numFmtId="0" fontId="0" fillId="0" borderId="10" xfId="60" applyFont="1" applyBorder="1" applyAlignment="1">
      <alignment horizontal="center"/>
      <protection/>
    </xf>
    <xf numFmtId="49" fontId="4" fillId="0" borderId="1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60" applyFont="1" applyBorder="1">
      <alignment/>
      <protection/>
    </xf>
    <xf numFmtId="0" fontId="0" fillId="0" borderId="0" xfId="60" applyFont="1" applyBorder="1" applyAlignment="1">
      <alignment/>
      <protection/>
    </xf>
    <xf numFmtId="0" fontId="0" fillId="0" borderId="10" xfId="60" applyFont="1" applyBorder="1" applyAlignment="1">
      <alignment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4" fillId="0" borderId="11" xfId="60" applyFont="1" applyBorder="1" applyAlignment="1">
      <alignment horizontal="center"/>
      <protection/>
    </xf>
    <xf numFmtId="49" fontId="0" fillId="0" borderId="11" xfId="60" applyNumberFormat="1" applyFont="1" applyBorder="1" applyAlignment="1">
      <alignment horizontal="center"/>
      <protection/>
    </xf>
    <xf numFmtId="0" fontId="0" fillId="0" borderId="10" xfId="0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60" applyFont="1" applyBorder="1" applyAlignment="1">
      <alignment horizontal="center"/>
      <protection/>
    </xf>
    <xf numFmtId="49" fontId="4" fillId="0" borderId="10" xfId="0" applyNumberFormat="1" applyFont="1" applyFill="1" applyBorder="1" applyAlignment="1">
      <alignment horizontal="center"/>
    </xf>
    <xf numFmtId="49" fontId="4" fillId="0" borderId="0" xfId="60" applyNumberFormat="1" applyFont="1" applyFill="1" applyBorder="1">
      <alignment/>
      <protection/>
    </xf>
    <xf numFmtId="0" fontId="4" fillId="0" borderId="0" xfId="60" applyFont="1" applyFill="1" applyBorder="1" applyAlignment="1">
      <alignment/>
      <protection/>
    </xf>
    <xf numFmtId="0" fontId="4" fillId="0" borderId="10" xfId="60" applyFont="1" applyFill="1" applyBorder="1" applyAlignment="1">
      <alignment/>
      <protection/>
    </xf>
    <xf numFmtId="0" fontId="4" fillId="0" borderId="11" xfId="60" applyFont="1" applyFill="1" applyBorder="1">
      <alignment/>
      <protection/>
    </xf>
    <xf numFmtId="0" fontId="4" fillId="0" borderId="0" xfId="60" applyFont="1" applyFill="1">
      <alignment/>
      <protection/>
    </xf>
    <xf numFmtId="0" fontId="0" fillId="0" borderId="10" xfId="0" applyFont="1" applyFill="1" applyBorder="1" applyAlignment="1">
      <alignment horizontal="distributed"/>
    </xf>
    <xf numFmtId="0" fontId="4" fillId="0" borderId="11" xfId="60" applyFont="1" applyFill="1" applyBorder="1" applyAlignment="1">
      <alignment horizontal="center"/>
      <protection/>
    </xf>
    <xf numFmtId="0" fontId="4" fillId="0" borderId="0" xfId="60" applyFont="1" applyFill="1" applyBorder="1">
      <alignment/>
      <protection/>
    </xf>
    <xf numFmtId="0" fontId="0" fillId="0" borderId="0" xfId="0" applyFont="1" applyFill="1" applyBorder="1" applyAlignment="1">
      <alignment horizontal="distributed"/>
    </xf>
    <xf numFmtId="0" fontId="0" fillId="0" borderId="21" xfId="60" applyBorder="1" applyAlignment="1">
      <alignment horizontal="center"/>
      <protection/>
    </xf>
    <xf numFmtId="0" fontId="0" fillId="0" borderId="11" xfId="60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4" fillId="0" borderId="0" xfId="60" applyFont="1" applyBorder="1">
      <alignment/>
      <protection/>
    </xf>
    <xf numFmtId="0" fontId="0" fillId="0" borderId="11" xfId="0" applyFont="1" applyBorder="1" applyAlignment="1">
      <alignment horizontal="center"/>
    </xf>
    <xf numFmtId="0" fontId="0" fillId="0" borderId="0" xfId="60" applyAlignment="1">
      <alignment/>
      <protection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distributed"/>
    </xf>
    <xf numFmtId="2" fontId="4" fillId="0" borderId="10" xfId="0" applyNumberFormat="1" applyFont="1" applyBorder="1" applyAlignment="1">
      <alignment horizontal="distributed"/>
    </xf>
    <xf numFmtId="0" fontId="0" fillId="0" borderId="11" xfId="60" applyNumberFormat="1" applyFont="1" applyBorder="1" applyAlignment="1">
      <alignment horizontal="center"/>
      <protection/>
    </xf>
    <xf numFmtId="0" fontId="0" fillId="0" borderId="11" xfId="60" applyNumberFormat="1" applyFont="1" applyFill="1" applyBorder="1" applyAlignment="1">
      <alignment horizontal="center"/>
      <protection/>
    </xf>
    <xf numFmtId="0" fontId="0" fillId="0" borderId="11" xfId="60" applyNumberFormat="1" applyFill="1" applyBorder="1" applyAlignment="1">
      <alignment horizontal="center"/>
      <protection/>
    </xf>
    <xf numFmtId="178" fontId="12" fillId="0" borderId="0" xfId="60" applyNumberFormat="1" applyFont="1" applyFill="1" applyAlignment="1">
      <alignment horizontal="right"/>
      <protection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6" fillId="0" borderId="19" xfId="60" applyFont="1" applyBorder="1" applyAlignment="1">
      <alignment/>
      <protection/>
    </xf>
    <xf numFmtId="0" fontId="6" fillId="0" borderId="18" xfId="60" applyFont="1" applyBorder="1" applyAlignment="1">
      <alignment/>
      <protection/>
    </xf>
    <xf numFmtId="0" fontId="6" fillId="0" borderId="18" xfId="60" applyFont="1" applyBorder="1" applyAlignment="1">
      <alignment vertical="center"/>
      <protection/>
    </xf>
    <xf numFmtId="178" fontId="6" fillId="0" borderId="18" xfId="60" applyNumberFormat="1" applyFont="1" applyBorder="1">
      <alignment/>
      <protection/>
    </xf>
    <xf numFmtId="178" fontId="0" fillId="0" borderId="21" xfId="60" applyNumberFormat="1" applyBorder="1">
      <alignment/>
      <protection/>
    </xf>
    <xf numFmtId="211" fontId="6" fillId="0" borderId="20" xfId="60" applyNumberFormat="1" applyFont="1" applyBorder="1" applyAlignment="1">
      <alignment/>
      <protection/>
    </xf>
    <xf numFmtId="211" fontId="6" fillId="0" borderId="17" xfId="60" applyNumberFormat="1" applyFont="1" applyBorder="1">
      <alignment/>
      <protection/>
    </xf>
    <xf numFmtId="227" fontId="6" fillId="0" borderId="11" xfId="60" applyNumberFormat="1" applyFont="1" applyBorder="1">
      <alignment/>
      <protection/>
    </xf>
    <xf numFmtId="227" fontId="6" fillId="0" borderId="0" xfId="60" applyNumberFormat="1" applyFont="1" applyBorder="1">
      <alignment/>
      <protection/>
    </xf>
    <xf numFmtId="227" fontId="12" fillId="0" borderId="11" xfId="0" applyNumberFormat="1" applyFont="1" applyFill="1" applyBorder="1" applyAlignment="1">
      <alignment horizontal="right"/>
    </xf>
    <xf numFmtId="227" fontId="12" fillId="0" borderId="0" xfId="0" applyNumberFormat="1" applyFont="1" applyFill="1" applyBorder="1" applyAlignment="1">
      <alignment horizontal="right"/>
    </xf>
    <xf numFmtId="227" fontId="6" fillId="0" borderId="0" xfId="60" applyNumberFormat="1" applyFont="1" applyFill="1" applyBorder="1">
      <alignment/>
      <protection/>
    </xf>
    <xf numFmtId="227" fontId="6" fillId="0" borderId="11" xfId="0" applyNumberFormat="1" applyFont="1" applyFill="1" applyBorder="1" applyAlignment="1">
      <alignment horizontal="right"/>
    </xf>
    <xf numFmtId="227" fontId="6" fillId="0" borderId="0" xfId="0" applyNumberFormat="1" applyFont="1" applyFill="1" applyBorder="1" applyAlignment="1">
      <alignment horizontal="right"/>
    </xf>
    <xf numFmtId="227" fontId="6" fillId="0" borderId="11" xfId="60" applyNumberFormat="1" applyFont="1" applyFill="1" applyBorder="1">
      <alignment/>
      <protection/>
    </xf>
    <xf numFmtId="229" fontId="6" fillId="0" borderId="10" xfId="61" applyNumberFormat="1" applyFont="1" applyBorder="1">
      <alignment vertical="center"/>
      <protection/>
    </xf>
    <xf numFmtId="229" fontId="6" fillId="0" borderId="10" xfId="60" applyNumberFormat="1" applyFont="1" applyBorder="1">
      <alignment/>
      <protection/>
    </xf>
    <xf numFmtId="229" fontId="12" fillId="0" borderId="10" xfId="0" applyNumberFormat="1" applyFont="1" applyFill="1" applyBorder="1" applyAlignment="1">
      <alignment horizontal="right"/>
    </xf>
    <xf numFmtId="229" fontId="6" fillId="0" borderId="10" xfId="61" applyNumberFormat="1" applyFont="1" applyFill="1" applyBorder="1">
      <alignment vertical="center"/>
      <protection/>
    </xf>
    <xf numFmtId="181" fontId="6" fillId="0" borderId="0" xfId="0" applyNumberFormat="1" applyFont="1" applyFill="1" applyAlignment="1">
      <alignment/>
    </xf>
    <xf numFmtId="181" fontId="7" fillId="0" borderId="0" xfId="0" applyNumberFormat="1" applyFont="1" applyFill="1" applyAlignment="1">
      <alignment/>
    </xf>
    <xf numFmtId="227" fontId="7" fillId="0" borderId="11" xfId="0" applyNumberFormat="1" applyFont="1" applyBorder="1" applyAlignment="1">
      <alignment vertical="center"/>
    </xf>
    <xf numFmtId="227" fontId="7" fillId="0" borderId="0" xfId="0" applyNumberFormat="1" applyFont="1" applyBorder="1" applyAlignment="1">
      <alignment vertical="center"/>
    </xf>
    <xf numFmtId="229" fontId="7" fillId="0" borderId="10" xfId="0" applyNumberFormat="1" applyFont="1" applyBorder="1" applyAlignment="1">
      <alignment vertical="center"/>
    </xf>
    <xf numFmtId="227" fontId="7" fillId="0" borderId="11" xfId="60" applyNumberFormat="1" applyFont="1" applyFill="1" applyBorder="1">
      <alignment/>
      <protection/>
    </xf>
    <xf numFmtId="227" fontId="7" fillId="0" borderId="0" xfId="60" applyNumberFormat="1" applyFont="1" applyFill="1" applyBorder="1">
      <alignment/>
      <protection/>
    </xf>
    <xf numFmtId="229" fontId="7" fillId="0" borderId="10" xfId="60" applyNumberFormat="1" applyFont="1" applyFill="1" applyBorder="1">
      <alignment/>
      <protection/>
    </xf>
    <xf numFmtId="229" fontId="6" fillId="0" borderId="10" xfId="0" applyNumberFormat="1" applyFont="1" applyFill="1" applyBorder="1" applyAlignment="1">
      <alignment vertical="center"/>
    </xf>
    <xf numFmtId="0" fontId="0" fillId="0" borderId="0" xfId="60" applyFont="1" applyFill="1">
      <alignment/>
      <protection/>
    </xf>
    <xf numFmtId="227" fontId="0" fillId="0" borderId="0" xfId="60" applyNumberFormat="1" applyFont="1" applyFill="1" applyBorder="1">
      <alignment/>
      <protection/>
    </xf>
    <xf numFmtId="229" fontId="6" fillId="0" borderId="10" xfId="60" applyNumberFormat="1" applyFont="1" applyFill="1" applyBorder="1">
      <alignment/>
      <protection/>
    </xf>
    <xf numFmtId="227" fontId="7" fillId="0" borderId="11" xfId="60" applyNumberFormat="1" applyFont="1" applyBorder="1">
      <alignment/>
      <protection/>
    </xf>
    <xf numFmtId="227" fontId="7" fillId="0" borderId="0" xfId="60" applyNumberFormat="1" applyFont="1" applyBorder="1">
      <alignment/>
      <protection/>
    </xf>
    <xf numFmtId="229" fontId="7" fillId="0" borderId="10" xfId="60" applyNumberFormat="1" applyFont="1" applyBorder="1">
      <alignment/>
      <protection/>
    </xf>
    <xf numFmtId="227" fontId="0" fillId="0" borderId="11" xfId="60" applyNumberFormat="1" applyFont="1" applyBorder="1">
      <alignment/>
      <protection/>
    </xf>
    <xf numFmtId="227" fontId="0" fillId="0" borderId="0" xfId="60" applyNumberFormat="1" applyFont="1" applyBorder="1">
      <alignment/>
      <protection/>
    </xf>
    <xf numFmtId="229" fontId="0" fillId="0" borderId="10" xfId="60" applyNumberFormat="1" applyFont="1" applyBorder="1">
      <alignment/>
      <protection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227" fontId="0" fillId="0" borderId="0" xfId="60" applyNumberFormat="1" applyFont="1">
      <alignment/>
      <protection/>
    </xf>
    <xf numFmtId="0" fontId="0" fillId="0" borderId="0" xfId="60" applyFont="1">
      <alignment/>
      <protection/>
    </xf>
    <xf numFmtId="221" fontId="12" fillId="0" borderId="0" xfId="60" applyNumberFormat="1" applyFont="1" applyFill="1" applyBorder="1" applyAlignment="1">
      <alignment horizontal="right"/>
      <protection/>
    </xf>
    <xf numFmtId="221" fontId="16" fillId="0" borderId="0" xfId="60" applyNumberFormat="1" applyFont="1" applyFill="1" applyBorder="1" applyAlignment="1">
      <alignment horizontal="right"/>
      <protection/>
    </xf>
    <xf numFmtId="0" fontId="6" fillId="0" borderId="11" xfId="60" applyFont="1" applyBorder="1" applyAlignment="1">
      <alignment/>
      <protection/>
    </xf>
    <xf numFmtId="0" fontId="6" fillId="0" borderId="0" xfId="60" applyFont="1" applyBorder="1" applyAlignment="1">
      <alignment/>
      <protection/>
    </xf>
    <xf numFmtId="0" fontId="6" fillId="0" borderId="0" xfId="60" applyFont="1" applyBorder="1" applyAlignment="1">
      <alignment vertical="center"/>
      <protection/>
    </xf>
    <xf numFmtId="178" fontId="6" fillId="0" borderId="0" xfId="60" applyNumberFormat="1" applyFont="1" applyBorder="1">
      <alignment/>
      <protection/>
    </xf>
    <xf numFmtId="211" fontId="6" fillId="0" borderId="10" xfId="60" applyNumberFormat="1" applyFont="1" applyBorder="1" applyAlignment="1">
      <alignment/>
      <protection/>
    </xf>
    <xf numFmtId="0" fontId="0" fillId="0" borderId="23" xfId="60" applyFont="1" applyFill="1" applyBorder="1" applyAlignment="1">
      <alignment horizontal="center" vertical="center"/>
      <protection/>
    </xf>
    <xf numFmtId="0" fontId="0" fillId="0" borderId="24" xfId="60" applyFont="1" applyFill="1" applyBorder="1" applyAlignment="1">
      <alignment horizontal="center" vertical="center"/>
      <protection/>
    </xf>
    <xf numFmtId="0" fontId="0" fillId="0" borderId="25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23" xfId="60" applyFont="1" applyFill="1" applyBorder="1" applyAlignment="1">
      <alignment horizontal="center" vertical="center" wrapText="1"/>
      <protection/>
    </xf>
    <xf numFmtId="0" fontId="0" fillId="0" borderId="24" xfId="60" applyFont="1" applyFill="1" applyBorder="1" applyAlignment="1">
      <alignment horizontal="center" vertical="center" wrapText="1"/>
      <protection/>
    </xf>
    <xf numFmtId="0" fontId="0" fillId="0" borderId="25" xfId="60" applyFont="1" applyFill="1" applyBorder="1" applyAlignment="1">
      <alignment horizontal="center" vertical="center" wrapText="1"/>
      <protection/>
    </xf>
    <xf numFmtId="0" fontId="0" fillId="0" borderId="26" xfId="60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9" xfId="60" applyFont="1" applyFill="1" applyBorder="1" applyAlignment="1">
      <alignment horizontal="center" vertical="center" wrapText="1"/>
      <protection/>
    </xf>
    <xf numFmtId="0" fontId="0" fillId="0" borderId="21" xfId="60" applyFont="1" applyFill="1" applyBorder="1" applyAlignment="1">
      <alignment horizontal="center" vertical="center" wrapText="1"/>
      <protection/>
    </xf>
    <xf numFmtId="0" fontId="0" fillId="0" borderId="3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7" xfId="60" applyFont="1" applyFill="1" applyBorder="1" applyAlignment="1">
      <alignment horizontal="center" vertical="center" wrapText="1"/>
      <protection/>
    </xf>
    <xf numFmtId="0" fontId="0" fillId="0" borderId="13" xfId="60" applyFill="1" applyBorder="1" applyAlignment="1">
      <alignment horizontal="center" vertical="center"/>
      <protection/>
    </xf>
    <xf numFmtId="0" fontId="11" fillId="0" borderId="14" xfId="61" applyFill="1" applyBorder="1" applyAlignment="1">
      <alignment vertical="center"/>
      <protection/>
    </xf>
    <xf numFmtId="0" fontId="11" fillId="0" borderId="15" xfId="61" applyFill="1" applyBorder="1" applyAlignment="1">
      <alignment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11" fillId="0" borderId="14" xfId="61" applyFill="1" applyBorder="1" applyAlignment="1">
      <alignment horizontal="center" vertical="center"/>
      <protection/>
    </xf>
    <xf numFmtId="0" fontId="11" fillId="0" borderId="15" xfId="6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11" fillId="0" borderId="24" xfId="61" applyFill="1" applyBorder="1" applyAlignment="1">
      <alignment vertical="center"/>
      <protection/>
    </xf>
    <xf numFmtId="0" fontId="11" fillId="0" borderId="25" xfId="61" applyFill="1" applyBorder="1" applyAlignment="1">
      <alignment vertical="center"/>
      <protection/>
    </xf>
    <xf numFmtId="178" fontId="13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31" xfId="6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distributed"/>
    </xf>
    <xf numFmtId="2" fontId="4" fillId="0" borderId="0" xfId="0" applyNumberFormat="1" applyFont="1" applyBorder="1" applyAlignment="1">
      <alignment horizontal="distributed"/>
    </xf>
    <xf numFmtId="0" fontId="0" fillId="0" borderId="30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5" xfId="61" applyFont="1" applyBorder="1" applyAlignment="1">
      <alignment horizontal="center" vertical="center"/>
      <protection/>
    </xf>
    <xf numFmtId="0" fontId="0" fillId="0" borderId="30" xfId="60" applyFont="1" applyBorder="1" applyAlignment="1">
      <alignment horizontal="center" vertical="center"/>
      <protection/>
    </xf>
    <xf numFmtId="0" fontId="11" fillId="0" borderId="24" xfId="61" applyBorder="1" applyAlignment="1">
      <alignment vertical="center"/>
      <protection/>
    </xf>
    <xf numFmtId="0" fontId="11" fillId="0" borderId="25" xfId="61" applyBorder="1" applyAlignment="1">
      <alignment vertical="center"/>
      <protection/>
    </xf>
    <xf numFmtId="0" fontId="0" fillId="0" borderId="25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 wrapText="1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60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0" xfId="60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2" xfId="60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60" applyFont="1" applyBorder="1" applyAlignment="1">
      <alignment horizontal="center" vertical="center" wrapText="1"/>
      <protection/>
    </xf>
    <xf numFmtId="0" fontId="0" fillId="0" borderId="16" xfId="60" applyFont="1" applyBorder="1" applyAlignment="1">
      <alignment horizontal="center" vertical="center" wrapText="1"/>
      <protection/>
    </xf>
    <xf numFmtId="0" fontId="0" fillId="0" borderId="13" xfId="60" applyFont="1" applyBorder="1" applyAlignment="1">
      <alignment horizontal="center" vertical="center"/>
      <protection/>
    </xf>
    <xf numFmtId="0" fontId="11" fillId="0" borderId="14" xfId="61" applyBorder="1" applyAlignment="1">
      <alignment horizontal="center" vertical="center"/>
      <protection/>
    </xf>
    <xf numFmtId="0" fontId="11" fillId="0" borderId="15" xfId="6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distributed"/>
    </xf>
    <xf numFmtId="0" fontId="4" fillId="0" borderId="0" xfId="60" applyFont="1" applyFill="1" applyBorder="1" applyAlignment="1">
      <alignment horizontal="distributed"/>
      <protection/>
    </xf>
    <xf numFmtId="0" fontId="0" fillId="0" borderId="0" xfId="0" applyFont="1" applyFill="1" applyAlignment="1">
      <alignment horizontal="distributed"/>
    </xf>
    <xf numFmtId="49" fontId="0" fillId="0" borderId="0" xfId="60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distributed"/>
    </xf>
    <xf numFmtId="49" fontId="4" fillId="0" borderId="0" xfId="60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60" applyFont="1" applyAlignment="1">
      <alignment horizontal="center"/>
      <protection/>
    </xf>
    <xf numFmtId="0" fontId="11" fillId="0" borderId="14" xfId="61" applyBorder="1" applyAlignment="1">
      <alignment vertical="center"/>
      <protection/>
    </xf>
    <xf numFmtId="0" fontId="0" fillId="0" borderId="23" xfId="60" applyFont="1" applyBorder="1" applyAlignment="1">
      <alignment horizontal="center" vertical="center" wrapText="1"/>
      <protection/>
    </xf>
    <xf numFmtId="0" fontId="0" fillId="0" borderId="24" xfId="60" applyFont="1" applyBorder="1" applyAlignment="1">
      <alignment horizontal="center" vertical="center" wrapText="1"/>
      <protection/>
    </xf>
    <xf numFmtId="0" fontId="0" fillId="0" borderId="25" xfId="60" applyFont="1" applyBorder="1" applyAlignment="1">
      <alignment horizontal="center" vertical="center" wrapText="1"/>
      <protection/>
    </xf>
    <xf numFmtId="0" fontId="0" fillId="0" borderId="26" xfId="6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60" applyBorder="1" applyAlignment="1">
      <alignment horizontal="center" vertical="center" wrapText="1"/>
      <protection/>
    </xf>
    <xf numFmtId="0" fontId="0" fillId="0" borderId="13" xfId="60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-16-10-1-toukei-unyu.tuushin" xfId="60"/>
    <cellStyle name="標準_13douro編集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113;&#35336;&#24180;&#37969;&#29992;\12&#24180;&#32113;&#35336;&#24180;&#37969;&#29992;&#34920;&#24066;&#37089;&#21029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計"/>
      <sheetName val="郡部計"/>
      <sheetName val="貼り付け用"/>
    </sheetNames>
    <sheetDataSet>
      <sheetData sheetId="0">
        <row r="4">
          <cell r="C4" t="str">
            <v>市計</v>
          </cell>
          <cell r="E4">
            <v>6081</v>
          </cell>
          <cell r="F4">
            <v>181975</v>
          </cell>
          <cell r="G4">
            <v>4862692.98</v>
          </cell>
        </row>
        <row r="5">
          <cell r="B5">
            <v>12</v>
          </cell>
          <cell r="C5" t="str">
            <v>食料品</v>
          </cell>
          <cell r="E5">
            <v>1015</v>
          </cell>
          <cell r="F5">
            <v>33295</v>
          </cell>
          <cell r="G5">
            <v>621124.86</v>
          </cell>
        </row>
        <row r="6">
          <cell r="B6">
            <v>13</v>
          </cell>
          <cell r="C6" t="str">
            <v>飲料･たばこ･飼料</v>
          </cell>
          <cell r="E6">
            <v>107</v>
          </cell>
          <cell r="F6">
            <v>3132</v>
          </cell>
          <cell r="G6">
            <v>412812.12</v>
          </cell>
        </row>
        <row r="7">
          <cell r="B7">
            <v>14</v>
          </cell>
          <cell r="C7" t="str">
            <v>繊維工業製品</v>
          </cell>
          <cell r="E7">
            <v>77</v>
          </cell>
          <cell r="F7">
            <v>1041</v>
          </cell>
          <cell r="G7">
            <v>13422.66</v>
          </cell>
        </row>
        <row r="8">
          <cell r="B8">
            <v>15</v>
          </cell>
          <cell r="C8" t="str">
            <v>衣服･その他の繊維製品</v>
          </cell>
          <cell r="E8">
            <v>326</v>
          </cell>
          <cell r="F8">
            <v>5785</v>
          </cell>
          <cell r="G8">
            <v>42113.07</v>
          </cell>
        </row>
        <row r="9">
          <cell r="B9">
            <v>16</v>
          </cell>
          <cell r="C9" t="str">
            <v>木材･木製品</v>
          </cell>
          <cell r="E9">
            <v>311</v>
          </cell>
          <cell r="F9">
            <v>3844</v>
          </cell>
          <cell r="G9">
            <v>57803.16</v>
          </cell>
        </row>
        <row r="10">
          <cell r="B10">
            <v>17</v>
          </cell>
          <cell r="C10" t="str">
            <v>家具･装備品</v>
          </cell>
          <cell r="E10">
            <v>569</v>
          </cell>
          <cell r="F10">
            <v>7456</v>
          </cell>
          <cell r="G10">
            <v>110988.37</v>
          </cell>
        </row>
        <row r="11">
          <cell r="B11">
            <v>18</v>
          </cell>
          <cell r="C11" t="str">
            <v>パルプ･紙･紙加工品</v>
          </cell>
          <cell r="E11">
            <v>140</v>
          </cell>
          <cell r="F11">
            <v>3403</v>
          </cell>
          <cell r="G11">
            <v>60776.22</v>
          </cell>
        </row>
        <row r="12">
          <cell r="B12">
            <v>19</v>
          </cell>
          <cell r="C12" t="str">
            <v>出版･印刷･同関連品</v>
          </cell>
          <cell r="E12">
            <v>622</v>
          </cell>
          <cell r="F12">
            <v>16381</v>
          </cell>
          <cell r="G12">
            <v>391550.5</v>
          </cell>
        </row>
        <row r="13">
          <cell r="B13">
            <v>20</v>
          </cell>
          <cell r="C13" t="str">
            <v>化学工業製品</v>
          </cell>
          <cell r="E13">
            <v>104</v>
          </cell>
          <cell r="F13">
            <v>7205</v>
          </cell>
          <cell r="G13">
            <v>334065.59</v>
          </cell>
        </row>
        <row r="14">
          <cell r="B14">
            <v>21</v>
          </cell>
          <cell r="C14" t="str">
            <v>石油製品･石炭製品</v>
          </cell>
          <cell r="E14">
            <v>32</v>
          </cell>
          <cell r="F14">
            <v>630</v>
          </cell>
          <cell r="G14">
            <v>31203.21</v>
          </cell>
        </row>
        <row r="15">
          <cell r="B15">
            <v>22</v>
          </cell>
          <cell r="C15" t="str">
            <v>プラスチック製品</v>
          </cell>
          <cell r="E15">
            <v>203</v>
          </cell>
          <cell r="F15">
            <v>5725</v>
          </cell>
          <cell r="G15">
            <v>105317.27</v>
          </cell>
        </row>
        <row r="16">
          <cell r="B16">
            <v>23</v>
          </cell>
          <cell r="C16" t="str">
            <v>ゴム製品</v>
          </cell>
          <cell r="E16">
            <v>50</v>
          </cell>
          <cell r="F16">
            <v>5125</v>
          </cell>
          <cell r="G16">
            <v>133199.65</v>
          </cell>
        </row>
        <row r="17">
          <cell r="B17">
            <v>24</v>
          </cell>
          <cell r="C17" t="str">
            <v>なめし革･同製品･毛皮</v>
          </cell>
          <cell r="E17">
            <v>20</v>
          </cell>
          <cell r="F17">
            <v>234</v>
          </cell>
          <cell r="G17">
            <v>2319.21</v>
          </cell>
        </row>
        <row r="18">
          <cell r="B18">
            <v>25</v>
          </cell>
          <cell r="C18" t="str">
            <v>窯業･土石製品</v>
          </cell>
          <cell r="E18">
            <v>285</v>
          </cell>
          <cell r="F18">
            <v>12205</v>
          </cell>
          <cell r="G18">
            <v>245209.2</v>
          </cell>
        </row>
        <row r="19">
          <cell r="B19">
            <v>26</v>
          </cell>
          <cell r="C19" t="str">
            <v>鉄鋼</v>
          </cell>
          <cell r="E19">
            <v>123</v>
          </cell>
          <cell r="F19">
            <v>9809</v>
          </cell>
          <cell r="G19">
            <v>544270.34</v>
          </cell>
        </row>
        <row r="20">
          <cell r="B20">
            <v>27</v>
          </cell>
          <cell r="C20" t="str">
            <v>非鉄金属</v>
          </cell>
          <cell r="E20">
            <v>34</v>
          </cell>
          <cell r="F20">
            <v>2071</v>
          </cell>
          <cell r="G20">
            <v>92832.58</v>
          </cell>
        </row>
        <row r="21">
          <cell r="B21">
            <v>28</v>
          </cell>
          <cell r="C21" t="str">
            <v>金属製品</v>
          </cell>
          <cell r="E21">
            <v>713</v>
          </cell>
          <cell r="F21">
            <v>14389</v>
          </cell>
          <cell r="G21">
            <v>316561.79</v>
          </cell>
        </row>
        <row r="22">
          <cell r="B22">
            <v>29</v>
          </cell>
          <cell r="C22" t="str">
            <v>一般機械器具</v>
          </cell>
          <cell r="E22">
            <v>580</v>
          </cell>
          <cell r="F22">
            <v>18624</v>
          </cell>
          <cell r="G22">
            <v>428593.17</v>
          </cell>
        </row>
        <row r="23">
          <cell r="B23">
            <v>30</v>
          </cell>
          <cell r="C23" t="str">
            <v>電気機械器具</v>
          </cell>
          <cell r="E23">
            <v>295</v>
          </cell>
          <cell r="F23">
            <v>25257</v>
          </cell>
          <cell r="G23">
            <v>805145.72</v>
          </cell>
        </row>
        <row r="24">
          <cell r="B24">
            <v>31</v>
          </cell>
          <cell r="C24" t="str">
            <v>輸送用機械器具</v>
          </cell>
          <cell r="E24">
            <v>92</v>
          </cell>
          <cell r="F24">
            <v>2193</v>
          </cell>
          <cell r="G24">
            <v>57328.77</v>
          </cell>
        </row>
        <row r="25">
          <cell r="B25">
            <v>32</v>
          </cell>
          <cell r="C25" t="str">
            <v>精密機械器具</v>
          </cell>
          <cell r="E25">
            <v>35</v>
          </cell>
          <cell r="F25">
            <v>866</v>
          </cell>
          <cell r="G25">
            <v>13642</v>
          </cell>
        </row>
        <row r="26">
          <cell r="B26">
            <v>34</v>
          </cell>
          <cell r="C26" t="str">
            <v>その他の製品</v>
          </cell>
          <cell r="E26">
            <v>348</v>
          </cell>
          <cell r="F26">
            <v>3305</v>
          </cell>
          <cell r="G26">
            <v>42413.52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zoomScale="90" zoomScaleNormal="90" zoomScaleSheetLayoutView="100" zoomScalePageLayoutView="0" workbookViewId="0" topLeftCell="E1">
      <selection activeCell="P4" sqref="P4"/>
    </sheetView>
  </sheetViews>
  <sheetFormatPr defaultColWidth="9.00390625" defaultRowHeight="13.5" customHeight="1"/>
  <cols>
    <col min="1" max="1" width="13.625" style="32" customWidth="1"/>
    <col min="2" max="10" width="13.375" style="32" customWidth="1"/>
    <col min="11" max="18" width="12.375" style="32" customWidth="1"/>
    <col min="19" max="19" width="12.375" style="66" customWidth="1"/>
    <col min="20" max="20" width="12.375" style="32" customWidth="1"/>
    <col min="21" max="16384" width="9.375" style="32" customWidth="1"/>
  </cols>
  <sheetData>
    <row r="1" spans="1:19" ht="13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31"/>
    </row>
    <row r="2" spans="1:19" s="35" customFormat="1" ht="1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4"/>
    </row>
    <row r="3" spans="1:19" s="35" customFormat="1" ht="18.75">
      <c r="A3" s="209" t="s">
        <v>166</v>
      </c>
      <c r="B3" s="210"/>
      <c r="C3" s="210"/>
      <c r="D3" s="210"/>
      <c r="E3" s="210"/>
      <c r="F3" s="210"/>
      <c r="G3" s="210"/>
      <c r="H3" s="210"/>
      <c r="I3" s="210"/>
      <c r="J3" s="210"/>
      <c r="K3" s="36"/>
      <c r="L3" s="33"/>
      <c r="M3" s="33"/>
      <c r="N3" s="33"/>
      <c r="O3" s="33"/>
      <c r="P3" s="33"/>
      <c r="Q3" s="33"/>
      <c r="R3" s="33"/>
      <c r="S3" s="34"/>
    </row>
    <row r="4" spans="1:19" s="35" customFormat="1" ht="13.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4"/>
    </row>
    <row r="5" spans="1:19" s="35" customFormat="1" ht="14.25">
      <c r="A5" s="211" t="s">
        <v>141</v>
      </c>
      <c r="B5" s="212"/>
      <c r="C5" s="212"/>
      <c r="D5" s="212"/>
      <c r="E5" s="212"/>
      <c r="F5" s="212"/>
      <c r="G5" s="212"/>
      <c r="H5" s="212"/>
      <c r="I5" s="212"/>
      <c r="J5" s="212"/>
      <c r="K5" s="39"/>
      <c r="L5" s="33"/>
      <c r="M5" s="33"/>
      <c r="N5" s="33"/>
      <c r="O5" s="33"/>
      <c r="P5" s="33"/>
      <c r="Q5" s="33"/>
      <c r="R5" s="33"/>
      <c r="S5" s="34"/>
    </row>
    <row r="6" spans="1:19" s="35" customFormat="1" ht="13.5" customHeight="1">
      <c r="A6" s="37"/>
      <c r="B6" s="38"/>
      <c r="C6" s="38"/>
      <c r="D6" s="38"/>
      <c r="E6" s="38"/>
      <c r="F6" s="38"/>
      <c r="G6" s="38"/>
      <c r="H6" s="38"/>
      <c r="I6" s="38"/>
      <c r="J6" s="38"/>
      <c r="K6" s="39"/>
      <c r="L6" s="33"/>
      <c r="M6" s="33"/>
      <c r="N6" s="33"/>
      <c r="O6" s="33"/>
      <c r="P6" s="33"/>
      <c r="Q6" s="33"/>
      <c r="R6" s="33"/>
      <c r="S6" s="34"/>
    </row>
    <row r="7" spans="1:19" ht="13.5" customHeight="1">
      <c r="A7" s="29" t="s">
        <v>80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1"/>
    </row>
    <row r="8" spans="1:21" ht="13.5" customHeight="1" thickBo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U8" s="30" t="s">
        <v>82</v>
      </c>
    </row>
    <row r="9" spans="1:21" s="40" customFormat="1" ht="19.5" customHeight="1" thickTop="1">
      <c r="A9" s="213" t="s">
        <v>112</v>
      </c>
      <c r="B9" s="169" t="s">
        <v>111</v>
      </c>
      <c r="C9" s="174" t="s">
        <v>94</v>
      </c>
      <c r="D9" s="174" t="s">
        <v>95</v>
      </c>
      <c r="E9" s="177" t="s">
        <v>114</v>
      </c>
      <c r="F9" s="180" t="s">
        <v>115</v>
      </c>
      <c r="G9" s="181"/>
      <c r="H9" s="181"/>
      <c r="I9" s="181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3"/>
      <c r="U9" s="193" t="s">
        <v>83</v>
      </c>
    </row>
    <row r="10" spans="1:21" s="40" customFormat="1" ht="19.5" customHeight="1">
      <c r="A10" s="214"/>
      <c r="B10" s="170"/>
      <c r="C10" s="175"/>
      <c r="D10" s="175"/>
      <c r="E10" s="178"/>
      <c r="F10" s="184" t="s">
        <v>110</v>
      </c>
      <c r="G10" s="185"/>
      <c r="H10" s="185"/>
      <c r="I10" s="185"/>
      <c r="J10" s="185"/>
      <c r="K10" s="186"/>
      <c r="L10" s="186"/>
      <c r="M10" s="186"/>
      <c r="N10" s="186"/>
      <c r="O10" s="187"/>
      <c r="P10" s="41" t="s">
        <v>84</v>
      </c>
      <c r="Q10" s="42"/>
      <c r="R10" s="42"/>
      <c r="S10" s="42"/>
      <c r="T10" s="42"/>
      <c r="U10" s="194"/>
    </row>
    <row r="11" spans="1:21" s="40" customFormat="1" ht="19.5" customHeight="1">
      <c r="A11" s="214"/>
      <c r="B11" s="170"/>
      <c r="C11" s="175"/>
      <c r="D11" s="175"/>
      <c r="E11" s="178"/>
      <c r="F11" s="184" t="s">
        <v>81</v>
      </c>
      <c r="G11" s="195"/>
      <c r="H11" s="195"/>
      <c r="I11" s="195"/>
      <c r="J11" s="196"/>
      <c r="K11" s="197" t="s">
        <v>85</v>
      </c>
      <c r="L11" s="198"/>
      <c r="M11" s="198"/>
      <c r="N11" s="198"/>
      <c r="O11" s="199"/>
      <c r="P11" s="41" t="s">
        <v>78</v>
      </c>
      <c r="Q11" s="42"/>
      <c r="R11" s="42"/>
      <c r="S11" s="200" t="s">
        <v>154</v>
      </c>
      <c r="T11" s="191" t="s">
        <v>102</v>
      </c>
      <c r="U11" s="194"/>
    </row>
    <row r="12" spans="1:21" s="40" customFormat="1" ht="6" customHeight="1">
      <c r="A12" s="214"/>
      <c r="B12" s="170"/>
      <c r="C12" s="175"/>
      <c r="D12" s="175"/>
      <c r="E12" s="178"/>
      <c r="F12" s="172" t="s">
        <v>103</v>
      </c>
      <c r="G12" s="173" t="s">
        <v>104</v>
      </c>
      <c r="H12" s="173" t="s">
        <v>105</v>
      </c>
      <c r="I12" s="188" t="s">
        <v>148</v>
      </c>
      <c r="J12" s="189" t="s">
        <v>129</v>
      </c>
      <c r="K12" s="172" t="s">
        <v>103</v>
      </c>
      <c r="L12" s="173" t="s">
        <v>107</v>
      </c>
      <c r="M12" s="173" t="s">
        <v>108</v>
      </c>
      <c r="N12" s="188" t="s">
        <v>109</v>
      </c>
      <c r="O12" s="43"/>
      <c r="P12" s="191" t="s">
        <v>103</v>
      </c>
      <c r="Q12" s="191" t="s">
        <v>86</v>
      </c>
      <c r="R12" s="189" t="s">
        <v>87</v>
      </c>
      <c r="S12" s="201"/>
      <c r="T12" s="203"/>
      <c r="U12" s="194"/>
    </row>
    <row r="13" spans="1:21" s="40" customFormat="1" ht="42" customHeight="1">
      <c r="A13" s="215"/>
      <c r="B13" s="171"/>
      <c r="C13" s="176"/>
      <c r="D13" s="176"/>
      <c r="E13" s="179"/>
      <c r="F13" s="172"/>
      <c r="G13" s="173"/>
      <c r="H13" s="173"/>
      <c r="I13" s="188"/>
      <c r="J13" s="190"/>
      <c r="K13" s="172"/>
      <c r="L13" s="173"/>
      <c r="M13" s="173"/>
      <c r="N13" s="173"/>
      <c r="O13" s="44" t="s">
        <v>143</v>
      </c>
      <c r="P13" s="171"/>
      <c r="Q13" s="171"/>
      <c r="R13" s="192"/>
      <c r="S13" s="202"/>
      <c r="T13" s="204"/>
      <c r="U13" s="194"/>
    </row>
    <row r="14" spans="1:21" ht="29.25" customHeight="1">
      <c r="A14" s="45"/>
      <c r="B14" s="207" t="s">
        <v>89</v>
      </c>
      <c r="C14" s="208"/>
      <c r="D14" s="208"/>
      <c r="E14" s="208"/>
      <c r="F14" s="208"/>
      <c r="G14" s="208"/>
      <c r="H14" s="208"/>
      <c r="I14" s="208"/>
      <c r="J14" s="208"/>
      <c r="K14" s="46"/>
      <c r="L14" s="47"/>
      <c r="M14" s="47"/>
      <c r="N14" s="47"/>
      <c r="O14" s="47"/>
      <c r="P14" s="47"/>
      <c r="Q14" s="47"/>
      <c r="R14" s="47"/>
      <c r="S14" s="48"/>
      <c r="T14" s="49"/>
      <c r="U14" s="50"/>
    </row>
    <row r="15" spans="1:21" ht="16.5" customHeight="1">
      <c r="A15" s="155" t="s">
        <v>167</v>
      </c>
      <c r="B15" s="52">
        <v>38284.6</v>
      </c>
      <c r="C15" s="52">
        <v>761.8</v>
      </c>
      <c r="D15" s="52">
        <v>548.2</v>
      </c>
      <c r="E15" s="52">
        <v>36974.7</v>
      </c>
      <c r="F15" s="52">
        <v>24135</v>
      </c>
      <c r="G15" s="52">
        <v>148.5</v>
      </c>
      <c r="H15" s="52">
        <v>933.4</v>
      </c>
      <c r="I15" s="52">
        <v>8150.5</v>
      </c>
      <c r="J15" s="52">
        <v>14902.6</v>
      </c>
      <c r="K15" s="52">
        <v>12839.7</v>
      </c>
      <c r="L15" s="52">
        <v>345.8</v>
      </c>
      <c r="M15" s="52">
        <v>1520</v>
      </c>
      <c r="N15" s="52">
        <v>10973.9</v>
      </c>
      <c r="O15" s="52">
        <v>4741.8</v>
      </c>
      <c r="P15" s="52">
        <v>6180.2</v>
      </c>
      <c r="Q15" s="52">
        <v>1037.2</v>
      </c>
      <c r="R15" s="49">
        <v>5142.9</v>
      </c>
      <c r="S15" s="53">
        <v>25547.2</v>
      </c>
      <c r="T15" s="136">
        <v>5247.4</v>
      </c>
      <c r="U15" s="157" t="s">
        <v>171</v>
      </c>
    </row>
    <row r="16" spans="1:21" ht="16.5" customHeight="1">
      <c r="A16" s="156" t="s">
        <v>152</v>
      </c>
      <c r="B16" s="52">
        <v>38353.6</v>
      </c>
      <c r="C16" s="52">
        <v>723.4</v>
      </c>
      <c r="D16" s="52">
        <v>550.3</v>
      </c>
      <c r="E16" s="52">
        <v>37079.9</v>
      </c>
      <c r="F16" s="52">
        <v>24490.3</v>
      </c>
      <c r="G16" s="52">
        <v>149.5</v>
      </c>
      <c r="H16" s="52">
        <v>940.5</v>
      </c>
      <c r="I16" s="52">
        <v>8240.7</v>
      </c>
      <c r="J16" s="52">
        <v>15159.6</v>
      </c>
      <c r="K16" s="52">
        <v>12589.6</v>
      </c>
      <c r="L16" s="52">
        <v>310.1</v>
      </c>
      <c r="M16" s="52">
        <v>1402.8</v>
      </c>
      <c r="N16" s="52">
        <v>10876.7</v>
      </c>
      <c r="O16" s="52">
        <v>4681.6</v>
      </c>
      <c r="P16" s="52">
        <v>6291.7</v>
      </c>
      <c r="Q16" s="52">
        <v>1040.3</v>
      </c>
      <c r="R16" s="49">
        <v>5251.5</v>
      </c>
      <c r="S16" s="53">
        <v>25657.7</v>
      </c>
      <c r="T16" s="136">
        <v>5130.5</v>
      </c>
      <c r="U16" s="158" t="s">
        <v>146</v>
      </c>
    </row>
    <row r="17" spans="1:21" ht="16.5" customHeight="1">
      <c r="A17" s="156" t="s">
        <v>150</v>
      </c>
      <c r="B17" s="52">
        <v>38372.3</v>
      </c>
      <c r="C17" s="52">
        <v>714.4</v>
      </c>
      <c r="D17" s="52">
        <v>562.7</v>
      </c>
      <c r="E17" s="52">
        <v>37095.2</v>
      </c>
      <c r="F17" s="52">
        <v>24589.5</v>
      </c>
      <c r="G17" s="52">
        <v>150.1</v>
      </c>
      <c r="H17" s="52">
        <v>945.8</v>
      </c>
      <c r="I17" s="52">
        <v>8283.8</v>
      </c>
      <c r="J17" s="52">
        <v>15209.7</v>
      </c>
      <c r="K17" s="52">
        <v>12505.7</v>
      </c>
      <c r="L17" s="52">
        <v>312</v>
      </c>
      <c r="M17" s="52">
        <v>1398.5</v>
      </c>
      <c r="N17" s="52">
        <v>10795.3</v>
      </c>
      <c r="O17" s="52">
        <v>4596.8</v>
      </c>
      <c r="P17" s="52">
        <v>6330.3</v>
      </c>
      <c r="Q17" s="52">
        <v>1040.6</v>
      </c>
      <c r="R17" s="49">
        <v>5289.6</v>
      </c>
      <c r="S17" s="53">
        <v>25708</v>
      </c>
      <c r="T17" s="136">
        <v>5057</v>
      </c>
      <c r="U17" s="158" t="s">
        <v>151</v>
      </c>
    </row>
    <row r="18" spans="1:21" ht="16.5" customHeight="1">
      <c r="A18" s="156" t="s">
        <v>161</v>
      </c>
      <c r="B18" s="52">
        <v>38521.200000000004</v>
      </c>
      <c r="C18" s="52">
        <v>719.2</v>
      </c>
      <c r="D18" s="52">
        <v>554.3</v>
      </c>
      <c r="E18" s="52">
        <v>37247.7</v>
      </c>
      <c r="F18" s="52">
        <v>24806.1</v>
      </c>
      <c r="G18" s="52">
        <v>151.60000000000002</v>
      </c>
      <c r="H18" s="52">
        <v>959</v>
      </c>
      <c r="I18" s="52">
        <v>8378.4</v>
      </c>
      <c r="J18" s="52">
        <v>15316.999999999998</v>
      </c>
      <c r="K18" s="52">
        <v>12441.5</v>
      </c>
      <c r="L18" s="52">
        <v>310.5</v>
      </c>
      <c r="M18" s="52">
        <v>1383.8</v>
      </c>
      <c r="N18" s="52">
        <v>10747.1</v>
      </c>
      <c r="O18" s="52">
        <v>4569.499999999999</v>
      </c>
      <c r="P18" s="52">
        <v>6442.6</v>
      </c>
      <c r="Q18" s="52">
        <v>1042.4</v>
      </c>
      <c r="R18" s="49">
        <v>5400.3</v>
      </c>
      <c r="S18" s="53">
        <v>25793</v>
      </c>
      <c r="T18" s="136">
        <v>5012.1</v>
      </c>
      <c r="U18" s="158" t="s">
        <v>164</v>
      </c>
    </row>
    <row r="19" spans="1:21" s="58" customFormat="1" ht="16.5" customHeight="1">
      <c r="A19" s="85" t="s">
        <v>169</v>
      </c>
      <c r="B19" s="55">
        <v>38602.700000000004</v>
      </c>
      <c r="C19" s="55">
        <v>693.4</v>
      </c>
      <c r="D19" s="55">
        <v>551.8</v>
      </c>
      <c r="E19" s="55">
        <v>37357.1</v>
      </c>
      <c r="F19" s="55">
        <v>24971.6</v>
      </c>
      <c r="G19" s="55">
        <v>155.10000000000002</v>
      </c>
      <c r="H19" s="55">
        <v>978.6</v>
      </c>
      <c r="I19" s="55">
        <v>8428.5</v>
      </c>
      <c r="J19" s="55">
        <v>15409.8</v>
      </c>
      <c r="K19" s="55">
        <v>12385.4</v>
      </c>
      <c r="L19" s="55">
        <v>312.8</v>
      </c>
      <c r="M19" s="55">
        <v>1393</v>
      </c>
      <c r="N19" s="55">
        <v>10680.000000000002</v>
      </c>
      <c r="O19" s="55">
        <v>4521.099999999999</v>
      </c>
      <c r="P19" s="55">
        <v>6514.799999999999</v>
      </c>
      <c r="Q19" s="55">
        <v>1043.4</v>
      </c>
      <c r="R19" s="56">
        <v>5471.4</v>
      </c>
      <c r="S19" s="57">
        <v>25895.4</v>
      </c>
      <c r="T19" s="137">
        <v>4947.2</v>
      </c>
      <c r="U19" s="69" t="s">
        <v>174</v>
      </c>
    </row>
    <row r="20" spans="1:21" ht="29.25" customHeight="1">
      <c r="A20" s="51"/>
      <c r="B20" s="205" t="s">
        <v>88</v>
      </c>
      <c r="C20" s="206"/>
      <c r="D20" s="206"/>
      <c r="E20" s="206"/>
      <c r="F20" s="206"/>
      <c r="G20" s="206"/>
      <c r="H20" s="206"/>
      <c r="I20" s="206"/>
      <c r="J20" s="206"/>
      <c r="K20" s="59"/>
      <c r="L20" s="52"/>
      <c r="M20" s="52"/>
      <c r="N20" s="52"/>
      <c r="O20" s="52"/>
      <c r="P20" s="52"/>
      <c r="Q20" s="52"/>
      <c r="R20" s="52"/>
      <c r="S20" s="60"/>
      <c r="T20" s="136"/>
      <c r="U20" s="54"/>
    </row>
    <row r="21" spans="1:21" ht="16.5" customHeight="1">
      <c r="A21" s="155" t="s">
        <v>167</v>
      </c>
      <c r="B21" s="52">
        <v>188.2</v>
      </c>
      <c r="C21" s="52">
        <v>0</v>
      </c>
      <c r="D21" s="52">
        <v>15.2</v>
      </c>
      <c r="E21" s="52">
        <v>173</v>
      </c>
      <c r="F21" s="52">
        <v>173</v>
      </c>
      <c r="G21" s="52">
        <v>12.3</v>
      </c>
      <c r="H21" s="52">
        <v>160.7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173</v>
      </c>
      <c r="Q21" s="52">
        <v>5.8</v>
      </c>
      <c r="R21" s="49">
        <v>167.3</v>
      </c>
      <c r="S21" s="53">
        <v>0</v>
      </c>
      <c r="T21" s="136">
        <v>0</v>
      </c>
      <c r="U21" s="157" t="s">
        <v>170</v>
      </c>
    </row>
    <row r="22" spans="1:21" ht="16.5" customHeight="1">
      <c r="A22" s="156" t="s">
        <v>158</v>
      </c>
      <c r="B22" s="52">
        <v>188.2</v>
      </c>
      <c r="C22" s="52">
        <v>0</v>
      </c>
      <c r="D22" s="52">
        <v>15.2</v>
      </c>
      <c r="E22" s="52">
        <v>173</v>
      </c>
      <c r="F22" s="52">
        <v>173</v>
      </c>
      <c r="G22" s="52">
        <v>12.3</v>
      </c>
      <c r="H22" s="52">
        <v>160.7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173</v>
      </c>
      <c r="Q22" s="52">
        <v>5.8</v>
      </c>
      <c r="R22" s="49">
        <v>167.3</v>
      </c>
      <c r="S22" s="53">
        <v>0</v>
      </c>
      <c r="T22" s="136">
        <v>0</v>
      </c>
      <c r="U22" s="158" t="s">
        <v>162</v>
      </c>
    </row>
    <row r="23" spans="1:21" ht="16.5" customHeight="1">
      <c r="A23" s="156" t="s">
        <v>159</v>
      </c>
      <c r="B23" s="52">
        <v>188.3</v>
      </c>
      <c r="C23" s="52">
        <v>0</v>
      </c>
      <c r="D23" s="52">
        <v>15.2</v>
      </c>
      <c r="E23" s="52">
        <v>173.1</v>
      </c>
      <c r="F23" s="52">
        <v>173.1</v>
      </c>
      <c r="G23" s="52">
        <v>12.4</v>
      </c>
      <c r="H23" s="52">
        <v>160.7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173.1</v>
      </c>
      <c r="Q23" s="52">
        <v>5.8</v>
      </c>
      <c r="R23" s="49">
        <v>167.3</v>
      </c>
      <c r="S23" s="53">
        <v>0</v>
      </c>
      <c r="T23" s="136">
        <v>0</v>
      </c>
      <c r="U23" s="158" t="s">
        <v>163</v>
      </c>
    </row>
    <row r="24" spans="1:21" ht="16.5" customHeight="1">
      <c r="A24" s="156" t="s">
        <v>160</v>
      </c>
      <c r="B24" s="52">
        <v>188.3</v>
      </c>
      <c r="C24" s="52">
        <v>0</v>
      </c>
      <c r="D24" s="52">
        <v>15.2</v>
      </c>
      <c r="E24" s="52">
        <v>173.1</v>
      </c>
      <c r="F24" s="52">
        <v>173.1</v>
      </c>
      <c r="G24" s="52">
        <v>12.4</v>
      </c>
      <c r="H24" s="52">
        <v>160.7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173.1</v>
      </c>
      <c r="Q24" s="52">
        <v>5.8</v>
      </c>
      <c r="R24" s="49">
        <v>167.3</v>
      </c>
      <c r="S24" s="53">
        <v>0</v>
      </c>
      <c r="T24" s="136">
        <v>0</v>
      </c>
      <c r="U24" s="158" t="s">
        <v>172</v>
      </c>
    </row>
    <row r="25" spans="1:21" s="58" customFormat="1" ht="16.5" customHeight="1">
      <c r="A25" s="85" t="s">
        <v>168</v>
      </c>
      <c r="B25" s="55">
        <v>188.3</v>
      </c>
      <c r="C25" s="55">
        <v>0</v>
      </c>
      <c r="D25" s="55">
        <v>15.2</v>
      </c>
      <c r="E25" s="55">
        <v>173.1</v>
      </c>
      <c r="F25" s="55">
        <v>173.1</v>
      </c>
      <c r="G25" s="55">
        <v>12.399999999999999</v>
      </c>
      <c r="H25" s="55">
        <v>160.70000000000002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173.1</v>
      </c>
      <c r="Q25" s="55">
        <v>5.8</v>
      </c>
      <c r="R25" s="56">
        <v>167.3</v>
      </c>
      <c r="S25" s="57">
        <v>0</v>
      </c>
      <c r="T25" s="137">
        <v>0</v>
      </c>
      <c r="U25" s="69" t="s">
        <v>173</v>
      </c>
    </row>
    <row r="26" spans="1:21" ht="29.25" customHeight="1">
      <c r="A26" s="51"/>
      <c r="B26" s="205" t="s">
        <v>90</v>
      </c>
      <c r="C26" s="206"/>
      <c r="D26" s="206"/>
      <c r="E26" s="206"/>
      <c r="F26" s="206"/>
      <c r="G26" s="206"/>
      <c r="H26" s="206"/>
      <c r="I26" s="206"/>
      <c r="J26" s="206"/>
      <c r="K26" s="59"/>
      <c r="L26" s="52"/>
      <c r="M26" s="52"/>
      <c r="N26" s="52"/>
      <c r="O26" s="52"/>
      <c r="P26" s="52"/>
      <c r="Q26" s="52"/>
      <c r="R26" s="49"/>
      <c r="S26" s="60"/>
      <c r="T26" s="136"/>
      <c r="U26" s="54"/>
    </row>
    <row r="27" spans="1:21" ht="16.5" customHeight="1">
      <c r="A27" s="155" t="s">
        <v>167</v>
      </c>
      <c r="B27" s="52">
        <v>1245.9</v>
      </c>
      <c r="C27" s="52">
        <v>88.2</v>
      </c>
      <c r="D27" s="52">
        <v>1.2</v>
      </c>
      <c r="E27" s="52">
        <v>1156.6</v>
      </c>
      <c r="F27" s="52">
        <v>1127.8</v>
      </c>
      <c r="G27" s="52">
        <v>47.9</v>
      </c>
      <c r="H27" s="52">
        <v>262.5</v>
      </c>
      <c r="I27" s="52">
        <v>789.7</v>
      </c>
      <c r="J27" s="52">
        <v>27.7</v>
      </c>
      <c r="K27" s="52">
        <v>28.7</v>
      </c>
      <c r="L27" s="52">
        <v>11.6</v>
      </c>
      <c r="M27" s="52">
        <v>15.2</v>
      </c>
      <c r="N27" s="52">
        <v>1.9</v>
      </c>
      <c r="O27" s="52">
        <v>0</v>
      </c>
      <c r="P27" s="52">
        <v>1057.4</v>
      </c>
      <c r="Q27" s="52">
        <v>12.6</v>
      </c>
      <c r="R27" s="49">
        <v>1044.8</v>
      </c>
      <c r="S27" s="53">
        <v>99.2</v>
      </c>
      <c r="T27" s="136">
        <v>0</v>
      </c>
      <c r="U27" s="157" t="s">
        <v>170</v>
      </c>
    </row>
    <row r="28" spans="1:21" ht="16.5" customHeight="1">
      <c r="A28" s="156" t="s">
        <v>158</v>
      </c>
      <c r="B28" s="52">
        <v>1250.9</v>
      </c>
      <c r="C28" s="52">
        <v>88.1</v>
      </c>
      <c r="D28" s="52">
        <v>4.1</v>
      </c>
      <c r="E28" s="52">
        <v>1158.8</v>
      </c>
      <c r="F28" s="52">
        <v>1132.4</v>
      </c>
      <c r="G28" s="52">
        <v>47.9</v>
      </c>
      <c r="H28" s="52">
        <v>266.1</v>
      </c>
      <c r="I28" s="52">
        <v>790.5</v>
      </c>
      <c r="J28" s="52">
        <v>27.9</v>
      </c>
      <c r="K28" s="52">
        <v>26.4</v>
      </c>
      <c r="L28" s="52">
        <v>11.3</v>
      </c>
      <c r="M28" s="52">
        <v>13.3</v>
      </c>
      <c r="N28" s="52">
        <v>1.8</v>
      </c>
      <c r="O28" s="52">
        <v>0</v>
      </c>
      <c r="P28" s="52">
        <v>1062.3</v>
      </c>
      <c r="Q28" s="52">
        <v>14.9</v>
      </c>
      <c r="R28" s="49">
        <v>1047.4</v>
      </c>
      <c r="S28" s="53">
        <v>96.5</v>
      </c>
      <c r="T28" s="136">
        <v>0</v>
      </c>
      <c r="U28" s="158" t="s">
        <v>162</v>
      </c>
    </row>
    <row r="29" spans="1:21" ht="16.5" customHeight="1">
      <c r="A29" s="156" t="s">
        <v>159</v>
      </c>
      <c r="B29" s="52">
        <v>1252.1</v>
      </c>
      <c r="C29" s="52">
        <v>88</v>
      </c>
      <c r="D29" s="52">
        <v>4.1</v>
      </c>
      <c r="E29" s="52">
        <v>1160</v>
      </c>
      <c r="F29" s="52">
        <v>1132.7</v>
      </c>
      <c r="G29" s="52">
        <v>47.8</v>
      </c>
      <c r="H29" s="52">
        <v>266</v>
      </c>
      <c r="I29" s="52">
        <v>790.9</v>
      </c>
      <c r="J29" s="52">
        <v>27.8</v>
      </c>
      <c r="K29" s="52">
        <v>27.3</v>
      </c>
      <c r="L29" s="52">
        <v>12.9</v>
      </c>
      <c r="M29" s="52">
        <v>12.6</v>
      </c>
      <c r="N29" s="52">
        <v>1.8</v>
      </c>
      <c r="O29" s="52">
        <v>0</v>
      </c>
      <c r="P29" s="52">
        <v>1064.1</v>
      </c>
      <c r="Q29" s="52">
        <v>14.8</v>
      </c>
      <c r="R29" s="49">
        <v>1049.3</v>
      </c>
      <c r="S29" s="53">
        <v>95.9</v>
      </c>
      <c r="T29" s="136">
        <v>0</v>
      </c>
      <c r="U29" s="158" t="s">
        <v>163</v>
      </c>
    </row>
    <row r="30" spans="1:21" ht="16.5" customHeight="1">
      <c r="A30" s="156" t="s">
        <v>160</v>
      </c>
      <c r="B30" s="52">
        <v>1259.3</v>
      </c>
      <c r="C30" s="52">
        <v>88.00000000000001</v>
      </c>
      <c r="D30" s="52">
        <v>3.9</v>
      </c>
      <c r="E30" s="52">
        <v>1167.3</v>
      </c>
      <c r="F30" s="52">
        <v>1140.2</v>
      </c>
      <c r="G30" s="52">
        <v>48.1</v>
      </c>
      <c r="H30" s="52">
        <v>269.90000000000003</v>
      </c>
      <c r="I30" s="52">
        <v>793.7</v>
      </c>
      <c r="J30" s="52">
        <v>28.700000000000003</v>
      </c>
      <c r="K30" s="52">
        <v>27.1</v>
      </c>
      <c r="L30" s="52">
        <v>12.8</v>
      </c>
      <c r="M30" s="52">
        <v>12.5</v>
      </c>
      <c r="N30" s="52">
        <v>1.8</v>
      </c>
      <c r="O30" s="52">
        <v>0</v>
      </c>
      <c r="P30" s="52">
        <v>1072.3000000000002</v>
      </c>
      <c r="Q30" s="52">
        <v>14.200000000000001</v>
      </c>
      <c r="R30" s="49">
        <v>1058.1</v>
      </c>
      <c r="S30" s="53">
        <v>95.10000000000001</v>
      </c>
      <c r="T30" s="136">
        <v>0</v>
      </c>
      <c r="U30" s="158" t="s">
        <v>172</v>
      </c>
    </row>
    <row r="31" spans="1:21" s="58" customFormat="1" ht="16.5" customHeight="1">
      <c r="A31" s="85" t="s">
        <v>168</v>
      </c>
      <c r="B31" s="55">
        <v>1221.5</v>
      </c>
      <c r="C31" s="55">
        <v>40.6</v>
      </c>
      <c r="D31" s="55">
        <v>1.5</v>
      </c>
      <c r="E31" s="55">
        <v>1179.2</v>
      </c>
      <c r="F31" s="55">
        <v>1152.2</v>
      </c>
      <c r="G31" s="55">
        <v>50.7</v>
      </c>
      <c r="H31" s="55">
        <v>279.4</v>
      </c>
      <c r="I31" s="55">
        <v>793.5</v>
      </c>
      <c r="J31" s="55">
        <v>28.700000000000003</v>
      </c>
      <c r="K31" s="55">
        <v>27</v>
      </c>
      <c r="L31" s="55">
        <v>12.8</v>
      </c>
      <c r="M31" s="55">
        <v>12.600000000000001</v>
      </c>
      <c r="N31" s="55">
        <v>1.7</v>
      </c>
      <c r="O31" s="55">
        <v>0</v>
      </c>
      <c r="P31" s="55">
        <v>1085</v>
      </c>
      <c r="Q31" s="55">
        <v>14.200000000000001</v>
      </c>
      <c r="R31" s="56">
        <v>1070.8999999999999</v>
      </c>
      <c r="S31" s="57">
        <v>94.2</v>
      </c>
      <c r="T31" s="137">
        <v>0</v>
      </c>
      <c r="U31" s="69" t="s">
        <v>173</v>
      </c>
    </row>
    <row r="32" spans="1:21" ht="29.25" customHeight="1">
      <c r="A32" s="51"/>
      <c r="B32" s="205" t="s">
        <v>91</v>
      </c>
      <c r="C32" s="206"/>
      <c r="D32" s="206"/>
      <c r="E32" s="206"/>
      <c r="F32" s="206"/>
      <c r="G32" s="206"/>
      <c r="H32" s="206"/>
      <c r="I32" s="206"/>
      <c r="J32" s="206"/>
      <c r="K32" s="59"/>
      <c r="L32" s="52"/>
      <c r="M32" s="52"/>
      <c r="N32" s="52"/>
      <c r="O32" s="52"/>
      <c r="P32" s="52"/>
      <c r="Q32" s="52"/>
      <c r="R32" s="49"/>
      <c r="S32" s="52"/>
      <c r="T32" s="136"/>
      <c r="U32" s="54"/>
    </row>
    <row r="33" spans="1:21" ht="16.5" customHeight="1">
      <c r="A33" s="155" t="s">
        <v>167</v>
      </c>
      <c r="B33" s="52">
        <v>1741.7</v>
      </c>
      <c r="C33" s="52">
        <v>92.8</v>
      </c>
      <c r="D33" s="52">
        <v>24.1</v>
      </c>
      <c r="E33" s="52">
        <v>1624.9</v>
      </c>
      <c r="F33" s="52">
        <v>1410.1</v>
      </c>
      <c r="G33" s="52">
        <v>28.2</v>
      </c>
      <c r="H33" s="52">
        <v>141.9</v>
      </c>
      <c r="I33" s="52">
        <v>1147</v>
      </c>
      <c r="J33" s="52">
        <v>93.1</v>
      </c>
      <c r="K33" s="52">
        <v>214.8</v>
      </c>
      <c r="L33" s="52">
        <v>52.5</v>
      </c>
      <c r="M33" s="52">
        <v>98.6</v>
      </c>
      <c r="N33" s="52">
        <v>63.7</v>
      </c>
      <c r="O33" s="52">
        <v>12.6</v>
      </c>
      <c r="P33" s="52">
        <v>1051.3</v>
      </c>
      <c r="Q33" s="52">
        <v>10.1</v>
      </c>
      <c r="R33" s="49">
        <v>1041.2</v>
      </c>
      <c r="S33" s="53">
        <v>543.9</v>
      </c>
      <c r="T33" s="136">
        <v>29.8</v>
      </c>
      <c r="U33" s="157" t="s">
        <v>170</v>
      </c>
    </row>
    <row r="34" spans="1:21" ht="16.5" customHeight="1">
      <c r="A34" s="156" t="s">
        <v>158</v>
      </c>
      <c r="B34" s="52">
        <v>1735.3</v>
      </c>
      <c r="C34" s="52">
        <v>92.6</v>
      </c>
      <c r="D34" s="52">
        <v>24.1</v>
      </c>
      <c r="E34" s="52">
        <v>1618.6</v>
      </c>
      <c r="F34" s="52">
        <v>1411.6</v>
      </c>
      <c r="G34" s="52">
        <v>28.7</v>
      </c>
      <c r="H34" s="52">
        <v>143.6</v>
      </c>
      <c r="I34" s="52">
        <v>1149.1</v>
      </c>
      <c r="J34" s="52">
        <v>90.3</v>
      </c>
      <c r="K34" s="52">
        <v>207.1</v>
      </c>
      <c r="L34" s="52">
        <v>52.3</v>
      </c>
      <c r="M34" s="52">
        <v>95.9</v>
      </c>
      <c r="N34" s="52">
        <v>58.9</v>
      </c>
      <c r="O34" s="52">
        <v>10</v>
      </c>
      <c r="P34" s="52">
        <v>1059.8</v>
      </c>
      <c r="Q34" s="52">
        <v>9.4</v>
      </c>
      <c r="R34" s="49">
        <v>1050.5</v>
      </c>
      <c r="S34" s="53">
        <v>531.7</v>
      </c>
      <c r="T34" s="136">
        <v>27.1</v>
      </c>
      <c r="U34" s="158" t="s">
        <v>162</v>
      </c>
    </row>
    <row r="35" spans="1:21" ht="16.5" customHeight="1">
      <c r="A35" s="156" t="s">
        <v>159</v>
      </c>
      <c r="B35" s="52">
        <v>1736.7</v>
      </c>
      <c r="C35" s="52">
        <v>92.7</v>
      </c>
      <c r="D35" s="52">
        <v>21.3</v>
      </c>
      <c r="E35" s="52">
        <v>1622.8</v>
      </c>
      <c r="F35" s="52">
        <v>1416</v>
      </c>
      <c r="G35" s="52">
        <v>29.1</v>
      </c>
      <c r="H35" s="52">
        <v>147.2</v>
      </c>
      <c r="I35" s="52">
        <v>1149.5</v>
      </c>
      <c r="J35" s="52">
        <v>90.2</v>
      </c>
      <c r="K35" s="52">
        <v>206.8</v>
      </c>
      <c r="L35" s="52">
        <v>52.3</v>
      </c>
      <c r="M35" s="52">
        <v>95.7</v>
      </c>
      <c r="N35" s="52">
        <v>58.9</v>
      </c>
      <c r="O35" s="52">
        <v>10</v>
      </c>
      <c r="P35" s="52">
        <v>1064.2</v>
      </c>
      <c r="Q35" s="52">
        <v>9.4</v>
      </c>
      <c r="R35" s="49">
        <v>1054.8</v>
      </c>
      <c r="S35" s="53">
        <v>531.5</v>
      </c>
      <c r="T35" s="136">
        <v>27.2</v>
      </c>
      <c r="U35" s="158" t="s">
        <v>163</v>
      </c>
    </row>
    <row r="36" spans="1:21" ht="16.5" customHeight="1">
      <c r="A36" s="156" t="s">
        <v>160</v>
      </c>
      <c r="B36" s="52">
        <v>1740.6</v>
      </c>
      <c r="C36" s="52">
        <v>90.19999999999999</v>
      </c>
      <c r="D36" s="52">
        <v>21.299999999999997</v>
      </c>
      <c r="E36" s="52">
        <v>1629.3000000000002</v>
      </c>
      <c r="F36" s="52">
        <v>1430</v>
      </c>
      <c r="G36" s="52">
        <v>29.2</v>
      </c>
      <c r="H36" s="52">
        <v>149.39999999999998</v>
      </c>
      <c r="I36" s="52">
        <v>1162.1000000000001</v>
      </c>
      <c r="J36" s="52">
        <v>89.30000000000001</v>
      </c>
      <c r="K36" s="52">
        <v>199.2</v>
      </c>
      <c r="L36" s="52">
        <v>51.1</v>
      </c>
      <c r="M36" s="52">
        <v>90.50000000000001</v>
      </c>
      <c r="N36" s="52">
        <v>57.6</v>
      </c>
      <c r="O36" s="52">
        <v>10</v>
      </c>
      <c r="P36" s="52">
        <v>1079.2</v>
      </c>
      <c r="Q36" s="52">
        <v>9.399999999999999</v>
      </c>
      <c r="R36" s="49">
        <v>1070</v>
      </c>
      <c r="S36" s="53">
        <v>522.9</v>
      </c>
      <c r="T36" s="136">
        <v>27.1</v>
      </c>
      <c r="U36" s="158" t="s">
        <v>172</v>
      </c>
    </row>
    <row r="37" spans="1:21" s="58" customFormat="1" ht="16.5" customHeight="1">
      <c r="A37" s="85" t="s">
        <v>168</v>
      </c>
      <c r="B37" s="55">
        <v>1740.68</v>
      </c>
      <c r="C37" s="55">
        <v>90.56</v>
      </c>
      <c r="D37" s="55">
        <v>21.148</v>
      </c>
      <c r="E37" s="55">
        <v>1628.972</v>
      </c>
      <c r="F37" s="55">
        <v>1432.199</v>
      </c>
      <c r="G37" s="55">
        <v>29.553</v>
      </c>
      <c r="H37" s="55">
        <v>150.751</v>
      </c>
      <c r="I37" s="55">
        <v>1163.435</v>
      </c>
      <c r="J37" s="55">
        <v>88.46</v>
      </c>
      <c r="K37" s="55">
        <v>196.773</v>
      </c>
      <c r="L37" s="55">
        <v>51.612</v>
      </c>
      <c r="M37" s="55">
        <v>89.061</v>
      </c>
      <c r="N37" s="55">
        <v>56.1</v>
      </c>
      <c r="O37" s="55">
        <v>9.998</v>
      </c>
      <c r="P37" s="55">
        <v>1083.312</v>
      </c>
      <c r="Q37" s="55">
        <v>9.311</v>
      </c>
      <c r="R37" s="56">
        <v>1074.001</v>
      </c>
      <c r="S37" s="57">
        <v>518.924</v>
      </c>
      <c r="T37" s="137">
        <v>26.736</v>
      </c>
      <c r="U37" s="69" t="s">
        <v>173</v>
      </c>
    </row>
    <row r="38" spans="1:21" ht="29.25" customHeight="1">
      <c r="A38" s="51"/>
      <c r="B38" s="205" t="s">
        <v>92</v>
      </c>
      <c r="C38" s="206"/>
      <c r="D38" s="206"/>
      <c r="E38" s="206"/>
      <c r="F38" s="206"/>
      <c r="G38" s="206"/>
      <c r="H38" s="206"/>
      <c r="I38" s="206"/>
      <c r="J38" s="206"/>
      <c r="K38" s="59"/>
      <c r="L38" s="52"/>
      <c r="M38" s="52"/>
      <c r="N38" s="52"/>
      <c r="O38" s="52"/>
      <c r="P38" s="52"/>
      <c r="Q38" s="52"/>
      <c r="R38" s="49"/>
      <c r="S38" s="52"/>
      <c r="T38" s="136"/>
      <c r="U38" s="54"/>
    </row>
    <row r="39" spans="1:21" ht="16.5" customHeight="1">
      <c r="A39" s="155" t="s">
        <v>167</v>
      </c>
      <c r="B39" s="52">
        <v>2063.6</v>
      </c>
      <c r="C39" s="52">
        <v>179.1</v>
      </c>
      <c r="D39" s="52">
        <v>26.2</v>
      </c>
      <c r="E39" s="52">
        <v>1858.4</v>
      </c>
      <c r="F39" s="52">
        <v>1438.7</v>
      </c>
      <c r="G39" s="52">
        <v>12.5</v>
      </c>
      <c r="H39" s="52">
        <v>81.8</v>
      </c>
      <c r="I39" s="52">
        <v>1154.2</v>
      </c>
      <c r="J39" s="52">
        <v>190.1</v>
      </c>
      <c r="K39" s="52">
        <v>419.7</v>
      </c>
      <c r="L39" s="52">
        <v>92.9</v>
      </c>
      <c r="M39" s="52">
        <v>207.1</v>
      </c>
      <c r="N39" s="52">
        <v>119.7</v>
      </c>
      <c r="O39" s="52">
        <v>35.1</v>
      </c>
      <c r="P39" s="52">
        <v>832.7</v>
      </c>
      <c r="Q39" s="52">
        <v>12.6</v>
      </c>
      <c r="R39" s="49">
        <v>820.1</v>
      </c>
      <c r="S39" s="53">
        <v>986.8</v>
      </c>
      <c r="T39" s="136">
        <v>38.9</v>
      </c>
      <c r="U39" s="157" t="s">
        <v>170</v>
      </c>
    </row>
    <row r="40" spans="1:21" ht="16.5" customHeight="1">
      <c r="A40" s="156" t="s">
        <v>158</v>
      </c>
      <c r="B40" s="52">
        <v>2037.6</v>
      </c>
      <c r="C40" s="52">
        <v>147.4</v>
      </c>
      <c r="D40" s="52">
        <v>26</v>
      </c>
      <c r="E40" s="52">
        <v>1864.2</v>
      </c>
      <c r="F40" s="52">
        <v>1448.2</v>
      </c>
      <c r="G40" s="52">
        <v>13.3</v>
      </c>
      <c r="H40" s="52">
        <v>81.5</v>
      </c>
      <c r="I40" s="52">
        <v>1164.2</v>
      </c>
      <c r="J40" s="52">
        <v>189.2</v>
      </c>
      <c r="K40" s="52">
        <v>415.9</v>
      </c>
      <c r="L40" s="52">
        <v>92.2</v>
      </c>
      <c r="M40" s="52">
        <v>204.6</v>
      </c>
      <c r="N40" s="52">
        <v>119.1</v>
      </c>
      <c r="O40" s="52">
        <v>35</v>
      </c>
      <c r="P40" s="52">
        <v>845.6</v>
      </c>
      <c r="Q40" s="52">
        <v>11.8</v>
      </c>
      <c r="R40" s="49">
        <v>833.8</v>
      </c>
      <c r="S40" s="53">
        <v>979.6</v>
      </c>
      <c r="T40" s="136">
        <v>39</v>
      </c>
      <c r="U40" s="158" t="s">
        <v>162</v>
      </c>
    </row>
    <row r="41" spans="1:21" ht="16.5" customHeight="1">
      <c r="A41" s="156" t="s">
        <v>159</v>
      </c>
      <c r="B41" s="52">
        <v>2037.4</v>
      </c>
      <c r="C41" s="52">
        <v>147.5</v>
      </c>
      <c r="D41" s="52">
        <v>26</v>
      </c>
      <c r="E41" s="52">
        <v>1863.9</v>
      </c>
      <c r="F41" s="52">
        <v>1448.3</v>
      </c>
      <c r="G41" s="52">
        <v>13.4</v>
      </c>
      <c r="H41" s="52">
        <v>81.7</v>
      </c>
      <c r="I41" s="52">
        <v>1164.1</v>
      </c>
      <c r="J41" s="52">
        <v>189.2</v>
      </c>
      <c r="K41" s="52">
        <v>415.6</v>
      </c>
      <c r="L41" s="52">
        <v>92.1</v>
      </c>
      <c r="M41" s="52">
        <v>204.5</v>
      </c>
      <c r="N41" s="52">
        <v>119</v>
      </c>
      <c r="O41" s="52">
        <v>35</v>
      </c>
      <c r="P41" s="52">
        <v>845.6</v>
      </c>
      <c r="Q41" s="52">
        <v>11.8</v>
      </c>
      <c r="R41" s="49">
        <v>833.8</v>
      </c>
      <c r="S41" s="53">
        <v>979.3</v>
      </c>
      <c r="T41" s="136">
        <v>38.9</v>
      </c>
      <c r="U41" s="158" t="s">
        <v>163</v>
      </c>
    </row>
    <row r="42" spans="1:21" ht="16.5" customHeight="1">
      <c r="A42" s="156" t="s">
        <v>160</v>
      </c>
      <c r="B42" s="52">
        <v>2042</v>
      </c>
      <c r="C42" s="52">
        <v>146.70000000000002</v>
      </c>
      <c r="D42" s="52">
        <v>26</v>
      </c>
      <c r="E42" s="52">
        <v>1869.2</v>
      </c>
      <c r="F42" s="52">
        <v>1461.8999999999999</v>
      </c>
      <c r="G42" s="52">
        <v>14.1</v>
      </c>
      <c r="H42" s="52">
        <v>82.1</v>
      </c>
      <c r="I42" s="52">
        <v>1179.3</v>
      </c>
      <c r="J42" s="52">
        <v>186.29999999999998</v>
      </c>
      <c r="K42" s="52">
        <v>407.4</v>
      </c>
      <c r="L42" s="52">
        <v>93.39999999999999</v>
      </c>
      <c r="M42" s="52">
        <v>198.1</v>
      </c>
      <c r="N42" s="52">
        <v>116</v>
      </c>
      <c r="O42" s="52">
        <v>35</v>
      </c>
      <c r="P42" s="52">
        <v>875.7</v>
      </c>
      <c r="Q42" s="52">
        <v>11.700000000000001</v>
      </c>
      <c r="R42" s="49">
        <v>863.9999999999999</v>
      </c>
      <c r="S42" s="53">
        <v>954.6</v>
      </c>
      <c r="T42" s="136">
        <v>38.8</v>
      </c>
      <c r="U42" s="158" t="s">
        <v>172</v>
      </c>
    </row>
    <row r="43" spans="1:21" s="58" customFormat="1" ht="16.5" customHeight="1">
      <c r="A43" s="85" t="s">
        <v>168</v>
      </c>
      <c r="B43" s="55">
        <v>2046.265</v>
      </c>
      <c r="C43" s="55">
        <v>148.049</v>
      </c>
      <c r="D43" s="55">
        <v>26.015</v>
      </c>
      <c r="E43" s="55">
        <v>1872.201</v>
      </c>
      <c r="F43" s="55">
        <v>1467.52</v>
      </c>
      <c r="G43" s="55">
        <v>14.515</v>
      </c>
      <c r="H43" s="55">
        <v>84.811</v>
      </c>
      <c r="I43" s="55">
        <v>1182.49</v>
      </c>
      <c r="J43" s="55">
        <v>185.704</v>
      </c>
      <c r="K43" s="55">
        <v>404.681</v>
      </c>
      <c r="L43" s="55">
        <v>95.28</v>
      </c>
      <c r="M43" s="55">
        <v>195.679</v>
      </c>
      <c r="N43" s="55">
        <v>113.722</v>
      </c>
      <c r="O43" s="55">
        <v>34.88</v>
      </c>
      <c r="P43" s="55">
        <v>885.129</v>
      </c>
      <c r="Q43" s="55">
        <v>11.638</v>
      </c>
      <c r="R43" s="56">
        <v>873.491</v>
      </c>
      <c r="S43" s="57">
        <v>949.297</v>
      </c>
      <c r="T43" s="137">
        <v>37.775</v>
      </c>
      <c r="U43" s="69" t="s">
        <v>173</v>
      </c>
    </row>
    <row r="44" spans="1:21" ht="29.25" customHeight="1">
      <c r="A44" s="51"/>
      <c r="B44" s="205" t="s">
        <v>93</v>
      </c>
      <c r="C44" s="206"/>
      <c r="D44" s="206"/>
      <c r="E44" s="206"/>
      <c r="F44" s="206"/>
      <c r="G44" s="206"/>
      <c r="H44" s="206"/>
      <c r="I44" s="206"/>
      <c r="J44" s="206"/>
      <c r="K44" s="59"/>
      <c r="L44" s="52"/>
      <c r="M44" s="52"/>
      <c r="N44" s="52"/>
      <c r="O44" s="52"/>
      <c r="P44" s="52"/>
      <c r="Q44" s="52"/>
      <c r="R44" s="49"/>
      <c r="S44" s="52"/>
      <c r="T44" s="136"/>
      <c r="U44" s="54"/>
    </row>
    <row r="45" spans="1:21" ht="16.5" customHeight="1">
      <c r="A45" s="155" t="s">
        <v>167</v>
      </c>
      <c r="B45" s="52">
        <v>33045.1</v>
      </c>
      <c r="C45" s="52">
        <v>401.8</v>
      </c>
      <c r="D45" s="52">
        <v>481.5</v>
      </c>
      <c r="E45" s="52">
        <v>32161.8</v>
      </c>
      <c r="F45" s="52">
        <v>19985.3</v>
      </c>
      <c r="G45" s="52">
        <v>47.6</v>
      </c>
      <c r="H45" s="52">
        <v>286.4</v>
      </c>
      <c r="I45" s="52">
        <v>5059.6</v>
      </c>
      <c r="J45" s="52">
        <v>14591.8</v>
      </c>
      <c r="K45" s="52">
        <v>12176.4</v>
      </c>
      <c r="L45" s="52">
        <v>188.8</v>
      </c>
      <c r="M45" s="52">
        <v>1199.1</v>
      </c>
      <c r="N45" s="52">
        <v>10788.6</v>
      </c>
      <c r="O45" s="52">
        <v>4694</v>
      </c>
      <c r="P45" s="52">
        <v>3065.8</v>
      </c>
      <c r="Q45" s="52">
        <v>996.2</v>
      </c>
      <c r="R45" s="49">
        <v>2069.6</v>
      </c>
      <c r="S45" s="53">
        <v>23917.3</v>
      </c>
      <c r="T45" s="136">
        <v>5178.7</v>
      </c>
      <c r="U45" s="157" t="s">
        <v>170</v>
      </c>
    </row>
    <row r="46" spans="1:21" ht="16.5" customHeight="1">
      <c r="A46" s="156" t="s">
        <v>158</v>
      </c>
      <c r="B46" s="52">
        <v>33141.6</v>
      </c>
      <c r="C46" s="52">
        <v>395.4</v>
      </c>
      <c r="D46" s="52">
        <v>480.9</v>
      </c>
      <c r="E46" s="52">
        <v>32265.3</v>
      </c>
      <c r="F46" s="52">
        <v>20325.1</v>
      </c>
      <c r="G46" s="52">
        <v>47.2</v>
      </c>
      <c r="H46" s="52">
        <v>288.7</v>
      </c>
      <c r="I46" s="52">
        <v>5136.9</v>
      </c>
      <c r="J46" s="52">
        <v>14852.3</v>
      </c>
      <c r="K46" s="52">
        <v>11940.2</v>
      </c>
      <c r="L46" s="52">
        <v>154.4</v>
      </c>
      <c r="M46" s="52">
        <v>1088.9</v>
      </c>
      <c r="N46" s="52">
        <v>10696.8</v>
      </c>
      <c r="O46" s="52">
        <v>4636.6</v>
      </c>
      <c r="P46" s="52">
        <v>3151</v>
      </c>
      <c r="Q46" s="52">
        <v>998.4</v>
      </c>
      <c r="R46" s="49">
        <v>2152.6</v>
      </c>
      <c r="S46" s="53">
        <v>24050</v>
      </c>
      <c r="T46" s="136">
        <v>5064.4</v>
      </c>
      <c r="U46" s="158" t="s">
        <v>162</v>
      </c>
    </row>
    <row r="47" spans="1:21" ht="16.5" customHeight="1">
      <c r="A47" s="156" t="s">
        <v>159</v>
      </c>
      <c r="B47" s="52">
        <v>33157.7</v>
      </c>
      <c r="C47" s="52">
        <v>386.3</v>
      </c>
      <c r="D47" s="52">
        <v>496.1</v>
      </c>
      <c r="E47" s="52">
        <v>32275.4</v>
      </c>
      <c r="F47" s="52">
        <v>20419.6</v>
      </c>
      <c r="G47" s="52">
        <v>47.5</v>
      </c>
      <c r="H47" s="52">
        <v>290.1</v>
      </c>
      <c r="I47" s="52">
        <v>5179.4</v>
      </c>
      <c r="J47" s="52">
        <v>14902.4</v>
      </c>
      <c r="K47" s="52">
        <v>11856</v>
      </c>
      <c r="L47" s="52">
        <v>154.8</v>
      </c>
      <c r="M47" s="52">
        <v>1085.6</v>
      </c>
      <c r="N47" s="52">
        <v>10615.4</v>
      </c>
      <c r="O47" s="52">
        <v>4551.9</v>
      </c>
      <c r="P47" s="52">
        <v>3183.3</v>
      </c>
      <c r="Q47" s="52">
        <v>998.8</v>
      </c>
      <c r="R47" s="49">
        <v>2184.5</v>
      </c>
      <c r="S47" s="53">
        <v>24101.2</v>
      </c>
      <c r="T47" s="136">
        <v>4990.9</v>
      </c>
      <c r="U47" s="158" t="s">
        <v>163</v>
      </c>
    </row>
    <row r="48" spans="1:21" ht="16.5" customHeight="1">
      <c r="A48" s="156" t="s">
        <v>160</v>
      </c>
      <c r="B48" s="52">
        <v>33291</v>
      </c>
      <c r="C48" s="52">
        <v>394.3</v>
      </c>
      <c r="D48" s="52">
        <v>487.9</v>
      </c>
      <c r="E48" s="52">
        <v>32408.799999999996</v>
      </c>
      <c r="F48" s="52">
        <v>20601</v>
      </c>
      <c r="G48" s="52">
        <v>47.9</v>
      </c>
      <c r="H48" s="52">
        <v>297</v>
      </c>
      <c r="I48" s="52">
        <v>5243.4</v>
      </c>
      <c r="J48" s="52">
        <v>15012.7</v>
      </c>
      <c r="K48" s="52">
        <v>11807.9</v>
      </c>
      <c r="L48" s="52">
        <v>153.3</v>
      </c>
      <c r="M48" s="52">
        <v>1082.8</v>
      </c>
      <c r="N48" s="52">
        <v>10571.8</v>
      </c>
      <c r="O48" s="52">
        <v>4524.5</v>
      </c>
      <c r="P48" s="52">
        <v>3242.3999999999996</v>
      </c>
      <c r="Q48" s="52">
        <v>1001.4</v>
      </c>
      <c r="R48" s="49">
        <v>2240.9</v>
      </c>
      <c r="S48" s="53">
        <v>24220.4</v>
      </c>
      <c r="T48" s="136">
        <v>4946.099999999999</v>
      </c>
      <c r="U48" s="158" t="s">
        <v>172</v>
      </c>
    </row>
    <row r="49" spans="1:21" s="58" customFormat="1" ht="16.5" customHeight="1">
      <c r="A49" s="85" t="s">
        <v>168</v>
      </c>
      <c r="B49" s="55">
        <v>33405.855</v>
      </c>
      <c r="C49" s="55">
        <v>414.209</v>
      </c>
      <c r="D49" s="55">
        <v>487.985</v>
      </c>
      <c r="E49" s="55">
        <v>32503.661</v>
      </c>
      <c r="F49" s="55">
        <v>20746.701</v>
      </c>
      <c r="G49" s="55">
        <v>47.915</v>
      </c>
      <c r="H49" s="55">
        <v>302.834</v>
      </c>
      <c r="I49" s="55">
        <v>5288.924</v>
      </c>
      <c r="J49" s="55">
        <v>15107.028</v>
      </c>
      <c r="K49" s="55">
        <v>11756.96</v>
      </c>
      <c r="L49" s="55">
        <v>153</v>
      </c>
      <c r="M49" s="55">
        <v>1095.549</v>
      </c>
      <c r="N49" s="55">
        <v>10508.411</v>
      </c>
      <c r="O49" s="55">
        <v>4476.26</v>
      </c>
      <c r="P49" s="55">
        <v>3288.158</v>
      </c>
      <c r="Q49" s="55">
        <v>1002.401</v>
      </c>
      <c r="R49" s="56">
        <v>2285.757</v>
      </c>
      <c r="S49" s="57">
        <v>24332.772</v>
      </c>
      <c r="T49" s="137">
        <v>4882.731</v>
      </c>
      <c r="U49" s="69" t="s">
        <v>173</v>
      </c>
    </row>
    <row r="50" spans="1:21" ht="12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3"/>
      <c r="L50" s="62"/>
      <c r="M50" s="62"/>
      <c r="N50" s="62"/>
      <c r="O50" s="62"/>
      <c r="P50" s="62"/>
      <c r="Q50" s="62"/>
      <c r="R50" s="62"/>
      <c r="S50" s="64"/>
      <c r="T50" s="65"/>
      <c r="U50" s="70"/>
    </row>
    <row r="51" spans="1:19" ht="11.2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31"/>
    </row>
    <row r="52" spans="1:19" ht="13.5" customHeight="1">
      <c r="A52" s="29" t="s">
        <v>145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31"/>
    </row>
    <row r="53" spans="1:19" ht="13.5" customHeight="1">
      <c r="A53" s="154" t="s">
        <v>155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31"/>
    </row>
    <row r="59" spans="2:20" ht="13.5" customHeight="1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2:20" ht="13.5" customHeight="1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</row>
    <row r="61" spans="2:20" ht="13.5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</sheetData>
  <sheetProtection/>
  <mergeCells count="32">
    <mergeCell ref="A3:J3"/>
    <mergeCell ref="A5:J5"/>
    <mergeCell ref="A9:A13"/>
    <mergeCell ref="M12:M13"/>
    <mergeCell ref="Q12:Q13"/>
    <mergeCell ref="K12:K13"/>
    <mergeCell ref="B32:J32"/>
    <mergeCell ref="B38:J38"/>
    <mergeCell ref="B44:J44"/>
    <mergeCell ref="B14:J14"/>
    <mergeCell ref="B20:J20"/>
    <mergeCell ref="B26:J26"/>
    <mergeCell ref="J12:J13"/>
    <mergeCell ref="L12:L13"/>
    <mergeCell ref="N12:N13"/>
    <mergeCell ref="P12:P13"/>
    <mergeCell ref="R12:R13"/>
    <mergeCell ref="U9:U13"/>
    <mergeCell ref="F11:J11"/>
    <mergeCell ref="K11:O11"/>
    <mergeCell ref="S11:S13"/>
    <mergeCell ref="T11:T13"/>
    <mergeCell ref="B9:B13"/>
    <mergeCell ref="F12:F13"/>
    <mergeCell ref="G12:G13"/>
    <mergeCell ref="C9:C13"/>
    <mergeCell ref="D9:D13"/>
    <mergeCell ref="H12:H13"/>
    <mergeCell ref="E9:E13"/>
    <mergeCell ref="F9:T9"/>
    <mergeCell ref="F10:O10"/>
    <mergeCell ref="I12:I13"/>
  </mergeCells>
  <printOptions horizontalCentered="1"/>
  <pageMargins left="0.57" right="0.49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4.50390625" style="18" customWidth="1"/>
    <col min="2" max="2" width="3.125" style="19" customWidth="1"/>
    <col min="3" max="3" width="12.875" style="19" customWidth="1"/>
    <col min="4" max="4" width="1.875" style="19" customWidth="1"/>
    <col min="5" max="12" width="12.625" style="18" customWidth="1"/>
    <col min="13" max="13" width="13.125" style="18" customWidth="1"/>
    <col min="14" max="23" width="12.375" style="18" customWidth="1"/>
    <col min="24" max="24" width="9.375" style="25" customWidth="1"/>
    <col min="25" max="16384" width="9.375" style="18" customWidth="1"/>
  </cols>
  <sheetData>
    <row r="1" spans="1:24" s="6" customFormat="1" ht="13.5" customHeight="1">
      <c r="A1" s="159" t="s">
        <v>176</v>
      </c>
      <c r="N1"/>
      <c r="O1"/>
      <c r="P1"/>
      <c r="Q1"/>
      <c r="R1"/>
      <c r="S1"/>
      <c r="T1"/>
      <c r="U1"/>
      <c r="V1" s="3"/>
      <c r="X1" s="3" t="s">
        <v>177</v>
      </c>
    </row>
    <row r="2" spans="14:22" s="6" customFormat="1" ht="13.5" customHeight="1">
      <c r="N2"/>
      <c r="O2"/>
      <c r="P2"/>
      <c r="Q2"/>
      <c r="R2"/>
      <c r="S2"/>
      <c r="T2"/>
      <c r="U2"/>
      <c r="V2" s="2"/>
    </row>
    <row r="3" spans="1:22" s="6" customFormat="1" ht="18.75" customHeight="1">
      <c r="A3" s="252" t="s">
        <v>166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1"/>
      <c r="O3"/>
      <c r="P3"/>
      <c r="Q3"/>
      <c r="R3"/>
      <c r="S3"/>
      <c r="T3"/>
      <c r="U3"/>
      <c r="V3" s="2"/>
    </row>
    <row r="5" spans="1:24" ht="14.25" customHeight="1">
      <c r="A5" s="254" t="s">
        <v>142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15"/>
      <c r="O5" s="16"/>
      <c r="P5" s="16"/>
      <c r="Q5" s="16"/>
      <c r="R5" s="16"/>
      <c r="S5" s="16"/>
      <c r="T5" s="16"/>
      <c r="U5" s="16"/>
      <c r="V5" s="16"/>
      <c r="W5" s="16"/>
      <c r="X5" s="17"/>
    </row>
    <row r="6" spans="14:24" ht="13.5" customHeight="1" thickBot="1">
      <c r="N6" s="16"/>
      <c r="O6" s="16"/>
      <c r="P6" s="16"/>
      <c r="Q6" s="16"/>
      <c r="R6" s="16"/>
      <c r="S6" s="16"/>
      <c r="T6" s="16"/>
      <c r="U6" s="16"/>
      <c r="V6" s="16"/>
      <c r="W6" s="16"/>
      <c r="X6" s="20" t="s">
        <v>82</v>
      </c>
    </row>
    <row r="7" spans="1:24" ht="19.5" customHeight="1" thickTop="1">
      <c r="A7" s="230" t="s">
        <v>157</v>
      </c>
      <c r="B7" s="231"/>
      <c r="C7" s="231"/>
      <c r="D7" s="105"/>
      <c r="E7" s="241" t="s">
        <v>111</v>
      </c>
      <c r="F7" s="256" t="s">
        <v>94</v>
      </c>
      <c r="G7" s="256" t="s">
        <v>95</v>
      </c>
      <c r="H7" s="259" t="s">
        <v>114</v>
      </c>
      <c r="I7" s="262" t="s">
        <v>115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3"/>
      <c r="X7" s="263" t="s">
        <v>79</v>
      </c>
    </row>
    <row r="8" spans="1:24" ht="19.5" customHeight="1">
      <c r="A8" s="232"/>
      <c r="B8" s="233"/>
      <c r="C8" s="233"/>
      <c r="D8" s="106"/>
      <c r="E8" s="242"/>
      <c r="F8" s="257"/>
      <c r="G8" s="257"/>
      <c r="H8" s="260"/>
      <c r="I8" s="238" t="s">
        <v>110</v>
      </c>
      <c r="J8" s="186"/>
      <c r="K8" s="186"/>
      <c r="L8" s="186"/>
      <c r="M8" s="186"/>
      <c r="N8" s="186"/>
      <c r="O8" s="186"/>
      <c r="P8" s="186"/>
      <c r="Q8" s="186"/>
      <c r="R8" s="187"/>
      <c r="S8" s="21" t="s">
        <v>84</v>
      </c>
      <c r="T8" s="22"/>
      <c r="U8" s="22"/>
      <c r="V8" s="22"/>
      <c r="W8" s="22"/>
      <c r="X8" s="264"/>
    </row>
    <row r="9" spans="1:24" ht="19.5" customHeight="1">
      <c r="A9" s="232"/>
      <c r="B9" s="233"/>
      <c r="C9" s="233"/>
      <c r="D9" s="106"/>
      <c r="E9" s="242"/>
      <c r="F9" s="257"/>
      <c r="G9" s="257"/>
      <c r="H9" s="260"/>
      <c r="I9" s="238" t="s">
        <v>81</v>
      </c>
      <c r="J9" s="255"/>
      <c r="K9" s="255"/>
      <c r="L9" s="255"/>
      <c r="M9" s="255"/>
      <c r="N9" s="238" t="s">
        <v>85</v>
      </c>
      <c r="O9" s="239"/>
      <c r="P9" s="239"/>
      <c r="Q9" s="239"/>
      <c r="R9" s="240"/>
      <c r="S9" s="21" t="s">
        <v>78</v>
      </c>
      <c r="T9" s="22"/>
      <c r="U9" s="22"/>
      <c r="V9" s="218" t="s">
        <v>154</v>
      </c>
      <c r="W9" s="221" t="s">
        <v>102</v>
      </c>
      <c r="X9" s="264"/>
    </row>
    <row r="10" spans="1:24" ht="6" customHeight="1">
      <c r="A10" s="232"/>
      <c r="B10" s="233"/>
      <c r="C10" s="233"/>
      <c r="D10" s="106"/>
      <c r="E10" s="242"/>
      <c r="F10" s="257"/>
      <c r="G10" s="257"/>
      <c r="H10" s="260"/>
      <c r="I10" s="265" t="s">
        <v>103</v>
      </c>
      <c r="J10" s="237" t="s">
        <v>104</v>
      </c>
      <c r="K10" s="237" t="s">
        <v>105</v>
      </c>
      <c r="L10" s="236" t="s">
        <v>149</v>
      </c>
      <c r="M10" s="225" t="s">
        <v>106</v>
      </c>
      <c r="N10" s="265" t="s">
        <v>103</v>
      </c>
      <c r="O10" s="237" t="s">
        <v>107</v>
      </c>
      <c r="P10" s="237" t="s">
        <v>108</v>
      </c>
      <c r="Q10" s="236" t="s">
        <v>109</v>
      </c>
      <c r="R10" s="23"/>
      <c r="S10" s="221" t="s">
        <v>103</v>
      </c>
      <c r="T10" s="221" t="s">
        <v>86</v>
      </c>
      <c r="U10" s="225" t="s">
        <v>87</v>
      </c>
      <c r="V10" s="219"/>
      <c r="W10" s="222"/>
      <c r="X10" s="264"/>
    </row>
    <row r="11" spans="1:24" ht="42" customHeight="1">
      <c r="A11" s="234"/>
      <c r="B11" s="235"/>
      <c r="C11" s="235"/>
      <c r="D11" s="107"/>
      <c r="E11" s="243"/>
      <c r="F11" s="258"/>
      <c r="G11" s="258"/>
      <c r="H11" s="261"/>
      <c r="I11" s="265"/>
      <c r="J11" s="237"/>
      <c r="K11" s="237"/>
      <c r="L11" s="236"/>
      <c r="M11" s="266"/>
      <c r="N11" s="265"/>
      <c r="O11" s="237"/>
      <c r="P11" s="237"/>
      <c r="Q11" s="237"/>
      <c r="R11" s="24" t="s">
        <v>143</v>
      </c>
      <c r="S11" s="224"/>
      <c r="T11" s="224"/>
      <c r="U11" s="226"/>
      <c r="V11" s="220"/>
      <c r="W11" s="223"/>
      <c r="X11" s="264"/>
    </row>
    <row r="12" spans="1:24" ht="11.25" customHeight="1">
      <c r="A12" s="25"/>
      <c r="B12" s="8"/>
      <c r="C12" s="8"/>
      <c r="D12" s="9"/>
      <c r="E12" s="117"/>
      <c r="F12" s="118"/>
      <c r="G12" s="118"/>
      <c r="H12" s="118"/>
      <c r="I12" s="118"/>
      <c r="J12" s="118"/>
      <c r="K12" s="118"/>
      <c r="L12" s="118"/>
      <c r="M12" s="119"/>
      <c r="N12" s="120"/>
      <c r="O12" s="120"/>
      <c r="P12" s="120"/>
      <c r="Q12" s="120"/>
      <c r="R12" s="120"/>
      <c r="S12" s="120"/>
      <c r="T12" s="120"/>
      <c r="U12" s="120"/>
      <c r="V12" s="120"/>
      <c r="W12" s="123"/>
      <c r="X12" s="12"/>
    </row>
    <row r="13" spans="1:24" ht="11.25" customHeight="1">
      <c r="A13" s="227" t="s">
        <v>175</v>
      </c>
      <c r="B13" s="228"/>
      <c r="C13" s="229"/>
      <c r="D13" s="104"/>
      <c r="E13" s="124">
        <v>33045.1</v>
      </c>
      <c r="F13" s="125">
        <v>401.8</v>
      </c>
      <c r="G13" s="125">
        <v>481.5</v>
      </c>
      <c r="H13" s="125">
        <v>32161.8</v>
      </c>
      <c r="I13" s="125">
        <v>19985.3</v>
      </c>
      <c r="J13" s="125">
        <v>47.6</v>
      </c>
      <c r="K13" s="125">
        <v>286.4</v>
      </c>
      <c r="L13" s="125">
        <v>5059.6</v>
      </c>
      <c r="M13" s="125">
        <v>14591.8</v>
      </c>
      <c r="N13" s="125">
        <v>12176.4</v>
      </c>
      <c r="O13" s="125">
        <v>188.8</v>
      </c>
      <c r="P13" s="125">
        <v>1199.1</v>
      </c>
      <c r="Q13" s="125">
        <v>10788.6</v>
      </c>
      <c r="R13" s="125">
        <v>4694</v>
      </c>
      <c r="S13" s="125">
        <v>3065.8</v>
      </c>
      <c r="T13" s="125">
        <v>996.2</v>
      </c>
      <c r="U13" s="125">
        <v>2069.6</v>
      </c>
      <c r="V13" s="125">
        <v>23917.3</v>
      </c>
      <c r="W13" s="132">
        <v>5178.7</v>
      </c>
      <c r="X13" s="157" t="s">
        <v>171</v>
      </c>
    </row>
    <row r="14" spans="1:24" ht="11.25" customHeight="1">
      <c r="A14" s="25"/>
      <c r="B14" s="11"/>
      <c r="C14" s="8"/>
      <c r="D14" s="9"/>
      <c r="E14" s="124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32"/>
      <c r="X14" s="157"/>
    </row>
    <row r="15" spans="1:24" ht="11.25" customHeight="1">
      <c r="A15" s="247" t="s">
        <v>152</v>
      </c>
      <c r="B15" s="228"/>
      <c r="C15" s="229"/>
      <c r="D15" s="104"/>
      <c r="E15" s="124">
        <v>33141.6</v>
      </c>
      <c r="F15" s="125">
        <v>395.4</v>
      </c>
      <c r="G15" s="125">
        <v>480.9</v>
      </c>
      <c r="H15" s="125">
        <v>32265.3</v>
      </c>
      <c r="I15" s="125">
        <v>20325.1</v>
      </c>
      <c r="J15" s="125">
        <v>47.2</v>
      </c>
      <c r="K15" s="125">
        <v>288.7</v>
      </c>
      <c r="L15" s="125">
        <v>5136.9</v>
      </c>
      <c r="M15" s="125">
        <v>14852.3</v>
      </c>
      <c r="N15" s="125">
        <v>11940.2</v>
      </c>
      <c r="O15" s="125">
        <v>154.4</v>
      </c>
      <c r="P15" s="125">
        <v>1088.9</v>
      </c>
      <c r="Q15" s="125">
        <v>10696.8</v>
      </c>
      <c r="R15" s="125">
        <v>4636.6</v>
      </c>
      <c r="S15" s="125">
        <v>3151</v>
      </c>
      <c r="T15" s="125">
        <v>998.4</v>
      </c>
      <c r="U15" s="125">
        <v>2152.6</v>
      </c>
      <c r="V15" s="125">
        <v>24050</v>
      </c>
      <c r="W15" s="132">
        <v>5064.4</v>
      </c>
      <c r="X15" s="158" t="s">
        <v>146</v>
      </c>
    </row>
    <row r="16" spans="1:24" ht="11.25" customHeight="1">
      <c r="A16" s="28"/>
      <c r="B16" s="67"/>
      <c r="C16" s="28"/>
      <c r="D16" s="9"/>
      <c r="E16" s="12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32"/>
      <c r="X16" s="158"/>
    </row>
    <row r="17" spans="1:24" ht="11.25" customHeight="1">
      <c r="A17" s="247" t="s">
        <v>150</v>
      </c>
      <c r="B17" s="228"/>
      <c r="C17" s="229"/>
      <c r="D17" s="104"/>
      <c r="E17" s="124">
        <v>33157.7</v>
      </c>
      <c r="F17" s="125">
        <v>386.3</v>
      </c>
      <c r="G17" s="125">
        <v>496.1</v>
      </c>
      <c r="H17" s="125">
        <v>32275.4</v>
      </c>
      <c r="I17" s="125">
        <v>20419.6</v>
      </c>
      <c r="J17" s="125">
        <v>47.5</v>
      </c>
      <c r="K17" s="125">
        <v>290.1</v>
      </c>
      <c r="L17" s="125">
        <v>5179.4</v>
      </c>
      <c r="M17" s="125">
        <v>14902.4</v>
      </c>
      <c r="N17" s="125">
        <v>11856</v>
      </c>
      <c r="O17" s="125">
        <v>154.8</v>
      </c>
      <c r="P17" s="125">
        <v>1085.6</v>
      </c>
      <c r="Q17" s="125">
        <v>10615.4</v>
      </c>
      <c r="R17" s="125">
        <v>4551.9</v>
      </c>
      <c r="S17" s="125">
        <v>3183.3</v>
      </c>
      <c r="T17" s="125">
        <v>998.8</v>
      </c>
      <c r="U17" s="125">
        <v>2184.5</v>
      </c>
      <c r="V17" s="125">
        <v>24101.2</v>
      </c>
      <c r="W17" s="132">
        <v>4990.9</v>
      </c>
      <c r="X17" s="158" t="s">
        <v>151</v>
      </c>
    </row>
    <row r="18" spans="1:24" ht="11.25" customHeight="1">
      <c r="A18" s="28"/>
      <c r="B18" s="67"/>
      <c r="C18" s="28"/>
      <c r="D18" s="68"/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32"/>
      <c r="X18" s="158"/>
    </row>
    <row r="19" spans="1:24" ht="11.25" customHeight="1">
      <c r="A19" s="247" t="s">
        <v>161</v>
      </c>
      <c r="B19" s="228"/>
      <c r="C19" s="229"/>
      <c r="D19" s="104"/>
      <c r="E19" s="124">
        <v>33291.042</v>
      </c>
      <c r="F19" s="125">
        <v>394.2589999999999</v>
      </c>
      <c r="G19" s="125">
        <v>487.936</v>
      </c>
      <c r="H19" s="125">
        <v>32408.847</v>
      </c>
      <c r="I19" s="125">
        <v>20600.959</v>
      </c>
      <c r="J19" s="125">
        <v>47.89599999999999</v>
      </c>
      <c r="K19" s="125">
        <v>297.00899999999996</v>
      </c>
      <c r="L19" s="125">
        <v>5243.402</v>
      </c>
      <c r="M19" s="125">
        <v>15012.652000000002</v>
      </c>
      <c r="N19" s="125">
        <v>11807.888</v>
      </c>
      <c r="O19" s="125">
        <v>153.28400000000002</v>
      </c>
      <c r="P19" s="125">
        <v>1082.7839999999999</v>
      </c>
      <c r="Q19" s="125">
        <v>10571.820000000002</v>
      </c>
      <c r="R19" s="125">
        <v>4524.508</v>
      </c>
      <c r="S19" s="125">
        <v>3242.366</v>
      </c>
      <c r="T19" s="125">
        <v>1001.4209999999999</v>
      </c>
      <c r="U19" s="125">
        <v>2240.9449999999997</v>
      </c>
      <c r="V19" s="125">
        <v>24220.353</v>
      </c>
      <c r="W19" s="132">
        <v>4946.128000000001</v>
      </c>
      <c r="X19" s="158" t="s">
        <v>164</v>
      </c>
    </row>
    <row r="20" spans="1:24" ht="11.25" customHeight="1">
      <c r="A20" s="28"/>
      <c r="B20" s="67"/>
      <c r="C20" s="28"/>
      <c r="D20" s="68"/>
      <c r="E20" s="124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33"/>
      <c r="X20" s="158"/>
    </row>
    <row r="21" spans="1:24" s="26" customFormat="1" ht="11.25" customHeight="1">
      <c r="A21" s="249" t="s">
        <v>169</v>
      </c>
      <c r="B21" s="250"/>
      <c r="C21" s="251"/>
      <c r="D21" s="108"/>
      <c r="E21" s="138">
        <v>33405.9</v>
      </c>
      <c r="F21" s="139">
        <v>414.2</v>
      </c>
      <c r="G21" s="139">
        <v>488</v>
      </c>
      <c r="H21" s="139">
        <v>32503.699999999997</v>
      </c>
      <c r="I21" s="139">
        <v>20746.7</v>
      </c>
      <c r="J21" s="139">
        <v>47.9</v>
      </c>
      <c r="K21" s="139">
        <v>302.8</v>
      </c>
      <c r="L21" s="139">
        <v>5288.9</v>
      </c>
      <c r="M21" s="139">
        <v>15107</v>
      </c>
      <c r="N21" s="139">
        <v>11757</v>
      </c>
      <c r="O21" s="139">
        <v>153</v>
      </c>
      <c r="P21" s="139">
        <v>1095.5</v>
      </c>
      <c r="Q21" s="139">
        <v>10508.400000000001</v>
      </c>
      <c r="R21" s="139">
        <v>4476.3</v>
      </c>
      <c r="S21" s="139">
        <v>3288.2000000000003</v>
      </c>
      <c r="T21" s="139">
        <v>1002.4000000000001</v>
      </c>
      <c r="U21" s="139">
        <v>2285.8</v>
      </c>
      <c r="V21" s="139">
        <v>24332.8</v>
      </c>
      <c r="W21" s="140">
        <v>4882.7</v>
      </c>
      <c r="X21" s="69" t="s">
        <v>174</v>
      </c>
    </row>
    <row r="22" spans="1:25" s="90" customFormat="1" ht="11.25" customHeight="1">
      <c r="A22" s="86"/>
      <c r="B22" s="87"/>
      <c r="C22" s="87"/>
      <c r="D22" s="88"/>
      <c r="E22" s="141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3"/>
      <c r="X22" s="89"/>
      <c r="Y22" s="18"/>
    </row>
    <row r="23" spans="1:25" s="90" customFormat="1" ht="11.25" customHeight="1">
      <c r="A23" s="245" t="s">
        <v>0</v>
      </c>
      <c r="B23" s="246"/>
      <c r="C23" s="244"/>
      <c r="D23" s="91"/>
      <c r="E23" s="141">
        <v>26782.9</v>
      </c>
      <c r="F23" s="142">
        <v>328.6</v>
      </c>
      <c r="G23" s="142">
        <v>430.7</v>
      </c>
      <c r="H23" s="142">
        <v>26023.7</v>
      </c>
      <c r="I23" s="142">
        <v>16318.4</v>
      </c>
      <c r="J23" s="142">
        <v>46.5</v>
      </c>
      <c r="K23" s="142">
        <v>287.9</v>
      </c>
      <c r="L23" s="142">
        <v>4111.2</v>
      </c>
      <c r="M23" s="142">
        <v>11872.7</v>
      </c>
      <c r="N23" s="142">
        <v>9705.3</v>
      </c>
      <c r="O23" s="142">
        <v>123.8</v>
      </c>
      <c r="P23" s="142">
        <v>850.9</v>
      </c>
      <c r="Q23" s="142">
        <v>8730.6</v>
      </c>
      <c r="R23" s="142">
        <v>3871.1</v>
      </c>
      <c r="S23" s="142">
        <v>3103.6</v>
      </c>
      <c r="T23" s="142">
        <v>909.3</v>
      </c>
      <c r="U23" s="142">
        <v>2194.3</v>
      </c>
      <c r="V23" s="142">
        <v>19103.3</v>
      </c>
      <c r="W23" s="143">
        <v>3816.7999999999993</v>
      </c>
      <c r="X23" s="92" t="s">
        <v>0</v>
      </c>
      <c r="Y23" s="18"/>
    </row>
    <row r="24" spans="1:25" s="90" customFormat="1" ht="11.25" customHeight="1">
      <c r="A24" s="93"/>
      <c r="B24" s="87"/>
      <c r="C24" s="87"/>
      <c r="D24" s="88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4"/>
      <c r="X24" s="92"/>
      <c r="Y24" s="18"/>
    </row>
    <row r="25" spans="1:25" s="90" customFormat="1" ht="11.25" customHeight="1">
      <c r="A25" s="245" t="s">
        <v>1</v>
      </c>
      <c r="B25" s="246"/>
      <c r="C25" s="244"/>
      <c r="D25" s="91"/>
      <c r="E25" s="141">
        <v>6622.9</v>
      </c>
      <c r="F25" s="142">
        <v>85.6</v>
      </c>
      <c r="G25" s="142">
        <v>57.3</v>
      </c>
      <c r="H25" s="142">
        <v>6480</v>
      </c>
      <c r="I25" s="142">
        <v>4428.3</v>
      </c>
      <c r="J25" s="142">
        <v>1.4</v>
      </c>
      <c r="K25" s="142">
        <v>14.9</v>
      </c>
      <c r="L25" s="142">
        <v>1177.8</v>
      </c>
      <c r="M25" s="142">
        <v>3234.3</v>
      </c>
      <c r="N25" s="142">
        <v>2051.6</v>
      </c>
      <c r="O25" s="142">
        <v>29.2</v>
      </c>
      <c r="P25" s="142">
        <v>244.7</v>
      </c>
      <c r="Q25" s="142">
        <v>1777.8</v>
      </c>
      <c r="R25" s="142">
        <v>605.2</v>
      </c>
      <c r="S25" s="142">
        <v>184.6</v>
      </c>
      <c r="T25" s="142">
        <v>93.1</v>
      </c>
      <c r="U25" s="142">
        <v>91.5</v>
      </c>
      <c r="V25" s="142">
        <v>5229.5</v>
      </c>
      <c r="W25" s="143">
        <v>1065.9000000000005</v>
      </c>
      <c r="X25" s="92" t="s">
        <v>1</v>
      </c>
      <c r="Y25" s="26"/>
    </row>
    <row r="26" spans="1:25" ht="11.25" customHeight="1">
      <c r="A26" s="71"/>
      <c r="B26" s="72"/>
      <c r="C26" s="72"/>
      <c r="D26" s="73"/>
      <c r="E26" s="124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33"/>
      <c r="X26" s="13"/>
      <c r="Y26" s="90"/>
    </row>
    <row r="27" spans="1:25" ht="11.25" customHeight="1">
      <c r="A27" s="115" t="s">
        <v>116</v>
      </c>
      <c r="B27" s="248" t="s">
        <v>117</v>
      </c>
      <c r="C27" s="248"/>
      <c r="D27" s="7"/>
      <c r="E27" s="124">
        <v>3981.827</v>
      </c>
      <c r="F27" s="125">
        <v>42.145</v>
      </c>
      <c r="G27" s="125">
        <v>148.082</v>
      </c>
      <c r="H27" s="128">
        <v>3791.6</v>
      </c>
      <c r="I27" s="125">
        <v>2285.529</v>
      </c>
      <c r="J27" s="125">
        <v>12.052</v>
      </c>
      <c r="K27" s="125">
        <v>132.694</v>
      </c>
      <c r="L27" s="125">
        <v>764.183</v>
      </c>
      <c r="M27" s="125">
        <v>1376.6</v>
      </c>
      <c r="N27" s="125">
        <v>1506.071</v>
      </c>
      <c r="O27" s="125">
        <v>32.955</v>
      </c>
      <c r="P27" s="125">
        <v>226.557</v>
      </c>
      <c r="Q27" s="125">
        <v>1246.559</v>
      </c>
      <c r="R27" s="125">
        <v>664.599</v>
      </c>
      <c r="S27" s="125">
        <v>1152.37</v>
      </c>
      <c r="T27" s="125">
        <v>110.699</v>
      </c>
      <c r="U27" s="125">
        <v>1041.671</v>
      </c>
      <c r="V27" s="125">
        <v>2319.866</v>
      </c>
      <c r="W27" s="132">
        <v>319.364</v>
      </c>
      <c r="X27" s="78" t="str">
        <f>A27</f>
        <v>１</v>
      </c>
      <c r="Y27" s="90"/>
    </row>
    <row r="28" spans="1:25" ht="11.25" customHeight="1">
      <c r="A28" s="115"/>
      <c r="B28" s="75"/>
      <c r="C28" s="75"/>
      <c r="D28" s="7"/>
      <c r="E28" s="124"/>
      <c r="F28" s="125" t="s">
        <v>60</v>
      </c>
      <c r="G28" s="125" t="s">
        <v>60</v>
      </c>
      <c r="H28" s="125"/>
      <c r="I28" s="125" t="s">
        <v>60</v>
      </c>
      <c r="J28" s="125" t="s">
        <v>60</v>
      </c>
      <c r="K28" s="125" t="s">
        <v>60</v>
      </c>
      <c r="L28" s="125" t="s">
        <v>60</v>
      </c>
      <c r="M28" s="125" t="s">
        <v>60</v>
      </c>
      <c r="N28" s="125" t="s">
        <v>60</v>
      </c>
      <c r="O28" s="125" t="s">
        <v>60</v>
      </c>
      <c r="P28" s="125" t="s">
        <v>60</v>
      </c>
      <c r="Q28" s="125" t="s">
        <v>60</v>
      </c>
      <c r="R28" s="125" t="s">
        <v>60</v>
      </c>
      <c r="S28" s="125" t="s">
        <v>60</v>
      </c>
      <c r="T28" s="125" t="s">
        <v>60</v>
      </c>
      <c r="U28" s="125" t="s">
        <v>60</v>
      </c>
      <c r="V28" s="125" t="s">
        <v>60</v>
      </c>
      <c r="W28" s="133" t="s">
        <v>60</v>
      </c>
      <c r="X28" s="111"/>
      <c r="Y28" s="90"/>
    </row>
    <row r="29" spans="1:25" s="40" customFormat="1" ht="11.25" customHeight="1">
      <c r="A29" s="116" t="s">
        <v>2</v>
      </c>
      <c r="B29" s="66"/>
      <c r="C29" s="94" t="s">
        <v>3</v>
      </c>
      <c r="D29" s="91"/>
      <c r="E29" s="126" t="s">
        <v>113</v>
      </c>
      <c r="F29" s="127" t="s">
        <v>113</v>
      </c>
      <c r="G29" s="127" t="s">
        <v>113</v>
      </c>
      <c r="H29" s="128">
        <v>443.8</v>
      </c>
      <c r="I29" s="127" t="s">
        <v>113</v>
      </c>
      <c r="J29" s="127" t="s">
        <v>113</v>
      </c>
      <c r="K29" s="127" t="s">
        <v>113</v>
      </c>
      <c r="L29" s="127" t="s">
        <v>113</v>
      </c>
      <c r="M29" s="127" t="s">
        <v>113</v>
      </c>
      <c r="N29" s="127" t="s">
        <v>113</v>
      </c>
      <c r="O29" s="127" t="s">
        <v>113</v>
      </c>
      <c r="P29" s="127" t="s">
        <v>113</v>
      </c>
      <c r="Q29" s="127" t="s">
        <v>113</v>
      </c>
      <c r="R29" s="127" t="s">
        <v>113</v>
      </c>
      <c r="S29" s="127" t="s">
        <v>113</v>
      </c>
      <c r="T29" s="127" t="s">
        <v>113</v>
      </c>
      <c r="U29" s="127" t="s">
        <v>113</v>
      </c>
      <c r="V29" s="127" t="s">
        <v>113</v>
      </c>
      <c r="W29" s="134" t="s">
        <v>147</v>
      </c>
      <c r="X29" s="78" t="str">
        <f aca="true" t="shared" si="0" ref="X29:X77">A29</f>
        <v>２</v>
      </c>
      <c r="Y29" s="90"/>
    </row>
    <row r="30" spans="1:25" s="40" customFormat="1" ht="11.25" customHeight="1">
      <c r="A30" s="116" t="s">
        <v>4</v>
      </c>
      <c r="B30" s="66"/>
      <c r="C30" s="94" t="s">
        <v>5</v>
      </c>
      <c r="D30" s="91"/>
      <c r="E30" s="126" t="s">
        <v>113</v>
      </c>
      <c r="F30" s="127" t="s">
        <v>113</v>
      </c>
      <c r="G30" s="127" t="s">
        <v>113</v>
      </c>
      <c r="H30" s="128">
        <v>539.4</v>
      </c>
      <c r="I30" s="127" t="s">
        <v>113</v>
      </c>
      <c r="J30" s="127" t="s">
        <v>113</v>
      </c>
      <c r="K30" s="127" t="s">
        <v>113</v>
      </c>
      <c r="L30" s="127" t="s">
        <v>113</v>
      </c>
      <c r="M30" s="127" t="s">
        <v>113</v>
      </c>
      <c r="N30" s="127" t="s">
        <v>113</v>
      </c>
      <c r="O30" s="127" t="s">
        <v>113</v>
      </c>
      <c r="P30" s="127" t="s">
        <v>113</v>
      </c>
      <c r="Q30" s="127" t="s">
        <v>113</v>
      </c>
      <c r="R30" s="127" t="s">
        <v>113</v>
      </c>
      <c r="S30" s="127" t="s">
        <v>113</v>
      </c>
      <c r="T30" s="127" t="s">
        <v>113</v>
      </c>
      <c r="U30" s="127" t="s">
        <v>113</v>
      </c>
      <c r="V30" s="127" t="s">
        <v>113</v>
      </c>
      <c r="W30" s="134" t="s">
        <v>147</v>
      </c>
      <c r="X30" s="78" t="str">
        <f t="shared" si="0"/>
        <v>３</v>
      </c>
      <c r="Y30" s="18"/>
    </row>
    <row r="31" spans="1:25" s="40" customFormat="1" ht="11.25" customHeight="1">
      <c r="A31" s="116" t="s">
        <v>6</v>
      </c>
      <c r="B31" s="66"/>
      <c r="C31" s="94" t="s">
        <v>7</v>
      </c>
      <c r="D31" s="91"/>
      <c r="E31" s="126" t="s">
        <v>113</v>
      </c>
      <c r="F31" s="127" t="s">
        <v>113</v>
      </c>
      <c r="G31" s="127" t="s">
        <v>113</v>
      </c>
      <c r="H31" s="128">
        <v>167.2</v>
      </c>
      <c r="I31" s="127" t="s">
        <v>113</v>
      </c>
      <c r="J31" s="127" t="s">
        <v>113</v>
      </c>
      <c r="K31" s="127" t="s">
        <v>113</v>
      </c>
      <c r="L31" s="127" t="s">
        <v>113</v>
      </c>
      <c r="M31" s="127" t="s">
        <v>113</v>
      </c>
      <c r="N31" s="127" t="s">
        <v>113</v>
      </c>
      <c r="O31" s="127" t="s">
        <v>113</v>
      </c>
      <c r="P31" s="127" t="s">
        <v>113</v>
      </c>
      <c r="Q31" s="127" t="s">
        <v>113</v>
      </c>
      <c r="R31" s="127" t="s">
        <v>113</v>
      </c>
      <c r="S31" s="127" t="s">
        <v>113</v>
      </c>
      <c r="T31" s="127" t="s">
        <v>113</v>
      </c>
      <c r="U31" s="127" t="s">
        <v>113</v>
      </c>
      <c r="V31" s="127" t="s">
        <v>113</v>
      </c>
      <c r="W31" s="134" t="s">
        <v>147</v>
      </c>
      <c r="X31" s="78" t="str">
        <f t="shared" si="0"/>
        <v>４</v>
      </c>
      <c r="Y31" s="18"/>
    </row>
    <row r="32" spans="1:25" s="40" customFormat="1" ht="11.25" customHeight="1">
      <c r="A32" s="116" t="s">
        <v>8</v>
      </c>
      <c r="B32" s="66"/>
      <c r="C32" s="94" t="s">
        <v>118</v>
      </c>
      <c r="D32" s="91"/>
      <c r="E32" s="126" t="s">
        <v>113</v>
      </c>
      <c r="F32" s="127" t="s">
        <v>113</v>
      </c>
      <c r="G32" s="127" t="s">
        <v>113</v>
      </c>
      <c r="H32" s="128">
        <v>438.4</v>
      </c>
      <c r="I32" s="127" t="s">
        <v>113</v>
      </c>
      <c r="J32" s="127" t="s">
        <v>113</v>
      </c>
      <c r="K32" s="127" t="s">
        <v>113</v>
      </c>
      <c r="L32" s="127" t="s">
        <v>113</v>
      </c>
      <c r="M32" s="127" t="s">
        <v>113</v>
      </c>
      <c r="N32" s="127" t="s">
        <v>113</v>
      </c>
      <c r="O32" s="127" t="s">
        <v>113</v>
      </c>
      <c r="P32" s="127" t="s">
        <v>113</v>
      </c>
      <c r="Q32" s="127" t="s">
        <v>113</v>
      </c>
      <c r="R32" s="127" t="s">
        <v>113</v>
      </c>
      <c r="S32" s="127" t="s">
        <v>113</v>
      </c>
      <c r="T32" s="127" t="s">
        <v>113</v>
      </c>
      <c r="U32" s="127" t="s">
        <v>113</v>
      </c>
      <c r="V32" s="127" t="s">
        <v>113</v>
      </c>
      <c r="W32" s="134" t="s">
        <v>147</v>
      </c>
      <c r="X32" s="78" t="str">
        <f t="shared" si="0"/>
        <v>５</v>
      </c>
      <c r="Y32" s="18"/>
    </row>
    <row r="33" spans="1:24" s="40" customFormat="1" ht="11.25" customHeight="1">
      <c r="A33" s="116" t="s">
        <v>9</v>
      </c>
      <c r="B33" s="66"/>
      <c r="C33" s="94" t="s">
        <v>119</v>
      </c>
      <c r="D33" s="91"/>
      <c r="E33" s="126" t="s">
        <v>113</v>
      </c>
      <c r="F33" s="127" t="s">
        <v>113</v>
      </c>
      <c r="G33" s="127" t="s">
        <v>113</v>
      </c>
      <c r="H33" s="128">
        <v>912.2</v>
      </c>
      <c r="I33" s="127" t="s">
        <v>113</v>
      </c>
      <c r="J33" s="127" t="s">
        <v>113</v>
      </c>
      <c r="K33" s="127" t="s">
        <v>113</v>
      </c>
      <c r="L33" s="127" t="s">
        <v>113</v>
      </c>
      <c r="M33" s="127" t="s">
        <v>113</v>
      </c>
      <c r="N33" s="127" t="s">
        <v>113</v>
      </c>
      <c r="O33" s="127" t="s">
        <v>113</v>
      </c>
      <c r="P33" s="127" t="s">
        <v>113</v>
      </c>
      <c r="Q33" s="127" t="s">
        <v>113</v>
      </c>
      <c r="R33" s="127" t="s">
        <v>113</v>
      </c>
      <c r="S33" s="127" t="s">
        <v>113</v>
      </c>
      <c r="T33" s="127" t="s">
        <v>113</v>
      </c>
      <c r="U33" s="127" t="s">
        <v>113</v>
      </c>
      <c r="V33" s="127" t="s">
        <v>113</v>
      </c>
      <c r="W33" s="134" t="s">
        <v>147</v>
      </c>
      <c r="X33" s="78" t="str">
        <f t="shared" si="0"/>
        <v>６</v>
      </c>
    </row>
    <row r="34" spans="1:24" s="40" customFormat="1" ht="11.25" customHeight="1">
      <c r="A34" s="116"/>
      <c r="B34" s="66"/>
      <c r="C34" s="94"/>
      <c r="D34" s="91"/>
      <c r="E34" s="129"/>
      <c r="F34" s="130"/>
      <c r="G34" s="130"/>
      <c r="H34" s="145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4"/>
      <c r="X34" s="112"/>
    </row>
    <row r="35" spans="1:24" s="40" customFormat="1" ht="11.25" customHeight="1">
      <c r="A35" s="116" t="s">
        <v>10</v>
      </c>
      <c r="B35" s="66"/>
      <c r="C35" s="94" t="s">
        <v>120</v>
      </c>
      <c r="D35" s="91"/>
      <c r="E35" s="126" t="s">
        <v>113</v>
      </c>
      <c r="F35" s="127" t="s">
        <v>113</v>
      </c>
      <c r="G35" s="127" t="s">
        <v>113</v>
      </c>
      <c r="H35" s="128">
        <v>257.3</v>
      </c>
      <c r="I35" s="127" t="s">
        <v>113</v>
      </c>
      <c r="J35" s="127" t="s">
        <v>113</v>
      </c>
      <c r="K35" s="127" t="s">
        <v>113</v>
      </c>
      <c r="L35" s="127" t="s">
        <v>113</v>
      </c>
      <c r="M35" s="127" t="s">
        <v>113</v>
      </c>
      <c r="N35" s="127" t="s">
        <v>113</v>
      </c>
      <c r="O35" s="127" t="s">
        <v>113</v>
      </c>
      <c r="P35" s="127" t="s">
        <v>113</v>
      </c>
      <c r="Q35" s="127" t="s">
        <v>113</v>
      </c>
      <c r="R35" s="127" t="s">
        <v>113</v>
      </c>
      <c r="S35" s="127" t="s">
        <v>113</v>
      </c>
      <c r="T35" s="127" t="s">
        <v>113</v>
      </c>
      <c r="U35" s="127" t="s">
        <v>113</v>
      </c>
      <c r="V35" s="127" t="s">
        <v>113</v>
      </c>
      <c r="W35" s="134" t="s">
        <v>147</v>
      </c>
      <c r="X35" s="78" t="str">
        <f t="shared" si="0"/>
        <v>７</v>
      </c>
    </row>
    <row r="36" spans="1:24" s="40" customFormat="1" ht="11.25" customHeight="1">
      <c r="A36" s="116" t="s">
        <v>11</v>
      </c>
      <c r="B36" s="66"/>
      <c r="C36" s="94" t="s">
        <v>121</v>
      </c>
      <c r="D36" s="91"/>
      <c r="E36" s="126" t="s">
        <v>113</v>
      </c>
      <c r="F36" s="127" t="s">
        <v>113</v>
      </c>
      <c r="G36" s="127" t="s">
        <v>113</v>
      </c>
      <c r="H36" s="128">
        <v>1033.3</v>
      </c>
      <c r="I36" s="127" t="s">
        <v>113</v>
      </c>
      <c r="J36" s="127" t="s">
        <v>113</v>
      </c>
      <c r="K36" s="127" t="s">
        <v>113</v>
      </c>
      <c r="L36" s="127" t="s">
        <v>113</v>
      </c>
      <c r="M36" s="127" t="s">
        <v>113</v>
      </c>
      <c r="N36" s="127" t="s">
        <v>113</v>
      </c>
      <c r="O36" s="127" t="s">
        <v>113</v>
      </c>
      <c r="P36" s="127" t="s">
        <v>113</v>
      </c>
      <c r="Q36" s="127" t="s">
        <v>113</v>
      </c>
      <c r="R36" s="127" t="s">
        <v>113</v>
      </c>
      <c r="S36" s="127" t="s">
        <v>113</v>
      </c>
      <c r="T36" s="127" t="s">
        <v>113</v>
      </c>
      <c r="U36" s="127" t="s">
        <v>113</v>
      </c>
      <c r="V36" s="127" t="s">
        <v>113</v>
      </c>
      <c r="W36" s="134" t="s">
        <v>147</v>
      </c>
      <c r="X36" s="78" t="str">
        <f t="shared" si="0"/>
        <v>８</v>
      </c>
    </row>
    <row r="37" spans="1:25" ht="11.25" customHeight="1">
      <c r="A37" s="115"/>
      <c r="B37" s="76"/>
      <c r="C37" s="75"/>
      <c r="D37" s="7"/>
      <c r="E37" s="124" t="s">
        <v>60</v>
      </c>
      <c r="F37" s="125" t="s">
        <v>60</v>
      </c>
      <c r="G37" s="125" t="s">
        <v>60</v>
      </c>
      <c r="H37" s="125"/>
      <c r="I37" s="125" t="s">
        <v>60</v>
      </c>
      <c r="J37" s="125" t="s">
        <v>60</v>
      </c>
      <c r="K37" s="125" t="s">
        <v>60</v>
      </c>
      <c r="L37" s="125" t="s">
        <v>60</v>
      </c>
      <c r="M37" s="125" t="s">
        <v>60</v>
      </c>
      <c r="N37" s="125" t="s">
        <v>60</v>
      </c>
      <c r="O37" s="125" t="s">
        <v>60</v>
      </c>
      <c r="P37" s="125" t="s">
        <v>60</v>
      </c>
      <c r="Q37" s="125" t="s">
        <v>60</v>
      </c>
      <c r="R37" s="125" t="s">
        <v>60</v>
      </c>
      <c r="S37" s="125" t="s">
        <v>60</v>
      </c>
      <c r="T37" s="125" t="s">
        <v>60</v>
      </c>
      <c r="U37" s="125" t="s">
        <v>60</v>
      </c>
      <c r="V37" s="125" t="s">
        <v>60</v>
      </c>
      <c r="W37" s="132" t="s">
        <v>60</v>
      </c>
      <c r="X37" s="111"/>
      <c r="Y37" s="40"/>
    </row>
    <row r="38" spans="1:25" ht="11.25" customHeight="1">
      <c r="A38" s="115" t="s">
        <v>12</v>
      </c>
      <c r="B38" s="248" t="s">
        <v>13</v>
      </c>
      <c r="C38" s="248"/>
      <c r="D38" s="7"/>
      <c r="E38" s="124">
        <v>3600.557</v>
      </c>
      <c r="F38" s="125">
        <v>27.517</v>
      </c>
      <c r="G38" s="125">
        <v>0.433</v>
      </c>
      <c r="H38" s="125">
        <v>3572.607</v>
      </c>
      <c r="I38" s="125">
        <v>2642.538</v>
      </c>
      <c r="J38" s="125">
        <v>29.383</v>
      </c>
      <c r="K38" s="125">
        <v>103.963</v>
      </c>
      <c r="L38" s="125">
        <v>661.564</v>
      </c>
      <c r="M38" s="125">
        <v>1847.628</v>
      </c>
      <c r="N38" s="125">
        <v>930.069</v>
      </c>
      <c r="O38" s="125">
        <v>4.217</v>
      </c>
      <c r="P38" s="125">
        <v>147.62</v>
      </c>
      <c r="Q38" s="125">
        <v>778.232</v>
      </c>
      <c r="R38" s="125">
        <v>452.633</v>
      </c>
      <c r="S38" s="125">
        <v>825.409</v>
      </c>
      <c r="T38" s="125">
        <v>40.494</v>
      </c>
      <c r="U38" s="125">
        <v>784.915</v>
      </c>
      <c r="V38" s="125">
        <v>2653.353</v>
      </c>
      <c r="W38" s="132">
        <v>93.845</v>
      </c>
      <c r="X38" s="78" t="str">
        <f t="shared" si="0"/>
        <v>９</v>
      </c>
      <c r="Y38" s="40"/>
    </row>
    <row r="39" spans="1:25" ht="11.25" customHeight="1">
      <c r="A39" s="74"/>
      <c r="B39" s="75"/>
      <c r="C39" s="75"/>
      <c r="D39" s="7"/>
      <c r="E39" s="124" t="s">
        <v>60</v>
      </c>
      <c r="F39" s="125" t="s">
        <v>60</v>
      </c>
      <c r="G39" s="125" t="s">
        <v>60</v>
      </c>
      <c r="H39" s="125"/>
      <c r="I39" s="125" t="s">
        <v>60</v>
      </c>
      <c r="J39" s="125" t="s">
        <v>60</v>
      </c>
      <c r="K39" s="125" t="s">
        <v>60</v>
      </c>
      <c r="L39" s="125" t="s">
        <v>60</v>
      </c>
      <c r="M39" s="125" t="s">
        <v>60</v>
      </c>
      <c r="N39" s="125" t="s">
        <v>60</v>
      </c>
      <c r="O39" s="125" t="s">
        <v>60</v>
      </c>
      <c r="P39" s="125" t="s">
        <v>60</v>
      </c>
      <c r="Q39" s="125" t="s">
        <v>60</v>
      </c>
      <c r="R39" s="125" t="s">
        <v>60</v>
      </c>
      <c r="S39" s="125" t="s">
        <v>60</v>
      </c>
      <c r="T39" s="125" t="s">
        <v>60</v>
      </c>
      <c r="U39" s="125" t="s">
        <v>60</v>
      </c>
      <c r="V39" s="125" t="s">
        <v>60</v>
      </c>
      <c r="W39" s="132" t="s">
        <v>60</v>
      </c>
      <c r="X39" s="111"/>
      <c r="Y39" s="40"/>
    </row>
    <row r="40" spans="1:24" s="40" customFormat="1" ht="11.25" customHeight="1">
      <c r="A40" s="66">
        <v>10</v>
      </c>
      <c r="B40" s="66"/>
      <c r="C40" s="94" t="s">
        <v>14</v>
      </c>
      <c r="D40" s="91"/>
      <c r="E40" s="126" t="s">
        <v>113</v>
      </c>
      <c r="F40" s="127" t="s">
        <v>113</v>
      </c>
      <c r="G40" s="127" t="s">
        <v>113</v>
      </c>
      <c r="H40" s="128">
        <v>756.6</v>
      </c>
      <c r="I40" s="127" t="s">
        <v>113</v>
      </c>
      <c r="J40" s="127" t="s">
        <v>113</v>
      </c>
      <c r="K40" s="127" t="s">
        <v>113</v>
      </c>
      <c r="L40" s="127" t="s">
        <v>113</v>
      </c>
      <c r="M40" s="127" t="s">
        <v>113</v>
      </c>
      <c r="N40" s="127" t="s">
        <v>113</v>
      </c>
      <c r="O40" s="127" t="s">
        <v>113</v>
      </c>
      <c r="P40" s="127" t="s">
        <v>113</v>
      </c>
      <c r="Q40" s="127" t="s">
        <v>113</v>
      </c>
      <c r="R40" s="127" t="s">
        <v>113</v>
      </c>
      <c r="S40" s="127" t="s">
        <v>113</v>
      </c>
      <c r="T40" s="127" t="s">
        <v>113</v>
      </c>
      <c r="U40" s="127" t="s">
        <v>113</v>
      </c>
      <c r="V40" s="127" t="s">
        <v>113</v>
      </c>
      <c r="W40" s="134" t="s">
        <v>147</v>
      </c>
      <c r="X40" s="78">
        <f t="shared" si="0"/>
        <v>10</v>
      </c>
    </row>
    <row r="41" spans="1:25" s="40" customFormat="1" ht="11.25" customHeight="1">
      <c r="A41" s="66">
        <v>11</v>
      </c>
      <c r="B41" s="66"/>
      <c r="C41" s="94" t="s">
        <v>15</v>
      </c>
      <c r="D41" s="91"/>
      <c r="E41" s="126" t="s">
        <v>113</v>
      </c>
      <c r="F41" s="127" t="s">
        <v>113</v>
      </c>
      <c r="G41" s="127" t="s">
        <v>113</v>
      </c>
      <c r="H41" s="128">
        <v>439.6</v>
      </c>
      <c r="I41" s="127" t="s">
        <v>113</v>
      </c>
      <c r="J41" s="127" t="s">
        <v>113</v>
      </c>
      <c r="K41" s="127" t="s">
        <v>113</v>
      </c>
      <c r="L41" s="127" t="s">
        <v>113</v>
      </c>
      <c r="M41" s="127" t="s">
        <v>113</v>
      </c>
      <c r="N41" s="127" t="s">
        <v>113</v>
      </c>
      <c r="O41" s="127" t="s">
        <v>113</v>
      </c>
      <c r="P41" s="127" t="s">
        <v>113</v>
      </c>
      <c r="Q41" s="127" t="s">
        <v>113</v>
      </c>
      <c r="R41" s="127" t="s">
        <v>113</v>
      </c>
      <c r="S41" s="127" t="s">
        <v>113</v>
      </c>
      <c r="T41" s="127" t="s">
        <v>113</v>
      </c>
      <c r="U41" s="127" t="s">
        <v>113</v>
      </c>
      <c r="V41" s="127" t="s">
        <v>113</v>
      </c>
      <c r="W41" s="134" t="s">
        <v>147</v>
      </c>
      <c r="X41" s="78">
        <f t="shared" si="0"/>
        <v>11</v>
      </c>
      <c r="Y41" s="18"/>
    </row>
    <row r="42" spans="1:25" s="40" customFormat="1" ht="11.25" customHeight="1">
      <c r="A42" s="66">
        <v>12</v>
      </c>
      <c r="B42" s="66"/>
      <c r="C42" s="94" t="s">
        <v>16</v>
      </c>
      <c r="D42" s="91"/>
      <c r="E42" s="126" t="s">
        <v>113</v>
      </c>
      <c r="F42" s="127" t="s">
        <v>113</v>
      </c>
      <c r="G42" s="127" t="s">
        <v>113</v>
      </c>
      <c r="H42" s="128">
        <v>246.1</v>
      </c>
      <c r="I42" s="127" t="s">
        <v>113</v>
      </c>
      <c r="J42" s="127" t="s">
        <v>113</v>
      </c>
      <c r="K42" s="127" t="s">
        <v>113</v>
      </c>
      <c r="L42" s="127" t="s">
        <v>113</v>
      </c>
      <c r="M42" s="127" t="s">
        <v>113</v>
      </c>
      <c r="N42" s="127" t="s">
        <v>113</v>
      </c>
      <c r="O42" s="127" t="s">
        <v>113</v>
      </c>
      <c r="P42" s="127" t="s">
        <v>113</v>
      </c>
      <c r="Q42" s="127" t="s">
        <v>113</v>
      </c>
      <c r="R42" s="127" t="s">
        <v>113</v>
      </c>
      <c r="S42" s="127" t="s">
        <v>113</v>
      </c>
      <c r="T42" s="127" t="s">
        <v>113</v>
      </c>
      <c r="U42" s="127" t="s">
        <v>113</v>
      </c>
      <c r="V42" s="127" t="s">
        <v>113</v>
      </c>
      <c r="W42" s="134" t="s">
        <v>147</v>
      </c>
      <c r="X42" s="78">
        <f t="shared" si="0"/>
        <v>12</v>
      </c>
      <c r="Y42" s="18"/>
    </row>
    <row r="43" spans="1:25" s="40" customFormat="1" ht="11.25" customHeight="1">
      <c r="A43" s="66">
        <v>13</v>
      </c>
      <c r="B43" s="66"/>
      <c r="C43" s="94" t="s">
        <v>17</v>
      </c>
      <c r="D43" s="91"/>
      <c r="E43" s="126" t="s">
        <v>113</v>
      </c>
      <c r="F43" s="127" t="s">
        <v>113</v>
      </c>
      <c r="G43" s="127" t="s">
        <v>113</v>
      </c>
      <c r="H43" s="128">
        <v>555.9</v>
      </c>
      <c r="I43" s="127" t="s">
        <v>113</v>
      </c>
      <c r="J43" s="127" t="s">
        <v>113</v>
      </c>
      <c r="K43" s="127" t="s">
        <v>113</v>
      </c>
      <c r="L43" s="127" t="s">
        <v>113</v>
      </c>
      <c r="M43" s="127" t="s">
        <v>113</v>
      </c>
      <c r="N43" s="127" t="s">
        <v>113</v>
      </c>
      <c r="O43" s="127" t="s">
        <v>113</v>
      </c>
      <c r="P43" s="127" t="s">
        <v>113</v>
      </c>
      <c r="Q43" s="127" t="s">
        <v>113</v>
      </c>
      <c r="R43" s="127" t="s">
        <v>113</v>
      </c>
      <c r="S43" s="127" t="s">
        <v>113</v>
      </c>
      <c r="T43" s="127" t="s">
        <v>113</v>
      </c>
      <c r="U43" s="127" t="s">
        <v>113</v>
      </c>
      <c r="V43" s="127" t="s">
        <v>113</v>
      </c>
      <c r="W43" s="134" t="s">
        <v>147</v>
      </c>
      <c r="X43" s="78">
        <f t="shared" si="0"/>
        <v>13</v>
      </c>
      <c r="Y43" s="18"/>
    </row>
    <row r="44" spans="1:24" s="40" customFormat="1" ht="11.25" customHeight="1">
      <c r="A44" s="66">
        <v>14</v>
      </c>
      <c r="B44" s="66"/>
      <c r="C44" s="94" t="s">
        <v>18</v>
      </c>
      <c r="D44" s="91"/>
      <c r="E44" s="126" t="s">
        <v>113</v>
      </c>
      <c r="F44" s="127" t="s">
        <v>113</v>
      </c>
      <c r="G44" s="127" t="s">
        <v>113</v>
      </c>
      <c r="H44" s="128">
        <v>759.4</v>
      </c>
      <c r="I44" s="127" t="s">
        <v>113</v>
      </c>
      <c r="J44" s="127" t="s">
        <v>113</v>
      </c>
      <c r="K44" s="127" t="s">
        <v>113</v>
      </c>
      <c r="L44" s="127" t="s">
        <v>113</v>
      </c>
      <c r="M44" s="127" t="s">
        <v>113</v>
      </c>
      <c r="N44" s="127" t="s">
        <v>113</v>
      </c>
      <c r="O44" s="127" t="s">
        <v>113</v>
      </c>
      <c r="P44" s="127" t="s">
        <v>113</v>
      </c>
      <c r="Q44" s="127" t="s">
        <v>113</v>
      </c>
      <c r="R44" s="127" t="s">
        <v>113</v>
      </c>
      <c r="S44" s="127" t="s">
        <v>113</v>
      </c>
      <c r="T44" s="127" t="s">
        <v>113</v>
      </c>
      <c r="U44" s="127" t="s">
        <v>113</v>
      </c>
      <c r="V44" s="127" t="s">
        <v>113</v>
      </c>
      <c r="W44" s="134" t="s">
        <v>147</v>
      </c>
      <c r="X44" s="78">
        <f t="shared" si="0"/>
        <v>14</v>
      </c>
    </row>
    <row r="45" spans="1:24" s="40" customFormat="1" ht="11.25" customHeight="1">
      <c r="A45" s="66"/>
      <c r="B45" s="66"/>
      <c r="C45" s="94"/>
      <c r="D45" s="91"/>
      <c r="E45" s="129"/>
      <c r="F45" s="130"/>
      <c r="G45" s="130"/>
      <c r="H45" s="146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4"/>
      <c r="X45" s="112"/>
    </row>
    <row r="46" spans="1:24" s="40" customFormat="1" ht="11.25" customHeight="1">
      <c r="A46" s="66">
        <v>15</v>
      </c>
      <c r="B46" s="66"/>
      <c r="C46" s="94" t="s">
        <v>19</v>
      </c>
      <c r="D46" s="91"/>
      <c r="E46" s="126" t="s">
        <v>113</v>
      </c>
      <c r="F46" s="127" t="s">
        <v>113</v>
      </c>
      <c r="G46" s="127" t="s">
        <v>113</v>
      </c>
      <c r="H46" s="128">
        <v>282.4</v>
      </c>
      <c r="I46" s="127" t="s">
        <v>113</v>
      </c>
      <c r="J46" s="127" t="s">
        <v>113</v>
      </c>
      <c r="K46" s="127" t="s">
        <v>113</v>
      </c>
      <c r="L46" s="127" t="s">
        <v>113</v>
      </c>
      <c r="M46" s="127" t="s">
        <v>113</v>
      </c>
      <c r="N46" s="127" t="s">
        <v>113</v>
      </c>
      <c r="O46" s="127" t="s">
        <v>113</v>
      </c>
      <c r="P46" s="127" t="s">
        <v>113</v>
      </c>
      <c r="Q46" s="127" t="s">
        <v>113</v>
      </c>
      <c r="R46" s="127" t="s">
        <v>113</v>
      </c>
      <c r="S46" s="127" t="s">
        <v>113</v>
      </c>
      <c r="T46" s="127" t="s">
        <v>113</v>
      </c>
      <c r="U46" s="127" t="s">
        <v>113</v>
      </c>
      <c r="V46" s="127" t="s">
        <v>113</v>
      </c>
      <c r="W46" s="134" t="s">
        <v>147</v>
      </c>
      <c r="X46" s="78">
        <f t="shared" si="0"/>
        <v>15</v>
      </c>
    </row>
    <row r="47" spans="1:24" s="40" customFormat="1" ht="11.25" customHeight="1">
      <c r="A47" s="66">
        <v>16</v>
      </c>
      <c r="B47" s="66"/>
      <c r="C47" s="94" t="s">
        <v>20</v>
      </c>
      <c r="D47" s="91"/>
      <c r="E47" s="126" t="s">
        <v>113</v>
      </c>
      <c r="F47" s="127" t="s">
        <v>113</v>
      </c>
      <c r="G47" s="127" t="s">
        <v>113</v>
      </c>
      <c r="H47" s="128">
        <v>532.4</v>
      </c>
      <c r="I47" s="127" t="s">
        <v>113</v>
      </c>
      <c r="J47" s="127" t="s">
        <v>113</v>
      </c>
      <c r="K47" s="127" t="s">
        <v>113</v>
      </c>
      <c r="L47" s="127" t="s">
        <v>113</v>
      </c>
      <c r="M47" s="127" t="s">
        <v>113</v>
      </c>
      <c r="N47" s="127" t="s">
        <v>113</v>
      </c>
      <c r="O47" s="127" t="s">
        <v>113</v>
      </c>
      <c r="P47" s="127" t="s">
        <v>113</v>
      </c>
      <c r="Q47" s="127" t="s">
        <v>113</v>
      </c>
      <c r="R47" s="127" t="s">
        <v>113</v>
      </c>
      <c r="S47" s="127" t="s">
        <v>113</v>
      </c>
      <c r="T47" s="127" t="s">
        <v>113</v>
      </c>
      <c r="U47" s="127" t="s">
        <v>113</v>
      </c>
      <c r="V47" s="127" t="s">
        <v>113</v>
      </c>
      <c r="W47" s="134" t="s">
        <v>147</v>
      </c>
      <c r="X47" s="78">
        <f t="shared" si="0"/>
        <v>16</v>
      </c>
    </row>
    <row r="48" spans="1:24" s="40" customFormat="1" ht="11.25" customHeight="1">
      <c r="A48" s="66"/>
      <c r="B48" s="66"/>
      <c r="C48" s="94"/>
      <c r="D48" s="91"/>
      <c r="E48" s="131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35"/>
      <c r="X48" s="112"/>
    </row>
    <row r="49" spans="1:24" s="40" customFormat="1" ht="11.25" customHeight="1">
      <c r="A49" s="66">
        <v>17</v>
      </c>
      <c r="B49" s="244" t="s">
        <v>21</v>
      </c>
      <c r="C49" s="244"/>
      <c r="D49" s="91"/>
      <c r="E49" s="131">
        <v>645.763</v>
      </c>
      <c r="F49" s="128">
        <v>10.594</v>
      </c>
      <c r="G49" s="128">
        <v>48.085</v>
      </c>
      <c r="H49" s="128">
        <v>587.084</v>
      </c>
      <c r="I49" s="128">
        <v>469.01</v>
      </c>
      <c r="J49" s="128">
        <v>0.827</v>
      </c>
      <c r="K49" s="128">
        <v>7.487</v>
      </c>
      <c r="L49" s="128">
        <v>138.85</v>
      </c>
      <c r="M49" s="128">
        <v>321.846</v>
      </c>
      <c r="N49" s="128">
        <v>118.074</v>
      </c>
      <c r="O49" s="128">
        <v>0.198</v>
      </c>
      <c r="P49" s="128">
        <v>1.49</v>
      </c>
      <c r="Q49" s="128">
        <v>116.386</v>
      </c>
      <c r="R49" s="128">
        <v>8.778</v>
      </c>
      <c r="S49" s="128">
        <v>40.308</v>
      </c>
      <c r="T49" s="128">
        <v>23.79</v>
      </c>
      <c r="U49" s="128">
        <v>16.518</v>
      </c>
      <c r="V49" s="128">
        <v>519.561</v>
      </c>
      <c r="W49" s="147">
        <v>27.215</v>
      </c>
      <c r="X49" s="78">
        <f t="shared" si="0"/>
        <v>17</v>
      </c>
    </row>
    <row r="50" spans="1:24" s="40" customFormat="1" ht="11.25" customHeight="1">
      <c r="A50" s="66">
        <v>18</v>
      </c>
      <c r="B50" s="244" t="s">
        <v>22</v>
      </c>
      <c r="C50" s="244"/>
      <c r="D50" s="91"/>
      <c r="E50" s="131">
        <v>2367.746</v>
      </c>
      <c r="F50" s="128">
        <v>31.919</v>
      </c>
      <c r="G50" s="128">
        <v>20.076</v>
      </c>
      <c r="H50" s="128">
        <v>2315.751</v>
      </c>
      <c r="I50" s="128">
        <v>1379.303</v>
      </c>
      <c r="J50" s="128">
        <v>0.217</v>
      </c>
      <c r="K50" s="128">
        <v>9.272</v>
      </c>
      <c r="L50" s="128">
        <v>208.466</v>
      </c>
      <c r="M50" s="128">
        <v>1161.348</v>
      </c>
      <c r="N50" s="128">
        <v>936.448</v>
      </c>
      <c r="O50" s="128">
        <v>15.851</v>
      </c>
      <c r="P50" s="128">
        <v>63.689</v>
      </c>
      <c r="Q50" s="128">
        <v>856.908</v>
      </c>
      <c r="R50" s="128">
        <v>571.883</v>
      </c>
      <c r="S50" s="128">
        <v>79.883</v>
      </c>
      <c r="T50" s="128">
        <v>25.34</v>
      </c>
      <c r="U50" s="128">
        <v>54.543</v>
      </c>
      <c r="V50" s="128">
        <v>1984.677</v>
      </c>
      <c r="W50" s="147">
        <v>251.191</v>
      </c>
      <c r="X50" s="78">
        <f t="shared" si="0"/>
        <v>18</v>
      </c>
    </row>
    <row r="51" spans="1:24" s="40" customFormat="1" ht="11.25" customHeight="1">
      <c r="A51" s="66">
        <v>19</v>
      </c>
      <c r="B51" s="244" t="s">
        <v>23</v>
      </c>
      <c r="C51" s="244"/>
      <c r="D51" s="91"/>
      <c r="E51" s="131">
        <v>537.654</v>
      </c>
      <c r="F51" s="128">
        <v>2.906</v>
      </c>
      <c r="G51" s="128">
        <v>17.835</v>
      </c>
      <c r="H51" s="128">
        <v>516.913</v>
      </c>
      <c r="I51" s="128">
        <v>385.001</v>
      </c>
      <c r="J51" s="128">
        <v>0.149</v>
      </c>
      <c r="K51" s="128">
        <v>1.452</v>
      </c>
      <c r="L51" s="128">
        <v>127.254</v>
      </c>
      <c r="M51" s="128">
        <v>256.146</v>
      </c>
      <c r="N51" s="128">
        <v>131.912</v>
      </c>
      <c r="O51" s="128">
        <v>0.475</v>
      </c>
      <c r="P51" s="128">
        <v>3.918</v>
      </c>
      <c r="Q51" s="128">
        <v>127.519</v>
      </c>
      <c r="R51" s="128">
        <v>58.743</v>
      </c>
      <c r="S51" s="128">
        <v>6.837</v>
      </c>
      <c r="T51" s="128">
        <v>5.622</v>
      </c>
      <c r="U51" s="128">
        <v>1.215</v>
      </c>
      <c r="V51" s="128">
        <v>471.129</v>
      </c>
      <c r="W51" s="147">
        <v>38.947</v>
      </c>
      <c r="X51" s="78">
        <f t="shared" si="0"/>
        <v>19</v>
      </c>
    </row>
    <row r="52" spans="1:24" s="40" customFormat="1" ht="11.25" customHeight="1">
      <c r="A52" s="66">
        <v>20</v>
      </c>
      <c r="B52" s="244" t="s">
        <v>24</v>
      </c>
      <c r="C52" s="244"/>
      <c r="D52" s="91"/>
      <c r="E52" s="131">
        <v>1040.653</v>
      </c>
      <c r="F52" s="128">
        <v>10.727</v>
      </c>
      <c r="G52" s="128">
        <v>2.958</v>
      </c>
      <c r="H52" s="128">
        <v>1026.968</v>
      </c>
      <c r="I52" s="128">
        <v>793.619</v>
      </c>
      <c r="J52" s="128">
        <v>0.256</v>
      </c>
      <c r="K52" s="128">
        <v>5.358</v>
      </c>
      <c r="L52" s="128">
        <v>276.724</v>
      </c>
      <c r="M52" s="128">
        <v>511.281</v>
      </c>
      <c r="N52" s="128">
        <v>233.349</v>
      </c>
      <c r="O52" s="128">
        <v>0.048</v>
      </c>
      <c r="P52" s="128">
        <v>1.007</v>
      </c>
      <c r="Q52" s="128">
        <v>232.294</v>
      </c>
      <c r="R52" s="128">
        <v>51.908</v>
      </c>
      <c r="S52" s="128">
        <v>70.038</v>
      </c>
      <c r="T52" s="128">
        <v>9.54</v>
      </c>
      <c r="U52" s="128">
        <v>60.498</v>
      </c>
      <c r="V52" s="128">
        <v>880.822</v>
      </c>
      <c r="W52" s="147">
        <v>76.108</v>
      </c>
      <c r="X52" s="78">
        <f t="shared" si="0"/>
        <v>20</v>
      </c>
    </row>
    <row r="53" spans="1:24" s="40" customFormat="1" ht="11.25" customHeight="1">
      <c r="A53" s="66">
        <v>21</v>
      </c>
      <c r="B53" s="244" t="s">
        <v>25</v>
      </c>
      <c r="C53" s="244"/>
      <c r="D53" s="91"/>
      <c r="E53" s="131">
        <v>375.541</v>
      </c>
      <c r="F53" s="128">
        <v>1.531</v>
      </c>
      <c r="G53" s="128">
        <v>3.696</v>
      </c>
      <c r="H53" s="128">
        <v>370.314</v>
      </c>
      <c r="I53" s="128">
        <v>296.67</v>
      </c>
      <c r="J53" s="128">
        <v>0.518</v>
      </c>
      <c r="K53" s="128">
        <v>2.966</v>
      </c>
      <c r="L53" s="128">
        <v>94.831</v>
      </c>
      <c r="M53" s="128">
        <v>198.355</v>
      </c>
      <c r="N53" s="128">
        <v>73.644</v>
      </c>
      <c r="O53" s="128">
        <v>3.196</v>
      </c>
      <c r="P53" s="128">
        <v>17.085</v>
      </c>
      <c r="Q53" s="128">
        <v>53.363</v>
      </c>
      <c r="R53" s="128">
        <v>5.075</v>
      </c>
      <c r="S53" s="128">
        <v>7.065</v>
      </c>
      <c r="T53" s="128">
        <v>6.801</v>
      </c>
      <c r="U53" s="128">
        <v>0.264</v>
      </c>
      <c r="V53" s="128">
        <v>342.693</v>
      </c>
      <c r="W53" s="147">
        <v>20.556</v>
      </c>
      <c r="X53" s="78">
        <f t="shared" si="0"/>
        <v>21</v>
      </c>
    </row>
    <row r="54" spans="1:24" s="40" customFormat="1" ht="11.25" customHeight="1">
      <c r="A54" s="66"/>
      <c r="B54" s="94"/>
      <c r="C54" s="94"/>
      <c r="D54" s="91"/>
      <c r="E54" s="131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47"/>
      <c r="X54" s="112"/>
    </row>
    <row r="55" spans="1:24" s="40" customFormat="1" ht="11.25" customHeight="1">
      <c r="A55" s="66">
        <v>22</v>
      </c>
      <c r="B55" s="244" t="s">
        <v>26</v>
      </c>
      <c r="C55" s="244"/>
      <c r="D55" s="91"/>
      <c r="E55" s="131">
        <v>1036.74</v>
      </c>
      <c r="F55" s="128">
        <v>31.125</v>
      </c>
      <c r="G55" s="128">
        <v>15.296</v>
      </c>
      <c r="H55" s="128">
        <v>990.319</v>
      </c>
      <c r="I55" s="128">
        <v>626.955</v>
      </c>
      <c r="J55" s="128">
        <v>0.275</v>
      </c>
      <c r="K55" s="128">
        <v>1.269</v>
      </c>
      <c r="L55" s="128">
        <v>84.679</v>
      </c>
      <c r="M55" s="128">
        <v>540.732</v>
      </c>
      <c r="N55" s="128">
        <v>363.364</v>
      </c>
      <c r="O55" s="128">
        <v>0.191</v>
      </c>
      <c r="P55" s="128">
        <v>3.142</v>
      </c>
      <c r="Q55" s="128">
        <v>360.031</v>
      </c>
      <c r="R55" s="128">
        <v>72.433</v>
      </c>
      <c r="S55" s="128">
        <v>28.693</v>
      </c>
      <c r="T55" s="128">
        <v>8.753</v>
      </c>
      <c r="U55" s="128">
        <v>19.94</v>
      </c>
      <c r="V55" s="128">
        <v>772.628</v>
      </c>
      <c r="W55" s="147">
        <v>188.998</v>
      </c>
      <c r="X55" s="78">
        <f t="shared" si="0"/>
        <v>22</v>
      </c>
    </row>
    <row r="56" spans="1:24" s="40" customFormat="1" ht="11.25" customHeight="1">
      <c r="A56" s="66">
        <v>23</v>
      </c>
      <c r="B56" s="244" t="s">
        <v>27</v>
      </c>
      <c r="C56" s="244"/>
      <c r="D56" s="91"/>
      <c r="E56" s="131">
        <v>2474.567</v>
      </c>
      <c r="F56" s="128">
        <v>33.151</v>
      </c>
      <c r="G56" s="128">
        <v>23.442</v>
      </c>
      <c r="H56" s="128">
        <v>2417.974</v>
      </c>
      <c r="I56" s="128">
        <v>812.104</v>
      </c>
      <c r="J56" s="128">
        <v>0.361</v>
      </c>
      <c r="K56" s="128">
        <v>2.659</v>
      </c>
      <c r="L56" s="128">
        <v>203.506</v>
      </c>
      <c r="M56" s="128">
        <v>605.578</v>
      </c>
      <c r="N56" s="128">
        <v>1605.87</v>
      </c>
      <c r="O56" s="128">
        <v>9.498</v>
      </c>
      <c r="P56" s="128">
        <v>68.779</v>
      </c>
      <c r="Q56" s="128">
        <v>1527.593</v>
      </c>
      <c r="R56" s="128">
        <v>702.416</v>
      </c>
      <c r="S56" s="128">
        <v>489.027</v>
      </c>
      <c r="T56" s="128">
        <v>446.271</v>
      </c>
      <c r="U56" s="128">
        <v>42.756</v>
      </c>
      <c r="V56" s="128">
        <v>1068.392</v>
      </c>
      <c r="W56" s="147">
        <v>860.555</v>
      </c>
      <c r="X56" s="78">
        <f t="shared" si="0"/>
        <v>23</v>
      </c>
    </row>
    <row r="57" spans="1:24" s="40" customFormat="1" ht="11.25" customHeight="1">
      <c r="A57" s="66">
        <v>24</v>
      </c>
      <c r="B57" s="244" t="s">
        <v>28</v>
      </c>
      <c r="C57" s="244"/>
      <c r="D57" s="91"/>
      <c r="E57" s="131">
        <v>483.862</v>
      </c>
      <c r="F57" s="128">
        <v>15.164</v>
      </c>
      <c r="G57" s="128">
        <v>1.039</v>
      </c>
      <c r="H57" s="128">
        <v>467.659</v>
      </c>
      <c r="I57" s="128">
        <v>322.406</v>
      </c>
      <c r="J57" s="128">
        <v>0.191</v>
      </c>
      <c r="K57" s="128">
        <v>0.406</v>
      </c>
      <c r="L57" s="128">
        <v>61.219</v>
      </c>
      <c r="M57" s="128">
        <v>260.59</v>
      </c>
      <c r="N57" s="128">
        <v>145.253</v>
      </c>
      <c r="O57" s="128">
        <v>0.283</v>
      </c>
      <c r="P57" s="128">
        <v>2.354</v>
      </c>
      <c r="Q57" s="128">
        <v>142.616</v>
      </c>
      <c r="R57" s="128">
        <v>95.531</v>
      </c>
      <c r="S57" s="128">
        <v>5.29</v>
      </c>
      <c r="T57" s="128">
        <v>2.302</v>
      </c>
      <c r="U57" s="128">
        <v>2.988</v>
      </c>
      <c r="V57" s="128">
        <v>345.576</v>
      </c>
      <c r="W57" s="147">
        <v>116.793</v>
      </c>
      <c r="X57" s="78">
        <f t="shared" si="0"/>
        <v>24</v>
      </c>
    </row>
    <row r="58" spans="1:24" s="40" customFormat="1" ht="11.25" customHeight="1">
      <c r="A58" s="66">
        <v>25</v>
      </c>
      <c r="B58" s="244" t="s">
        <v>29</v>
      </c>
      <c r="C58" s="244"/>
      <c r="D58" s="91"/>
      <c r="E58" s="131">
        <v>416.38</v>
      </c>
      <c r="F58" s="128">
        <v>5.154</v>
      </c>
      <c r="G58" s="128">
        <v>9.123</v>
      </c>
      <c r="H58" s="128">
        <v>402.103</v>
      </c>
      <c r="I58" s="128">
        <v>223.461</v>
      </c>
      <c r="J58" s="128">
        <v>0.069</v>
      </c>
      <c r="K58" s="128">
        <v>0.888</v>
      </c>
      <c r="L58" s="128">
        <v>31.472</v>
      </c>
      <c r="M58" s="128">
        <v>191.032</v>
      </c>
      <c r="N58" s="128">
        <v>178.642</v>
      </c>
      <c r="O58" s="128">
        <v>0.759</v>
      </c>
      <c r="P58" s="128">
        <v>5.503</v>
      </c>
      <c r="Q58" s="128">
        <v>172.38</v>
      </c>
      <c r="R58" s="128">
        <v>56.848</v>
      </c>
      <c r="S58" s="128">
        <v>10.771</v>
      </c>
      <c r="T58" s="128">
        <v>3.387</v>
      </c>
      <c r="U58" s="128">
        <v>7.384</v>
      </c>
      <c r="V58" s="128">
        <v>280.448</v>
      </c>
      <c r="W58" s="147">
        <v>110.884</v>
      </c>
      <c r="X58" s="78">
        <f t="shared" si="0"/>
        <v>25</v>
      </c>
    </row>
    <row r="59" spans="1:24" s="40" customFormat="1" ht="11.25" customHeight="1">
      <c r="A59" s="66">
        <v>26</v>
      </c>
      <c r="B59" s="244" t="s">
        <v>30</v>
      </c>
      <c r="C59" s="244"/>
      <c r="D59" s="91"/>
      <c r="E59" s="131">
        <v>564.722</v>
      </c>
      <c r="F59" s="128">
        <v>3.483</v>
      </c>
      <c r="G59" s="128">
        <v>6.276</v>
      </c>
      <c r="H59" s="128">
        <v>554.963</v>
      </c>
      <c r="I59" s="128">
        <v>361.88</v>
      </c>
      <c r="J59" s="128">
        <v>0.013</v>
      </c>
      <c r="K59" s="128">
        <v>0.337</v>
      </c>
      <c r="L59" s="128">
        <v>76.671</v>
      </c>
      <c r="M59" s="128">
        <v>284.859</v>
      </c>
      <c r="N59" s="128">
        <v>193.083</v>
      </c>
      <c r="O59" s="128">
        <v>1.623</v>
      </c>
      <c r="P59" s="128">
        <v>16.638</v>
      </c>
      <c r="Q59" s="128">
        <v>174.822</v>
      </c>
      <c r="R59" s="128">
        <v>2.296</v>
      </c>
      <c r="S59" s="128">
        <v>18.568</v>
      </c>
      <c r="T59" s="128">
        <v>18.138</v>
      </c>
      <c r="U59" s="128">
        <v>0.43</v>
      </c>
      <c r="V59" s="128">
        <v>461.612</v>
      </c>
      <c r="W59" s="147">
        <v>74.783</v>
      </c>
      <c r="X59" s="78">
        <f t="shared" si="0"/>
        <v>26</v>
      </c>
    </row>
    <row r="60" spans="1:24" s="40" customFormat="1" ht="11.25" customHeight="1">
      <c r="A60" s="66"/>
      <c r="B60" s="94"/>
      <c r="C60" s="94"/>
      <c r="D60" s="91"/>
      <c r="E60" s="131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47"/>
      <c r="X60" s="112"/>
    </row>
    <row r="61" spans="1:24" s="40" customFormat="1" ht="11.25" customHeight="1">
      <c r="A61" s="66">
        <v>27</v>
      </c>
      <c r="B61" s="244" t="s">
        <v>31</v>
      </c>
      <c r="C61" s="244"/>
      <c r="D61" s="91"/>
      <c r="E61" s="131">
        <v>383.597</v>
      </c>
      <c r="F61" s="128">
        <v>2.709</v>
      </c>
      <c r="G61" s="128">
        <v>21.639</v>
      </c>
      <c r="H61" s="128">
        <v>359.249</v>
      </c>
      <c r="I61" s="128">
        <v>223.292</v>
      </c>
      <c r="J61" s="128">
        <v>0.294</v>
      </c>
      <c r="K61" s="128">
        <v>1.722</v>
      </c>
      <c r="L61" s="128">
        <v>43.951</v>
      </c>
      <c r="M61" s="128">
        <v>177.325</v>
      </c>
      <c r="N61" s="128">
        <v>135.957</v>
      </c>
      <c r="O61" s="128">
        <v>0.319</v>
      </c>
      <c r="P61" s="128">
        <v>2.667</v>
      </c>
      <c r="Q61" s="128">
        <v>132.971</v>
      </c>
      <c r="R61" s="128">
        <v>102.76</v>
      </c>
      <c r="S61" s="128">
        <v>17.962</v>
      </c>
      <c r="T61" s="128">
        <v>15.809</v>
      </c>
      <c r="U61" s="128">
        <v>2.153</v>
      </c>
      <c r="V61" s="128">
        <v>256.618</v>
      </c>
      <c r="W61" s="147">
        <v>84.669</v>
      </c>
      <c r="X61" s="78">
        <f t="shared" si="0"/>
        <v>27</v>
      </c>
    </row>
    <row r="62" spans="1:24" s="40" customFormat="1" ht="11.25" customHeight="1">
      <c r="A62" s="66">
        <v>28</v>
      </c>
      <c r="B62" s="244" t="s">
        <v>32</v>
      </c>
      <c r="C62" s="244"/>
      <c r="D62" s="91"/>
      <c r="E62" s="131">
        <v>256.855</v>
      </c>
      <c r="F62" s="128">
        <v>3.03</v>
      </c>
      <c r="G62" s="128">
        <v>1.027</v>
      </c>
      <c r="H62" s="128">
        <v>252.798</v>
      </c>
      <c r="I62" s="128">
        <v>223.505</v>
      </c>
      <c r="J62" s="128">
        <v>0.029</v>
      </c>
      <c r="K62" s="128">
        <v>0.223</v>
      </c>
      <c r="L62" s="128">
        <v>67.458</v>
      </c>
      <c r="M62" s="128">
        <v>155.795</v>
      </c>
      <c r="N62" s="128">
        <v>29.293</v>
      </c>
      <c r="O62" s="128">
        <v>0.574</v>
      </c>
      <c r="P62" s="128">
        <v>4.747</v>
      </c>
      <c r="Q62" s="128">
        <v>23.972</v>
      </c>
      <c r="R62" s="128">
        <v>14.949</v>
      </c>
      <c r="S62" s="128">
        <v>3.61</v>
      </c>
      <c r="T62" s="128">
        <v>2.298</v>
      </c>
      <c r="U62" s="128">
        <v>1.312</v>
      </c>
      <c r="V62" s="128">
        <v>231.007</v>
      </c>
      <c r="W62" s="147">
        <v>18.181</v>
      </c>
      <c r="X62" s="78">
        <f t="shared" si="0"/>
        <v>28</v>
      </c>
    </row>
    <row r="63" spans="1:24" s="40" customFormat="1" ht="11.25" customHeight="1">
      <c r="A63" s="66">
        <v>29</v>
      </c>
      <c r="B63" s="244" t="s">
        <v>33</v>
      </c>
      <c r="C63" s="244"/>
      <c r="D63" s="91"/>
      <c r="E63" s="131">
        <v>587.099</v>
      </c>
      <c r="F63" s="128">
        <v>21.778</v>
      </c>
      <c r="G63" s="128">
        <v>3.748</v>
      </c>
      <c r="H63" s="128">
        <v>561.573</v>
      </c>
      <c r="I63" s="128">
        <v>292.113</v>
      </c>
      <c r="J63" s="128">
        <v>0.205</v>
      </c>
      <c r="K63" s="128">
        <v>1.292</v>
      </c>
      <c r="L63" s="128">
        <v>67.143</v>
      </c>
      <c r="M63" s="128">
        <v>223.473</v>
      </c>
      <c r="N63" s="128">
        <v>269.46</v>
      </c>
      <c r="O63" s="128">
        <v>18.937</v>
      </c>
      <c r="P63" s="128">
        <v>57.806</v>
      </c>
      <c r="Q63" s="128">
        <v>192.717</v>
      </c>
      <c r="R63" s="128">
        <v>16.22</v>
      </c>
      <c r="S63" s="128">
        <v>23.758</v>
      </c>
      <c r="T63" s="128">
        <v>3.384</v>
      </c>
      <c r="U63" s="128">
        <v>20.374</v>
      </c>
      <c r="V63" s="128">
        <v>451.079</v>
      </c>
      <c r="W63" s="147">
        <v>86.736</v>
      </c>
      <c r="X63" s="78">
        <f t="shared" si="0"/>
        <v>29</v>
      </c>
    </row>
    <row r="64" spans="1:24" s="40" customFormat="1" ht="11.25" customHeight="1">
      <c r="A64" s="66">
        <v>30</v>
      </c>
      <c r="B64" s="244" t="s">
        <v>34</v>
      </c>
      <c r="C64" s="244"/>
      <c r="D64" s="91"/>
      <c r="E64" s="131">
        <v>488.242</v>
      </c>
      <c r="F64" s="128">
        <v>4.766</v>
      </c>
      <c r="G64" s="128">
        <v>1.129</v>
      </c>
      <c r="H64" s="128">
        <v>482.347</v>
      </c>
      <c r="I64" s="128">
        <v>379.415</v>
      </c>
      <c r="J64" s="128">
        <v>0.248</v>
      </c>
      <c r="K64" s="128">
        <v>1.686</v>
      </c>
      <c r="L64" s="128">
        <v>96.832</v>
      </c>
      <c r="M64" s="128">
        <v>280.649</v>
      </c>
      <c r="N64" s="128">
        <v>102.932</v>
      </c>
      <c r="O64" s="128">
        <v>0.494</v>
      </c>
      <c r="P64" s="128">
        <v>4.931</v>
      </c>
      <c r="Q64" s="128">
        <v>97.507</v>
      </c>
      <c r="R64" s="128">
        <v>24.958</v>
      </c>
      <c r="S64" s="128">
        <v>28.591</v>
      </c>
      <c r="T64" s="128">
        <v>8.48</v>
      </c>
      <c r="U64" s="128">
        <v>20.111</v>
      </c>
      <c r="V64" s="128">
        <v>426.228</v>
      </c>
      <c r="W64" s="147">
        <v>27.528</v>
      </c>
      <c r="X64" s="78">
        <f t="shared" si="0"/>
        <v>30</v>
      </c>
    </row>
    <row r="65" spans="1:26" s="40" customFormat="1" ht="11.25" customHeight="1">
      <c r="A65" s="66">
        <v>31</v>
      </c>
      <c r="B65" s="244" t="s">
        <v>35</v>
      </c>
      <c r="C65" s="244"/>
      <c r="D65" s="91"/>
      <c r="E65" s="131">
        <v>252.988</v>
      </c>
      <c r="F65" s="128">
        <v>2.611</v>
      </c>
      <c r="G65" s="128">
        <v>0.156</v>
      </c>
      <c r="H65" s="128">
        <v>250.221</v>
      </c>
      <c r="I65" s="128">
        <v>225.946</v>
      </c>
      <c r="J65" s="128">
        <v>0.072</v>
      </c>
      <c r="K65" s="128">
        <v>0.527</v>
      </c>
      <c r="L65" s="128">
        <v>51.063</v>
      </c>
      <c r="M65" s="128">
        <v>174.284</v>
      </c>
      <c r="N65" s="128">
        <v>24.275</v>
      </c>
      <c r="O65" s="128">
        <v>0.046</v>
      </c>
      <c r="P65" s="128">
        <v>0.749</v>
      </c>
      <c r="Q65" s="128">
        <v>23.48</v>
      </c>
      <c r="R65" s="128">
        <v>0</v>
      </c>
      <c r="S65" s="128">
        <v>19.843</v>
      </c>
      <c r="T65" s="128">
        <v>1.091</v>
      </c>
      <c r="U65" s="128">
        <v>18.752</v>
      </c>
      <c r="V65" s="128">
        <v>228.441</v>
      </c>
      <c r="W65" s="147">
        <v>1.937</v>
      </c>
      <c r="X65" s="78">
        <f t="shared" si="0"/>
        <v>31</v>
      </c>
      <c r="Z65" s="114"/>
    </row>
    <row r="66" spans="1:24" s="40" customFormat="1" ht="11.25" customHeight="1">
      <c r="A66" s="66"/>
      <c r="B66" s="94"/>
      <c r="C66" s="94"/>
      <c r="D66" s="91"/>
      <c r="E66" s="131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47"/>
      <c r="X66" s="113"/>
    </row>
    <row r="67" spans="1:24" s="40" customFormat="1" ht="11.25" customHeight="1">
      <c r="A67" s="66">
        <v>32</v>
      </c>
      <c r="B67" s="244" t="s">
        <v>36</v>
      </c>
      <c r="C67" s="244"/>
      <c r="D67" s="91"/>
      <c r="E67" s="131">
        <v>335.981</v>
      </c>
      <c r="F67" s="128">
        <v>3.759</v>
      </c>
      <c r="G67" s="128">
        <v>6.242</v>
      </c>
      <c r="H67" s="128">
        <v>325.98</v>
      </c>
      <c r="I67" s="128">
        <v>291.026</v>
      </c>
      <c r="J67" s="128">
        <v>0.103</v>
      </c>
      <c r="K67" s="128">
        <v>0.564</v>
      </c>
      <c r="L67" s="128">
        <v>80.016</v>
      </c>
      <c r="M67" s="128">
        <v>210.343</v>
      </c>
      <c r="N67" s="128">
        <v>34.954</v>
      </c>
      <c r="O67" s="128">
        <v>3.095</v>
      </c>
      <c r="P67" s="128">
        <v>5.481</v>
      </c>
      <c r="Q67" s="128">
        <v>26.378</v>
      </c>
      <c r="R67" s="128">
        <v>1.862</v>
      </c>
      <c r="S67" s="128">
        <v>1.633</v>
      </c>
      <c r="T67" s="128">
        <v>1.633</v>
      </c>
      <c r="U67" s="162">
        <v>0</v>
      </c>
      <c r="V67" s="128">
        <v>319.673</v>
      </c>
      <c r="W67" s="147">
        <v>4.674</v>
      </c>
      <c r="X67" s="78">
        <f t="shared" si="0"/>
        <v>32</v>
      </c>
    </row>
    <row r="68" spans="1:24" s="40" customFormat="1" ht="11.25" customHeight="1">
      <c r="A68" s="66">
        <v>33</v>
      </c>
      <c r="B68" s="244" t="s">
        <v>37</v>
      </c>
      <c r="C68" s="244"/>
      <c r="D68" s="91"/>
      <c r="E68" s="131">
        <v>1037.125</v>
      </c>
      <c r="F68" s="128">
        <v>8.421</v>
      </c>
      <c r="G68" s="128">
        <v>2.967</v>
      </c>
      <c r="H68" s="128">
        <v>1025.737</v>
      </c>
      <c r="I68" s="128">
        <v>584.538</v>
      </c>
      <c r="J68" s="128">
        <v>0.168</v>
      </c>
      <c r="K68" s="128">
        <v>3.852</v>
      </c>
      <c r="L68" s="128">
        <v>156.657</v>
      </c>
      <c r="M68" s="128">
        <v>423.861</v>
      </c>
      <c r="N68" s="128">
        <v>441.199</v>
      </c>
      <c r="O68" s="128">
        <v>3.849</v>
      </c>
      <c r="P68" s="128">
        <v>35.764</v>
      </c>
      <c r="Q68" s="128">
        <v>401.586</v>
      </c>
      <c r="R68" s="128">
        <v>209.454</v>
      </c>
      <c r="S68" s="128">
        <v>33.952</v>
      </c>
      <c r="T68" s="128">
        <v>13.494</v>
      </c>
      <c r="U68" s="128">
        <v>20.458</v>
      </c>
      <c r="V68" s="128">
        <v>661.316</v>
      </c>
      <c r="W68" s="147">
        <v>330.469</v>
      </c>
      <c r="X68" s="78">
        <f t="shared" si="0"/>
        <v>33</v>
      </c>
    </row>
    <row r="69" spans="1:24" s="40" customFormat="1" ht="11.25" customHeight="1">
      <c r="A69" s="66">
        <v>34</v>
      </c>
      <c r="B69" s="244" t="s">
        <v>38</v>
      </c>
      <c r="C69" s="244"/>
      <c r="D69" s="91"/>
      <c r="E69" s="131">
        <v>321.062</v>
      </c>
      <c r="F69" s="128">
        <v>8.688</v>
      </c>
      <c r="G69" s="128">
        <v>2.373</v>
      </c>
      <c r="H69" s="128">
        <v>310.001</v>
      </c>
      <c r="I69" s="128">
        <v>242.361</v>
      </c>
      <c r="J69" s="128">
        <v>0.103</v>
      </c>
      <c r="K69" s="128">
        <v>1.039</v>
      </c>
      <c r="L69" s="128">
        <v>51.089</v>
      </c>
      <c r="M69" s="128">
        <v>190.13</v>
      </c>
      <c r="N69" s="128">
        <v>67.64</v>
      </c>
      <c r="O69" s="128">
        <v>0.584</v>
      </c>
      <c r="P69" s="128">
        <v>5.535</v>
      </c>
      <c r="Q69" s="128">
        <v>61.521</v>
      </c>
      <c r="R69" s="128">
        <v>19.889</v>
      </c>
      <c r="S69" s="128">
        <v>4.773</v>
      </c>
      <c r="T69" s="128">
        <v>3.238</v>
      </c>
      <c r="U69" s="128">
        <v>1.535</v>
      </c>
      <c r="V69" s="128">
        <v>280.193</v>
      </c>
      <c r="W69" s="147">
        <v>25.035</v>
      </c>
      <c r="X69" s="78">
        <f t="shared" si="0"/>
        <v>34</v>
      </c>
    </row>
    <row r="70" spans="1:24" s="40" customFormat="1" ht="11.25" customHeight="1">
      <c r="A70" s="66">
        <v>35</v>
      </c>
      <c r="B70" s="244" t="s">
        <v>39</v>
      </c>
      <c r="C70" s="244"/>
      <c r="D70" s="91"/>
      <c r="E70" s="131">
        <v>390.766</v>
      </c>
      <c r="F70" s="128">
        <v>5.836</v>
      </c>
      <c r="G70" s="128">
        <v>4.915</v>
      </c>
      <c r="H70" s="128">
        <v>380.015</v>
      </c>
      <c r="I70" s="128">
        <v>230.964</v>
      </c>
      <c r="J70" s="128">
        <v>0.074</v>
      </c>
      <c r="K70" s="128">
        <v>0.842</v>
      </c>
      <c r="L70" s="128">
        <v>66.683</v>
      </c>
      <c r="M70" s="128">
        <v>163.365</v>
      </c>
      <c r="N70" s="128">
        <v>149.051</v>
      </c>
      <c r="O70" s="128">
        <v>3.588</v>
      </c>
      <c r="P70" s="128">
        <v>18.987</v>
      </c>
      <c r="Q70" s="128">
        <v>126.476</v>
      </c>
      <c r="R70" s="128">
        <v>55.008</v>
      </c>
      <c r="S70" s="128">
        <v>14.762</v>
      </c>
      <c r="T70" s="128">
        <v>3.654</v>
      </c>
      <c r="U70" s="128">
        <v>11.108</v>
      </c>
      <c r="V70" s="128">
        <v>279.828</v>
      </c>
      <c r="W70" s="147">
        <v>85.425</v>
      </c>
      <c r="X70" s="78">
        <f t="shared" si="0"/>
        <v>35</v>
      </c>
    </row>
    <row r="71" spans="1:24" s="40" customFormat="1" ht="11.25" customHeight="1">
      <c r="A71" s="66">
        <v>36</v>
      </c>
      <c r="B71" s="244" t="s">
        <v>130</v>
      </c>
      <c r="C71" s="244"/>
      <c r="D71" s="91"/>
      <c r="E71" s="131">
        <v>543.411</v>
      </c>
      <c r="F71" s="128">
        <v>3.586</v>
      </c>
      <c r="G71" s="128">
        <v>17.907</v>
      </c>
      <c r="H71" s="128">
        <v>521.918</v>
      </c>
      <c r="I71" s="128">
        <v>357.011</v>
      </c>
      <c r="J71" s="128">
        <v>0.113</v>
      </c>
      <c r="K71" s="128">
        <v>1.352</v>
      </c>
      <c r="L71" s="128">
        <v>83.121</v>
      </c>
      <c r="M71" s="128">
        <v>272.425</v>
      </c>
      <c r="N71" s="128">
        <v>164.907</v>
      </c>
      <c r="O71" s="128">
        <v>1.538</v>
      </c>
      <c r="P71" s="128">
        <v>10.902</v>
      </c>
      <c r="Q71" s="128">
        <v>152.467</v>
      </c>
      <c r="R71" s="128">
        <v>49.903</v>
      </c>
      <c r="S71" s="128">
        <v>7.395</v>
      </c>
      <c r="T71" s="128">
        <v>4.962</v>
      </c>
      <c r="U71" s="128">
        <v>2.433</v>
      </c>
      <c r="V71" s="128">
        <v>403.648</v>
      </c>
      <c r="W71" s="147">
        <v>110.875</v>
      </c>
      <c r="X71" s="78">
        <f t="shared" si="0"/>
        <v>36</v>
      </c>
    </row>
    <row r="72" spans="1:24" s="40" customFormat="1" ht="11.25" customHeight="1">
      <c r="A72" s="66"/>
      <c r="B72" s="94"/>
      <c r="C72" s="94"/>
      <c r="D72" s="91"/>
      <c r="E72" s="131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47"/>
      <c r="X72" s="78"/>
    </row>
    <row r="73" spans="1:24" s="40" customFormat="1" ht="11.25" customHeight="1">
      <c r="A73" s="66">
        <v>37</v>
      </c>
      <c r="B73" s="244" t="s">
        <v>131</v>
      </c>
      <c r="C73" s="244"/>
      <c r="D73" s="91"/>
      <c r="E73" s="131">
        <v>705.54</v>
      </c>
      <c r="F73" s="128">
        <v>6.006</v>
      </c>
      <c r="G73" s="128">
        <v>1.331</v>
      </c>
      <c r="H73" s="128">
        <v>698.203</v>
      </c>
      <c r="I73" s="128">
        <v>413.544</v>
      </c>
      <c r="J73" s="128">
        <v>0.056</v>
      </c>
      <c r="K73" s="128">
        <v>0.438</v>
      </c>
      <c r="L73" s="128">
        <v>61.591</v>
      </c>
      <c r="M73" s="128">
        <v>351.459</v>
      </c>
      <c r="N73" s="128">
        <v>284.659</v>
      </c>
      <c r="O73" s="128">
        <v>1.264</v>
      </c>
      <c r="P73" s="128">
        <v>9.25</v>
      </c>
      <c r="Q73" s="128">
        <v>274.145</v>
      </c>
      <c r="R73" s="128">
        <v>157.912</v>
      </c>
      <c r="S73" s="128">
        <v>38.503</v>
      </c>
      <c r="T73" s="128">
        <v>34.983</v>
      </c>
      <c r="U73" s="128">
        <v>3.52</v>
      </c>
      <c r="V73" s="128">
        <v>452.429</v>
      </c>
      <c r="W73" s="147">
        <v>207.271</v>
      </c>
      <c r="X73" s="78">
        <f t="shared" si="0"/>
        <v>37</v>
      </c>
    </row>
    <row r="74" spans="1:24" s="40" customFormat="1" ht="11.25" customHeight="1">
      <c r="A74" s="66">
        <v>38</v>
      </c>
      <c r="B74" s="244" t="s">
        <v>134</v>
      </c>
      <c r="C74" s="244"/>
      <c r="D74" s="91"/>
      <c r="E74" s="131">
        <v>490.918</v>
      </c>
      <c r="F74" s="128">
        <v>4.038</v>
      </c>
      <c r="G74" s="128">
        <v>22.321</v>
      </c>
      <c r="H74" s="128">
        <v>464.559</v>
      </c>
      <c r="I74" s="128">
        <v>303.931</v>
      </c>
      <c r="J74" s="128">
        <v>0.191</v>
      </c>
      <c r="K74" s="128">
        <v>1.382</v>
      </c>
      <c r="L74" s="128">
        <v>122.031</v>
      </c>
      <c r="M74" s="128">
        <v>180.327</v>
      </c>
      <c r="N74" s="128">
        <v>160.628</v>
      </c>
      <c r="O74" s="128">
        <v>1.269</v>
      </c>
      <c r="P74" s="128">
        <v>7.063</v>
      </c>
      <c r="Q74" s="128">
        <v>152.296</v>
      </c>
      <c r="R74" s="128">
        <v>74.907</v>
      </c>
      <c r="S74" s="128">
        <v>5.619</v>
      </c>
      <c r="T74" s="128">
        <v>4.73</v>
      </c>
      <c r="U74" s="128">
        <v>0.889</v>
      </c>
      <c r="V74" s="128">
        <v>393.258</v>
      </c>
      <c r="W74" s="147">
        <v>65.682</v>
      </c>
      <c r="X74" s="78">
        <f t="shared" si="0"/>
        <v>38</v>
      </c>
    </row>
    <row r="75" spans="1:24" s="40" customFormat="1" ht="11.25" customHeight="1">
      <c r="A75" s="66">
        <v>39</v>
      </c>
      <c r="B75" s="244" t="s">
        <v>135</v>
      </c>
      <c r="C75" s="244"/>
      <c r="D75" s="91"/>
      <c r="E75" s="131">
        <v>520.552</v>
      </c>
      <c r="F75" s="128">
        <v>4.225</v>
      </c>
      <c r="G75" s="128">
        <v>1.297</v>
      </c>
      <c r="H75" s="128">
        <v>515.03</v>
      </c>
      <c r="I75" s="128">
        <v>375.848</v>
      </c>
      <c r="J75" s="128">
        <v>0.266</v>
      </c>
      <c r="K75" s="128">
        <v>1.673</v>
      </c>
      <c r="L75" s="128">
        <v>142.881</v>
      </c>
      <c r="M75" s="128">
        <v>231.028</v>
      </c>
      <c r="N75" s="128">
        <v>139.182</v>
      </c>
      <c r="O75" s="128">
        <v>0.848</v>
      </c>
      <c r="P75" s="128">
        <v>7.831</v>
      </c>
      <c r="Q75" s="128">
        <v>130.503</v>
      </c>
      <c r="R75" s="128">
        <v>50.31</v>
      </c>
      <c r="S75" s="128">
        <v>22.268</v>
      </c>
      <c r="T75" s="128">
        <v>8.74</v>
      </c>
      <c r="U75" s="128">
        <v>13.528</v>
      </c>
      <c r="V75" s="128">
        <v>440.266</v>
      </c>
      <c r="W75" s="147">
        <v>52.496</v>
      </c>
      <c r="X75" s="78">
        <f t="shared" si="0"/>
        <v>39</v>
      </c>
    </row>
    <row r="76" spans="1:24" s="40" customFormat="1" ht="11.25" customHeight="1">
      <c r="A76" s="66">
        <v>40</v>
      </c>
      <c r="B76" s="244" t="s">
        <v>136</v>
      </c>
      <c r="C76" s="244"/>
      <c r="D76" s="91"/>
      <c r="E76" s="131">
        <v>978.359</v>
      </c>
      <c r="F76" s="128">
        <v>15.414</v>
      </c>
      <c r="G76" s="128">
        <v>26.593</v>
      </c>
      <c r="H76" s="128">
        <v>936.352</v>
      </c>
      <c r="I76" s="128">
        <v>534.973</v>
      </c>
      <c r="J76" s="128">
        <v>0.1</v>
      </c>
      <c r="K76" s="128">
        <v>1.026</v>
      </c>
      <c r="L76" s="128">
        <v>106.864</v>
      </c>
      <c r="M76" s="128">
        <v>426.983</v>
      </c>
      <c r="N76" s="128">
        <v>401.379</v>
      </c>
      <c r="O76" s="128">
        <v>11.839</v>
      </c>
      <c r="P76" s="128">
        <v>35.708</v>
      </c>
      <c r="Q76" s="128">
        <v>353.832</v>
      </c>
      <c r="R76" s="128">
        <v>141.539</v>
      </c>
      <c r="S76" s="128">
        <v>38.4</v>
      </c>
      <c r="T76" s="128">
        <v>16.92</v>
      </c>
      <c r="U76" s="128">
        <v>21.48</v>
      </c>
      <c r="V76" s="128">
        <v>810.776</v>
      </c>
      <c r="W76" s="147">
        <v>87.176</v>
      </c>
      <c r="X76" s="78">
        <f t="shared" si="0"/>
        <v>40</v>
      </c>
    </row>
    <row r="77" spans="1:24" s="40" customFormat="1" ht="11.25" customHeight="1">
      <c r="A77" s="66">
        <v>41</v>
      </c>
      <c r="B77" s="244" t="s">
        <v>144</v>
      </c>
      <c r="C77" s="244"/>
      <c r="D77" s="91"/>
      <c r="E77" s="131">
        <v>1014.892</v>
      </c>
      <c r="F77" s="128">
        <v>7.483</v>
      </c>
      <c r="G77" s="128">
        <v>10.329</v>
      </c>
      <c r="H77" s="128">
        <v>997.08</v>
      </c>
      <c r="I77" s="128">
        <v>548.394</v>
      </c>
      <c r="J77" s="128">
        <v>0.012</v>
      </c>
      <c r="K77" s="128">
        <v>0.546</v>
      </c>
      <c r="L77" s="128">
        <v>67.2</v>
      </c>
      <c r="M77" s="128">
        <v>480.636</v>
      </c>
      <c r="N77" s="128">
        <v>448.686</v>
      </c>
      <c r="O77" s="128">
        <v>1.532</v>
      </c>
      <c r="P77" s="128">
        <v>14.07</v>
      </c>
      <c r="Q77" s="128">
        <v>433.084</v>
      </c>
      <c r="R77" s="128">
        <v>148.055</v>
      </c>
      <c r="S77" s="128">
        <v>65.203</v>
      </c>
      <c r="T77" s="128">
        <v>48.532</v>
      </c>
      <c r="U77" s="128">
        <v>16.671</v>
      </c>
      <c r="V77" s="128">
        <v>630.514</v>
      </c>
      <c r="W77" s="147">
        <v>301.363</v>
      </c>
      <c r="X77" s="78">
        <f t="shared" si="0"/>
        <v>41</v>
      </c>
    </row>
    <row r="78" spans="1:24" s="40" customFormat="1" ht="11.25" customHeight="1">
      <c r="A78" s="66">
        <v>42</v>
      </c>
      <c r="B78" s="267" t="s">
        <v>153</v>
      </c>
      <c r="C78" s="244"/>
      <c r="D78" s="91"/>
      <c r="E78" s="131">
        <v>949.534</v>
      </c>
      <c r="F78" s="128">
        <v>10.796</v>
      </c>
      <c r="G78" s="128">
        <v>10.353</v>
      </c>
      <c r="H78" s="128">
        <v>928.385</v>
      </c>
      <c r="I78" s="128">
        <v>493.02</v>
      </c>
      <c r="J78" s="128">
        <v>0.131</v>
      </c>
      <c r="K78" s="128">
        <v>1.005</v>
      </c>
      <c r="L78" s="128">
        <v>117.23</v>
      </c>
      <c r="M78" s="128">
        <v>374.654</v>
      </c>
      <c r="N78" s="128">
        <v>435.365</v>
      </c>
      <c r="O78" s="128">
        <v>4.755</v>
      </c>
      <c r="P78" s="128">
        <v>71.601</v>
      </c>
      <c r="Q78" s="128">
        <v>359.009</v>
      </c>
      <c r="R78" s="128">
        <v>60.19</v>
      </c>
      <c r="S78" s="128">
        <v>43.057</v>
      </c>
      <c r="T78" s="128">
        <v>36.237</v>
      </c>
      <c r="U78" s="128">
        <v>6.82</v>
      </c>
      <c r="V78" s="128">
        <v>737.284</v>
      </c>
      <c r="W78" s="147">
        <v>148.044</v>
      </c>
      <c r="X78" s="78">
        <f>A78</f>
        <v>42</v>
      </c>
    </row>
    <row r="79" spans="1:25" ht="11.25" customHeight="1">
      <c r="A79" s="25"/>
      <c r="B79" s="8"/>
      <c r="C79" s="8"/>
      <c r="D79" s="9"/>
      <c r="E79" s="164"/>
      <c r="F79" s="165"/>
      <c r="G79" s="165"/>
      <c r="H79" s="165"/>
      <c r="I79" s="165"/>
      <c r="J79" s="165"/>
      <c r="K79" s="165"/>
      <c r="L79" s="165"/>
      <c r="M79" s="166"/>
      <c r="N79" s="167"/>
      <c r="O79" s="167"/>
      <c r="P79" s="167"/>
      <c r="Q79" s="167"/>
      <c r="R79" s="167"/>
      <c r="S79" s="167"/>
      <c r="T79" s="167"/>
      <c r="U79" s="167"/>
      <c r="V79" s="167"/>
      <c r="W79" s="168"/>
      <c r="X79" s="96"/>
      <c r="Y79" s="25"/>
    </row>
    <row r="80" spans="1:25" s="26" customFormat="1" ht="11.25" customHeight="1">
      <c r="A80" s="216" t="s">
        <v>40</v>
      </c>
      <c r="B80" s="216"/>
      <c r="C80" s="216"/>
      <c r="D80" s="109"/>
      <c r="E80" s="148">
        <v>253.224</v>
      </c>
      <c r="F80" s="142">
        <v>2.856</v>
      </c>
      <c r="G80" s="142">
        <v>2.212</v>
      </c>
      <c r="H80" s="142">
        <v>248.156</v>
      </c>
      <c r="I80" s="142">
        <v>191.775</v>
      </c>
      <c r="J80" s="142">
        <v>0.033</v>
      </c>
      <c r="K80" s="142">
        <v>0.146</v>
      </c>
      <c r="L80" s="142">
        <v>48.346</v>
      </c>
      <c r="M80" s="142">
        <v>143.25</v>
      </c>
      <c r="N80" s="142">
        <v>56.381</v>
      </c>
      <c r="O80" s="142">
        <v>0.989</v>
      </c>
      <c r="P80" s="142">
        <v>6.617</v>
      </c>
      <c r="Q80" s="142">
        <v>48.775</v>
      </c>
      <c r="R80" s="142">
        <v>0.678</v>
      </c>
      <c r="S80" s="142">
        <v>8.749</v>
      </c>
      <c r="T80" s="142">
        <v>3.22</v>
      </c>
      <c r="U80" s="142">
        <v>5.529</v>
      </c>
      <c r="V80" s="142">
        <v>224.401</v>
      </c>
      <c r="W80" s="143">
        <v>15.006</v>
      </c>
      <c r="X80" s="77" t="s">
        <v>96</v>
      </c>
      <c r="Y80" s="99"/>
    </row>
    <row r="81" spans="1:25" s="16" customFormat="1" ht="11.25" customHeight="1">
      <c r="A81" s="76">
        <v>43</v>
      </c>
      <c r="B81" s="76"/>
      <c r="C81" s="75" t="s">
        <v>122</v>
      </c>
      <c r="D81" s="7"/>
      <c r="E81" s="124">
        <v>253.224</v>
      </c>
      <c r="F81" s="128">
        <v>2.856</v>
      </c>
      <c r="G81" s="128">
        <v>2.212</v>
      </c>
      <c r="H81" s="128">
        <v>248.156</v>
      </c>
      <c r="I81" s="128">
        <v>191.775</v>
      </c>
      <c r="J81" s="128">
        <v>0.033</v>
      </c>
      <c r="K81" s="128">
        <v>0.146</v>
      </c>
      <c r="L81" s="128">
        <v>48.346</v>
      </c>
      <c r="M81" s="128">
        <v>143.25</v>
      </c>
      <c r="N81" s="128">
        <v>56.381</v>
      </c>
      <c r="O81" s="128">
        <v>0.989</v>
      </c>
      <c r="P81" s="128">
        <v>6.617</v>
      </c>
      <c r="Q81" s="128">
        <v>48.775</v>
      </c>
      <c r="R81" s="128">
        <v>0.678</v>
      </c>
      <c r="S81" s="128">
        <v>8.749</v>
      </c>
      <c r="T81" s="128">
        <v>3.22</v>
      </c>
      <c r="U81" s="128">
        <v>5.529</v>
      </c>
      <c r="V81" s="128">
        <v>224.401</v>
      </c>
      <c r="W81" s="147">
        <v>15.006</v>
      </c>
      <c r="X81" s="100">
        <f>A81</f>
        <v>43</v>
      </c>
      <c r="Y81" s="17"/>
    </row>
    <row r="82" spans="1:25" s="16" customFormat="1" ht="11.25" customHeight="1">
      <c r="A82" s="76"/>
      <c r="B82" s="76"/>
      <c r="C82" s="76"/>
      <c r="D82" s="79"/>
      <c r="E82" s="124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33"/>
      <c r="X82" s="84" t="s">
        <v>60</v>
      </c>
      <c r="Y82" s="17"/>
    </row>
    <row r="83" spans="1:25" s="26" customFormat="1" ht="11.25" customHeight="1">
      <c r="A83" s="216" t="s">
        <v>41</v>
      </c>
      <c r="B83" s="216"/>
      <c r="C83" s="216"/>
      <c r="D83" s="109"/>
      <c r="E83" s="148">
        <f>SUM(E84:E91)</f>
        <v>1121.019</v>
      </c>
      <c r="F83" s="149">
        <f aca="true" t="shared" si="1" ref="F83:W83">SUM(F84:F91)</f>
        <v>24.24</v>
      </c>
      <c r="G83" s="149">
        <f t="shared" si="1"/>
        <v>16.070999999999998</v>
      </c>
      <c r="H83" s="149">
        <f t="shared" si="1"/>
        <v>1080.708</v>
      </c>
      <c r="I83" s="149">
        <f t="shared" si="1"/>
        <v>749.294</v>
      </c>
      <c r="J83" s="149">
        <f t="shared" si="1"/>
        <v>0.351</v>
      </c>
      <c r="K83" s="149">
        <f t="shared" si="1"/>
        <v>4.923</v>
      </c>
      <c r="L83" s="149">
        <f t="shared" si="1"/>
        <v>276.801</v>
      </c>
      <c r="M83" s="149">
        <f t="shared" si="1"/>
        <v>467.21900000000005</v>
      </c>
      <c r="N83" s="149">
        <f t="shared" si="1"/>
        <v>331.414</v>
      </c>
      <c r="O83" s="149">
        <f t="shared" si="1"/>
        <v>11.616000000000001</v>
      </c>
      <c r="P83" s="149">
        <f t="shared" si="1"/>
        <v>66.044</v>
      </c>
      <c r="Q83" s="149">
        <f t="shared" si="1"/>
        <v>253.75400000000002</v>
      </c>
      <c r="R83" s="149">
        <f t="shared" si="1"/>
        <v>69.466</v>
      </c>
      <c r="S83" s="149">
        <f t="shared" si="1"/>
        <v>32.300000000000004</v>
      </c>
      <c r="T83" s="149">
        <f t="shared" si="1"/>
        <v>15.402000000000001</v>
      </c>
      <c r="U83" s="149">
        <f t="shared" si="1"/>
        <v>16.898</v>
      </c>
      <c r="V83" s="149">
        <f t="shared" si="1"/>
        <v>931.8989999999999</v>
      </c>
      <c r="W83" s="150">
        <f t="shared" si="1"/>
        <v>116.509</v>
      </c>
      <c r="X83" s="77" t="s">
        <v>97</v>
      </c>
      <c r="Y83" s="99"/>
    </row>
    <row r="84" spans="1:25" s="16" customFormat="1" ht="11.25" customHeight="1">
      <c r="A84" s="76">
        <v>44</v>
      </c>
      <c r="B84" s="76"/>
      <c r="C84" s="75" t="s">
        <v>42</v>
      </c>
      <c r="D84" s="7"/>
      <c r="E84" s="124">
        <v>180.306</v>
      </c>
      <c r="F84" s="125">
        <v>4.026</v>
      </c>
      <c r="G84" s="125">
        <v>5.433</v>
      </c>
      <c r="H84" s="125">
        <v>170.847</v>
      </c>
      <c r="I84" s="125">
        <v>116.439</v>
      </c>
      <c r="J84" s="125">
        <v>0.06</v>
      </c>
      <c r="K84" s="125">
        <v>0.445</v>
      </c>
      <c r="L84" s="125">
        <v>68.9</v>
      </c>
      <c r="M84" s="125">
        <v>47.034</v>
      </c>
      <c r="N84" s="125">
        <v>54.408</v>
      </c>
      <c r="O84" s="125">
        <v>6.483</v>
      </c>
      <c r="P84" s="125">
        <v>22.434</v>
      </c>
      <c r="Q84" s="125">
        <v>25.491</v>
      </c>
      <c r="R84" s="125">
        <v>5.385</v>
      </c>
      <c r="S84" s="125">
        <v>7.87</v>
      </c>
      <c r="T84" s="125">
        <v>2.306</v>
      </c>
      <c r="U84" s="125">
        <v>5.564</v>
      </c>
      <c r="V84" s="125">
        <v>159.03</v>
      </c>
      <c r="W84" s="133">
        <v>3.947</v>
      </c>
      <c r="X84" s="100">
        <f aca="true" t="shared" si="2" ref="X84:X91">A84</f>
        <v>44</v>
      </c>
      <c r="Y84" s="17"/>
    </row>
    <row r="85" spans="1:25" s="16" customFormat="1" ht="11.25" customHeight="1">
      <c r="A85" s="76">
        <v>45</v>
      </c>
      <c r="B85" s="76"/>
      <c r="C85" s="75" t="s">
        <v>43</v>
      </c>
      <c r="D85" s="7"/>
      <c r="E85" s="124">
        <v>189.179</v>
      </c>
      <c r="F85" s="128">
        <v>1.782</v>
      </c>
      <c r="G85" s="128">
        <v>1.289</v>
      </c>
      <c r="H85" s="128">
        <v>186.108</v>
      </c>
      <c r="I85" s="128">
        <v>67.831</v>
      </c>
      <c r="J85" s="128">
        <v>0.024</v>
      </c>
      <c r="K85" s="128">
        <v>0.252</v>
      </c>
      <c r="L85" s="128">
        <v>34.294</v>
      </c>
      <c r="M85" s="128">
        <v>33.261</v>
      </c>
      <c r="N85" s="128">
        <v>118.277</v>
      </c>
      <c r="O85" s="128">
        <v>4.41</v>
      </c>
      <c r="P85" s="128">
        <v>37.24</v>
      </c>
      <c r="Q85" s="128">
        <v>76.627</v>
      </c>
      <c r="R85" s="128">
        <v>46.708</v>
      </c>
      <c r="S85" s="128">
        <v>4.998</v>
      </c>
      <c r="T85" s="128">
        <v>4.961</v>
      </c>
      <c r="U85" s="128">
        <v>0.037</v>
      </c>
      <c r="V85" s="128">
        <v>135.791</v>
      </c>
      <c r="W85" s="147">
        <v>45.319</v>
      </c>
      <c r="X85" s="100">
        <f t="shared" si="2"/>
        <v>45</v>
      </c>
      <c r="Y85" s="17"/>
    </row>
    <row r="86" spans="1:25" s="16" customFormat="1" ht="11.25" customHeight="1">
      <c r="A86" s="76">
        <v>46</v>
      </c>
      <c r="B86" s="76"/>
      <c r="C86" s="75" t="s">
        <v>44</v>
      </c>
      <c r="D86" s="7"/>
      <c r="E86" s="124">
        <v>152.597</v>
      </c>
      <c r="F86" s="128">
        <v>2.161</v>
      </c>
      <c r="G86" s="128">
        <v>5.405</v>
      </c>
      <c r="H86" s="128">
        <v>145.031</v>
      </c>
      <c r="I86" s="128">
        <v>137.574</v>
      </c>
      <c r="J86" s="128">
        <v>0.12</v>
      </c>
      <c r="K86" s="128">
        <v>1.609</v>
      </c>
      <c r="L86" s="128">
        <v>34.434</v>
      </c>
      <c r="M86" s="128">
        <v>101.411</v>
      </c>
      <c r="N86" s="128">
        <v>7.457</v>
      </c>
      <c r="O86" s="128">
        <v>0.104</v>
      </c>
      <c r="P86" s="128">
        <v>0.995</v>
      </c>
      <c r="Q86" s="128">
        <v>6.358</v>
      </c>
      <c r="R86" s="128">
        <v>1.362</v>
      </c>
      <c r="S86" s="128">
        <v>1.106</v>
      </c>
      <c r="T86" s="128">
        <v>0.753</v>
      </c>
      <c r="U86" s="128">
        <v>0.353</v>
      </c>
      <c r="V86" s="128">
        <v>140.129</v>
      </c>
      <c r="W86" s="147">
        <v>3.796</v>
      </c>
      <c r="X86" s="100">
        <f t="shared" si="2"/>
        <v>46</v>
      </c>
      <c r="Y86" s="17"/>
    </row>
    <row r="87" spans="1:25" s="16" customFormat="1" ht="11.25" customHeight="1">
      <c r="A87" s="76">
        <v>47</v>
      </c>
      <c r="B87" s="76"/>
      <c r="C87" s="75" t="s">
        <v>45</v>
      </c>
      <c r="D87" s="7"/>
      <c r="E87" s="124">
        <v>112.782</v>
      </c>
      <c r="F87" s="128">
        <v>0.865</v>
      </c>
      <c r="G87" s="162">
        <v>0</v>
      </c>
      <c r="H87" s="128">
        <v>111.917</v>
      </c>
      <c r="I87" s="128">
        <v>83.663</v>
      </c>
      <c r="J87" s="128">
        <v>0.025</v>
      </c>
      <c r="K87" s="128">
        <v>0.431</v>
      </c>
      <c r="L87" s="128">
        <v>30.19</v>
      </c>
      <c r="M87" s="128">
        <v>53.017</v>
      </c>
      <c r="N87" s="128">
        <v>28.254</v>
      </c>
      <c r="O87" s="128">
        <v>0.035</v>
      </c>
      <c r="P87" s="128">
        <v>0.657</v>
      </c>
      <c r="Q87" s="128">
        <v>27.562</v>
      </c>
      <c r="R87" s="128">
        <v>14.074</v>
      </c>
      <c r="S87" s="128">
        <v>6.132</v>
      </c>
      <c r="T87" s="128">
        <v>0.134</v>
      </c>
      <c r="U87" s="128">
        <v>5.998</v>
      </c>
      <c r="V87" s="128">
        <v>103.858</v>
      </c>
      <c r="W87" s="147">
        <v>1.927</v>
      </c>
      <c r="X87" s="100">
        <f t="shared" si="2"/>
        <v>47</v>
      </c>
      <c r="Y87" s="17"/>
    </row>
    <row r="88" spans="1:25" s="16" customFormat="1" ht="11.25" customHeight="1">
      <c r="A88" s="76">
        <v>48</v>
      </c>
      <c r="B88" s="80"/>
      <c r="C88" s="75" t="s">
        <v>46</v>
      </c>
      <c r="D88" s="7"/>
      <c r="E88" s="124">
        <v>157.406</v>
      </c>
      <c r="F88" s="128">
        <v>5.34</v>
      </c>
      <c r="G88" s="128">
        <v>0.465</v>
      </c>
      <c r="H88" s="128">
        <v>151.601</v>
      </c>
      <c r="I88" s="128">
        <v>113.035</v>
      </c>
      <c r="J88" s="128">
        <v>0.073</v>
      </c>
      <c r="K88" s="128">
        <v>0.514</v>
      </c>
      <c r="L88" s="128">
        <v>34.962</v>
      </c>
      <c r="M88" s="128">
        <v>77.486</v>
      </c>
      <c r="N88" s="128">
        <v>38.566</v>
      </c>
      <c r="O88" s="128">
        <v>0.115</v>
      </c>
      <c r="P88" s="128">
        <v>1.306</v>
      </c>
      <c r="Q88" s="128">
        <v>37.145</v>
      </c>
      <c r="R88" s="128">
        <v>0.773</v>
      </c>
      <c r="S88" s="128">
        <v>4.908</v>
      </c>
      <c r="T88" s="128">
        <v>4.02</v>
      </c>
      <c r="U88" s="128">
        <v>0.888</v>
      </c>
      <c r="V88" s="128">
        <v>134.712</v>
      </c>
      <c r="W88" s="147">
        <v>11.981</v>
      </c>
      <c r="X88" s="100">
        <f t="shared" si="2"/>
        <v>48</v>
      </c>
      <c r="Y88" s="17"/>
    </row>
    <row r="89" spans="1:25" s="16" customFormat="1" ht="11.25" customHeight="1">
      <c r="A89" s="76"/>
      <c r="B89" s="76"/>
      <c r="C89" s="75"/>
      <c r="D89" s="7"/>
      <c r="E89" s="124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33"/>
      <c r="X89" s="100"/>
      <c r="Y89" s="17"/>
    </row>
    <row r="90" spans="1:25" s="16" customFormat="1" ht="11.25" customHeight="1">
      <c r="A90" s="76">
        <v>49</v>
      </c>
      <c r="B90" s="76"/>
      <c r="C90" s="75" t="s">
        <v>47</v>
      </c>
      <c r="D90" s="7"/>
      <c r="E90" s="124">
        <v>153.393</v>
      </c>
      <c r="F90" s="128">
        <v>0.793</v>
      </c>
      <c r="G90" s="128">
        <v>1.635</v>
      </c>
      <c r="H90" s="128">
        <v>150.965</v>
      </c>
      <c r="I90" s="128">
        <v>95.314</v>
      </c>
      <c r="J90" s="162">
        <v>0</v>
      </c>
      <c r="K90" s="128">
        <v>0.189</v>
      </c>
      <c r="L90" s="128">
        <v>27.095</v>
      </c>
      <c r="M90" s="128">
        <v>68.03</v>
      </c>
      <c r="N90" s="128">
        <v>55.651</v>
      </c>
      <c r="O90" s="128">
        <v>0.396</v>
      </c>
      <c r="P90" s="128">
        <v>2.651</v>
      </c>
      <c r="Q90" s="128">
        <v>52.604</v>
      </c>
      <c r="R90" s="128">
        <v>0.376</v>
      </c>
      <c r="S90" s="128">
        <v>2.129</v>
      </c>
      <c r="T90" s="128">
        <v>2.079</v>
      </c>
      <c r="U90" s="128">
        <v>0.05</v>
      </c>
      <c r="V90" s="128">
        <v>102.627</v>
      </c>
      <c r="W90" s="147">
        <v>46.209</v>
      </c>
      <c r="X90" s="100">
        <f t="shared" si="2"/>
        <v>49</v>
      </c>
      <c r="Y90" s="17"/>
    </row>
    <row r="91" spans="1:25" s="16" customFormat="1" ht="11.25" customHeight="1">
      <c r="A91" s="76">
        <v>50</v>
      </c>
      <c r="B91" s="80"/>
      <c r="C91" s="75" t="s">
        <v>48</v>
      </c>
      <c r="D91" s="7"/>
      <c r="E91" s="124">
        <v>175.356</v>
      </c>
      <c r="F91" s="128">
        <v>9.273</v>
      </c>
      <c r="G91" s="128">
        <v>1.844</v>
      </c>
      <c r="H91" s="128">
        <v>164.239</v>
      </c>
      <c r="I91" s="128">
        <v>135.438</v>
      </c>
      <c r="J91" s="128">
        <v>0.049</v>
      </c>
      <c r="K91" s="128">
        <v>1.483</v>
      </c>
      <c r="L91" s="128">
        <v>46.926</v>
      </c>
      <c r="M91" s="128">
        <v>86.98</v>
      </c>
      <c r="N91" s="128">
        <v>28.801</v>
      </c>
      <c r="O91" s="128">
        <v>0.073</v>
      </c>
      <c r="P91" s="128">
        <v>0.761</v>
      </c>
      <c r="Q91" s="128">
        <v>27.967</v>
      </c>
      <c r="R91" s="128">
        <v>0.788</v>
      </c>
      <c r="S91" s="128">
        <v>5.157</v>
      </c>
      <c r="T91" s="128">
        <v>1.149</v>
      </c>
      <c r="U91" s="128">
        <v>4.008</v>
      </c>
      <c r="V91" s="128">
        <v>155.752</v>
      </c>
      <c r="W91" s="147">
        <v>3.33</v>
      </c>
      <c r="X91" s="100">
        <f t="shared" si="2"/>
        <v>50</v>
      </c>
      <c r="Y91" s="17"/>
    </row>
    <row r="92" spans="1:25" s="16" customFormat="1" ht="11.25" customHeight="1">
      <c r="A92" s="76"/>
      <c r="B92" s="76"/>
      <c r="C92" s="76"/>
      <c r="D92" s="79"/>
      <c r="E92" s="124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33"/>
      <c r="X92" s="84" t="s">
        <v>60</v>
      </c>
      <c r="Y92" s="17"/>
    </row>
    <row r="93" spans="1:25" s="26" customFormat="1" ht="11.25" customHeight="1">
      <c r="A93" s="216" t="s">
        <v>49</v>
      </c>
      <c r="B93" s="216"/>
      <c r="C93" s="216"/>
      <c r="D93" s="109"/>
      <c r="E93" s="148">
        <f>SUM(E94:E97)</f>
        <v>652.457</v>
      </c>
      <c r="F93" s="149">
        <f aca="true" t="shared" si="3" ref="F93:W93">SUM(F94:F97)</f>
        <v>6.03</v>
      </c>
      <c r="G93" s="149">
        <f t="shared" si="3"/>
        <v>12.914000000000001</v>
      </c>
      <c r="H93" s="149">
        <f t="shared" si="3"/>
        <v>633.513</v>
      </c>
      <c r="I93" s="149">
        <f t="shared" si="3"/>
        <v>467.083</v>
      </c>
      <c r="J93" s="149">
        <f t="shared" si="3"/>
        <v>0.14500000000000002</v>
      </c>
      <c r="K93" s="149">
        <f t="shared" si="3"/>
        <v>3.852</v>
      </c>
      <c r="L93" s="149">
        <f t="shared" si="3"/>
        <v>149.16000000000003</v>
      </c>
      <c r="M93" s="149">
        <f t="shared" si="3"/>
        <v>313.926</v>
      </c>
      <c r="N93" s="149">
        <f t="shared" si="3"/>
        <v>166.43</v>
      </c>
      <c r="O93" s="149">
        <f t="shared" si="3"/>
        <v>1.836</v>
      </c>
      <c r="P93" s="149">
        <f t="shared" si="3"/>
        <v>25.614</v>
      </c>
      <c r="Q93" s="149">
        <f t="shared" si="3"/>
        <v>138.98</v>
      </c>
      <c r="R93" s="149">
        <f t="shared" si="3"/>
        <v>42.413</v>
      </c>
      <c r="S93" s="149">
        <f t="shared" si="3"/>
        <v>15.629999999999999</v>
      </c>
      <c r="T93" s="149">
        <f t="shared" si="3"/>
        <v>6.1290000000000004</v>
      </c>
      <c r="U93" s="149">
        <f t="shared" si="3"/>
        <v>9.501000000000001</v>
      </c>
      <c r="V93" s="149">
        <f t="shared" si="3"/>
        <v>558.7030000000001</v>
      </c>
      <c r="W93" s="150">
        <f t="shared" si="3"/>
        <v>59.18</v>
      </c>
      <c r="X93" s="77" t="s">
        <v>98</v>
      </c>
      <c r="Y93" s="99"/>
    </row>
    <row r="94" spans="1:25" s="16" customFormat="1" ht="11.25" customHeight="1">
      <c r="A94" s="76">
        <v>51</v>
      </c>
      <c r="B94" s="76"/>
      <c r="C94" s="75" t="s">
        <v>50</v>
      </c>
      <c r="D94" s="7"/>
      <c r="E94" s="124">
        <v>77.064</v>
      </c>
      <c r="F94" s="128">
        <v>0.451</v>
      </c>
      <c r="G94" s="128">
        <v>0.025</v>
      </c>
      <c r="H94" s="128">
        <v>76.588</v>
      </c>
      <c r="I94" s="128">
        <v>43.089</v>
      </c>
      <c r="J94" s="128">
        <v>0.049</v>
      </c>
      <c r="K94" s="128">
        <v>2.496</v>
      </c>
      <c r="L94" s="128">
        <v>15.279</v>
      </c>
      <c r="M94" s="128">
        <v>25.265</v>
      </c>
      <c r="N94" s="128">
        <v>33.499</v>
      </c>
      <c r="O94" s="128">
        <v>0.161</v>
      </c>
      <c r="P94" s="128">
        <v>7.855</v>
      </c>
      <c r="Q94" s="128">
        <v>25.483</v>
      </c>
      <c r="R94" s="128">
        <v>4.021</v>
      </c>
      <c r="S94" s="128">
        <v>2.709</v>
      </c>
      <c r="T94" s="128">
        <v>0.565</v>
      </c>
      <c r="U94" s="128">
        <v>2.144</v>
      </c>
      <c r="V94" s="128">
        <v>72.783</v>
      </c>
      <c r="W94" s="147">
        <v>1.096</v>
      </c>
      <c r="X94" s="100">
        <f>A94</f>
        <v>51</v>
      </c>
      <c r="Y94" s="17"/>
    </row>
    <row r="95" spans="1:25" s="16" customFormat="1" ht="11.25" customHeight="1">
      <c r="A95" s="76">
        <v>52</v>
      </c>
      <c r="B95" s="76"/>
      <c r="C95" s="75" t="s">
        <v>51</v>
      </c>
      <c r="D95" s="7"/>
      <c r="E95" s="124">
        <v>131.832</v>
      </c>
      <c r="F95" s="125">
        <v>1.427</v>
      </c>
      <c r="G95" s="125">
        <v>0.88</v>
      </c>
      <c r="H95" s="125">
        <v>129.525</v>
      </c>
      <c r="I95" s="125">
        <v>99.282</v>
      </c>
      <c r="J95" s="125">
        <v>0.06</v>
      </c>
      <c r="K95" s="125">
        <v>0.798</v>
      </c>
      <c r="L95" s="125">
        <v>40.844</v>
      </c>
      <c r="M95" s="125">
        <v>57.58</v>
      </c>
      <c r="N95" s="125">
        <v>30.243</v>
      </c>
      <c r="O95" s="125">
        <v>0.27</v>
      </c>
      <c r="P95" s="125">
        <v>11.889</v>
      </c>
      <c r="Q95" s="125">
        <v>18.084</v>
      </c>
      <c r="R95" s="125">
        <v>1.386</v>
      </c>
      <c r="S95" s="125">
        <v>1.061</v>
      </c>
      <c r="T95" s="125">
        <v>1.061</v>
      </c>
      <c r="U95" s="162">
        <v>0</v>
      </c>
      <c r="V95" s="125">
        <v>128.089</v>
      </c>
      <c r="W95" s="133">
        <v>0.375</v>
      </c>
      <c r="X95" s="100">
        <f>A95</f>
        <v>52</v>
      </c>
      <c r="Y95" s="17"/>
    </row>
    <row r="96" spans="1:25" s="16" customFormat="1" ht="11.25" customHeight="1">
      <c r="A96" s="76">
        <v>53</v>
      </c>
      <c r="B96" s="76"/>
      <c r="C96" s="75" t="s">
        <v>52</v>
      </c>
      <c r="D96" s="7"/>
      <c r="E96" s="124">
        <v>251.341</v>
      </c>
      <c r="F96" s="128">
        <v>1.899</v>
      </c>
      <c r="G96" s="128">
        <v>6.546</v>
      </c>
      <c r="H96" s="128">
        <v>242.896</v>
      </c>
      <c r="I96" s="128">
        <v>188.657</v>
      </c>
      <c r="J96" s="128">
        <v>0.006</v>
      </c>
      <c r="K96" s="128">
        <v>0.392</v>
      </c>
      <c r="L96" s="128">
        <v>51.279</v>
      </c>
      <c r="M96" s="128">
        <v>136.98</v>
      </c>
      <c r="N96" s="128">
        <v>54.239</v>
      </c>
      <c r="O96" s="128">
        <v>0.988</v>
      </c>
      <c r="P96" s="128">
        <v>3.241</v>
      </c>
      <c r="Q96" s="128">
        <v>50.01</v>
      </c>
      <c r="R96" s="128">
        <v>13.563</v>
      </c>
      <c r="S96" s="128">
        <v>10.176</v>
      </c>
      <c r="T96" s="128">
        <v>2.819</v>
      </c>
      <c r="U96" s="128">
        <v>7.357</v>
      </c>
      <c r="V96" s="128">
        <v>205.472</v>
      </c>
      <c r="W96" s="147">
        <v>27.248</v>
      </c>
      <c r="X96" s="100">
        <f>A96</f>
        <v>53</v>
      </c>
      <c r="Y96" s="17"/>
    </row>
    <row r="97" spans="1:25" s="16" customFormat="1" ht="11.25" customHeight="1">
      <c r="A97" s="76">
        <v>54</v>
      </c>
      <c r="B97" s="76"/>
      <c r="C97" s="75" t="s">
        <v>53</v>
      </c>
      <c r="D97" s="7"/>
      <c r="E97" s="124">
        <v>192.22</v>
      </c>
      <c r="F97" s="128">
        <v>2.253</v>
      </c>
      <c r="G97" s="128">
        <v>5.463</v>
      </c>
      <c r="H97" s="128">
        <v>184.504</v>
      </c>
      <c r="I97" s="128">
        <v>136.055</v>
      </c>
      <c r="J97" s="128">
        <v>0.03</v>
      </c>
      <c r="K97" s="128">
        <v>0.166</v>
      </c>
      <c r="L97" s="128">
        <v>41.758</v>
      </c>
      <c r="M97" s="128">
        <v>94.101</v>
      </c>
      <c r="N97" s="128">
        <v>48.449</v>
      </c>
      <c r="O97" s="128">
        <v>0.417</v>
      </c>
      <c r="P97" s="128">
        <v>2.629</v>
      </c>
      <c r="Q97" s="128">
        <v>45.403</v>
      </c>
      <c r="R97" s="128">
        <v>23.443</v>
      </c>
      <c r="S97" s="128">
        <v>1.684</v>
      </c>
      <c r="T97" s="128">
        <v>1.684</v>
      </c>
      <c r="U97" s="162">
        <v>0</v>
      </c>
      <c r="V97" s="128">
        <v>152.359</v>
      </c>
      <c r="W97" s="147">
        <v>30.461</v>
      </c>
      <c r="X97" s="100">
        <f>A97</f>
        <v>54</v>
      </c>
      <c r="Y97" s="17"/>
    </row>
    <row r="98" spans="1:25" s="16" customFormat="1" ht="11.25" customHeight="1">
      <c r="A98" s="76"/>
      <c r="B98" s="76"/>
      <c r="C98" s="76"/>
      <c r="D98" s="79"/>
      <c r="E98" s="124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33"/>
      <c r="X98" s="84" t="s">
        <v>60</v>
      </c>
      <c r="Y98" s="17"/>
    </row>
    <row r="99" spans="1:25" s="26" customFormat="1" ht="11.25" customHeight="1">
      <c r="A99" s="217" t="s">
        <v>54</v>
      </c>
      <c r="B99" s="217"/>
      <c r="C99" s="217"/>
      <c r="D99" s="110"/>
      <c r="E99" s="148">
        <f>SUM(E100:E101)</f>
        <v>317.874</v>
      </c>
      <c r="F99" s="149">
        <f aca="true" t="shared" si="4" ref="F99:W99">SUM(F100:F101)</f>
        <v>5.686</v>
      </c>
      <c r="G99" s="149">
        <f t="shared" si="4"/>
        <v>5.92</v>
      </c>
      <c r="H99" s="149">
        <f t="shared" si="4"/>
        <v>306.268</v>
      </c>
      <c r="I99" s="149">
        <f t="shared" si="4"/>
        <v>199.407</v>
      </c>
      <c r="J99" s="149">
        <f t="shared" si="4"/>
        <v>0.124</v>
      </c>
      <c r="K99" s="149">
        <f t="shared" si="4"/>
        <v>0.509</v>
      </c>
      <c r="L99" s="149">
        <f t="shared" si="4"/>
        <v>87.47399999999999</v>
      </c>
      <c r="M99" s="149">
        <f t="shared" si="4"/>
        <v>111.30000000000001</v>
      </c>
      <c r="N99" s="149">
        <f t="shared" si="4"/>
        <v>106.86099999999999</v>
      </c>
      <c r="O99" s="149">
        <f t="shared" si="4"/>
        <v>2.031</v>
      </c>
      <c r="P99" s="149">
        <f t="shared" si="4"/>
        <v>10.816</v>
      </c>
      <c r="Q99" s="149">
        <f t="shared" si="4"/>
        <v>94.01400000000001</v>
      </c>
      <c r="R99" s="149">
        <f t="shared" si="4"/>
        <v>53.218</v>
      </c>
      <c r="S99" s="149">
        <f t="shared" si="4"/>
        <v>2.965</v>
      </c>
      <c r="T99" s="149">
        <f t="shared" si="4"/>
        <v>1.6920000000000002</v>
      </c>
      <c r="U99" s="149">
        <f t="shared" si="4"/>
        <v>1.273</v>
      </c>
      <c r="V99" s="149">
        <f t="shared" si="4"/>
        <v>272.09000000000003</v>
      </c>
      <c r="W99" s="150">
        <f t="shared" si="4"/>
        <v>31.213</v>
      </c>
      <c r="X99" s="77" t="s">
        <v>99</v>
      </c>
      <c r="Y99" s="99"/>
    </row>
    <row r="100" spans="1:25" s="16" customFormat="1" ht="11.25" customHeight="1">
      <c r="A100" s="76">
        <v>55</v>
      </c>
      <c r="B100" s="76"/>
      <c r="C100" s="75" t="s">
        <v>55</v>
      </c>
      <c r="D100" s="7"/>
      <c r="E100" s="124">
        <v>117.482</v>
      </c>
      <c r="F100" s="125">
        <v>0.844</v>
      </c>
      <c r="G100" s="125">
        <v>3.374</v>
      </c>
      <c r="H100" s="125">
        <v>113.264</v>
      </c>
      <c r="I100" s="125">
        <v>72.135</v>
      </c>
      <c r="J100" s="125">
        <v>0.089</v>
      </c>
      <c r="K100" s="125">
        <v>0.239</v>
      </c>
      <c r="L100" s="125">
        <v>35.436</v>
      </c>
      <c r="M100" s="125">
        <v>36.371</v>
      </c>
      <c r="N100" s="125">
        <v>41.129</v>
      </c>
      <c r="O100" s="125">
        <v>0.196</v>
      </c>
      <c r="P100" s="125">
        <v>1.083</v>
      </c>
      <c r="Q100" s="125">
        <v>39.85</v>
      </c>
      <c r="R100" s="125">
        <v>27.884</v>
      </c>
      <c r="S100" s="125">
        <v>0.887</v>
      </c>
      <c r="T100" s="125">
        <v>0.887</v>
      </c>
      <c r="U100" s="162">
        <v>0</v>
      </c>
      <c r="V100" s="125">
        <v>102.708</v>
      </c>
      <c r="W100" s="133">
        <v>9.669</v>
      </c>
      <c r="X100" s="100">
        <f>A100</f>
        <v>55</v>
      </c>
      <c r="Y100" s="17"/>
    </row>
    <row r="101" spans="1:25" s="16" customFormat="1" ht="11.25" customHeight="1">
      <c r="A101" s="76">
        <v>56</v>
      </c>
      <c r="B101" s="76"/>
      <c r="C101" s="75" t="s">
        <v>56</v>
      </c>
      <c r="D101" s="7"/>
      <c r="E101" s="124">
        <v>200.392</v>
      </c>
      <c r="F101" s="128">
        <v>4.842</v>
      </c>
      <c r="G101" s="128">
        <v>2.546</v>
      </c>
      <c r="H101" s="128">
        <v>193.004</v>
      </c>
      <c r="I101" s="128">
        <v>127.272</v>
      </c>
      <c r="J101" s="128">
        <v>0.035</v>
      </c>
      <c r="K101" s="128">
        <v>0.27</v>
      </c>
      <c r="L101" s="128">
        <v>52.038</v>
      </c>
      <c r="M101" s="128">
        <v>74.929</v>
      </c>
      <c r="N101" s="128">
        <v>65.732</v>
      </c>
      <c r="O101" s="128">
        <v>1.835</v>
      </c>
      <c r="P101" s="128">
        <v>9.733</v>
      </c>
      <c r="Q101" s="128">
        <v>54.164</v>
      </c>
      <c r="R101" s="128">
        <v>25.334</v>
      </c>
      <c r="S101" s="128">
        <v>2.078</v>
      </c>
      <c r="T101" s="128">
        <v>0.805</v>
      </c>
      <c r="U101" s="128">
        <v>1.273</v>
      </c>
      <c r="V101" s="128">
        <v>169.382</v>
      </c>
      <c r="W101" s="147">
        <v>21.544</v>
      </c>
      <c r="X101" s="100">
        <f>A101</f>
        <v>56</v>
      </c>
      <c r="Y101" s="17"/>
    </row>
    <row r="102" spans="1:25" s="16" customFormat="1" ht="11.25" customHeight="1">
      <c r="A102" s="76"/>
      <c r="B102" s="76"/>
      <c r="C102" s="76"/>
      <c r="D102" s="79"/>
      <c r="E102" s="124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33"/>
      <c r="X102" s="84" t="s">
        <v>60</v>
      </c>
      <c r="Y102" s="17"/>
    </row>
    <row r="103" spans="1:25" s="26" customFormat="1" ht="11.25" customHeight="1">
      <c r="A103" s="216" t="s">
        <v>57</v>
      </c>
      <c r="B103" s="216"/>
      <c r="C103" s="216"/>
      <c r="D103" s="109"/>
      <c r="E103" s="148">
        <v>161.394</v>
      </c>
      <c r="F103" s="149">
        <v>1.092</v>
      </c>
      <c r="G103" s="163">
        <v>0</v>
      </c>
      <c r="H103" s="149">
        <v>160.302</v>
      </c>
      <c r="I103" s="149">
        <v>126.896</v>
      </c>
      <c r="J103" s="149">
        <v>0.051</v>
      </c>
      <c r="K103" s="149">
        <v>0.327</v>
      </c>
      <c r="L103" s="149">
        <v>38.675</v>
      </c>
      <c r="M103" s="149">
        <v>87.843</v>
      </c>
      <c r="N103" s="149">
        <v>33.406</v>
      </c>
      <c r="O103" s="149">
        <v>0.307</v>
      </c>
      <c r="P103" s="149">
        <v>2.797</v>
      </c>
      <c r="Q103" s="149">
        <v>30.302</v>
      </c>
      <c r="R103" s="149">
        <v>8.122</v>
      </c>
      <c r="S103" s="149">
        <v>0.582</v>
      </c>
      <c r="T103" s="149">
        <v>0.582</v>
      </c>
      <c r="U103" s="163">
        <v>0</v>
      </c>
      <c r="V103" s="149">
        <v>146.22</v>
      </c>
      <c r="W103" s="150">
        <v>13.5</v>
      </c>
      <c r="X103" s="77" t="s">
        <v>100</v>
      </c>
      <c r="Y103" s="99"/>
    </row>
    <row r="104" spans="1:25" s="16" customFormat="1" ht="11.25" customHeight="1">
      <c r="A104" s="76">
        <v>57</v>
      </c>
      <c r="B104" s="81"/>
      <c r="C104" s="75" t="s">
        <v>58</v>
      </c>
      <c r="D104" s="7"/>
      <c r="E104" s="124">
        <v>161.394</v>
      </c>
      <c r="F104" s="125">
        <v>1.092</v>
      </c>
      <c r="G104" s="162">
        <v>0</v>
      </c>
      <c r="H104" s="125">
        <v>160.302</v>
      </c>
      <c r="I104" s="125">
        <v>126.896</v>
      </c>
      <c r="J104" s="125">
        <v>0.051</v>
      </c>
      <c r="K104" s="125">
        <v>0.327</v>
      </c>
      <c r="L104" s="125">
        <v>38.675</v>
      </c>
      <c r="M104" s="125">
        <v>87.843</v>
      </c>
      <c r="N104" s="125">
        <v>33.406</v>
      </c>
      <c r="O104" s="125">
        <v>0.307</v>
      </c>
      <c r="P104" s="125">
        <v>2.797</v>
      </c>
      <c r="Q104" s="125">
        <v>30.302</v>
      </c>
      <c r="R104" s="125">
        <v>8.122</v>
      </c>
      <c r="S104" s="125">
        <v>0.582</v>
      </c>
      <c r="T104" s="125">
        <v>0.582</v>
      </c>
      <c r="U104" s="162">
        <v>0</v>
      </c>
      <c r="V104" s="125">
        <v>146.22</v>
      </c>
      <c r="W104" s="133">
        <v>13.5</v>
      </c>
      <c r="X104" s="100">
        <f>A104</f>
        <v>57</v>
      </c>
      <c r="Y104" s="17"/>
    </row>
    <row r="105" spans="1:25" s="16" customFormat="1" ht="11.25" customHeight="1">
      <c r="A105" s="76"/>
      <c r="B105" s="76"/>
      <c r="C105" s="76"/>
      <c r="D105" s="79"/>
      <c r="E105" s="124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33"/>
      <c r="X105" s="84" t="s">
        <v>60</v>
      </c>
      <c r="Y105" s="17"/>
    </row>
    <row r="106" spans="1:25" s="26" customFormat="1" ht="11.25" customHeight="1">
      <c r="A106" s="217" t="s">
        <v>59</v>
      </c>
      <c r="B106" s="217"/>
      <c r="C106" s="217"/>
      <c r="D106" s="110"/>
      <c r="E106" s="148">
        <f>SUM(E107:E108)</f>
        <v>571.864</v>
      </c>
      <c r="F106" s="149">
        <f aca="true" t="shared" si="5" ref="F106:W106">SUM(F107:F108)</f>
        <v>7.975</v>
      </c>
      <c r="G106" s="149">
        <f t="shared" si="5"/>
        <v>5.457</v>
      </c>
      <c r="H106" s="149">
        <f t="shared" si="5"/>
        <v>558.432</v>
      </c>
      <c r="I106" s="149">
        <f t="shared" si="5"/>
        <v>388.879</v>
      </c>
      <c r="J106" s="149">
        <f t="shared" si="5"/>
        <v>0.055999999999999994</v>
      </c>
      <c r="K106" s="149">
        <f t="shared" si="5"/>
        <v>0.446</v>
      </c>
      <c r="L106" s="149">
        <f t="shared" si="5"/>
        <v>82.67099999999999</v>
      </c>
      <c r="M106" s="149">
        <f t="shared" si="5"/>
        <v>305.706</v>
      </c>
      <c r="N106" s="149">
        <f t="shared" si="5"/>
        <v>169.553</v>
      </c>
      <c r="O106" s="149">
        <f t="shared" si="5"/>
        <v>0.917</v>
      </c>
      <c r="P106" s="149">
        <f t="shared" si="5"/>
        <v>8.219</v>
      </c>
      <c r="Q106" s="149">
        <f t="shared" si="5"/>
        <v>160.417</v>
      </c>
      <c r="R106" s="149">
        <f t="shared" si="5"/>
        <v>58.57</v>
      </c>
      <c r="S106" s="149">
        <f t="shared" si="5"/>
        <v>28.565</v>
      </c>
      <c r="T106" s="149">
        <f t="shared" si="5"/>
        <v>5.817</v>
      </c>
      <c r="U106" s="149">
        <f t="shared" si="5"/>
        <v>22.747999999999998</v>
      </c>
      <c r="V106" s="149">
        <f t="shared" si="5"/>
        <v>422.27500000000003</v>
      </c>
      <c r="W106" s="150">
        <f t="shared" si="5"/>
        <v>107.592</v>
      </c>
      <c r="X106" s="77" t="s">
        <v>101</v>
      </c>
      <c r="Y106" s="99"/>
    </row>
    <row r="107" spans="1:25" s="16" customFormat="1" ht="11.25" customHeight="1">
      <c r="A107" s="76">
        <v>58</v>
      </c>
      <c r="B107" s="76"/>
      <c r="C107" s="75" t="s">
        <v>132</v>
      </c>
      <c r="D107" s="7"/>
      <c r="E107" s="124">
        <v>475.604</v>
      </c>
      <c r="F107" s="128">
        <v>7.563</v>
      </c>
      <c r="G107" s="128">
        <v>5.457</v>
      </c>
      <c r="H107" s="128">
        <v>462.584</v>
      </c>
      <c r="I107" s="128">
        <v>352.002</v>
      </c>
      <c r="J107" s="128">
        <v>0.045</v>
      </c>
      <c r="K107" s="128">
        <v>0.368</v>
      </c>
      <c r="L107" s="128">
        <v>73.106</v>
      </c>
      <c r="M107" s="128">
        <v>278.483</v>
      </c>
      <c r="N107" s="128">
        <v>110.582</v>
      </c>
      <c r="O107" s="128">
        <v>0.649</v>
      </c>
      <c r="P107" s="128">
        <v>6.031</v>
      </c>
      <c r="Q107" s="128">
        <v>103.902</v>
      </c>
      <c r="R107" s="128">
        <v>13.765</v>
      </c>
      <c r="S107" s="128">
        <v>5.631</v>
      </c>
      <c r="T107" s="128">
        <v>2.618</v>
      </c>
      <c r="U107" s="128">
        <v>3.013</v>
      </c>
      <c r="V107" s="128">
        <v>402.035</v>
      </c>
      <c r="W107" s="147">
        <v>54.918</v>
      </c>
      <c r="X107" s="100">
        <f>A107</f>
        <v>58</v>
      </c>
      <c r="Y107" s="17"/>
    </row>
    <row r="108" spans="1:25" s="16" customFormat="1" ht="11.25" customHeight="1">
      <c r="A108" s="76">
        <v>59</v>
      </c>
      <c r="B108" s="81"/>
      <c r="C108" s="75" t="s">
        <v>133</v>
      </c>
      <c r="D108" s="7"/>
      <c r="E108" s="124">
        <v>96.26</v>
      </c>
      <c r="F108" s="128">
        <v>0.412</v>
      </c>
      <c r="G108" s="162">
        <v>0</v>
      </c>
      <c r="H108" s="128">
        <v>95.848</v>
      </c>
      <c r="I108" s="128">
        <v>36.877</v>
      </c>
      <c r="J108" s="128">
        <v>0.011</v>
      </c>
      <c r="K108" s="128">
        <v>0.078</v>
      </c>
      <c r="L108" s="128">
        <v>9.565</v>
      </c>
      <c r="M108" s="128">
        <v>27.223</v>
      </c>
      <c r="N108" s="128">
        <v>58.971</v>
      </c>
      <c r="O108" s="128">
        <v>0.268</v>
      </c>
      <c r="P108" s="128">
        <v>2.188</v>
      </c>
      <c r="Q108" s="128">
        <v>56.515</v>
      </c>
      <c r="R108" s="128">
        <v>44.805</v>
      </c>
      <c r="S108" s="128">
        <v>22.934</v>
      </c>
      <c r="T108" s="128">
        <v>3.199</v>
      </c>
      <c r="U108" s="128">
        <v>19.735</v>
      </c>
      <c r="V108" s="128">
        <v>20.24</v>
      </c>
      <c r="W108" s="147">
        <v>52.674</v>
      </c>
      <c r="X108" s="100">
        <f>A108</f>
        <v>59</v>
      </c>
      <c r="Y108" s="17"/>
    </row>
    <row r="109" spans="1:25" s="16" customFormat="1" ht="11.25" customHeight="1">
      <c r="A109" s="76"/>
      <c r="B109" s="76"/>
      <c r="C109" s="75"/>
      <c r="D109" s="7"/>
      <c r="E109" s="124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33"/>
      <c r="X109" s="84" t="s">
        <v>60</v>
      </c>
      <c r="Y109" s="17"/>
    </row>
    <row r="110" spans="1:25" s="26" customFormat="1" ht="11.25" customHeight="1">
      <c r="A110" s="216" t="s">
        <v>61</v>
      </c>
      <c r="B110" s="216"/>
      <c r="C110" s="216"/>
      <c r="D110" s="109"/>
      <c r="E110" s="148">
        <v>231.067</v>
      </c>
      <c r="F110" s="142">
        <v>3.279</v>
      </c>
      <c r="G110" s="163">
        <v>0</v>
      </c>
      <c r="H110" s="142">
        <v>227.788</v>
      </c>
      <c r="I110" s="142">
        <v>141.773</v>
      </c>
      <c r="J110" s="142">
        <v>0.039</v>
      </c>
      <c r="K110" s="142">
        <v>0.231</v>
      </c>
      <c r="L110" s="142">
        <v>26.207</v>
      </c>
      <c r="M110" s="142">
        <v>115.296</v>
      </c>
      <c r="N110" s="142">
        <v>86.015</v>
      </c>
      <c r="O110" s="142">
        <v>1.445</v>
      </c>
      <c r="P110" s="142">
        <v>31.356</v>
      </c>
      <c r="Q110" s="142">
        <v>53.214</v>
      </c>
      <c r="R110" s="142">
        <v>26.108</v>
      </c>
      <c r="S110" s="142">
        <v>10.678</v>
      </c>
      <c r="T110" s="142">
        <v>0.66</v>
      </c>
      <c r="U110" s="142">
        <v>10.018</v>
      </c>
      <c r="V110" s="142">
        <v>189.089</v>
      </c>
      <c r="W110" s="143">
        <v>28.021</v>
      </c>
      <c r="X110" s="77" t="s">
        <v>123</v>
      </c>
      <c r="Y110" s="99"/>
    </row>
    <row r="111" spans="1:25" s="16" customFormat="1" ht="11.25" customHeight="1">
      <c r="A111" s="76">
        <v>60</v>
      </c>
      <c r="B111" s="75"/>
      <c r="C111" s="75" t="s">
        <v>62</v>
      </c>
      <c r="D111" s="7"/>
      <c r="E111" s="124">
        <v>231.067</v>
      </c>
      <c r="F111" s="128">
        <v>3.279</v>
      </c>
      <c r="G111" s="162">
        <v>0</v>
      </c>
      <c r="H111" s="128">
        <v>227.788</v>
      </c>
      <c r="I111" s="128">
        <v>141.773</v>
      </c>
      <c r="J111" s="128">
        <v>0.039</v>
      </c>
      <c r="K111" s="128">
        <v>0.231</v>
      </c>
      <c r="L111" s="128">
        <v>26.207</v>
      </c>
      <c r="M111" s="128">
        <v>115.296</v>
      </c>
      <c r="N111" s="128">
        <v>86.015</v>
      </c>
      <c r="O111" s="128">
        <v>1.445</v>
      </c>
      <c r="P111" s="128">
        <v>31.356</v>
      </c>
      <c r="Q111" s="128">
        <v>53.214</v>
      </c>
      <c r="R111" s="128">
        <v>26.108</v>
      </c>
      <c r="S111" s="128">
        <v>10.678</v>
      </c>
      <c r="T111" s="128">
        <v>0.66</v>
      </c>
      <c r="U111" s="128">
        <v>10.018</v>
      </c>
      <c r="V111" s="128">
        <v>189.089</v>
      </c>
      <c r="W111" s="147">
        <v>28.021</v>
      </c>
      <c r="X111" s="100">
        <f>A111</f>
        <v>60</v>
      </c>
      <c r="Y111" s="17"/>
    </row>
    <row r="112" spans="1:25" s="16" customFormat="1" ht="11.25" customHeight="1">
      <c r="A112" s="76"/>
      <c r="B112" s="75"/>
      <c r="C112" s="75"/>
      <c r="D112" s="7"/>
      <c r="E112" s="124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33"/>
      <c r="X112" s="84"/>
      <c r="Y112" s="17"/>
    </row>
    <row r="113" spans="1:24" s="26" customFormat="1" ht="11.25" customHeight="1">
      <c r="A113" s="216" t="s">
        <v>63</v>
      </c>
      <c r="B113" s="216"/>
      <c r="C113" s="216"/>
      <c r="D113" s="109"/>
      <c r="E113" s="148">
        <v>274.466</v>
      </c>
      <c r="F113" s="142">
        <v>2.492</v>
      </c>
      <c r="G113" s="142">
        <v>3.59</v>
      </c>
      <c r="H113" s="142">
        <v>268.384</v>
      </c>
      <c r="I113" s="142">
        <v>144.566</v>
      </c>
      <c r="J113" s="142">
        <v>0.009</v>
      </c>
      <c r="K113" s="142">
        <v>0.056</v>
      </c>
      <c r="L113" s="142">
        <v>16.175</v>
      </c>
      <c r="M113" s="142">
        <v>128.326</v>
      </c>
      <c r="N113" s="142">
        <v>123.818</v>
      </c>
      <c r="O113" s="142">
        <v>1.647</v>
      </c>
      <c r="P113" s="142">
        <v>9.579</v>
      </c>
      <c r="Q113" s="142">
        <v>112.592</v>
      </c>
      <c r="R113" s="142">
        <v>26.826</v>
      </c>
      <c r="S113" s="142">
        <v>1.03</v>
      </c>
      <c r="T113" s="142">
        <v>1.03</v>
      </c>
      <c r="U113" s="163">
        <v>0</v>
      </c>
      <c r="V113" s="142">
        <v>176.79</v>
      </c>
      <c r="W113" s="143">
        <v>90.564</v>
      </c>
      <c r="X113" s="77" t="s">
        <v>124</v>
      </c>
    </row>
    <row r="114" spans="1:24" s="16" customFormat="1" ht="11.25" customHeight="1">
      <c r="A114" s="76">
        <v>61</v>
      </c>
      <c r="B114" s="75"/>
      <c r="C114" s="75" t="s">
        <v>64</v>
      </c>
      <c r="D114" s="7"/>
      <c r="E114" s="124">
        <v>274.466</v>
      </c>
      <c r="F114" s="128">
        <v>2.492</v>
      </c>
      <c r="G114" s="128">
        <v>3.59</v>
      </c>
      <c r="H114" s="128">
        <v>268.384</v>
      </c>
      <c r="I114" s="128">
        <v>144.566</v>
      </c>
      <c r="J114" s="128">
        <v>0.009</v>
      </c>
      <c r="K114" s="128">
        <v>0.056</v>
      </c>
      <c r="L114" s="128">
        <v>16.175</v>
      </c>
      <c r="M114" s="128">
        <v>128.326</v>
      </c>
      <c r="N114" s="128">
        <v>123.818</v>
      </c>
      <c r="O114" s="128">
        <v>1.647</v>
      </c>
      <c r="P114" s="128">
        <v>9.579</v>
      </c>
      <c r="Q114" s="128">
        <v>112.592</v>
      </c>
      <c r="R114" s="128">
        <v>26.826</v>
      </c>
      <c r="S114" s="128">
        <v>1.03</v>
      </c>
      <c r="T114" s="128">
        <v>1.03</v>
      </c>
      <c r="U114" s="162">
        <v>0</v>
      </c>
      <c r="V114" s="128">
        <v>176.79</v>
      </c>
      <c r="W114" s="147">
        <v>90.564</v>
      </c>
      <c r="X114" s="100">
        <f>A114</f>
        <v>61</v>
      </c>
    </row>
    <row r="115" spans="4:24" ht="11.25" customHeight="1">
      <c r="D115" s="9"/>
      <c r="E115" s="151"/>
      <c r="F115" s="152"/>
      <c r="G115" s="152"/>
      <c r="H115" s="152"/>
      <c r="I115" s="152"/>
      <c r="J115" s="152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3"/>
      <c r="X115" s="10"/>
    </row>
    <row r="116" spans="1:24" s="26" customFormat="1" ht="11.25" customHeight="1">
      <c r="A116" s="216" t="s">
        <v>65</v>
      </c>
      <c r="B116" s="216"/>
      <c r="C116" s="216"/>
      <c r="D116" s="109"/>
      <c r="E116" s="148">
        <v>247.998</v>
      </c>
      <c r="F116" s="149">
        <v>1.181</v>
      </c>
      <c r="G116" s="149">
        <v>1.278</v>
      </c>
      <c r="H116" s="149">
        <v>245.539</v>
      </c>
      <c r="I116" s="149">
        <v>152.642</v>
      </c>
      <c r="J116" s="149">
        <v>0.095</v>
      </c>
      <c r="K116" s="149">
        <v>0.423</v>
      </c>
      <c r="L116" s="149">
        <v>31.113</v>
      </c>
      <c r="M116" s="149">
        <v>121.011</v>
      </c>
      <c r="N116" s="149">
        <v>92.897</v>
      </c>
      <c r="O116" s="149">
        <v>0.866</v>
      </c>
      <c r="P116" s="149">
        <v>5.229</v>
      </c>
      <c r="Q116" s="149">
        <v>86.802</v>
      </c>
      <c r="R116" s="149">
        <v>35.906</v>
      </c>
      <c r="S116" s="149">
        <v>9.745</v>
      </c>
      <c r="T116" s="149">
        <v>3.331</v>
      </c>
      <c r="U116" s="149">
        <v>6.414</v>
      </c>
      <c r="V116" s="149">
        <v>211.718</v>
      </c>
      <c r="W116" s="150">
        <v>24.076</v>
      </c>
      <c r="X116" s="77" t="s">
        <v>125</v>
      </c>
    </row>
    <row r="117" spans="1:24" s="16" customFormat="1" ht="11.25" customHeight="1">
      <c r="A117" s="76">
        <v>62</v>
      </c>
      <c r="B117" s="75"/>
      <c r="C117" s="75" t="s">
        <v>66</v>
      </c>
      <c r="D117" s="7"/>
      <c r="E117" s="124">
        <v>247.998</v>
      </c>
      <c r="F117" s="125">
        <v>1.181</v>
      </c>
      <c r="G117" s="125">
        <v>1.278</v>
      </c>
      <c r="H117" s="125">
        <v>245.539</v>
      </c>
      <c r="I117" s="125">
        <v>152.642</v>
      </c>
      <c r="J117" s="125">
        <v>0.095</v>
      </c>
      <c r="K117" s="125">
        <v>0.423</v>
      </c>
      <c r="L117" s="125">
        <v>31.113</v>
      </c>
      <c r="M117" s="125">
        <v>121.011</v>
      </c>
      <c r="N117" s="125">
        <v>92.897</v>
      </c>
      <c r="O117" s="125">
        <v>0.866</v>
      </c>
      <c r="P117" s="125">
        <v>5.229</v>
      </c>
      <c r="Q117" s="125">
        <v>86.802</v>
      </c>
      <c r="R117" s="125">
        <v>35.906</v>
      </c>
      <c r="S117" s="125">
        <v>9.745</v>
      </c>
      <c r="T117" s="125">
        <v>3.331</v>
      </c>
      <c r="U117" s="125">
        <v>6.414</v>
      </c>
      <c r="V117" s="125">
        <v>211.718</v>
      </c>
      <c r="W117" s="133">
        <v>24.076</v>
      </c>
      <c r="X117" s="100">
        <f>A117</f>
        <v>62</v>
      </c>
    </row>
    <row r="118" spans="1:24" s="16" customFormat="1" ht="11.25" customHeight="1">
      <c r="A118" s="76"/>
      <c r="B118" s="75"/>
      <c r="C118" s="75"/>
      <c r="D118" s="7"/>
      <c r="E118" s="124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33"/>
      <c r="X118" s="84" t="s">
        <v>60</v>
      </c>
    </row>
    <row r="119" spans="1:24" s="26" customFormat="1" ht="11.25" customHeight="1">
      <c r="A119" s="216" t="s">
        <v>67</v>
      </c>
      <c r="B119" s="216"/>
      <c r="C119" s="216"/>
      <c r="D119" s="109"/>
      <c r="E119" s="148">
        <f>SUM(E120:E127)</f>
        <v>1144.52</v>
      </c>
      <c r="F119" s="149">
        <f aca="true" t="shared" si="6" ref="F119:W119">SUM(F120:F127)</f>
        <v>13.181000000000001</v>
      </c>
      <c r="G119" s="149">
        <f t="shared" si="6"/>
        <v>1.6900000000000002</v>
      </c>
      <c r="H119" s="149">
        <f t="shared" si="6"/>
        <v>1129.649</v>
      </c>
      <c r="I119" s="149">
        <f t="shared" si="6"/>
        <v>867.7199999999999</v>
      </c>
      <c r="J119" s="149">
        <f t="shared" si="6"/>
        <v>0.065</v>
      </c>
      <c r="K119" s="149">
        <f t="shared" si="6"/>
        <v>1.266</v>
      </c>
      <c r="L119" s="149">
        <f t="shared" si="6"/>
        <v>246.255</v>
      </c>
      <c r="M119" s="149">
        <f t="shared" si="6"/>
        <v>620.134</v>
      </c>
      <c r="N119" s="149">
        <f t="shared" si="6"/>
        <v>261.929</v>
      </c>
      <c r="O119" s="149">
        <f t="shared" si="6"/>
        <v>3.885</v>
      </c>
      <c r="P119" s="149">
        <f t="shared" si="6"/>
        <v>45.95400000000001</v>
      </c>
      <c r="Q119" s="149">
        <f t="shared" si="6"/>
        <v>212.09</v>
      </c>
      <c r="R119" s="149">
        <f t="shared" si="6"/>
        <v>61.82599999999999</v>
      </c>
      <c r="S119" s="149">
        <f t="shared" si="6"/>
        <v>19.423</v>
      </c>
      <c r="T119" s="149">
        <f t="shared" si="6"/>
        <v>18.461</v>
      </c>
      <c r="U119" s="149">
        <f t="shared" si="6"/>
        <v>0.9620000000000001</v>
      </c>
      <c r="V119" s="149">
        <f t="shared" si="6"/>
        <v>980.443</v>
      </c>
      <c r="W119" s="149">
        <f t="shared" si="6"/>
        <v>129.783</v>
      </c>
      <c r="X119" s="77" t="s">
        <v>126</v>
      </c>
    </row>
    <row r="120" spans="1:24" s="16" customFormat="1" ht="11.25" customHeight="1">
      <c r="A120" s="76">
        <v>63</v>
      </c>
      <c r="B120" s="75"/>
      <c r="C120" s="75" t="s">
        <v>68</v>
      </c>
      <c r="D120" s="7"/>
      <c r="E120" s="124">
        <v>163.965</v>
      </c>
      <c r="F120" s="128">
        <v>0.74</v>
      </c>
      <c r="G120" s="128">
        <v>0.033</v>
      </c>
      <c r="H120" s="128">
        <v>163.192</v>
      </c>
      <c r="I120" s="128">
        <v>97.773</v>
      </c>
      <c r="J120" s="162">
        <v>0</v>
      </c>
      <c r="K120" s="128">
        <v>0.074</v>
      </c>
      <c r="L120" s="128">
        <v>18.808</v>
      </c>
      <c r="M120" s="128">
        <v>78.891</v>
      </c>
      <c r="N120" s="128">
        <v>65.419</v>
      </c>
      <c r="O120" s="128">
        <v>0.81</v>
      </c>
      <c r="P120" s="128">
        <v>4.938</v>
      </c>
      <c r="Q120" s="128">
        <v>59.671</v>
      </c>
      <c r="R120" s="128">
        <v>37.168</v>
      </c>
      <c r="S120" s="128">
        <v>5.348</v>
      </c>
      <c r="T120" s="128">
        <v>4.449</v>
      </c>
      <c r="U120" s="128">
        <v>0.899</v>
      </c>
      <c r="V120" s="128">
        <v>120.1</v>
      </c>
      <c r="W120" s="147">
        <v>37.744</v>
      </c>
      <c r="X120" s="100">
        <f aca="true" t="shared" si="7" ref="X120:X127">A120</f>
        <v>63</v>
      </c>
    </row>
    <row r="121" spans="1:24" s="16" customFormat="1" ht="11.25" customHeight="1">
      <c r="A121" s="76">
        <v>64</v>
      </c>
      <c r="B121" s="75"/>
      <c r="C121" s="75" t="s">
        <v>69</v>
      </c>
      <c r="D121" s="7"/>
      <c r="E121" s="124">
        <v>209.434</v>
      </c>
      <c r="F121" s="128">
        <v>2.174</v>
      </c>
      <c r="G121" s="162">
        <v>0</v>
      </c>
      <c r="H121" s="128">
        <v>207.26</v>
      </c>
      <c r="I121" s="128">
        <v>115.73</v>
      </c>
      <c r="J121" s="162">
        <v>0</v>
      </c>
      <c r="K121" s="162">
        <v>0</v>
      </c>
      <c r="L121" s="128">
        <v>40.275</v>
      </c>
      <c r="M121" s="128">
        <v>75.455</v>
      </c>
      <c r="N121" s="128">
        <v>91.53</v>
      </c>
      <c r="O121" s="162">
        <v>0</v>
      </c>
      <c r="P121" s="128">
        <v>28.997</v>
      </c>
      <c r="Q121" s="128">
        <v>62.533</v>
      </c>
      <c r="R121" s="162">
        <v>0</v>
      </c>
      <c r="S121" s="162">
        <v>0</v>
      </c>
      <c r="T121" s="162">
        <v>0</v>
      </c>
      <c r="U121" s="162">
        <v>0</v>
      </c>
      <c r="V121" s="128">
        <v>176.263</v>
      </c>
      <c r="W121" s="147">
        <v>30.997</v>
      </c>
      <c r="X121" s="100">
        <f t="shared" si="7"/>
        <v>64</v>
      </c>
    </row>
    <row r="122" spans="1:24" s="16" customFormat="1" ht="11.25" customHeight="1">
      <c r="A122" s="76">
        <v>65</v>
      </c>
      <c r="B122" s="75"/>
      <c r="C122" s="75" t="s">
        <v>70</v>
      </c>
      <c r="D122" s="7"/>
      <c r="E122" s="124">
        <v>84.39</v>
      </c>
      <c r="F122" s="128">
        <v>0.248</v>
      </c>
      <c r="G122" s="128">
        <v>0.025</v>
      </c>
      <c r="H122" s="128">
        <v>84.117</v>
      </c>
      <c r="I122" s="128">
        <v>63.876</v>
      </c>
      <c r="J122" s="128">
        <v>0.003</v>
      </c>
      <c r="K122" s="128">
        <v>0.096</v>
      </c>
      <c r="L122" s="128">
        <v>19.922</v>
      </c>
      <c r="M122" s="128">
        <v>43.855</v>
      </c>
      <c r="N122" s="128">
        <v>20.241</v>
      </c>
      <c r="O122" s="128">
        <v>1.315</v>
      </c>
      <c r="P122" s="128">
        <v>2.536</v>
      </c>
      <c r="Q122" s="128">
        <v>16.39</v>
      </c>
      <c r="R122" s="128">
        <v>1.866</v>
      </c>
      <c r="S122" s="128">
        <v>0.598</v>
      </c>
      <c r="T122" s="128">
        <v>0.598</v>
      </c>
      <c r="U122" s="162">
        <v>0</v>
      </c>
      <c r="V122" s="128">
        <v>81.874</v>
      </c>
      <c r="W122" s="147">
        <v>1.645</v>
      </c>
      <c r="X122" s="100">
        <f t="shared" si="7"/>
        <v>65</v>
      </c>
    </row>
    <row r="123" spans="1:24" s="16" customFormat="1" ht="11.25" customHeight="1">
      <c r="A123" s="76">
        <v>66</v>
      </c>
      <c r="B123" s="75"/>
      <c r="C123" s="75" t="s">
        <v>71</v>
      </c>
      <c r="D123" s="7"/>
      <c r="E123" s="124">
        <v>204.3</v>
      </c>
      <c r="F123" s="128">
        <v>2.054</v>
      </c>
      <c r="G123" s="162">
        <v>0</v>
      </c>
      <c r="H123" s="128">
        <v>202.246</v>
      </c>
      <c r="I123" s="128">
        <v>178.929</v>
      </c>
      <c r="J123" s="128">
        <v>0.032</v>
      </c>
      <c r="K123" s="128">
        <v>0.226</v>
      </c>
      <c r="L123" s="128">
        <v>44.545</v>
      </c>
      <c r="M123" s="128">
        <v>134.126</v>
      </c>
      <c r="N123" s="128">
        <v>23.317</v>
      </c>
      <c r="O123" s="128">
        <v>0.324</v>
      </c>
      <c r="P123" s="128">
        <v>2.892</v>
      </c>
      <c r="Q123" s="128">
        <v>20.101</v>
      </c>
      <c r="R123" s="128">
        <v>7.337</v>
      </c>
      <c r="S123" s="128">
        <v>3.853</v>
      </c>
      <c r="T123" s="128">
        <v>3.828</v>
      </c>
      <c r="U123" s="128">
        <v>0.025</v>
      </c>
      <c r="V123" s="128">
        <v>185.268</v>
      </c>
      <c r="W123" s="147">
        <v>13.125</v>
      </c>
      <c r="X123" s="100">
        <f t="shared" si="7"/>
        <v>66</v>
      </c>
    </row>
    <row r="124" spans="1:24" s="16" customFormat="1" ht="11.25" customHeight="1">
      <c r="A124" s="76">
        <v>67</v>
      </c>
      <c r="B124" s="75"/>
      <c r="C124" s="75" t="s">
        <v>72</v>
      </c>
      <c r="D124" s="7"/>
      <c r="E124" s="124">
        <v>104.259</v>
      </c>
      <c r="F124" s="128">
        <v>0.788</v>
      </c>
      <c r="G124" s="128">
        <v>0.555</v>
      </c>
      <c r="H124" s="128">
        <v>102.916</v>
      </c>
      <c r="I124" s="128">
        <v>91.07</v>
      </c>
      <c r="J124" s="162">
        <v>0</v>
      </c>
      <c r="K124" s="128">
        <v>0.034</v>
      </c>
      <c r="L124" s="128">
        <v>32.722</v>
      </c>
      <c r="M124" s="128">
        <v>58.314</v>
      </c>
      <c r="N124" s="128">
        <v>11.846</v>
      </c>
      <c r="O124" s="128">
        <v>0.26</v>
      </c>
      <c r="P124" s="128">
        <v>1.813</v>
      </c>
      <c r="Q124" s="128">
        <v>9.773</v>
      </c>
      <c r="R124" s="128">
        <v>0.242</v>
      </c>
      <c r="S124" s="128">
        <v>0.603</v>
      </c>
      <c r="T124" s="128">
        <v>0.603</v>
      </c>
      <c r="U124" s="162">
        <v>0</v>
      </c>
      <c r="V124" s="128">
        <v>97.643</v>
      </c>
      <c r="W124" s="147">
        <v>4.67</v>
      </c>
      <c r="X124" s="100">
        <f t="shared" si="7"/>
        <v>67</v>
      </c>
    </row>
    <row r="125" spans="1:24" s="16" customFormat="1" ht="11.25" customHeight="1">
      <c r="A125" s="76"/>
      <c r="B125" s="75"/>
      <c r="C125" s="75"/>
      <c r="D125" s="7"/>
      <c r="E125" s="124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33"/>
      <c r="X125" s="84"/>
    </row>
    <row r="126" spans="1:24" s="16" customFormat="1" ht="11.25" customHeight="1">
      <c r="A126" s="76">
        <v>68</v>
      </c>
      <c r="B126" s="75"/>
      <c r="C126" s="75" t="s">
        <v>73</v>
      </c>
      <c r="D126" s="7"/>
      <c r="E126" s="124">
        <v>82.939</v>
      </c>
      <c r="F126" s="128">
        <v>2.865</v>
      </c>
      <c r="G126" s="128">
        <v>0.021</v>
      </c>
      <c r="H126" s="128">
        <v>80.053</v>
      </c>
      <c r="I126" s="128">
        <v>64.038</v>
      </c>
      <c r="J126" s="128">
        <v>0.007</v>
      </c>
      <c r="K126" s="128">
        <v>0.057</v>
      </c>
      <c r="L126" s="128">
        <v>11.786</v>
      </c>
      <c r="M126" s="128">
        <v>52.188</v>
      </c>
      <c r="N126" s="128">
        <v>16.015</v>
      </c>
      <c r="O126" s="128">
        <v>0.076</v>
      </c>
      <c r="P126" s="128">
        <v>0.746</v>
      </c>
      <c r="Q126" s="128">
        <v>15.193</v>
      </c>
      <c r="R126" s="128">
        <v>9.142</v>
      </c>
      <c r="S126" s="128">
        <v>0.914</v>
      </c>
      <c r="T126" s="128">
        <v>0.876</v>
      </c>
      <c r="U126" s="128">
        <v>0.038</v>
      </c>
      <c r="V126" s="128">
        <v>63.292</v>
      </c>
      <c r="W126" s="147">
        <v>15.847</v>
      </c>
      <c r="X126" s="100">
        <f t="shared" si="7"/>
        <v>68</v>
      </c>
    </row>
    <row r="127" spans="1:24" s="16" customFormat="1" ht="11.25" customHeight="1">
      <c r="A127" s="76">
        <v>69</v>
      </c>
      <c r="B127" s="75"/>
      <c r="C127" s="75" t="s">
        <v>137</v>
      </c>
      <c r="D127" s="7"/>
      <c r="E127" s="124">
        <v>295.233</v>
      </c>
      <c r="F127" s="128">
        <v>4.312</v>
      </c>
      <c r="G127" s="128">
        <v>1.056</v>
      </c>
      <c r="H127" s="128">
        <v>289.865</v>
      </c>
      <c r="I127" s="128">
        <v>256.304</v>
      </c>
      <c r="J127" s="128">
        <v>0.023</v>
      </c>
      <c r="K127" s="128">
        <v>0.779</v>
      </c>
      <c r="L127" s="128">
        <v>78.197</v>
      </c>
      <c r="M127" s="128">
        <v>177.305</v>
      </c>
      <c r="N127" s="128">
        <v>33.561</v>
      </c>
      <c r="O127" s="128">
        <v>1.1</v>
      </c>
      <c r="P127" s="128">
        <v>4.032</v>
      </c>
      <c r="Q127" s="128">
        <v>28.429</v>
      </c>
      <c r="R127" s="128">
        <v>6.071</v>
      </c>
      <c r="S127" s="128">
        <v>8.107</v>
      </c>
      <c r="T127" s="128">
        <v>8.107</v>
      </c>
      <c r="U127" s="162">
        <v>0</v>
      </c>
      <c r="V127" s="128">
        <v>256.003</v>
      </c>
      <c r="W127" s="147">
        <v>25.755</v>
      </c>
      <c r="X127" s="100">
        <f t="shared" si="7"/>
        <v>69</v>
      </c>
    </row>
    <row r="128" spans="1:24" s="16" customFormat="1" ht="11.25" customHeight="1">
      <c r="A128" s="76"/>
      <c r="B128" s="75"/>
      <c r="C128" s="75"/>
      <c r="D128" s="7"/>
      <c r="E128" s="124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33"/>
      <c r="X128" s="84" t="s">
        <v>60</v>
      </c>
    </row>
    <row r="129" spans="1:24" s="26" customFormat="1" ht="11.25" customHeight="1">
      <c r="A129" s="216" t="s">
        <v>74</v>
      </c>
      <c r="B129" s="216"/>
      <c r="C129" s="216"/>
      <c r="D129" s="109"/>
      <c r="E129" s="148">
        <f>SUM(E130:E131)</f>
        <v>676.3240000000001</v>
      </c>
      <c r="F129" s="149">
        <f aca="true" t="shared" si="8" ref="F129:W129">SUM(F130:F131)</f>
        <v>12.834</v>
      </c>
      <c r="G129" s="149">
        <f t="shared" si="8"/>
        <v>7.756</v>
      </c>
      <c r="H129" s="149">
        <f t="shared" si="8"/>
        <v>655.734</v>
      </c>
      <c r="I129" s="149">
        <f t="shared" si="8"/>
        <v>469.33</v>
      </c>
      <c r="J129" s="149">
        <f t="shared" si="8"/>
        <v>0.396</v>
      </c>
      <c r="K129" s="149">
        <f t="shared" si="8"/>
        <v>2.376</v>
      </c>
      <c r="L129" s="149">
        <f t="shared" si="8"/>
        <v>111.62299999999999</v>
      </c>
      <c r="M129" s="149">
        <f t="shared" si="8"/>
        <v>354.935</v>
      </c>
      <c r="N129" s="149">
        <f t="shared" si="8"/>
        <v>186.404</v>
      </c>
      <c r="O129" s="149">
        <f t="shared" si="8"/>
        <v>1.262</v>
      </c>
      <c r="P129" s="149">
        <f t="shared" si="8"/>
        <v>10.603</v>
      </c>
      <c r="Q129" s="149">
        <f t="shared" si="8"/>
        <v>174.53900000000002</v>
      </c>
      <c r="R129" s="149">
        <f t="shared" si="8"/>
        <v>57.299</v>
      </c>
      <c r="S129" s="149">
        <f t="shared" si="8"/>
        <v>12.526</v>
      </c>
      <c r="T129" s="149">
        <f t="shared" si="8"/>
        <v>11.205</v>
      </c>
      <c r="U129" s="149">
        <f t="shared" si="8"/>
        <v>1.321</v>
      </c>
      <c r="V129" s="149">
        <f t="shared" si="8"/>
        <v>542.807</v>
      </c>
      <c r="W129" s="150">
        <f t="shared" si="8"/>
        <v>100.401</v>
      </c>
      <c r="X129" s="77" t="s">
        <v>127</v>
      </c>
    </row>
    <row r="130" spans="1:24" s="16" customFormat="1" ht="11.25" customHeight="1">
      <c r="A130" s="76">
        <v>70</v>
      </c>
      <c r="B130" s="75"/>
      <c r="C130" s="75" t="s">
        <v>75</v>
      </c>
      <c r="D130" s="7"/>
      <c r="E130" s="124">
        <v>209.36</v>
      </c>
      <c r="F130" s="125">
        <v>9.184</v>
      </c>
      <c r="G130" s="125">
        <v>2.287</v>
      </c>
      <c r="H130" s="125">
        <v>197.889</v>
      </c>
      <c r="I130" s="125">
        <v>183.817</v>
      </c>
      <c r="J130" s="125">
        <v>0.126</v>
      </c>
      <c r="K130" s="125">
        <v>2.053</v>
      </c>
      <c r="L130" s="125">
        <v>55.384</v>
      </c>
      <c r="M130" s="125">
        <v>126.254</v>
      </c>
      <c r="N130" s="125">
        <v>14.072</v>
      </c>
      <c r="O130" s="125">
        <v>0.482</v>
      </c>
      <c r="P130" s="125">
        <v>1.958</v>
      </c>
      <c r="Q130" s="125">
        <v>11.632</v>
      </c>
      <c r="R130" s="125">
        <v>1.182</v>
      </c>
      <c r="S130" s="125">
        <v>2.737</v>
      </c>
      <c r="T130" s="125">
        <v>1.983</v>
      </c>
      <c r="U130" s="125">
        <v>0.754</v>
      </c>
      <c r="V130" s="125">
        <v>189.354</v>
      </c>
      <c r="W130" s="133">
        <v>5.798</v>
      </c>
      <c r="X130" s="100">
        <f>A130</f>
        <v>70</v>
      </c>
    </row>
    <row r="131" spans="1:24" s="16" customFormat="1" ht="11.25" customHeight="1">
      <c r="A131" s="76">
        <v>71</v>
      </c>
      <c r="B131" s="75"/>
      <c r="C131" s="75" t="s">
        <v>138</v>
      </c>
      <c r="D131" s="7"/>
      <c r="E131" s="124">
        <v>466.964</v>
      </c>
      <c r="F131" s="125">
        <v>3.65</v>
      </c>
      <c r="G131" s="125">
        <v>5.469</v>
      </c>
      <c r="H131" s="125">
        <v>457.845</v>
      </c>
      <c r="I131" s="125">
        <v>285.513</v>
      </c>
      <c r="J131" s="125">
        <v>0.27</v>
      </c>
      <c r="K131" s="125">
        <v>0.323</v>
      </c>
      <c r="L131" s="125">
        <v>56.239</v>
      </c>
      <c r="M131" s="125">
        <v>228.681</v>
      </c>
      <c r="N131" s="125">
        <v>172.332</v>
      </c>
      <c r="O131" s="125">
        <v>0.78</v>
      </c>
      <c r="P131" s="125">
        <v>8.645</v>
      </c>
      <c r="Q131" s="125">
        <v>162.907</v>
      </c>
      <c r="R131" s="125">
        <v>56.117</v>
      </c>
      <c r="S131" s="125">
        <v>9.789</v>
      </c>
      <c r="T131" s="125">
        <v>9.222</v>
      </c>
      <c r="U131" s="125">
        <v>0.567</v>
      </c>
      <c r="V131" s="125">
        <v>353.453</v>
      </c>
      <c r="W131" s="133">
        <v>94.603</v>
      </c>
      <c r="X131" s="100">
        <f>A131</f>
        <v>71</v>
      </c>
    </row>
    <row r="132" spans="1:24" s="16" customFormat="1" ht="11.25" customHeight="1">
      <c r="A132" s="76"/>
      <c r="B132" s="75"/>
      <c r="C132" s="75"/>
      <c r="D132" s="7"/>
      <c r="E132" s="124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33"/>
      <c r="X132" s="84" t="s">
        <v>60</v>
      </c>
    </row>
    <row r="133" spans="1:24" s="26" customFormat="1" ht="11.25" customHeight="1">
      <c r="A133" s="216" t="s">
        <v>76</v>
      </c>
      <c r="B133" s="216"/>
      <c r="C133" s="216"/>
      <c r="D133" s="109"/>
      <c r="E133" s="148">
        <f>SUM(E134:E136)</f>
        <v>970.7149999999999</v>
      </c>
      <c r="F133" s="142">
        <f aca="true" t="shared" si="9" ref="F133:W133">SUM(F134:F136)</f>
        <v>4.801</v>
      </c>
      <c r="G133" s="142">
        <f t="shared" si="9"/>
        <v>0.429</v>
      </c>
      <c r="H133" s="142">
        <f t="shared" si="9"/>
        <v>965.485</v>
      </c>
      <c r="I133" s="142">
        <f t="shared" si="9"/>
        <v>528.979</v>
      </c>
      <c r="J133" s="142">
        <f t="shared" si="9"/>
        <v>0.07500000000000001</v>
      </c>
      <c r="K133" s="142">
        <f t="shared" si="9"/>
        <v>0.359</v>
      </c>
      <c r="L133" s="142">
        <f t="shared" si="9"/>
        <v>63.195</v>
      </c>
      <c r="M133" s="142">
        <f t="shared" si="9"/>
        <v>465.34999999999997</v>
      </c>
      <c r="N133" s="142">
        <f t="shared" si="9"/>
        <v>436.506</v>
      </c>
      <c r="O133" s="142">
        <f t="shared" si="9"/>
        <v>2.374</v>
      </c>
      <c r="P133" s="142">
        <f t="shared" si="9"/>
        <v>21.847</v>
      </c>
      <c r="Q133" s="142">
        <f t="shared" si="9"/>
        <v>412.28499999999997</v>
      </c>
      <c r="R133" s="142">
        <f t="shared" si="9"/>
        <v>164.769</v>
      </c>
      <c r="S133" s="142">
        <f t="shared" si="9"/>
        <v>42.376999999999995</v>
      </c>
      <c r="T133" s="142">
        <f t="shared" si="9"/>
        <v>25.549999999999997</v>
      </c>
      <c r="U133" s="142">
        <f t="shared" si="9"/>
        <v>16.827</v>
      </c>
      <c r="V133" s="142">
        <f t="shared" si="9"/>
        <v>573.0219999999999</v>
      </c>
      <c r="W133" s="143">
        <f t="shared" si="9"/>
        <v>350.086</v>
      </c>
      <c r="X133" s="77" t="s">
        <v>128</v>
      </c>
    </row>
    <row r="134" spans="1:24" s="16" customFormat="1" ht="11.25" customHeight="1">
      <c r="A134" s="76">
        <v>72</v>
      </c>
      <c r="B134" s="75"/>
      <c r="C134" s="75" t="s">
        <v>77</v>
      </c>
      <c r="D134" s="7"/>
      <c r="E134" s="124">
        <v>70.457</v>
      </c>
      <c r="F134" s="128">
        <v>0.285</v>
      </c>
      <c r="G134" s="162">
        <v>0</v>
      </c>
      <c r="H134" s="128">
        <v>70.172</v>
      </c>
      <c r="I134" s="128">
        <v>39.545</v>
      </c>
      <c r="J134" s="128">
        <v>0.001</v>
      </c>
      <c r="K134" s="128">
        <v>0.007</v>
      </c>
      <c r="L134" s="128">
        <v>5.564</v>
      </c>
      <c r="M134" s="128">
        <v>33.973</v>
      </c>
      <c r="N134" s="128">
        <v>30.627</v>
      </c>
      <c r="O134" s="128">
        <v>0.197</v>
      </c>
      <c r="P134" s="128">
        <v>2.185</v>
      </c>
      <c r="Q134" s="128">
        <v>28.245</v>
      </c>
      <c r="R134" s="128">
        <v>12.25</v>
      </c>
      <c r="S134" s="128">
        <v>3.486</v>
      </c>
      <c r="T134" s="128">
        <v>1.994</v>
      </c>
      <c r="U134" s="128">
        <v>1.492</v>
      </c>
      <c r="V134" s="128">
        <v>53.981</v>
      </c>
      <c r="W134" s="147">
        <v>12.705</v>
      </c>
      <c r="X134" s="100">
        <f>A134</f>
        <v>72</v>
      </c>
    </row>
    <row r="135" spans="1:24" s="16" customFormat="1" ht="11.25" customHeight="1">
      <c r="A135" s="76">
        <v>73</v>
      </c>
      <c r="B135" s="75"/>
      <c r="C135" s="75" t="s">
        <v>139</v>
      </c>
      <c r="D135" s="7"/>
      <c r="E135" s="124">
        <v>266.708</v>
      </c>
      <c r="F135" s="128">
        <v>1.903</v>
      </c>
      <c r="G135" s="128">
        <v>0.352</v>
      </c>
      <c r="H135" s="128">
        <v>264.453</v>
      </c>
      <c r="I135" s="128">
        <v>145.041</v>
      </c>
      <c r="J135" s="128">
        <v>0.025</v>
      </c>
      <c r="K135" s="128">
        <v>0.069</v>
      </c>
      <c r="L135" s="128">
        <v>22.424</v>
      </c>
      <c r="M135" s="128">
        <v>122.523</v>
      </c>
      <c r="N135" s="128">
        <v>119.412</v>
      </c>
      <c r="O135" s="128">
        <v>1.2</v>
      </c>
      <c r="P135" s="128">
        <v>13.608</v>
      </c>
      <c r="Q135" s="128">
        <v>104.604</v>
      </c>
      <c r="R135" s="128">
        <v>26.463</v>
      </c>
      <c r="S135" s="128">
        <v>7.558</v>
      </c>
      <c r="T135" s="128">
        <v>7.558</v>
      </c>
      <c r="U135" s="162">
        <v>0</v>
      </c>
      <c r="V135" s="128">
        <v>186.79</v>
      </c>
      <c r="W135" s="147">
        <v>70.105</v>
      </c>
      <c r="X135" s="100">
        <f>A135</f>
        <v>73</v>
      </c>
    </row>
    <row r="136" spans="1:24" s="16" customFormat="1" ht="11.25" customHeight="1">
      <c r="A136" s="2">
        <v>74</v>
      </c>
      <c r="B136" s="4"/>
      <c r="C136" s="4" t="s">
        <v>140</v>
      </c>
      <c r="D136" s="5"/>
      <c r="E136" s="124">
        <v>633.55</v>
      </c>
      <c r="F136" s="128">
        <v>2.613</v>
      </c>
      <c r="G136" s="128">
        <v>0.077</v>
      </c>
      <c r="H136" s="128">
        <v>630.86</v>
      </c>
      <c r="I136" s="128">
        <v>344.393</v>
      </c>
      <c r="J136" s="128">
        <v>0.049</v>
      </c>
      <c r="K136" s="128">
        <v>0.283</v>
      </c>
      <c r="L136" s="128">
        <v>35.207</v>
      </c>
      <c r="M136" s="128">
        <v>308.854</v>
      </c>
      <c r="N136" s="128">
        <v>286.467</v>
      </c>
      <c r="O136" s="128">
        <v>0.977</v>
      </c>
      <c r="P136" s="128">
        <v>6.054</v>
      </c>
      <c r="Q136" s="128">
        <v>279.436</v>
      </c>
      <c r="R136" s="128">
        <v>126.056</v>
      </c>
      <c r="S136" s="128">
        <v>31.333</v>
      </c>
      <c r="T136" s="128">
        <v>15.998</v>
      </c>
      <c r="U136" s="128">
        <v>15.335</v>
      </c>
      <c r="V136" s="128">
        <v>332.251</v>
      </c>
      <c r="W136" s="147">
        <v>267.276</v>
      </c>
      <c r="X136" s="100">
        <f>A136</f>
        <v>74</v>
      </c>
    </row>
    <row r="137" spans="1:24" s="16" customFormat="1" ht="11.25" customHeight="1">
      <c r="A137" s="82"/>
      <c r="B137" s="82"/>
      <c r="C137" s="82"/>
      <c r="D137" s="83"/>
      <c r="E137" s="121"/>
      <c r="F137" s="27"/>
      <c r="G137" s="27"/>
      <c r="H137" s="27"/>
      <c r="I137" s="27"/>
      <c r="J137" s="27"/>
      <c r="K137" s="27"/>
      <c r="L137" s="27"/>
      <c r="M137" s="27"/>
      <c r="N137" s="14"/>
      <c r="O137" s="14"/>
      <c r="P137" s="14"/>
      <c r="Q137" s="14"/>
      <c r="R137" s="14"/>
      <c r="S137" s="14"/>
      <c r="T137" s="14"/>
      <c r="U137" s="14"/>
      <c r="V137" s="14"/>
      <c r="W137" s="122"/>
      <c r="X137" s="95"/>
    </row>
    <row r="138" spans="1:24" s="16" customFormat="1" ht="9" customHeight="1">
      <c r="A138"/>
      <c r="B138"/>
      <c r="C138"/>
      <c r="D138"/>
      <c r="W138" s="101"/>
      <c r="X138" s="97"/>
    </row>
    <row r="139" spans="1:24" ht="11.25" customHeight="1">
      <c r="A139" s="161" t="s">
        <v>165</v>
      </c>
      <c r="E139" s="160"/>
      <c r="T139" s="25"/>
      <c r="W139" s="19"/>
      <c r="X139" s="98"/>
    </row>
    <row r="140" spans="1:24" ht="11.25" customHeight="1">
      <c r="A140" s="161" t="s">
        <v>156</v>
      </c>
      <c r="W140" s="19"/>
      <c r="X140" s="28"/>
    </row>
  </sheetData>
  <sheetProtection/>
  <mergeCells count="73">
    <mergeCell ref="B78:C78"/>
    <mergeCell ref="B74:C74"/>
    <mergeCell ref="B75:C75"/>
    <mergeCell ref="B77:C77"/>
    <mergeCell ref="B70:C70"/>
    <mergeCell ref="B76:C76"/>
    <mergeCell ref="X7:X11"/>
    <mergeCell ref="I10:I11"/>
    <mergeCell ref="J10:J11"/>
    <mergeCell ref="K10:K11"/>
    <mergeCell ref="L10:L11"/>
    <mergeCell ref="M10:M11"/>
    <mergeCell ref="N10:N11"/>
    <mergeCell ref="S10:S11"/>
    <mergeCell ref="O10:O11"/>
    <mergeCell ref="A3:M3"/>
    <mergeCell ref="A5:M5"/>
    <mergeCell ref="I9:M9"/>
    <mergeCell ref="F7:F11"/>
    <mergeCell ref="G7:G11"/>
    <mergeCell ref="H7:H11"/>
    <mergeCell ref="I7:W7"/>
    <mergeCell ref="I8:R8"/>
    <mergeCell ref="A19:C19"/>
    <mergeCell ref="A17:C17"/>
    <mergeCell ref="A15:C15"/>
    <mergeCell ref="B52:C52"/>
    <mergeCell ref="B51:C51"/>
    <mergeCell ref="B27:C27"/>
    <mergeCell ref="B38:C38"/>
    <mergeCell ref="B49:C49"/>
    <mergeCell ref="B50:C50"/>
    <mergeCell ref="A21:C21"/>
    <mergeCell ref="B53:C53"/>
    <mergeCell ref="B55:C55"/>
    <mergeCell ref="B63:C63"/>
    <mergeCell ref="B56:C56"/>
    <mergeCell ref="B57:C57"/>
    <mergeCell ref="B58:C58"/>
    <mergeCell ref="B61:C61"/>
    <mergeCell ref="B62:C62"/>
    <mergeCell ref="B69:C69"/>
    <mergeCell ref="B71:C71"/>
    <mergeCell ref="B73:C73"/>
    <mergeCell ref="A23:C23"/>
    <mergeCell ref="A25:C25"/>
    <mergeCell ref="B64:C64"/>
    <mergeCell ref="B65:C65"/>
    <mergeCell ref="B67:C67"/>
    <mergeCell ref="B68:C68"/>
    <mergeCell ref="B59:C59"/>
    <mergeCell ref="V9:V11"/>
    <mergeCell ref="W9:W11"/>
    <mergeCell ref="T10:T11"/>
    <mergeCell ref="U10:U11"/>
    <mergeCell ref="A13:C13"/>
    <mergeCell ref="A7:C11"/>
    <mergeCell ref="Q10:Q11"/>
    <mergeCell ref="P10:P11"/>
    <mergeCell ref="N9:R9"/>
    <mergeCell ref="E7:E11"/>
    <mergeCell ref="A80:C80"/>
    <mergeCell ref="A83:C83"/>
    <mergeCell ref="A93:C93"/>
    <mergeCell ref="A99:C99"/>
    <mergeCell ref="A103:C103"/>
    <mergeCell ref="A106:C106"/>
    <mergeCell ref="A110:C110"/>
    <mergeCell ref="A113:C113"/>
    <mergeCell ref="A116:C116"/>
    <mergeCell ref="A119:C119"/>
    <mergeCell ref="A129:C129"/>
    <mergeCell ref="A133:C133"/>
  </mergeCells>
  <printOptions horizontalCentered="1"/>
  <pageMargins left="0.55" right="0.36" top="0.5905511811023623" bottom="0.5905511811023623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2015-03-26T05:09:26Z</cp:lastPrinted>
  <dcterms:created xsi:type="dcterms:W3CDTF">1999-06-03T00:31:26Z</dcterms:created>
  <dcterms:modified xsi:type="dcterms:W3CDTF">2015-03-26T05:11:55Z</dcterms:modified>
  <cp:category/>
  <cp:version/>
  <cp:contentType/>
  <cp:contentStatus/>
</cp:coreProperties>
</file>