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290" windowWidth="9180" windowHeight="4875" activeTab="0"/>
  </bookViews>
  <sheets>
    <sheet name="H16簡水国庫補助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'H16簡水国庫補助'!$B$1:$K$21</definedName>
    <definedName name="print_area_mo">#REF!</definedName>
  </definedNames>
  <calcPr fullCalcOnLoad="1"/>
</workbook>
</file>

<file path=xl/sharedStrings.xml><?xml version="1.0" encoding="utf-8"?>
<sst xmlns="http://schemas.openxmlformats.org/spreadsheetml/2006/main" count="82" uniqueCount="68">
  <si>
    <t>大牟田市</t>
  </si>
  <si>
    <t>豊津町</t>
  </si>
  <si>
    <t>築城町</t>
  </si>
  <si>
    <t>穂波町</t>
  </si>
  <si>
    <t>志摩町</t>
  </si>
  <si>
    <t>　</t>
  </si>
  <si>
    <t>事業体名</t>
  </si>
  <si>
    <t>国　庫　補　助</t>
  </si>
  <si>
    <t>補助率</t>
  </si>
  <si>
    <t>久山町</t>
  </si>
  <si>
    <t>杷木町</t>
  </si>
  <si>
    <t>香春町</t>
  </si>
  <si>
    <t>吉田・岐志</t>
  </si>
  <si>
    <t>4/10</t>
  </si>
  <si>
    <t>H15～H18</t>
  </si>
  <si>
    <t>1/3</t>
  </si>
  <si>
    <t>H15～H20</t>
  </si>
  <si>
    <t>1/3</t>
  </si>
  <si>
    <t>H15～H17</t>
  </si>
  <si>
    <t>4/10</t>
  </si>
  <si>
    <t>H14～H16</t>
  </si>
  <si>
    <t>1/4</t>
  </si>
  <si>
    <t>H6～H16</t>
  </si>
  <si>
    <t>1/3</t>
  </si>
  <si>
    <t>H11～H16</t>
  </si>
  <si>
    <t>1/3</t>
  </si>
  <si>
    <t>H14～H17</t>
  </si>
  <si>
    <t>1/3</t>
  </si>
  <si>
    <t>H10～H20</t>
  </si>
  <si>
    <t>区分</t>
  </si>
  <si>
    <t>財政力
指　数</t>
  </si>
  <si>
    <t>補助対象
事 業 費
（千円）</t>
  </si>
  <si>
    <t>工　期
（年度）</t>
  </si>
  <si>
    <t>単位管延長
（ｍ／人）</t>
  </si>
  <si>
    <t>一　　　　　　　　　　般</t>
  </si>
  <si>
    <t>補 助 金
（千円）</t>
  </si>
  <si>
    <t>地 区 名</t>
  </si>
  <si>
    <t>穂　波</t>
  </si>
  <si>
    <t>中　部</t>
  </si>
  <si>
    <t>久　山</t>
  </si>
  <si>
    <t>杷　木</t>
  </si>
  <si>
    <t>豊　津</t>
  </si>
  <si>
    <t>三　池</t>
  </si>
  <si>
    <t>事業種別</t>
  </si>
  <si>
    <t>新　設</t>
  </si>
  <si>
    <t>無水源</t>
  </si>
  <si>
    <t>区域拡張</t>
  </si>
  <si>
    <t>統合簡水</t>
  </si>
  <si>
    <t>離　島</t>
  </si>
  <si>
    <t>合　　　計</t>
  </si>
  <si>
    <t>小　　計</t>
  </si>
  <si>
    <t>北九州市</t>
  </si>
  <si>
    <t>(2) 平成１６年度簡易水道等施設整備費国庫補助金</t>
  </si>
  <si>
    <t>合馬</t>
  </si>
  <si>
    <t>小石原村</t>
  </si>
  <si>
    <t>今桑東</t>
  </si>
  <si>
    <t>4/10</t>
  </si>
  <si>
    <t>上陽町</t>
  </si>
  <si>
    <t>北川内</t>
  </si>
  <si>
    <t>基幹改良</t>
  </si>
  <si>
    <t>1/3</t>
  </si>
  <si>
    <t>星野村</t>
  </si>
  <si>
    <t>十籠</t>
  </si>
  <si>
    <t>H16</t>
  </si>
  <si>
    <t>H16</t>
  </si>
  <si>
    <t>H16～H18</t>
  </si>
  <si>
    <t>採銅所</t>
  </si>
  <si>
    <t>閉山炭鉱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</si>
</sst>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);\(0\)"/>
    <numFmt numFmtId="180" formatCode="#,##0.000_ "/>
    <numFmt numFmtId="181" formatCode="#,##0.00_ "/>
    <numFmt numFmtId="182" formatCode="#,##0_);\(#,##0\)"/>
    <numFmt numFmtId="183" formatCode="#,##0_);[Red]\(#,##0\)"/>
    <numFmt numFmtId="184" formatCode=";;;"/>
    <numFmt numFmtId="185" formatCode="0_ "/>
    <numFmt numFmtId="186" formatCode="yy/mm/dd"/>
    <numFmt numFmtId="187" formatCode="yyyy/m/d;@"/>
    <numFmt numFmtId="188" formatCode="#,##0;&quot;△ &quot;#,##0"/>
    <numFmt numFmtId="189" formatCode="#&quot;件&quot;"/>
    <numFmt numFmtId="190" formatCode="#\ ?/10"/>
    <numFmt numFmtId="191" formatCode="&quot;件&quot;&quot;数&quot;\ \ #,##0&quot;件&quot;"/>
    <numFmt numFmtId="192" formatCode="&quot;件数&quot;\ \ #,##0&quot;件&quot;"/>
    <numFmt numFmtId="193" formatCode="&quot;計　　&quot;&quot;件数&quot;\ \ #,##0&quot;件&quot;"/>
    <numFmt numFmtId="194" formatCode="&quot;計　　&quot;&quot;（件数&quot;\ \ #,##0&quot;件）&quot;"/>
    <numFmt numFmtId="195" formatCode="&quot;小　計　　&quot;&quot;（件数&quot;\ \ #,##0&quot;件）&quot;"/>
    <numFmt numFmtId="196" formatCode="&quot;計&quot;#,##0&quot;件&quot;;&quot;△ &quot;#,##0&quot;件&quot;"/>
    <numFmt numFmtId="197" formatCode="0.0"/>
    <numFmt numFmtId="198" formatCode="0.000"/>
    <numFmt numFmtId="199" formatCode="\(#,###\)"/>
    <numFmt numFmtId="200" formatCode="&quot;-&quot;"/>
    <numFmt numFmtId="201" formatCode="\'\-\'"/>
    <numFmt numFmtId="202" formatCode="#,##0&quot;千円&quot;"/>
    <numFmt numFmtId="203" formatCode="[&lt;=999]000;000\-00"/>
    <numFmt numFmtId="204" formatCode="\(#,##0\);\(\(#,##0\)\)"/>
    <numFmt numFmtId="205" formatCode="mm/dd"/>
    <numFmt numFmtId="206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color indexed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0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2" xfId="0" applyNumberFormat="1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 quotePrefix="1">
      <alignment horizontal="center" vertical="center"/>
    </xf>
    <xf numFmtId="18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 quotePrefix="1">
      <alignment horizontal="center" vertical="center"/>
    </xf>
    <xf numFmtId="181" fontId="2" fillId="0" borderId="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 quotePrefix="1">
      <alignment horizontal="center" vertical="center"/>
    </xf>
    <xf numFmtId="18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 quotePrefix="1">
      <alignment horizontal="center" vertical="center"/>
    </xf>
    <xf numFmtId="18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1" fontId="2" fillId="0" borderId="2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showGridLines="0" tabSelected="1" zoomScaleSheetLayoutView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3.625" style="1" customWidth="1"/>
    <col min="2" max="2" width="6.25390625" style="1" bestFit="1" customWidth="1"/>
    <col min="3" max="3" width="9.625" style="1" customWidth="1"/>
    <col min="4" max="4" width="12.625" style="1" customWidth="1"/>
    <col min="5" max="5" width="9.625" style="1" customWidth="1"/>
    <col min="6" max="6" width="7.625" style="1" customWidth="1"/>
    <col min="7" max="7" width="12.125" style="1" customWidth="1"/>
    <col min="8" max="8" width="7.625" style="1" customWidth="1"/>
    <col min="9" max="10" width="12.125" style="1" customWidth="1"/>
    <col min="11" max="11" width="9.625" style="1" customWidth="1"/>
    <col min="12" max="16384" width="9.00390625" style="1" customWidth="1"/>
  </cols>
  <sheetData>
    <row r="1" ht="30" customHeight="1" thickBot="1">
      <c r="B1" s="1" t="s">
        <v>52</v>
      </c>
    </row>
    <row r="2" spans="2:11" ht="15" customHeight="1">
      <c r="B2" s="64" t="s">
        <v>29</v>
      </c>
      <c r="C2" s="66" t="s">
        <v>6</v>
      </c>
      <c r="D2" s="66" t="s">
        <v>36</v>
      </c>
      <c r="E2" s="66" t="s">
        <v>43</v>
      </c>
      <c r="F2" s="68" t="s">
        <v>30</v>
      </c>
      <c r="G2" s="68" t="s">
        <v>31</v>
      </c>
      <c r="H2" s="71" t="s">
        <v>7</v>
      </c>
      <c r="I2" s="71"/>
      <c r="J2" s="68" t="s">
        <v>33</v>
      </c>
      <c r="K2" s="69" t="s">
        <v>32</v>
      </c>
    </row>
    <row r="3" spans="2:11" ht="30" customHeight="1" thickBot="1">
      <c r="B3" s="65"/>
      <c r="C3" s="67"/>
      <c r="D3" s="67"/>
      <c r="E3" s="67"/>
      <c r="F3" s="67"/>
      <c r="G3" s="67"/>
      <c r="H3" s="2" t="s">
        <v>8</v>
      </c>
      <c r="I3" s="3" t="s">
        <v>35</v>
      </c>
      <c r="J3" s="67"/>
      <c r="K3" s="70"/>
    </row>
    <row r="4" spans="2:11" ht="45" customHeight="1">
      <c r="B4" s="59" t="s">
        <v>34</v>
      </c>
      <c r="C4" s="16" t="s">
        <v>3</v>
      </c>
      <c r="D4" s="16" t="s">
        <v>37</v>
      </c>
      <c r="E4" s="16" t="s">
        <v>44</v>
      </c>
      <c r="F4" s="31">
        <v>0.481</v>
      </c>
      <c r="G4" s="32">
        <v>456169</v>
      </c>
      <c r="H4" s="33" t="s">
        <v>13</v>
      </c>
      <c r="I4" s="32">
        <v>182467</v>
      </c>
      <c r="J4" s="34">
        <v>23.8</v>
      </c>
      <c r="K4" s="35" t="s">
        <v>14</v>
      </c>
    </row>
    <row r="5" spans="2:11" ht="45" customHeight="1">
      <c r="B5" s="60"/>
      <c r="C5" s="36" t="s">
        <v>11</v>
      </c>
      <c r="D5" s="36" t="s">
        <v>66</v>
      </c>
      <c r="E5" s="36" t="s">
        <v>45</v>
      </c>
      <c r="F5" s="37">
        <v>0.33</v>
      </c>
      <c r="G5" s="38">
        <v>159500</v>
      </c>
      <c r="H5" s="39" t="s">
        <v>15</v>
      </c>
      <c r="I5" s="38">
        <v>53166</v>
      </c>
      <c r="J5" s="40">
        <v>14.1</v>
      </c>
      <c r="K5" s="5" t="s">
        <v>16</v>
      </c>
    </row>
    <row r="6" spans="2:11" ht="45" customHeight="1">
      <c r="B6" s="60"/>
      <c r="C6" s="36" t="s">
        <v>51</v>
      </c>
      <c r="D6" s="36" t="s">
        <v>53</v>
      </c>
      <c r="E6" s="36" t="s">
        <v>45</v>
      </c>
      <c r="F6" s="37">
        <v>0.63</v>
      </c>
      <c r="G6" s="38">
        <v>71100</v>
      </c>
      <c r="H6" s="39" t="s">
        <v>15</v>
      </c>
      <c r="I6" s="38">
        <v>23700</v>
      </c>
      <c r="J6" s="40">
        <v>18.2</v>
      </c>
      <c r="K6" s="5" t="s">
        <v>65</v>
      </c>
    </row>
    <row r="7" spans="2:11" ht="45" customHeight="1">
      <c r="B7" s="60"/>
      <c r="C7" s="36" t="s">
        <v>4</v>
      </c>
      <c r="D7" s="36" t="s">
        <v>12</v>
      </c>
      <c r="E7" s="36" t="s">
        <v>45</v>
      </c>
      <c r="F7" s="37">
        <v>0.377</v>
      </c>
      <c r="G7" s="38">
        <v>479719</v>
      </c>
      <c r="H7" s="39" t="s">
        <v>17</v>
      </c>
      <c r="I7" s="38">
        <v>159906</v>
      </c>
      <c r="J7" s="40">
        <v>11.1</v>
      </c>
      <c r="K7" s="5" t="s">
        <v>18</v>
      </c>
    </row>
    <row r="8" spans="2:11" ht="45" customHeight="1">
      <c r="B8" s="60"/>
      <c r="C8" s="36" t="s">
        <v>2</v>
      </c>
      <c r="D8" s="36" t="s">
        <v>38</v>
      </c>
      <c r="E8" s="36" t="s">
        <v>46</v>
      </c>
      <c r="F8" s="37">
        <v>0.237</v>
      </c>
      <c r="G8" s="38">
        <v>118361</v>
      </c>
      <c r="H8" s="39" t="s">
        <v>19</v>
      </c>
      <c r="I8" s="38">
        <v>47344</v>
      </c>
      <c r="J8" s="40">
        <v>45.7</v>
      </c>
      <c r="K8" s="5" t="s">
        <v>20</v>
      </c>
    </row>
    <row r="9" spans="2:11" ht="45" customHeight="1">
      <c r="B9" s="60"/>
      <c r="C9" s="36" t="s">
        <v>9</v>
      </c>
      <c r="D9" s="36" t="s">
        <v>39</v>
      </c>
      <c r="E9" s="36" t="s">
        <v>47</v>
      </c>
      <c r="F9" s="37">
        <v>0.608</v>
      </c>
      <c r="G9" s="38">
        <v>33735</v>
      </c>
      <c r="H9" s="39" t="s">
        <v>21</v>
      </c>
      <c r="I9" s="38">
        <v>8433</v>
      </c>
      <c r="J9" s="40">
        <v>2.3</v>
      </c>
      <c r="K9" s="5" t="s">
        <v>22</v>
      </c>
    </row>
    <row r="10" spans="2:11" ht="45" customHeight="1">
      <c r="B10" s="60"/>
      <c r="C10" s="36" t="s">
        <v>10</v>
      </c>
      <c r="D10" s="36" t="s">
        <v>40</v>
      </c>
      <c r="E10" s="36" t="s">
        <v>47</v>
      </c>
      <c r="F10" s="37">
        <v>0.312</v>
      </c>
      <c r="G10" s="38">
        <v>174660</v>
      </c>
      <c r="H10" s="39" t="s">
        <v>23</v>
      </c>
      <c r="I10" s="38">
        <v>58220</v>
      </c>
      <c r="J10" s="40">
        <v>6</v>
      </c>
      <c r="K10" s="5" t="s">
        <v>24</v>
      </c>
    </row>
    <row r="11" spans="2:11" ht="45" customHeight="1">
      <c r="B11" s="60"/>
      <c r="C11" s="17" t="s">
        <v>1</v>
      </c>
      <c r="D11" s="17" t="s">
        <v>41</v>
      </c>
      <c r="E11" s="36" t="s">
        <v>47</v>
      </c>
      <c r="F11" s="7">
        <v>0.3</v>
      </c>
      <c r="G11" s="8">
        <v>425100</v>
      </c>
      <c r="H11" s="18" t="s">
        <v>25</v>
      </c>
      <c r="I11" s="8">
        <v>141700</v>
      </c>
      <c r="J11" s="9">
        <v>1.5</v>
      </c>
      <c r="K11" s="19" t="s">
        <v>26</v>
      </c>
    </row>
    <row r="12" spans="2:11" ht="45" customHeight="1">
      <c r="B12" s="60"/>
      <c r="C12" s="36" t="s">
        <v>54</v>
      </c>
      <c r="D12" s="36" t="s">
        <v>55</v>
      </c>
      <c r="E12" s="36" t="s">
        <v>47</v>
      </c>
      <c r="F12" s="37">
        <v>0.116</v>
      </c>
      <c r="G12" s="38">
        <v>85330</v>
      </c>
      <c r="H12" s="39" t="s">
        <v>56</v>
      </c>
      <c r="I12" s="38">
        <v>34132</v>
      </c>
      <c r="J12" s="40">
        <v>7.1</v>
      </c>
      <c r="K12" s="5" t="s">
        <v>63</v>
      </c>
    </row>
    <row r="13" spans="2:11" ht="45" customHeight="1">
      <c r="B13" s="60"/>
      <c r="C13" s="36" t="s">
        <v>57</v>
      </c>
      <c r="D13" s="36" t="s">
        <v>58</v>
      </c>
      <c r="E13" s="36" t="s">
        <v>59</v>
      </c>
      <c r="F13" s="37">
        <v>0.19</v>
      </c>
      <c r="G13" s="38">
        <v>45915</v>
      </c>
      <c r="H13" s="39" t="s">
        <v>60</v>
      </c>
      <c r="I13" s="38">
        <v>15305</v>
      </c>
      <c r="J13" s="40">
        <v>0</v>
      </c>
      <c r="K13" s="5" t="s">
        <v>63</v>
      </c>
    </row>
    <row r="14" spans="2:11" ht="45" customHeight="1">
      <c r="B14" s="60"/>
      <c r="C14" s="17" t="s">
        <v>61</v>
      </c>
      <c r="D14" s="17" t="s">
        <v>62</v>
      </c>
      <c r="E14" s="36" t="s">
        <v>59</v>
      </c>
      <c r="F14" s="7">
        <v>0.13</v>
      </c>
      <c r="G14" s="8">
        <v>27165</v>
      </c>
      <c r="H14" s="18" t="s">
        <v>60</v>
      </c>
      <c r="I14" s="8">
        <v>9055</v>
      </c>
      <c r="J14" s="9">
        <v>0.4</v>
      </c>
      <c r="K14" s="19" t="s">
        <v>64</v>
      </c>
    </row>
    <row r="15" spans="2:11" ht="45" customHeight="1" thickBot="1">
      <c r="B15" s="28"/>
      <c r="C15" s="61" t="s">
        <v>50</v>
      </c>
      <c r="D15" s="62"/>
      <c r="E15" s="48"/>
      <c r="F15" s="42"/>
      <c r="G15" s="43">
        <f>SUM(G4:G14)</f>
        <v>2076754</v>
      </c>
      <c r="H15" s="44"/>
      <c r="I15" s="43">
        <f>SUM(I4:I14)</f>
        <v>733428</v>
      </c>
      <c r="J15" s="45"/>
      <c r="K15" s="46"/>
    </row>
    <row r="16" spans="2:11" ht="45" customHeight="1" thickTop="1">
      <c r="B16" s="54" t="s">
        <v>67</v>
      </c>
      <c r="C16" s="22" t="s">
        <v>0</v>
      </c>
      <c r="D16" s="22" t="s">
        <v>42</v>
      </c>
      <c r="E16" s="22"/>
      <c r="F16" s="23">
        <v>0.508</v>
      </c>
      <c r="G16" s="24">
        <v>125100</v>
      </c>
      <c r="H16" s="25" t="s">
        <v>27</v>
      </c>
      <c r="I16" s="24">
        <v>41700</v>
      </c>
      <c r="J16" s="26">
        <v>3.5</v>
      </c>
      <c r="K16" s="27" t="s">
        <v>28</v>
      </c>
    </row>
    <row r="17" spans="2:11" ht="45" customHeight="1">
      <c r="B17" s="60"/>
      <c r="C17" s="4"/>
      <c r="D17" s="4"/>
      <c r="E17" s="4"/>
      <c r="F17" s="14"/>
      <c r="G17" s="15"/>
      <c r="H17" s="20"/>
      <c r="I17" s="15"/>
      <c r="J17" s="47"/>
      <c r="K17" s="21"/>
    </row>
    <row r="18" spans="2:11" ht="45" customHeight="1" thickBot="1">
      <c r="B18" s="63"/>
      <c r="C18" s="61" t="s">
        <v>50</v>
      </c>
      <c r="D18" s="62"/>
      <c r="E18" s="41"/>
      <c r="F18" s="42"/>
      <c r="G18" s="43">
        <f>SUM(G16:G17)</f>
        <v>125100</v>
      </c>
      <c r="H18" s="44"/>
      <c r="I18" s="43">
        <f>SUM(I16:I17)</f>
        <v>41700</v>
      </c>
      <c r="J18" s="45"/>
      <c r="K18" s="46"/>
    </row>
    <row r="19" spans="2:11" ht="45" customHeight="1" thickTop="1">
      <c r="B19" s="54" t="s">
        <v>48</v>
      </c>
      <c r="C19" s="4"/>
      <c r="D19" s="4"/>
      <c r="E19" s="4"/>
      <c r="F19" s="14"/>
      <c r="G19" s="15"/>
      <c r="H19" s="20"/>
      <c r="I19" s="15"/>
      <c r="J19" s="30"/>
      <c r="K19" s="21"/>
    </row>
    <row r="20" spans="2:11" ht="45" customHeight="1" thickBot="1">
      <c r="B20" s="55"/>
      <c r="C20" s="52" t="s">
        <v>50</v>
      </c>
      <c r="D20" s="53"/>
      <c r="E20" s="17"/>
      <c r="F20" s="7"/>
      <c r="G20" s="50">
        <f>SUM(G19)</f>
        <v>0</v>
      </c>
      <c r="H20" s="51"/>
      <c r="I20" s="50">
        <f>SUM(I19)</f>
        <v>0</v>
      </c>
      <c r="J20" s="49"/>
      <c r="K20" s="19"/>
    </row>
    <row r="21" spans="2:11" ht="45" customHeight="1" thickBot="1">
      <c r="B21" s="56" t="s">
        <v>49</v>
      </c>
      <c r="C21" s="57"/>
      <c r="D21" s="58"/>
      <c r="E21" s="6"/>
      <c r="F21" s="10" t="s">
        <v>5</v>
      </c>
      <c r="G21" s="11">
        <f>G15+G18+G20</f>
        <v>2201854</v>
      </c>
      <c r="H21" s="11" t="s">
        <v>5</v>
      </c>
      <c r="I21" s="11">
        <f>I15+I18+I20</f>
        <v>775128</v>
      </c>
      <c r="J21" s="12" t="s">
        <v>5</v>
      </c>
      <c r="K21" s="13" t="s">
        <v>5</v>
      </c>
    </row>
    <row r="23" ht="14.25">
      <c r="C23" s="29"/>
    </row>
  </sheetData>
  <sheetProtection sheet="1" objects="1" scenarios="1"/>
  <mergeCells count="16">
    <mergeCell ref="B2:B3"/>
    <mergeCell ref="D2:D3"/>
    <mergeCell ref="J2:J3"/>
    <mergeCell ref="K2:K3"/>
    <mergeCell ref="C2:C3"/>
    <mergeCell ref="H2:I2"/>
    <mergeCell ref="G2:G3"/>
    <mergeCell ref="F2:F3"/>
    <mergeCell ref="E2:E3"/>
    <mergeCell ref="C20:D20"/>
    <mergeCell ref="B19:B20"/>
    <mergeCell ref="B21:D21"/>
    <mergeCell ref="B4:B14"/>
    <mergeCell ref="C15:D15"/>
    <mergeCell ref="B16:B18"/>
    <mergeCell ref="C18:D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2005-12-09T04:25:18Z</cp:lastPrinted>
  <dcterms:created xsi:type="dcterms:W3CDTF">2001-12-13T09:24:40Z</dcterms:created>
  <dcterms:modified xsi:type="dcterms:W3CDTF">2005-12-16T04:24:09Z</dcterms:modified>
  <cp:category/>
  <cp:version/>
  <cp:contentType/>
  <cp:contentStatus/>
</cp:coreProperties>
</file>