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介護給付費の推移" sheetId="1" r:id="rId1"/>
    <sheet name="介護給付費の内訳" sheetId="2" r:id="rId2"/>
    <sheet name="居宅サービスの内訳" sheetId="3" r:id="rId3"/>
    <sheet name="-" sheetId="4" r:id="rId4"/>
    <sheet name="--" sheetId="5" r:id="rId5"/>
  </sheets>
  <definedNames>
    <definedName name="_xlnm.Print_Area" localSheetId="4">'--'!#REF!</definedName>
  </definedNames>
  <calcPr fullCalcOnLoad="1"/>
</workbook>
</file>

<file path=xl/sharedStrings.xml><?xml version="1.0" encoding="utf-8"?>
<sst xmlns="http://schemas.openxmlformats.org/spreadsheetml/2006/main" count="36" uniqueCount="26">
  <si>
    <t>計</t>
  </si>
  <si>
    <t>１２年度</t>
  </si>
  <si>
    <t>１３年度</t>
  </si>
  <si>
    <t>１４年度</t>
  </si>
  <si>
    <t>１５年度</t>
  </si>
  <si>
    <t>居宅サービス</t>
  </si>
  <si>
    <t>介護老人福祉施設</t>
  </si>
  <si>
    <t>介護老人保健施設</t>
  </si>
  <si>
    <t>介護療養型医療施設</t>
  </si>
  <si>
    <t>高額介護サービス費及び手数料</t>
  </si>
  <si>
    <t>高額サービス費</t>
  </si>
  <si>
    <t>審査支払手数料</t>
  </si>
  <si>
    <t>対前年度比</t>
  </si>
  <si>
    <t>-</t>
  </si>
  <si>
    <t>介護給付費内訳</t>
  </si>
  <si>
    <t>訪問介護</t>
  </si>
  <si>
    <t>訪問看護</t>
  </si>
  <si>
    <t>通所介護</t>
  </si>
  <si>
    <t>通所リハビリテーション</t>
  </si>
  <si>
    <t>短期入所</t>
  </si>
  <si>
    <t>居宅介護支援</t>
  </si>
  <si>
    <t>その他居宅サービス</t>
  </si>
  <si>
    <t>合計</t>
  </si>
  <si>
    <t>給付費の推移</t>
  </si>
  <si>
    <t>１6年度</t>
  </si>
  <si>
    <r>
      <t>居宅サービス費の内訳（１2</t>
    </r>
    <r>
      <rPr>
        <sz val="11"/>
        <rFont val="ＭＳ Ｐゴシック"/>
        <family val="3"/>
      </rPr>
      <t>06</t>
    </r>
    <r>
      <rPr>
        <sz val="11"/>
        <rFont val="ＭＳ Ｐゴシック"/>
        <family val="3"/>
      </rPr>
      <t>億円）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</si>
</sst>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00;[Red]\-#,##0.000"/>
    <numFmt numFmtId="178" formatCode="#,##0_ ;[Red]\-#,##0\ "/>
    <numFmt numFmtId="179" formatCode="0.000%"/>
    <numFmt numFmtId="180" formatCode="[&lt;=999]000;[&lt;=99999]000\-00;000\-0000"/>
    <numFmt numFmtId="181" formatCode="0.0000%"/>
    <numFmt numFmtId="182" formatCode="#,##0.0;[Red]\-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0.25"/>
      <name val="ＭＳ Ｐゴシック"/>
      <family val="3"/>
    </font>
    <font>
      <sz val="16"/>
      <name val="ＭＳ Ｐゴシック"/>
      <family val="3"/>
    </font>
    <font>
      <sz val="15.75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38" fontId="0" fillId="0" borderId="1" xfId="16" applyBorder="1" applyAlignment="1">
      <alignment vertical="center"/>
    </xf>
    <xf numFmtId="38" fontId="0" fillId="0" borderId="0" xfId="16" applyAlignment="1">
      <alignment vertical="center"/>
    </xf>
    <xf numFmtId="38" fontId="0" fillId="0" borderId="0" xfId="16" applyBorder="1" applyAlignment="1">
      <alignment vertical="center"/>
    </xf>
    <xf numFmtId="38" fontId="0" fillId="0" borderId="0" xfId="16" applyFont="1" applyAlignment="1">
      <alignment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horizontal="left" vertical="center"/>
    </xf>
    <xf numFmtId="38" fontId="0" fillId="0" borderId="0" xfId="16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38" fontId="3" fillId="0" borderId="0" xfId="16" applyFont="1" applyBorder="1" applyAlignment="1">
      <alignment horizontal="left" vertical="center"/>
    </xf>
    <xf numFmtId="38" fontId="0" fillId="0" borderId="1" xfId="16" applyFont="1" applyBorder="1" applyAlignment="1">
      <alignment horizontal="center" vertical="center"/>
    </xf>
    <xf numFmtId="38" fontId="0" fillId="0" borderId="2" xfId="16" applyFont="1" applyBorder="1" applyAlignment="1">
      <alignment horizontal="center" vertical="center"/>
    </xf>
    <xf numFmtId="38" fontId="0" fillId="0" borderId="3" xfId="16" applyFont="1" applyBorder="1" applyAlignment="1">
      <alignment horizontal="left" vertical="center"/>
    </xf>
    <xf numFmtId="9" fontId="0" fillId="0" borderId="1" xfId="16" applyNumberFormat="1" applyFill="1" applyBorder="1" applyAlignment="1">
      <alignment vertical="center"/>
    </xf>
    <xf numFmtId="38" fontId="0" fillId="0" borderId="1" xfId="16" applyFont="1" applyBorder="1" applyAlignment="1">
      <alignment horizontal="left" vertical="center"/>
    </xf>
    <xf numFmtId="38" fontId="0" fillId="0" borderId="4" xfId="16" applyFont="1" applyBorder="1" applyAlignment="1">
      <alignment horizontal="left" vertical="center"/>
    </xf>
    <xf numFmtId="38" fontId="0" fillId="0" borderId="3" xfId="16" applyFont="1" applyBorder="1" applyAlignment="1">
      <alignment horizontal="left" vertical="center" wrapText="1"/>
    </xf>
    <xf numFmtId="9" fontId="0" fillId="0" borderId="0" xfId="16" applyNumberFormat="1" applyAlignment="1">
      <alignment vertical="center"/>
    </xf>
    <xf numFmtId="38" fontId="0" fillId="0" borderId="1" xfId="16" applyFont="1" applyBorder="1" applyAlignment="1">
      <alignment vertical="center"/>
    </xf>
    <xf numFmtId="176" fontId="0" fillId="0" borderId="1" xfId="16" applyNumberFormat="1" applyBorder="1" applyAlignment="1">
      <alignment vertical="center"/>
    </xf>
    <xf numFmtId="38" fontId="0" fillId="0" borderId="0" xfId="16" applyFont="1" applyAlignment="1">
      <alignment vertical="center"/>
    </xf>
    <xf numFmtId="38" fontId="2" fillId="0" borderId="0" xfId="16" applyFont="1" applyBorder="1" applyAlignment="1">
      <alignment vertical="center"/>
    </xf>
    <xf numFmtId="38" fontId="0" fillId="0" borderId="0" xfId="16" applyFill="1" applyBorder="1" applyAlignment="1">
      <alignment vertical="center"/>
    </xf>
    <xf numFmtId="38" fontId="0" fillId="0" borderId="1" xfId="16" applyFont="1" applyBorder="1" applyAlignment="1">
      <alignment vertical="center"/>
    </xf>
    <xf numFmtId="38" fontId="0" fillId="0" borderId="0" xfId="16" applyFont="1" applyBorder="1" applyAlignment="1">
      <alignment horizontal="left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horizontal="left" vertical="center" wrapText="1"/>
    </xf>
    <xf numFmtId="38" fontId="0" fillId="0" borderId="0" xfId="16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介護給付費の推移</a:t>
            </a:r>
          </a:p>
        </c:rich>
      </c:tx>
      <c:layout>
        <c:manualLayout>
          <c:xMode val="factor"/>
          <c:yMode val="factor"/>
          <c:x val="-0.004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65"/>
          <c:w val="0.97925"/>
          <c:h val="0.831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'-'!$A$4</c:f>
              <c:strCache>
                <c:ptCount val="1"/>
                <c:pt idx="0">
                  <c:v>居宅サービス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'-'!$B$3:$F$3</c:f>
              <c:strCache>
                <c:ptCount val="5"/>
                <c:pt idx="0">
                  <c:v>１２年度</c:v>
                </c:pt>
                <c:pt idx="1">
                  <c:v>１３年度</c:v>
                </c:pt>
                <c:pt idx="2">
                  <c:v>１４年度</c:v>
                </c:pt>
                <c:pt idx="3">
                  <c:v>１５年度</c:v>
                </c:pt>
                <c:pt idx="4">
                  <c:v>１6年度</c:v>
                </c:pt>
              </c:strCache>
            </c:strRef>
          </c:cat>
          <c:val>
            <c:numRef>
              <c:f>'-'!$B$4:$F$4</c:f>
              <c:numCache>
                <c:ptCount val="5"/>
                <c:pt idx="0">
                  <c:v>47307150506</c:v>
                </c:pt>
                <c:pt idx="1">
                  <c:v>68234570266</c:v>
                </c:pt>
                <c:pt idx="2">
                  <c:v>86603497173</c:v>
                </c:pt>
                <c:pt idx="3">
                  <c:v>104498463629</c:v>
                </c:pt>
                <c:pt idx="4">
                  <c:v>120624850587</c:v>
                </c:pt>
              </c:numCache>
            </c:numRef>
          </c:val>
        </c:ser>
        <c:ser>
          <c:idx val="0"/>
          <c:order val="1"/>
          <c:tx>
            <c:strRef>
              <c:f>'-'!$A$5</c:f>
              <c:strCache>
                <c:ptCount val="1"/>
                <c:pt idx="0">
                  <c:v>介護老人福祉施設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'-'!$B$3:$F$3</c:f>
              <c:strCache>
                <c:ptCount val="5"/>
                <c:pt idx="0">
                  <c:v>１２年度</c:v>
                </c:pt>
                <c:pt idx="1">
                  <c:v>１３年度</c:v>
                </c:pt>
                <c:pt idx="2">
                  <c:v>１４年度</c:v>
                </c:pt>
                <c:pt idx="3">
                  <c:v>１５年度</c:v>
                </c:pt>
                <c:pt idx="4">
                  <c:v>１6年度</c:v>
                </c:pt>
              </c:strCache>
            </c:strRef>
          </c:cat>
          <c:val>
            <c:numRef>
              <c:f>'-'!$B$5:$F$5</c:f>
              <c:numCache>
                <c:ptCount val="5"/>
                <c:pt idx="0">
                  <c:v>39107382622</c:v>
                </c:pt>
                <c:pt idx="1">
                  <c:v>44001692726</c:v>
                </c:pt>
                <c:pt idx="2">
                  <c:v>45475638392</c:v>
                </c:pt>
                <c:pt idx="3">
                  <c:v>44555135301</c:v>
                </c:pt>
                <c:pt idx="4">
                  <c:v>45579860686</c:v>
                </c:pt>
              </c:numCache>
            </c:numRef>
          </c:val>
        </c:ser>
        <c:ser>
          <c:idx val="5"/>
          <c:order val="2"/>
          <c:tx>
            <c:strRef>
              <c:f>'-'!$A$6</c:f>
              <c:strCache>
                <c:ptCount val="1"/>
                <c:pt idx="0">
                  <c:v>介護老人保健施設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'-'!$B$3:$F$3</c:f>
              <c:strCache>
                <c:ptCount val="5"/>
                <c:pt idx="0">
                  <c:v>１２年度</c:v>
                </c:pt>
                <c:pt idx="1">
                  <c:v>１３年度</c:v>
                </c:pt>
                <c:pt idx="2">
                  <c:v>１４年度</c:v>
                </c:pt>
                <c:pt idx="3">
                  <c:v>１５年度</c:v>
                </c:pt>
                <c:pt idx="4">
                  <c:v>１6年度</c:v>
                </c:pt>
              </c:strCache>
            </c:strRef>
          </c:cat>
          <c:val>
            <c:numRef>
              <c:f>'-'!$B$6:$F$6</c:f>
              <c:numCache>
                <c:ptCount val="5"/>
                <c:pt idx="0">
                  <c:v>39247973277</c:v>
                </c:pt>
                <c:pt idx="1">
                  <c:v>45042499090</c:v>
                </c:pt>
                <c:pt idx="2">
                  <c:v>46451984092</c:v>
                </c:pt>
                <c:pt idx="3">
                  <c:v>45887803219</c:v>
                </c:pt>
                <c:pt idx="4">
                  <c:v>46428014345</c:v>
                </c:pt>
              </c:numCache>
            </c:numRef>
          </c:val>
        </c:ser>
        <c:ser>
          <c:idx val="2"/>
          <c:order val="3"/>
          <c:tx>
            <c:strRef>
              <c:f>'-'!$A$7</c:f>
              <c:strCache>
                <c:ptCount val="1"/>
                <c:pt idx="0">
                  <c:v>介護療養型医療施設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'-'!$B$3:$F$3</c:f>
              <c:strCache>
                <c:ptCount val="5"/>
                <c:pt idx="0">
                  <c:v>１２年度</c:v>
                </c:pt>
                <c:pt idx="1">
                  <c:v>１３年度</c:v>
                </c:pt>
                <c:pt idx="2">
                  <c:v>１４年度</c:v>
                </c:pt>
                <c:pt idx="3">
                  <c:v>１５年度</c:v>
                </c:pt>
                <c:pt idx="4">
                  <c:v>１6年度</c:v>
                </c:pt>
              </c:strCache>
            </c:strRef>
          </c:cat>
          <c:val>
            <c:numRef>
              <c:f>'-'!$B$7:$F$7</c:f>
              <c:numCache>
                <c:ptCount val="5"/>
                <c:pt idx="0">
                  <c:v>36054485807</c:v>
                </c:pt>
                <c:pt idx="1">
                  <c:v>40274415075</c:v>
                </c:pt>
                <c:pt idx="2">
                  <c:v>40725390816</c:v>
                </c:pt>
                <c:pt idx="3">
                  <c:v>39189533198</c:v>
                </c:pt>
                <c:pt idx="4">
                  <c:v>38547007138</c:v>
                </c:pt>
              </c:numCache>
            </c:numRef>
          </c:val>
        </c:ser>
        <c:ser>
          <c:idx val="3"/>
          <c:order val="4"/>
          <c:tx>
            <c:strRef>
              <c:f>'-'!$A$8</c:f>
              <c:strCache>
                <c:ptCount val="1"/>
                <c:pt idx="0">
                  <c:v>高額介護サービス費及び手数料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'-'!$B$3:$F$3</c:f>
              <c:strCache>
                <c:ptCount val="5"/>
                <c:pt idx="0">
                  <c:v>１２年度</c:v>
                </c:pt>
                <c:pt idx="1">
                  <c:v>１３年度</c:v>
                </c:pt>
                <c:pt idx="2">
                  <c:v>１４年度</c:v>
                </c:pt>
                <c:pt idx="3">
                  <c:v>１５年度</c:v>
                </c:pt>
                <c:pt idx="4">
                  <c:v>１6年度</c:v>
                </c:pt>
              </c:strCache>
            </c:strRef>
          </c:cat>
          <c:val>
            <c:numRef>
              <c:f>'-'!$B$8:$F$8</c:f>
              <c:numCache>
                <c:ptCount val="5"/>
                <c:pt idx="0">
                  <c:v>993394001</c:v>
                </c:pt>
                <c:pt idx="1">
                  <c:v>1644287264</c:v>
                </c:pt>
                <c:pt idx="2">
                  <c:v>1930614583</c:v>
                </c:pt>
                <c:pt idx="3">
                  <c:v>1875926245</c:v>
                </c:pt>
                <c:pt idx="4">
                  <c:v>2025703373</c:v>
                </c:pt>
              </c:numCache>
            </c:numRef>
          </c:val>
        </c:ser>
        <c:overlap val="100"/>
        <c:axId val="37780114"/>
        <c:axId val="4476707"/>
      </c:barChart>
      <c:lineChart>
        <c:grouping val="standard"/>
        <c:varyColors val="0"/>
        <c:ser>
          <c:idx val="4"/>
          <c:order val="5"/>
          <c:tx>
            <c:strRef>
              <c:f>'-'!$A$11</c:f>
              <c:strCache>
                <c:ptCount val="1"/>
                <c:pt idx="0">
                  <c:v>計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#,##0_ ;[Red]\-#,##0\ " sourceLinked="0"/>
            <c:spPr>
              <a:solidFill>
                <a:srgbClr val="FFFFFF"/>
              </a:solidFill>
              <a:ln w="3175">
                <a:solid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'-'!$B$3:$F$3</c:f>
              <c:strCache>
                <c:ptCount val="5"/>
                <c:pt idx="0">
                  <c:v>１２年度</c:v>
                </c:pt>
                <c:pt idx="1">
                  <c:v>１３年度</c:v>
                </c:pt>
                <c:pt idx="2">
                  <c:v>１４年度</c:v>
                </c:pt>
                <c:pt idx="3">
                  <c:v>１５年度</c:v>
                </c:pt>
                <c:pt idx="4">
                  <c:v>１6年度</c:v>
                </c:pt>
              </c:strCache>
            </c:strRef>
          </c:cat>
          <c:val>
            <c:numRef>
              <c:f>'-'!$B$11:$F$11</c:f>
              <c:numCache>
                <c:ptCount val="5"/>
                <c:pt idx="0">
                  <c:v>162710386213</c:v>
                </c:pt>
                <c:pt idx="1">
                  <c:v>199197464421</c:v>
                </c:pt>
                <c:pt idx="2">
                  <c:v>221187125056</c:v>
                </c:pt>
                <c:pt idx="3">
                  <c:v>236006861592</c:v>
                </c:pt>
                <c:pt idx="4">
                  <c:v>253205436129</c:v>
                </c:pt>
              </c:numCache>
            </c:numRef>
          </c:val>
          <c:smooth val="0"/>
        </c:ser>
        <c:axId val="37780114"/>
        <c:axId val="4476707"/>
      </c:lineChart>
      <c:catAx>
        <c:axId val="377801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76707"/>
        <c:crosses val="autoZero"/>
        <c:auto val="0"/>
        <c:lblOffset val="100"/>
        <c:noMultiLvlLbl val="0"/>
      </c:catAx>
      <c:valAx>
        <c:axId val="4476707"/>
        <c:scaling>
          <c:orientation val="minMax"/>
        </c:scaling>
        <c:axPos val="l"/>
        <c:delete val="0"/>
        <c:numFmt formatCode="#,##0_ ;[Red]\-#,##0\ " sourceLinked="0"/>
        <c:majorTickMark val="in"/>
        <c:minorTickMark val="none"/>
        <c:tickLblPos val="nextTo"/>
        <c:crossAx val="37780114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0.02275"/>
                <c:y val="-0.027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5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平成１６年度介護給付費内訳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6325"/>
          <c:w val="0.678"/>
          <c:h val="0.768"/>
        </c:manualLayout>
      </c:layout>
      <c:doughnutChart>
        <c:varyColors val="1"/>
        <c:ser>
          <c:idx val="0"/>
          <c:order val="0"/>
          <c:tx>
            <c:strRef>
              <c:f>'--'!$C$22</c:f>
              <c:strCache>
                <c:ptCount val="1"/>
                <c:pt idx="0">
                  <c:v>１6年度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FFCC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'--'!$B$23:$B$27</c:f>
              <c:strCache>
                <c:ptCount val="5"/>
                <c:pt idx="0">
                  <c:v>居宅サービス</c:v>
                </c:pt>
                <c:pt idx="1">
                  <c:v>介護老人福祉施設</c:v>
                </c:pt>
                <c:pt idx="2">
                  <c:v>介護老人保健施設</c:v>
                </c:pt>
                <c:pt idx="3">
                  <c:v>介護療養型医療施設</c:v>
                </c:pt>
                <c:pt idx="4">
                  <c:v>高額介護サービス費及び手数料</c:v>
                </c:pt>
              </c:strCache>
            </c:strRef>
          </c:cat>
          <c:val>
            <c:numRef>
              <c:f>'--'!$C$23:$C$27</c:f>
              <c:numCache>
                <c:ptCount val="5"/>
                <c:pt idx="0">
                  <c:v>120624850587</c:v>
                </c:pt>
                <c:pt idx="1">
                  <c:v>45579860686</c:v>
                </c:pt>
                <c:pt idx="2">
                  <c:v>46428014345</c:v>
                </c:pt>
                <c:pt idx="3">
                  <c:v>38547007138</c:v>
                </c:pt>
                <c:pt idx="4">
                  <c:v>2025703373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"/>
          <c:y val="0.39175"/>
          <c:w val="0.20075"/>
          <c:h val="0.35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latin typeface="ＭＳ Ｐゴシック"/>
                <a:ea typeface="ＭＳ Ｐゴシック"/>
                <a:cs typeface="ＭＳ Ｐゴシック"/>
              </a:rPr>
              <a:t>平成１６年度居宅サービス費の内訳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6425"/>
          <c:w val="0.69175"/>
          <c:h val="0.7655"/>
        </c:manualLayout>
      </c:layout>
      <c:doughnutChart>
        <c:varyColors val="1"/>
        <c:ser>
          <c:idx val="0"/>
          <c:order val="0"/>
          <c:tx>
            <c:strRef>
              <c:f>'--'!$C$22</c:f>
              <c:strCache>
                <c:ptCount val="1"/>
                <c:pt idx="0">
                  <c:v>１6年度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00CCFF"/>
              </a:solidFill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'--'!$B$34:$B$40</c:f>
              <c:strCache>
                <c:ptCount val="7"/>
                <c:pt idx="0">
                  <c:v>訪問介護</c:v>
                </c:pt>
                <c:pt idx="1">
                  <c:v>訪問看護</c:v>
                </c:pt>
                <c:pt idx="2">
                  <c:v>通所介護</c:v>
                </c:pt>
                <c:pt idx="3">
                  <c:v>通所リハビリテーション</c:v>
                </c:pt>
                <c:pt idx="4">
                  <c:v>短期入所</c:v>
                </c:pt>
                <c:pt idx="5">
                  <c:v>居宅介護支援</c:v>
                </c:pt>
                <c:pt idx="6">
                  <c:v>その他居宅サービス</c:v>
                </c:pt>
              </c:strCache>
            </c:strRef>
          </c:cat>
          <c:val>
            <c:numRef>
              <c:f>'--'!$C$34:$C$40</c:f>
              <c:numCache>
                <c:ptCount val="7"/>
                <c:pt idx="0">
                  <c:v>29075119065</c:v>
                </c:pt>
                <c:pt idx="1">
                  <c:v>3941814746</c:v>
                </c:pt>
                <c:pt idx="2">
                  <c:v>26540512714</c:v>
                </c:pt>
                <c:pt idx="3">
                  <c:v>19515519675</c:v>
                </c:pt>
                <c:pt idx="4">
                  <c:v>6500674571</c:v>
                </c:pt>
                <c:pt idx="5">
                  <c:v>10800164960</c:v>
                </c:pt>
                <c:pt idx="6">
                  <c:v>24251044856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43275"/>
          <c:w val="0.185"/>
          <c:h val="0.276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12" footer="0.512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12" footer="0.51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</cdr:x>
      <cdr:y>0.85725</cdr:y>
    </cdr:from>
    <cdr:to>
      <cdr:x>0.937</cdr:x>
      <cdr:y>0.92025</cdr:y>
    </cdr:to>
    <cdr:sp>
      <cdr:nvSpPr>
        <cdr:cNvPr id="1" name="Rectangle 2"/>
        <cdr:cNvSpPr>
          <a:spLocks/>
        </cdr:cNvSpPr>
      </cdr:nvSpPr>
      <cdr:spPr>
        <a:xfrm>
          <a:off x="5486400" y="4924425"/>
          <a:ext cx="31718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給付費総額　　253,205,436,129円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0.6055</cdr:x>
      <cdr:y>0.8535</cdr:y>
    </cdr:from>
    <cdr:to>
      <cdr:x>0.97025</cdr:x>
      <cdr:y>0.93875</cdr:y>
    </cdr:to>
    <cdr:sp>
      <cdr:nvSpPr>
        <cdr:cNvPr id="1" name="Rectangle 1"/>
        <cdr:cNvSpPr>
          <a:spLocks/>
        </cdr:cNvSpPr>
      </cdr:nvSpPr>
      <cdr:spPr>
        <a:xfrm>
          <a:off x="5591175" y="4905375"/>
          <a:ext cx="337185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575" b="0" i="0" u="none" baseline="0">
              <a:latin typeface="ＭＳ Ｐゴシック"/>
              <a:ea typeface="ＭＳ Ｐゴシック"/>
              <a:cs typeface="ＭＳ Ｐゴシック"/>
            </a:rPr>
            <a:t>　居宅サービス　120,624,850,587円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57150</xdr:rowOff>
    </xdr:from>
    <xdr:to>
      <xdr:col>0</xdr:col>
      <xdr:colOff>0</xdr:colOff>
      <xdr:row>38</xdr:row>
      <xdr:rowOff>9525</xdr:rowOff>
    </xdr:to>
    <xdr:sp>
      <xdr:nvSpPr>
        <xdr:cNvPr id="1" name="Rectangle 5"/>
        <xdr:cNvSpPr>
          <a:spLocks/>
        </xdr:cNvSpPr>
      </xdr:nvSpPr>
      <xdr:spPr>
        <a:xfrm>
          <a:off x="0" y="7258050"/>
          <a:ext cx="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居宅サービス
   １04,498,463,629円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B29" sqref="B29"/>
    </sheetView>
  </sheetViews>
  <sheetFormatPr defaultColWidth="9.00390625" defaultRowHeight="13.5"/>
  <cols>
    <col min="1" max="1" width="22.125" style="1" customWidth="1"/>
    <col min="2" max="7" width="15.375" style="1" customWidth="1"/>
    <col min="8" max="16384" width="9.00390625" style="1" customWidth="1"/>
  </cols>
  <sheetData>
    <row r="1" spans="1:7" ht="13.5">
      <c r="A1" s="23"/>
      <c r="B1" s="24"/>
      <c r="C1" s="24"/>
      <c r="D1" s="24"/>
      <c r="E1" s="24"/>
      <c r="F1" s="24"/>
      <c r="G1" s="24"/>
    </row>
    <row r="2" ht="13.5">
      <c r="A2" s="22" t="s">
        <v>23</v>
      </c>
    </row>
    <row r="3" spans="1:6" ht="13.5">
      <c r="A3" s="3"/>
      <c r="B3" s="3" t="s">
        <v>1</v>
      </c>
      <c r="C3" s="3" t="s">
        <v>2</v>
      </c>
      <c r="D3" s="3" t="s">
        <v>3</v>
      </c>
      <c r="E3" s="3" t="s">
        <v>4</v>
      </c>
      <c r="F3" s="25" t="s">
        <v>24</v>
      </c>
    </row>
    <row r="4" spans="1:6" ht="13.5">
      <c r="A4" s="3" t="s">
        <v>5</v>
      </c>
      <c r="B4" s="3">
        <v>47307150506</v>
      </c>
      <c r="C4" s="3">
        <v>68234570266</v>
      </c>
      <c r="D4" s="3">
        <v>86603497173</v>
      </c>
      <c r="E4" s="3">
        <v>104498463629</v>
      </c>
      <c r="F4" s="3">
        <v>120624850587</v>
      </c>
    </row>
    <row r="5" spans="1:6" ht="13.5">
      <c r="A5" s="3" t="s">
        <v>6</v>
      </c>
      <c r="B5" s="3">
        <v>39107382622</v>
      </c>
      <c r="C5" s="3">
        <v>44001692726</v>
      </c>
      <c r="D5" s="3">
        <v>45475638392</v>
      </c>
      <c r="E5" s="3">
        <v>44555135301</v>
      </c>
      <c r="F5" s="3">
        <v>45579860686</v>
      </c>
    </row>
    <row r="6" spans="1:6" ht="13.5">
      <c r="A6" s="3" t="s">
        <v>7</v>
      </c>
      <c r="B6" s="3">
        <v>39247973277</v>
      </c>
      <c r="C6" s="3">
        <v>45042499090</v>
      </c>
      <c r="D6" s="3">
        <v>46451984092</v>
      </c>
      <c r="E6" s="3">
        <v>45887803219</v>
      </c>
      <c r="F6" s="3">
        <v>46428014345</v>
      </c>
    </row>
    <row r="7" spans="1:6" ht="13.5">
      <c r="A7" s="3" t="s">
        <v>8</v>
      </c>
      <c r="B7" s="3">
        <v>36054485807</v>
      </c>
      <c r="C7" s="3">
        <v>40274415075</v>
      </c>
      <c r="D7" s="3">
        <v>40725390816</v>
      </c>
      <c r="E7" s="3">
        <v>39189533198</v>
      </c>
      <c r="F7" s="3">
        <v>38547007138</v>
      </c>
    </row>
    <row r="8" spans="1:6" ht="13.5">
      <c r="A8" s="3" t="s">
        <v>9</v>
      </c>
      <c r="B8" s="3">
        <v>993394001</v>
      </c>
      <c r="C8" s="3">
        <v>1644287264</v>
      </c>
      <c r="D8" s="3">
        <v>1930614583</v>
      </c>
      <c r="E8" s="3">
        <v>1875926245</v>
      </c>
      <c r="F8" s="3">
        <v>2025703373</v>
      </c>
    </row>
    <row r="9" spans="1:6" ht="13.5">
      <c r="A9" s="3" t="s">
        <v>10</v>
      </c>
      <c r="B9" s="3">
        <v>819725546</v>
      </c>
      <c r="C9" s="3">
        <v>1361073084</v>
      </c>
      <c r="D9" s="3">
        <v>1595707923</v>
      </c>
      <c r="E9" s="3">
        <v>1558020595</v>
      </c>
      <c r="F9" s="3">
        <v>1667962463</v>
      </c>
    </row>
    <row r="10" spans="1:6" ht="13.5">
      <c r="A10" s="3" t="s">
        <v>11</v>
      </c>
      <c r="B10" s="3">
        <v>173668455</v>
      </c>
      <c r="C10" s="3">
        <v>283214180</v>
      </c>
      <c r="D10" s="3">
        <v>334906660</v>
      </c>
      <c r="E10" s="3">
        <v>317905650</v>
      </c>
      <c r="F10" s="3">
        <v>357740910</v>
      </c>
    </row>
    <row r="11" spans="1:6" ht="13.5">
      <c r="A11" s="3" t="s">
        <v>0</v>
      </c>
      <c r="B11" s="3">
        <v>162710386213</v>
      </c>
      <c r="C11" s="3">
        <v>199197464421</v>
      </c>
      <c r="D11" s="3">
        <v>221187125056</v>
      </c>
      <c r="E11" s="3">
        <v>236006861592</v>
      </c>
      <c r="F11" s="3">
        <v>253205436129</v>
      </c>
    </row>
    <row r="12" spans="1:6" ht="13.5">
      <c r="A12" s="3" t="s">
        <v>12</v>
      </c>
      <c r="B12" s="3" t="s">
        <v>13</v>
      </c>
      <c r="C12" s="3">
        <v>1.2242455386974234</v>
      </c>
      <c r="D12" s="3">
        <v>1.1103912677750019</v>
      </c>
      <c r="E12" s="3">
        <v>1.0754860289303583</v>
      </c>
      <c r="F12" s="3">
        <v>1.0754860289303583</v>
      </c>
    </row>
  </sheetData>
  <printOptions/>
  <pageMargins left="0.59" right="0.19" top="0.61" bottom="0.39" header="0.34" footer="0.2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1"/>
  <sheetViews>
    <sheetView view="pageBreakPreview" zoomScaleSheetLayoutView="100" workbookViewId="0" topLeftCell="A22">
      <selection activeCell="C31" sqref="C31"/>
    </sheetView>
  </sheetViews>
  <sheetFormatPr defaultColWidth="9.00390625" defaultRowHeight="13.5"/>
  <cols>
    <col min="1" max="1" width="9.00390625" style="4" customWidth="1"/>
    <col min="2" max="5" width="20.25390625" style="4" customWidth="1"/>
    <col min="6" max="6" width="19.625" style="4" customWidth="1"/>
    <col min="7" max="16384" width="9.00390625" style="4" customWidth="1"/>
  </cols>
  <sheetData>
    <row r="1" spans="2:9" ht="13.5">
      <c r="B1" s="5"/>
      <c r="C1" s="5"/>
      <c r="D1" s="5"/>
      <c r="E1" s="5"/>
      <c r="F1" s="5"/>
      <c r="G1" s="5"/>
      <c r="H1" s="5"/>
      <c r="I1" s="5"/>
    </row>
    <row r="2" spans="2:9" ht="13.5">
      <c r="B2" s="5"/>
      <c r="C2" s="5"/>
      <c r="D2" s="5"/>
      <c r="E2" s="5"/>
      <c r="F2" s="5"/>
      <c r="G2" s="5"/>
      <c r="H2" s="5"/>
      <c r="I2" s="5"/>
    </row>
    <row r="3" spans="2:9" ht="12" customHeight="1">
      <c r="B3" s="29"/>
      <c r="C3" s="29"/>
      <c r="D3" s="7"/>
      <c r="E3" s="5"/>
      <c r="F3" s="5"/>
      <c r="G3" s="5"/>
      <c r="H3" s="5"/>
      <c r="I3" s="5"/>
    </row>
    <row r="4" spans="2:9" ht="12" customHeight="1">
      <c r="B4" s="29"/>
      <c r="C4" s="29"/>
      <c r="D4" s="7"/>
      <c r="E4" s="5"/>
      <c r="F4" s="5"/>
      <c r="G4" s="5"/>
      <c r="H4" s="5"/>
      <c r="I4" s="5"/>
    </row>
    <row r="5" spans="2:9" ht="24" customHeight="1">
      <c r="B5" s="26"/>
      <c r="C5" s="26"/>
      <c r="D5" s="5"/>
      <c r="E5" s="5"/>
      <c r="F5" s="5"/>
      <c r="G5" s="5"/>
      <c r="H5" s="5"/>
      <c r="I5" s="5"/>
    </row>
    <row r="6" spans="2:9" ht="13.5">
      <c r="B6" s="9"/>
      <c r="C6" s="10"/>
      <c r="D6" s="10"/>
      <c r="E6" s="5"/>
      <c r="F6" s="5"/>
      <c r="G6" s="5"/>
      <c r="H6" s="5"/>
      <c r="I6" s="5"/>
    </row>
    <row r="7" spans="2:9" ht="13.5">
      <c r="B7" s="9"/>
      <c r="C7" s="10"/>
      <c r="D7" s="10"/>
      <c r="E7" s="5"/>
      <c r="F7" s="5"/>
      <c r="G7" s="5"/>
      <c r="H7" s="5"/>
      <c r="I7" s="5"/>
    </row>
    <row r="8" spans="2:9" ht="13.5">
      <c r="B8" s="9"/>
      <c r="C8" s="10"/>
      <c r="D8" s="10"/>
      <c r="E8" s="5"/>
      <c r="F8" s="5"/>
      <c r="G8" s="5"/>
      <c r="H8" s="5"/>
      <c r="I8" s="5"/>
    </row>
    <row r="9" spans="2:9" ht="13.5">
      <c r="B9" s="9"/>
      <c r="C9" s="10"/>
      <c r="D9" s="10"/>
      <c r="E9" s="5"/>
      <c r="F9" s="5"/>
      <c r="G9" s="5"/>
      <c r="H9" s="5"/>
      <c r="I9" s="5"/>
    </row>
    <row r="10" spans="2:9" ht="13.5">
      <c r="B10" s="9"/>
      <c r="C10" s="10"/>
      <c r="D10" s="10"/>
      <c r="E10" s="5"/>
      <c r="F10" s="5"/>
      <c r="G10" s="5"/>
      <c r="H10" s="5"/>
      <c r="I10" s="5"/>
    </row>
    <row r="11" spans="2:9" ht="24" customHeight="1">
      <c r="B11" s="26"/>
      <c r="C11" s="26"/>
      <c r="D11" s="5"/>
      <c r="E11" s="5"/>
      <c r="F11" s="5"/>
      <c r="G11" s="5"/>
      <c r="H11" s="5"/>
      <c r="I11" s="5"/>
    </row>
    <row r="12" spans="2:9" ht="24" customHeight="1">
      <c r="B12" s="26"/>
      <c r="C12" s="26"/>
      <c r="D12" s="5"/>
      <c r="E12" s="5"/>
      <c r="F12" s="5"/>
      <c r="G12" s="5"/>
      <c r="H12" s="5"/>
      <c r="I12" s="5"/>
    </row>
    <row r="13" spans="2:9" ht="24" customHeight="1">
      <c r="B13" s="26"/>
      <c r="C13" s="26"/>
      <c r="D13" s="5"/>
      <c r="E13" s="5"/>
      <c r="F13" s="5"/>
      <c r="G13" s="5"/>
      <c r="H13" s="5"/>
      <c r="I13" s="5"/>
    </row>
    <row r="14" spans="2:9" ht="24" customHeight="1">
      <c r="B14" s="28"/>
      <c r="C14" s="28"/>
      <c r="D14" s="5"/>
      <c r="E14" s="5"/>
      <c r="F14" s="5"/>
      <c r="G14" s="5"/>
      <c r="H14" s="5"/>
      <c r="I14" s="5"/>
    </row>
    <row r="15" spans="2:9" ht="13.5">
      <c r="B15" s="8"/>
      <c r="C15" s="11"/>
      <c r="D15" s="10"/>
      <c r="E15" s="5"/>
      <c r="F15" s="5"/>
      <c r="G15" s="5"/>
      <c r="H15" s="5"/>
      <c r="I15" s="5"/>
    </row>
    <row r="16" spans="2:9" ht="13.5">
      <c r="B16" s="8"/>
      <c r="C16" s="11"/>
      <c r="D16" s="10"/>
      <c r="E16" s="5"/>
      <c r="F16" s="5"/>
      <c r="G16" s="5"/>
      <c r="H16" s="5"/>
      <c r="I16" s="5"/>
    </row>
    <row r="17" spans="2:9" ht="24" customHeight="1">
      <c r="B17" s="27"/>
      <c r="C17" s="27"/>
      <c r="D17" s="5"/>
      <c r="E17" s="5"/>
      <c r="F17" s="5"/>
      <c r="G17" s="5"/>
      <c r="H17" s="5"/>
      <c r="I17" s="5"/>
    </row>
    <row r="18" spans="2:9" ht="13.5">
      <c r="B18" s="5"/>
      <c r="C18" s="5"/>
      <c r="D18" s="5"/>
      <c r="E18" s="5"/>
      <c r="F18" s="5"/>
      <c r="G18" s="5"/>
      <c r="H18" s="5"/>
      <c r="I18" s="5"/>
    </row>
    <row r="19" spans="2:9" ht="13.5">
      <c r="B19" s="5"/>
      <c r="C19" s="5"/>
      <c r="D19" s="5"/>
      <c r="E19" s="5"/>
      <c r="F19" s="5"/>
      <c r="G19" s="5"/>
      <c r="H19" s="5"/>
      <c r="I19" s="5"/>
    </row>
    <row r="21" spans="2:6" ht="13.5">
      <c r="B21" s="6" t="s">
        <v>14</v>
      </c>
      <c r="F21" s="5"/>
    </row>
    <row r="22" spans="2:4" ht="13.5">
      <c r="B22" s="12"/>
      <c r="C22" s="12" t="s">
        <v>24</v>
      </c>
      <c r="D22" s="12" t="s">
        <v>24</v>
      </c>
    </row>
    <row r="23" spans="2:4" ht="13.5">
      <c r="B23" s="14" t="s">
        <v>5</v>
      </c>
      <c r="C23" s="2">
        <v>120624850587</v>
      </c>
      <c r="D23" s="15">
        <f>C23/$C$30</f>
        <v>0.47639123563502617</v>
      </c>
    </row>
    <row r="24" spans="2:4" ht="13.5">
      <c r="B24" s="16" t="s">
        <v>6</v>
      </c>
      <c r="C24" s="2">
        <v>45579860686</v>
      </c>
      <c r="D24" s="15">
        <f aca="true" t="shared" si="0" ref="D24:D30">C24/$C$30</f>
        <v>0.18001138278397202</v>
      </c>
    </row>
    <row r="25" spans="2:4" ht="13.5">
      <c r="B25" s="16" t="s">
        <v>7</v>
      </c>
      <c r="C25" s="2">
        <v>46428014345</v>
      </c>
      <c r="D25" s="15">
        <f t="shared" si="0"/>
        <v>0.18336104885736507</v>
      </c>
    </row>
    <row r="26" spans="2:4" ht="13.5">
      <c r="B26" s="17" t="s">
        <v>8</v>
      </c>
      <c r="C26" s="2">
        <v>38547007138</v>
      </c>
      <c r="D26" s="15">
        <f t="shared" si="0"/>
        <v>0.15223609622015202</v>
      </c>
    </row>
    <row r="27" spans="2:4" ht="45" customHeight="1">
      <c r="B27" s="18" t="s">
        <v>9</v>
      </c>
      <c r="C27" s="2">
        <f>SUM(C28:C29)</f>
        <v>2025703373</v>
      </c>
      <c r="D27" s="15">
        <f t="shared" si="0"/>
        <v>0.00800023650348474</v>
      </c>
    </row>
    <row r="28" spans="2:4" ht="15" customHeight="1">
      <c r="B28" s="18" t="s">
        <v>10</v>
      </c>
      <c r="C28" s="2">
        <v>1667962463</v>
      </c>
      <c r="D28" s="15">
        <f t="shared" si="0"/>
        <v>0.0065873880454534435</v>
      </c>
    </row>
    <row r="29" spans="2:4" ht="15" customHeight="1">
      <c r="B29" s="18" t="s">
        <v>11</v>
      </c>
      <c r="C29" s="3">
        <v>357740910</v>
      </c>
      <c r="D29" s="15">
        <f t="shared" si="0"/>
        <v>0.0014128484580312982</v>
      </c>
    </row>
    <row r="30" spans="2:4" ht="13.5">
      <c r="B30" s="13" t="s">
        <v>0</v>
      </c>
      <c r="C30" s="2">
        <f>SUM(C23:C27)</f>
        <v>253205436129</v>
      </c>
      <c r="D30" s="15">
        <f t="shared" si="0"/>
        <v>1</v>
      </c>
    </row>
    <row r="31" spans="2:6" ht="13.5">
      <c r="B31" s="6"/>
      <c r="C31" s="19"/>
      <c r="F31" s="5"/>
    </row>
    <row r="33" ht="13.5">
      <c r="B33" s="6" t="s">
        <v>25</v>
      </c>
    </row>
    <row r="34" spans="2:4" ht="13.5">
      <c r="B34" s="20" t="s">
        <v>15</v>
      </c>
      <c r="C34" s="2">
        <v>29075119065</v>
      </c>
      <c r="D34" s="21">
        <f>C34/C41</f>
        <v>0.24103755506026292</v>
      </c>
    </row>
    <row r="35" spans="2:4" ht="13.5">
      <c r="B35" s="20" t="s">
        <v>16</v>
      </c>
      <c r="C35" s="2">
        <v>3941814746</v>
      </c>
      <c r="D35" s="21">
        <f>C35/C41</f>
        <v>0.032678297438859735</v>
      </c>
    </row>
    <row r="36" spans="2:4" ht="13.5">
      <c r="B36" s="20" t="s">
        <v>17</v>
      </c>
      <c r="C36" s="2">
        <v>26540512714</v>
      </c>
      <c r="D36" s="21">
        <f>C36/C41</f>
        <v>0.22002524840317048</v>
      </c>
    </row>
    <row r="37" spans="2:4" ht="13.5">
      <c r="B37" s="20" t="s">
        <v>18</v>
      </c>
      <c r="C37" s="2">
        <v>19515519675</v>
      </c>
      <c r="D37" s="21">
        <f>C37/C41</f>
        <v>0.16178689200468307</v>
      </c>
    </row>
    <row r="38" spans="2:4" ht="13.5">
      <c r="B38" s="20" t="s">
        <v>19</v>
      </c>
      <c r="C38" s="2">
        <v>6500674571</v>
      </c>
      <c r="D38" s="21">
        <f>C38/C41</f>
        <v>0.05389166941443318</v>
      </c>
    </row>
    <row r="39" spans="2:4" ht="13.5">
      <c r="B39" s="20" t="s">
        <v>20</v>
      </c>
      <c r="C39" s="2">
        <v>10800164960</v>
      </c>
      <c r="D39" s="21">
        <f>C39/C41</f>
        <v>0.08953515720386689</v>
      </c>
    </row>
    <row r="40" spans="2:4" ht="13.5">
      <c r="B40" s="20" t="s">
        <v>21</v>
      </c>
      <c r="C40" s="2">
        <f>C41-C34-C35-C36-C37-C38-C39</f>
        <v>24251044856</v>
      </c>
      <c r="D40" s="21">
        <f>C40/C41</f>
        <v>0.20104518047472372</v>
      </c>
    </row>
    <row r="41" spans="2:4" ht="13.5">
      <c r="B41" s="20" t="s">
        <v>22</v>
      </c>
      <c r="C41" s="2">
        <v>120624850587</v>
      </c>
      <c r="D41" s="21">
        <f>C41/C41</f>
        <v>1</v>
      </c>
    </row>
  </sheetData>
  <mergeCells count="7">
    <mergeCell ref="B5:C5"/>
    <mergeCell ref="B17:C17"/>
    <mergeCell ref="B14:C14"/>
    <mergeCell ref="B3:C4"/>
    <mergeCell ref="B11:C11"/>
    <mergeCell ref="B12:C12"/>
    <mergeCell ref="B13:C13"/>
  </mergeCells>
  <printOptions/>
  <pageMargins left="0.2" right="0.2" top="0.28" bottom="0.55" header="0.23" footer="0.512"/>
  <pageSetup fitToHeight="1" fitToWidth="1" horizontalDpi="600" verticalDpi="600" orientation="portrait" paperSize="9" r:id="rId2"/>
  <headerFooter alignWithMargins="0">
    <oddFooter>&amp;R&amp;F&amp;A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高度情報政策課</cp:lastModifiedBy>
  <cp:lastPrinted>2006-04-27T04:59:48Z</cp:lastPrinted>
  <dcterms:created xsi:type="dcterms:W3CDTF">2002-12-03T08:20:52Z</dcterms:created>
  <dcterms:modified xsi:type="dcterms:W3CDTF">2006-04-27T08:07:41Z</dcterms:modified>
  <cp:category/>
  <cp:version/>
  <cp:contentType/>
  <cp:contentStatus/>
</cp:coreProperties>
</file>