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85" windowWidth="13335" windowHeight="8340" activeTab="0"/>
  </bookViews>
  <sheets>
    <sheet name="Sheet1" sheetId="1" r:id="rId1"/>
  </sheets>
  <definedNames>
    <definedName name="_xlnm.Print_Area" localSheetId="0">'Sheet1'!$A$2:$K$34</definedName>
  </definedNames>
  <calcPr fullCalcOnLoad="1"/>
</workbook>
</file>

<file path=xl/sharedStrings.xml><?xml version="1.0" encoding="utf-8"?>
<sst xmlns="http://schemas.openxmlformats.org/spreadsheetml/2006/main" count="37" uniqueCount="28">
  <si>
    <t>教育費総額</t>
  </si>
  <si>
    <t>学校教育費</t>
  </si>
  <si>
    <t>社会教育費</t>
  </si>
  <si>
    <t>教育行政費</t>
  </si>
  <si>
    <t>（単位：千円）</t>
  </si>
  <si>
    <t>県民所得</t>
  </si>
  <si>
    <t>教育費総額の県民所得に</t>
  </si>
  <si>
    <t>占める割合</t>
  </si>
  <si>
    <t>学校教育費の県民所得に</t>
  </si>
  <si>
    <t>（単位：百万円）</t>
  </si>
  <si>
    <t>＊金額の上段にある数字は、対前年度伸び率を表す。</t>
  </si>
  <si>
    <t>実    額</t>
  </si>
  <si>
    <t>指    数</t>
  </si>
  <si>
    <t>年        度</t>
  </si>
  <si>
    <t>平成１１年度</t>
  </si>
  <si>
    <t>平成１２年度</t>
  </si>
  <si>
    <t>１２</t>
  </si>
  <si>
    <t>１３</t>
  </si>
  <si>
    <t>平成１３年度</t>
  </si>
  <si>
    <t>＊県民所得については、福岡県調査統計課が平成17年2月に発表した「平成14年度福岡県民経済計算の概要」を使用した。</t>
  </si>
  <si>
    <t>平成１４年度</t>
  </si>
  <si>
    <t>（１２年度＝１００）</t>
  </si>
  <si>
    <t>表２９　　教育費総額の推移（教育分野別）</t>
  </si>
  <si>
    <t>表３０　　県民所得に対する教育費の比率</t>
  </si>
  <si>
    <t>平成１０年度</t>
  </si>
  <si>
    <t>１４</t>
  </si>
  <si>
    <t>１５</t>
  </si>
  <si>
    <t>１６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</si>
</sst>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;\-#,##0.0"/>
    <numFmt numFmtId="179" formatCode="\+0.0%;\-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38" fontId="2" fillId="0" borderId="1" xfId="16" applyFont="1" applyBorder="1" applyAlignment="1">
      <alignment/>
    </xf>
    <xf numFmtId="176" fontId="2" fillId="0" borderId="2" xfId="16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7" xfId="16" applyNumberFormat="1" applyFont="1" applyBorder="1" applyAlignment="1">
      <alignment horizontal="center"/>
    </xf>
    <xf numFmtId="49" fontId="2" fillId="0" borderId="8" xfId="16" applyNumberFormat="1" applyFont="1" applyBorder="1" applyAlignment="1">
      <alignment horizontal="center"/>
    </xf>
    <xf numFmtId="49" fontId="2" fillId="0" borderId="9" xfId="16" applyNumberFormat="1" applyFont="1" applyBorder="1" applyAlignment="1">
      <alignment horizontal="center"/>
    </xf>
    <xf numFmtId="49" fontId="2" fillId="0" borderId="10" xfId="16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0" xfId="15" applyNumberFormat="1" applyFont="1" applyBorder="1" applyAlignment="1">
      <alignment horizontal="center"/>
    </xf>
    <xf numFmtId="49" fontId="2" fillId="0" borderId="0" xfId="16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2" fillId="0" borderId="9" xfId="16" applyNumberFormat="1" applyFont="1" applyBorder="1" applyAlignment="1">
      <alignment horizontal="center"/>
    </xf>
    <xf numFmtId="179" fontId="2" fillId="0" borderId="10" xfId="16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0" xfId="16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8" fontId="2" fillId="0" borderId="9" xfId="16" applyFont="1" applyBorder="1" applyAlignment="1">
      <alignment horizontal="center"/>
    </xf>
    <xf numFmtId="38" fontId="2" fillId="0" borderId="0" xfId="16" applyFont="1" applyBorder="1" applyAlignment="1">
      <alignment horizontal="center"/>
    </xf>
    <xf numFmtId="49" fontId="2" fillId="0" borderId="9" xfId="16" applyNumberFormat="1" applyFont="1" applyBorder="1" applyAlignment="1">
      <alignment horizontal="center"/>
    </xf>
    <xf numFmtId="49" fontId="2" fillId="0" borderId="0" xfId="16" applyNumberFormat="1" applyFont="1" applyBorder="1" applyAlignment="1">
      <alignment horizontal="center"/>
    </xf>
    <xf numFmtId="177" fontId="2" fillId="0" borderId="9" xfId="15" applyNumberFormat="1" applyFont="1" applyBorder="1" applyAlignment="1">
      <alignment horizontal="center"/>
    </xf>
    <xf numFmtId="177" fontId="2" fillId="0" borderId="0" xfId="15" applyNumberFormat="1" applyFont="1" applyBorder="1" applyAlignment="1">
      <alignment horizontal="center"/>
    </xf>
    <xf numFmtId="179" fontId="2" fillId="0" borderId="9" xfId="16" applyNumberFormat="1" applyFont="1" applyBorder="1" applyAlignment="1">
      <alignment horizontal="center"/>
    </xf>
    <xf numFmtId="179" fontId="2" fillId="0" borderId="0" xfId="16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16" applyNumberFormat="1" applyFont="1" applyBorder="1" applyAlignment="1">
      <alignment horizontal="center"/>
    </xf>
    <xf numFmtId="49" fontId="2" fillId="0" borderId="7" xfId="16" applyNumberFormat="1" applyFont="1" applyBorder="1" applyAlignment="1">
      <alignment horizontal="center"/>
    </xf>
    <xf numFmtId="49" fontId="2" fillId="0" borderId="8" xfId="16" applyNumberFormat="1" applyFont="1" applyBorder="1" applyAlignment="1">
      <alignment horizontal="center"/>
    </xf>
    <xf numFmtId="38" fontId="2" fillId="2" borderId="11" xfId="16" applyFont="1" applyFill="1" applyBorder="1" applyAlignment="1">
      <alignment horizontal="center"/>
    </xf>
    <xf numFmtId="38" fontId="2" fillId="2" borderId="12" xfId="16" applyFont="1" applyFill="1" applyBorder="1" applyAlignment="1">
      <alignment horizontal="center"/>
    </xf>
    <xf numFmtId="179" fontId="2" fillId="0" borderId="10" xfId="16" applyNumberFormat="1" applyFont="1" applyBorder="1" applyAlignment="1">
      <alignment horizontal="center"/>
    </xf>
    <xf numFmtId="177" fontId="2" fillId="0" borderId="11" xfId="15" applyNumberFormat="1" applyFont="1" applyBorder="1" applyAlignment="1">
      <alignment horizontal="center"/>
    </xf>
    <xf numFmtId="177" fontId="2" fillId="0" borderId="12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2" fillId="0" borderId="16" xfId="15" applyNumberFormat="1" applyFont="1" applyBorder="1" applyAlignment="1">
      <alignment horizontal="left"/>
    </xf>
    <xf numFmtId="177" fontId="2" fillId="0" borderId="0" xfId="15" applyNumberFormat="1" applyFont="1" applyBorder="1" applyAlignment="1">
      <alignment horizontal="left" vertical="top" wrapText="1"/>
    </xf>
    <xf numFmtId="177" fontId="2" fillId="0" borderId="10" xfId="15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24.25390625" style="21" customWidth="1"/>
    <col min="2" max="2" width="17.375" style="21" bestFit="1" customWidth="1"/>
    <col min="3" max="3" width="11.50390625" style="21" customWidth="1"/>
    <col min="4" max="4" width="15.375" style="21" customWidth="1"/>
    <col min="5" max="5" width="11.50390625" style="21" customWidth="1"/>
    <col min="6" max="6" width="15.375" style="21" customWidth="1"/>
    <col min="7" max="7" width="11.50390625" style="21" customWidth="1"/>
    <col min="8" max="8" width="15.375" style="21" customWidth="1"/>
    <col min="9" max="9" width="11.50390625" style="21" customWidth="1"/>
    <col min="10" max="10" width="15.375" style="21" customWidth="1"/>
    <col min="11" max="11" width="11.50390625" style="21" customWidth="1"/>
    <col min="12" max="12" width="9.00390625" style="21" customWidth="1"/>
    <col min="13" max="13" width="15.375" style="21" customWidth="1"/>
    <col min="14" max="16384" width="9.00390625" style="21" customWidth="1"/>
  </cols>
  <sheetData>
    <row r="1" ht="17.25">
      <c r="A1" s="18"/>
    </row>
    <row r="2" ht="18" customHeight="1">
      <c r="A2" s="21" t="s">
        <v>22</v>
      </c>
    </row>
    <row r="3" ht="18" customHeight="1"/>
    <row r="4" spans="1:9" ht="18" customHeight="1">
      <c r="A4" s="5"/>
      <c r="B4" s="5" t="s">
        <v>21</v>
      </c>
      <c r="C4" s="5"/>
      <c r="D4" s="5"/>
      <c r="E4" s="5"/>
      <c r="F4" s="5"/>
      <c r="G4" s="5"/>
      <c r="H4" s="5"/>
      <c r="I4" s="5" t="s">
        <v>4</v>
      </c>
    </row>
    <row r="5" spans="1:9" ht="23.25" customHeight="1">
      <c r="A5" s="6" t="s">
        <v>13</v>
      </c>
      <c r="B5" s="45" t="s">
        <v>0</v>
      </c>
      <c r="C5" s="45"/>
      <c r="D5" s="45" t="s">
        <v>1</v>
      </c>
      <c r="E5" s="45"/>
      <c r="F5" s="45" t="s">
        <v>2</v>
      </c>
      <c r="G5" s="45"/>
      <c r="H5" s="45" t="s">
        <v>3</v>
      </c>
      <c r="I5" s="45"/>
    </row>
    <row r="6" spans="1:9" s="22" customFormat="1" ht="23.25" customHeight="1" thickBo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</row>
    <row r="7" spans="1:9" ht="25.5" customHeight="1" thickTop="1">
      <c r="A7" s="1" t="s">
        <v>16</v>
      </c>
      <c r="B7" s="2">
        <v>653820404</v>
      </c>
      <c r="C7" s="3">
        <f>B7/$B$7*100</f>
        <v>100</v>
      </c>
      <c r="D7" s="2">
        <v>514617856</v>
      </c>
      <c r="E7" s="3">
        <f>D7/$D$7*100</f>
        <v>100</v>
      </c>
      <c r="F7" s="2">
        <v>105604546</v>
      </c>
      <c r="G7" s="3">
        <f>F7/$F$7*100</f>
        <v>100</v>
      </c>
      <c r="H7" s="2">
        <v>33598002</v>
      </c>
      <c r="I7" s="3">
        <f>H7/$H$7*100</f>
        <v>100</v>
      </c>
    </row>
    <row r="8" spans="1:9" ht="25.5" customHeight="1">
      <c r="A8" s="1" t="s">
        <v>17</v>
      </c>
      <c r="B8" s="2">
        <v>646622974</v>
      </c>
      <c r="C8" s="3">
        <f>B8/$B$7*100</f>
        <v>98.89917323534614</v>
      </c>
      <c r="D8" s="2">
        <v>519475448</v>
      </c>
      <c r="E8" s="3">
        <f>D8/$D$7*100</f>
        <v>100.94392216347813</v>
      </c>
      <c r="F8" s="2">
        <v>93677551</v>
      </c>
      <c r="G8" s="3">
        <f>F8/$F$7*100</f>
        <v>88.70598335795128</v>
      </c>
      <c r="H8" s="2">
        <v>33469975</v>
      </c>
      <c r="I8" s="3">
        <f>H8/$H$7*100</f>
        <v>99.61894460271775</v>
      </c>
    </row>
    <row r="9" spans="1:9" ht="25.5" customHeight="1">
      <c r="A9" s="1" t="s">
        <v>25</v>
      </c>
      <c r="B9" s="2">
        <f>SUM(D9,F9,H9)</f>
        <v>635362651</v>
      </c>
      <c r="C9" s="3">
        <f>B9/$B$7*100</f>
        <v>97.17693836303096</v>
      </c>
      <c r="D9" s="2">
        <v>512581320</v>
      </c>
      <c r="E9" s="3">
        <f>D9/$D$7*100</f>
        <v>99.60426246849858</v>
      </c>
      <c r="F9" s="2">
        <v>88243415</v>
      </c>
      <c r="G9" s="3">
        <f>F9/$F$7*100</f>
        <v>83.56024275697374</v>
      </c>
      <c r="H9" s="2">
        <v>34537916</v>
      </c>
      <c r="I9" s="3">
        <f>H9/$H$7*100</f>
        <v>102.79752944832849</v>
      </c>
    </row>
    <row r="10" spans="1:9" ht="25.5" customHeight="1">
      <c r="A10" s="1" t="s">
        <v>26</v>
      </c>
      <c r="B10" s="2">
        <f>SUM(D10,F10,H10)</f>
        <v>622966125</v>
      </c>
      <c r="C10" s="3">
        <f>B10/$B$7*100</f>
        <v>95.28092442339869</v>
      </c>
      <c r="D10" s="2">
        <v>506101837</v>
      </c>
      <c r="E10" s="3">
        <f>D10/$D$7*100</f>
        <v>98.34517615339021</v>
      </c>
      <c r="F10" s="2">
        <v>82876517</v>
      </c>
      <c r="G10" s="3">
        <f>F10/$F$7*100</f>
        <v>78.47817176355268</v>
      </c>
      <c r="H10" s="2">
        <v>33987771</v>
      </c>
      <c r="I10" s="3">
        <f>H10/$H$7*100</f>
        <v>101.16009576998061</v>
      </c>
    </row>
    <row r="11" spans="1:9" ht="25.5" customHeight="1">
      <c r="A11" s="1" t="s">
        <v>27</v>
      </c>
      <c r="B11" s="2">
        <v>618310583</v>
      </c>
      <c r="C11" s="3">
        <f>B11/$B$7*100</f>
        <v>94.5688723106904</v>
      </c>
      <c r="D11" s="2">
        <v>507588621</v>
      </c>
      <c r="E11" s="3">
        <f>D11/$D$7*100</f>
        <v>98.634086455018</v>
      </c>
      <c r="F11" s="2">
        <v>78682801</v>
      </c>
      <c r="G11" s="3">
        <f>F11/$F$7*100</f>
        <v>74.50702074889844</v>
      </c>
      <c r="H11" s="2">
        <v>32039161</v>
      </c>
      <c r="I11" s="3">
        <f>H11/$H$7*100</f>
        <v>95.36031636643155</v>
      </c>
    </row>
    <row r="12" ht="18" customHeight="1">
      <c r="E12" s="23"/>
    </row>
    <row r="13" ht="18" customHeight="1"/>
    <row r="14" ht="18" customHeight="1">
      <c r="A14" s="21" t="s">
        <v>23</v>
      </c>
    </row>
    <row r="15" spans="1:11" ht="18" customHeight="1">
      <c r="A15" s="5"/>
      <c r="B15" s="5"/>
      <c r="C15" s="5"/>
      <c r="D15" s="5"/>
      <c r="E15" s="5"/>
      <c r="F15" s="5"/>
      <c r="G15" s="5"/>
      <c r="H15" s="5"/>
      <c r="I15" s="5"/>
      <c r="J15" s="48" t="s">
        <v>9</v>
      </c>
      <c r="K15" s="48"/>
    </row>
    <row r="16" spans="1:13" s="22" customFormat="1" ht="18" customHeight="1">
      <c r="A16" s="4"/>
      <c r="B16" s="46" t="s">
        <v>24</v>
      </c>
      <c r="C16" s="47"/>
      <c r="D16" s="46" t="s">
        <v>14</v>
      </c>
      <c r="E16" s="47"/>
      <c r="F16" s="46" t="s">
        <v>15</v>
      </c>
      <c r="G16" s="47"/>
      <c r="H16" s="46" t="s">
        <v>18</v>
      </c>
      <c r="I16" s="47"/>
      <c r="J16" s="46" t="s">
        <v>20</v>
      </c>
      <c r="K16" s="47"/>
      <c r="L16" s="35"/>
      <c r="M16" s="36"/>
    </row>
    <row r="17" spans="1:13" ht="18" customHeight="1">
      <c r="A17" s="9" t="s">
        <v>5</v>
      </c>
      <c r="B17" s="10"/>
      <c r="C17" s="11"/>
      <c r="D17" s="10"/>
      <c r="E17" s="11"/>
      <c r="F17" s="10"/>
      <c r="G17" s="11"/>
      <c r="H17" s="38"/>
      <c r="I17" s="39"/>
      <c r="J17" s="38"/>
      <c r="K17" s="39"/>
      <c r="L17" s="29"/>
      <c r="M17" s="30"/>
    </row>
    <row r="18" spans="1:13" ht="18" customHeight="1">
      <c r="A18" s="9"/>
      <c r="B18" s="19"/>
      <c r="C18" s="20"/>
      <c r="D18" s="33">
        <f>D19/B19-1</f>
        <v>0.0009326342798274823</v>
      </c>
      <c r="E18" s="42"/>
      <c r="F18" s="33">
        <f>F19/D19-1</f>
        <v>0.0012311054262019727</v>
      </c>
      <c r="G18" s="42"/>
      <c r="H18" s="33">
        <f>H19/F19-1</f>
        <v>-0.07573102159252454</v>
      </c>
      <c r="I18" s="42"/>
      <c r="J18" s="33">
        <f>J19/H19-1</f>
        <v>0.032446440233343754</v>
      </c>
      <c r="K18" s="42"/>
      <c r="L18" s="33"/>
      <c r="M18" s="34"/>
    </row>
    <row r="19" spans="1:13" ht="18" customHeight="1">
      <c r="A19" s="14"/>
      <c r="B19" s="40">
        <v>13737432</v>
      </c>
      <c r="C19" s="41"/>
      <c r="D19" s="40">
        <v>13750244</v>
      </c>
      <c r="E19" s="41"/>
      <c r="F19" s="40">
        <v>13767172</v>
      </c>
      <c r="G19" s="41"/>
      <c r="H19" s="40">
        <v>12724570</v>
      </c>
      <c r="I19" s="41"/>
      <c r="J19" s="40">
        <v>13137437</v>
      </c>
      <c r="K19" s="41"/>
      <c r="L19" s="27"/>
      <c r="M19" s="28"/>
    </row>
    <row r="20" spans="1:13" ht="18" customHeight="1">
      <c r="A20" s="6" t="s">
        <v>0</v>
      </c>
      <c r="B20" s="10"/>
      <c r="C20" s="11"/>
      <c r="D20" s="10"/>
      <c r="E20" s="11"/>
      <c r="F20" s="38"/>
      <c r="G20" s="39"/>
      <c r="H20" s="38"/>
      <c r="I20" s="39"/>
      <c r="J20" s="38"/>
      <c r="K20" s="39"/>
      <c r="L20" s="29"/>
      <c r="M20" s="30"/>
    </row>
    <row r="21" spans="1:13" ht="18" customHeight="1">
      <c r="A21" s="9"/>
      <c r="B21" s="12"/>
      <c r="C21" s="13"/>
      <c r="D21" s="33">
        <f>D22/B22-1</f>
        <v>0.006662325990866247</v>
      </c>
      <c r="E21" s="42"/>
      <c r="F21" s="33">
        <f>F22/D22-1</f>
        <v>-0.0073105741419754455</v>
      </c>
      <c r="G21" s="42"/>
      <c r="H21" s="33">
        <f>H22/F22-1</f>
        <v>-0.011009146248202817</v>
      </c>
      <c r="I21" s="42"/>
      <c r="J21" s="33">
        <f>J22/H22-1</f>
        <v>-0.017413573927271275</v>
      </c>
      <c r="K21" s="42"/>
      <c r="L21" s="33"/>
      <c r="M21" s="34"/>
    </row>
    <row r="22" spans="1:13" ht="18" customHeight="1">
      <c r="A22" s="14"/>
      <c r="B22" s="40">
        <v>654276</v>
      </c>
      <c r="C22" s="41"/>
      <c r="D22" s="40">
        <v>658635</v>
      </c>
      <c r="E22" s="41"/>
      <c r="F22" s="40">
        <v>653820</v>
      </c>
      <c r="G22" s="41"/>
      <c r="H22" s="40">
        <v>646622</v>
      </c>
      <c r="I22" s="41"/>
      <c r="J22" s="40">
        <v>635362</v>
      </c>
      <c r="K22" s="41"/>
      <c r="L22" s="27"/>
      <c r="M22" s="28"/>
    </row>
    <row r="23" spans="1:13" ht="18" customHeight="1">
      <c r="A23" s="6" t="s">
        <v>6</v>
      </c>
      <c r="B23" s="12"/>
      <c r="C23" s="13"/>
      <c r="D23" s="12"/>
      <c r="E23" s="13"/>
      <c r="F23" s="38"/>
      <c r="G23" s="39"/>
      <c r="H23" s="38"/>
      <c r="I23" s="39"/>
      <c r="J23" s="29"/>
      <c r="K23" s="37"/>
      <c r="L23" s="29"/>
      <c r="M23" s="30"/>
    </row>
    <row r="24" spans="1:13" ht="18" customHeight="1">
      <c r="A24" s="9" t="s">
        <v>7</v>
      </c>
      <c r="B24" s="12"/>
      <c r="C24" s="13"/>
      <c r="D24" s="12"/>
      <c r="E24" s="13"/>
      <c r="F24" s="29"/>
      <c r="G24" s="37"/>
      <c r="H24" s="29"/>
      <c r="I24" s="37"/>
      <c r="J24" s="29"/>
      <c r="K24" s="37"/>
      <c r="L24" s="29"/>
      <c r="M24" s="30"/>
    </row>
    <row r="25" spans="1:13" ht="18" customHeight="1">
      <c r="A25" s="14"/>
      <c r="B25" s="43">
        <f>B22/B19</f>
        <v>0.047627242122108414</v>
      </c>
      <c r="C25" s="44"/>
      <c r="D25" s="43">
        <f>D22/D19</f>
        <v>0.047899877267632486</v>
      </c>
      <c r="E25" s="44"/>
      <c r="F25" s="43">
        <f>F22/F19</f>
        <v>0.047491234946436346</v>
      </c>
      <c r="G25" s="44"/>
      <c r="H25" s="43">
        <f>H22/H19</f>
        <v>0.05081680559736007</v>
      </c>
      <c r="I25" s="44"/>
      <c r="J25" s="31">
        <f>J22/J19</f>
        <v>0.04836270575455471</v>
      </c>
      <c r="K25" s="51"/>
      <c r="L25" s="31"/>
      <c r="M25" s="32"/>
    </row>
    <row r="26" spans="1:13" ht="18" customHeight="1">
      <c r="A26" s="6" t="s">
        <v>1</v>
      </c>
      <c r="B26" s="10"/>
      <c r="C26" s="11"/>
      <c r="D26" s="10"/>
      <c r="E26" s="11"/>
      <c r="F26" s="38"/>
      <c r="G26" s="39"/>
      <c r="H26" s="38"/>
      <c r="I26" s="39"/>
      <c r="J26" s="38"/>
      <c r="K26" s="39"/>
      <c r="L26" s="29"/>
      <c r="M26" s="30"/>
    </row>
    <row r="27" spans="1:13" ht="18" customHeight="1">
      <c r="A27" s="9"/>
      <c r="B27" s="29"/>
      <c r="C27" s="37"/>
      <c r="D27" s="33">
        <f>D28/B28-1</f>
        <v>-0.0006601473949786607</v>
      </c>
      <c r="E27" s="42"/>
      <c r="F27" s="33">
        <f>F28/D28-1</f>
        <v>-0.023139403994252183</v>
      </c>
      <c r="G27" s="42"/>
      <c r="H27" s="33">
        <f>H28/F28-1</f>
        <v>0.00944003015835082</v>
      </c>
      <c r="I27" s="42"/>
      <c r="J27" s="33">
        <f>J28/H28-1</f>
        <v>-0.013271091005341962</v>
      </c>
      <c r="K27" s="42"/>
      <c r="L27" s="33"/>
      <c r="M27" s="34"/>
    </row>
    <row r="28" spans="1:13" ht="18" customHeight="1">
      <c r="A28" s="14"/>
      <c r="B28" s="40">
        <v>527155</v>
      </c>
      <c r="C28" s="41"/>
      <c r="D28" s="40">
        <v>526807</v>
      </c>
      <c r="E28" s="41"/>
      <c r="F28" s="40">
        <v>514617</v>
      </c>
      <c r="G28" s="41"/>
      <c r="H28" s="40">
        <v>519475</v>
      </c>
      <c r="I28" s="41"/>
      <c r="J28" s="40">
        <v>512581</v>
      </c>
      <c r="K28" s="41"/>
      <c r="L28" s="27"/>
      <c r="M28" s="28"/>
    </row>
    <row r="29" spans="1:13" ht="18" customHeight="1">
      <c r="A29" s="6" t="s">
        <v>8</v>
      </c>
      <c r="B29" s="10"/>
      <c r="C29" s="11"/>
      <c r="D29" s="10"/>
      <c r="E29" s="11"/>
      <c r="F29" s="38"/>
      <c r="G29" s="39"/>
      <c r="H29" s="38"/>
      <c r="I29" s="39"/>
      <c r="J29" s="38"/>
      <c r="K29" s="39"/>
      <c r="L29" s="29"/>
      <c r="M29" s="30"/>
    </row>
    <row r="30" spans="1:13" ht="18" customHeight="1">
      <c r="A30" s="9" t="s">
        <v>7</v>
      </c>
      <c r="B30" s="12"/>
      <c r="C30" s="13"/>
      <c r="D30" s="12"/>
      <c r="E30" s="13"/>
      <c r="F30" s="29"/>
      <c r="G30" s="37"/>
      <c r="H30" s="29"/>
      <c r="I30" s="37"/>
      <c r="J30" s="29"/>
      <c r="K30" s="37"/>
      <c r="L30" s="29"/>
      <c r="M30" s="30"/>
    </row>
    <row r="31" spans="1:13" ht="18" customHeight="1">
      <c r="A31" s="14"/>
      <c r="B31" s="43">
        <f>B28/B19</f>
        <v>0.038373620338939624</v>
      </c>
      <c r="C31" s="44"/>
      <c r="D31" s="43">
        <f>D28/D19</f>
        <v>0.038312556489906655</v>
      </c>
      <c r="E31" s="44"/>
      <c r="F31" s="43">
        <f>F28/F19</f>
        <v>0.03738000803650888</v>
      </c>
      <c r="G31" s="44"/>
      <c r="H31" s="43">
        <f>H28/H19</f>
        <v>0.0408245622445395</v>
      </c>
      <c r="I31" s="44"/>
      <c r="J31" s="43">
        <f>J28/J19</f>
        <v>0.03901681888179559</v>
      </c>
      <c r="K31" s="44"/>
      <c r="L31" s="31"/>
      <c r="M31" s="32"/>
    </row>
    <row r="32" spans="1:11" ht="18" customHeight="1">
      <c r="A32" s="15"/>
      <c r="B32" s="16"/>
      <c r="C32" s="16"/>
      <c r="D32" s="16"/>
      <c r="E32" s="16"/>
      <c r="F32" s="16"/>
      <c r="G32" s="49" t="s">
        <v>10</v>
      </c>
      <c r="H32" s="49"/>
      <c r="I32" s="49"/>
      <c r="J32" s="49"/>
      <c r="K32" s="17"/>
    </row>
    <row r="33" spans="1:11" ht="18" customHeight="1">
      <c r="A33" s="15"/>
      <c r="B33" s="24"/>
      <c r="C33" s="24"/>
      <c r="D33" s="24"/>
      <c r="E33" s="24"/>
      <c r="F33" s="24"/>
      <c r="G33" s="50" t="s">
        <v>19</v>
      </c>
      <c r="H33" s="50"/>
      <c r="I33" s="50"/>
      <c r="J33" s="50"/>
      <c r="K33" s="17"/>
    </row>
    <row r="34" spans="1:11" ht="23.25" customHeight="1">
      <c r="A34" s="15"/>
      <c r="B34" s="25"/>
      <c r="C34" s="25"/>
      <c r="D34" s="25"/>
      <c r="E34" s="25"/>
      <c r="F34" s="25"/>
      <c r="G34" s="50"/>
      <c r="H34" s="50"/>
      <c r="I34" s="50"/>
      <c r="J34" s="50"/>
      <c r="K34" s="17"/>
    </row>
    <row r="35" spans="2:6" ht="13.5">
      <c r="B35" s="26"/>
      <c r="C35" s="26"/>
      <c r="D35" s="26"/>
      <c r="E35" s="26"/>
      <c r="F35" s="26"/>
    </row>
  </sheetData>
  <mergeCells count="86">
    <mergeCell ref="J25:K25"/>
    <mergeCell ref="J26:K26"/>
    <mergeCell ref="J27:K27"/>
    <mergeCell ref="B16:C16"/>
    <mergeCell ref="F16:G16"/>
    <mergeCell ref="F19:G19"/>
    <mergeCell ref="F22:G22"/>
    <mergeCell ref="H20:I20"/>
    <mergeCell ref="H21:I21"/>
    <mergeCell ref="H27:I27"/>
    <mergeCell ref="G32:J32"/>
    <mergeCell ref="G33:J34"/>
    <mergeCell ref="H26:I26"/>
    <mergeCell ref="J16:K16"/>
    <mergeCell ref="J17:K17"/>
    <mergeCell ref="J18:K18"/>
    <mergeCell ref="J19:K19"/>
    <mergeCell ref="J20:K20"/>
    <mergeCell ref="J28:K28"/>
    <mergeCell ref="J21:K21"/>
    <mergeCell ref="H29:I29"/>
    <mergeCell ref="H30:I30"/>
    <mergeCell ref="H31:I31"/>
    <mergeCell ref="J15:K15"/>
    <mergeCell ref="J22:K22"/>
    <mergeCell ref="J23:K23"/>
    <mergeCell ref="J24:K24"/>
    <mergeCell ref="J29:K29"/>
    <mergeCell ref="J30:K30"/>
    <mergeCell ref="J31:K31"/>
    <mergeCell ref="H28:I28"/>
    <mergeCell ref="H22:I22"/>
    <mergeCell ref="H23:I23"/>
    <mergeCell ref="H24:I24"/>
    <mergeCell ref="H25:I25"/>
    <mergeCell ref="F31:G31"/>
    <mergeCell ref="F27:G27"/>
    <mergeCell ref="F28:G28"/>
    <mergeCell ref="F25:G25"/>
    <mergeCell ref="F29:G29"/>
    <mergeCell ref="F30:G30"/>
    <mergeCell ref="B31:C31"/>
    <mergeCell ref="D16:E16"/>
    <mergeCell ref="D18:E18"/>
    <mergeCell ref="D19:E19"/>
    <mergeCell ref="D21:E21"/>
    <mergeCell ref="D22:E22"/>
    <mergeCell ref="B25:C25"/>
    <mergeCell ref="B28:C28"/>
    <mergeCell ref="D28:E28"/>
    <mergeCell ref="D31:E31"/>
    <mergeCell ref="B19:C19"/>
    <mergeCell ref="H5:I5"/>
    <mergeCell ref="B5:C5"/>
    <mergeCell ref="D5:E5"/>
    <mergeCell ref="F5:G5"/>
    <mergeCell ref="H16:I16"/>
    <mergeCell ref="H17:I17"/>
    <mergeCell ref="F18:G18"/>
    <mergeCell ref="H18:I18"/>
    <mergeCell ref="H19:I19"/>
    <mergeCell ref="B27:C27"/>
    <mergeCell ref="F20:G20"/>
    <mergeCell ref="F23:G23"/>
    <mergeCell ref="F24:G24"/>
    <mergeCell ref="F26:G26"/>
    <mergeCell ref="B22:C22"/>
    <mergeCell ref="F21:G21"/>
    <mergeCell ref="D25:E25"/>
    <mergeCell ref="D27:E27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</mergeCells>
  <printOptions/>
  <pageMargins left="1.09" right="0.55" top="0.85" bottom="0.73" header="0.512" footer="0.51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福岡県</cp:lastModifiedBy>
  <cp:lastPrinted>2006-02-27T11:22:45Z</cp:lastPrinted>
  <dcterms:created xsi:type="dcterms:W3CDTF">2000-12-15T00:14:26Z</dcterms:created>
  <dcterms:modified xsi:type="dcterms:W3CDTF">2006-03-01T02:00:18Z</dcterms:modified>
  <cp:category/>
  <cp:version/>
  <cp:contentType/>
  <cp:contentStatus/>
</cp:coreProperties>
</file>