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firstSheet="1" activeTab="1"/>
  </bookViews>
  <sheets>
    <sheet name="0000" sheetId="1" state="veryHidden" r:id="rId1"/>
    <sheet name="表３３～表３４" sheetId="2" r:id="rId2"/>
  </sheets>
  <definedNames>
    <definedName name="_Regression_Int" localSheetId="1" hidden="1">1</definedName>
    <definedName name="\p">'表３３～表３４'!#REF!</definedName>
    <definedName name="_xlnm.Print_Area" localSheetId="1">'表３３～表３４'!$A$1:$K$36</definedName>
    <definedName name="Print_Area_MI" localSheetId="1">'表３３～表３４'!#REF!</definedName>
  </definedNames>
  <calcPr fullCalcOnLoad="1"/>
</workbook>
</file>

<file path=xl/sharedStrings.xml><?xml version="1.0" encoding="utf-8"?>
<sst xmlns="http://schemas.openxmlformats.org/spreadsheetml/2006/main" count="84" uniqueCount="43">
  <si>
    <t>（単位：千円）</t>
  </si>
  <si>
    <t>学　校　種　別</t>
  </si>
  <si>
    <t>実　　　額</t>
  </si>
  <si>
    <t>指　　数</t>
  </si>
  <si>
    <t>学  校  教  育  費</t>
  </si>
  <si>
    <t>　幼　 稚 　園</t>
  </si>
  <si>
    <t>　小　 学 　校</t>
  </si>
  <si>
    <t>　中　 学 　校</t>
  </si>
  <si>
    <t>　盲 聾 養 護 学 校</t>
  </si>
  <si>
    <t>　高 等 学 校 （全）</t>
  </si>
  <si>
    <t>　　   〃  　 （定）</t>
  </si>
  <si>
    <t xml:space="preserve">       〃   　（通）</t>
  </si>
  <si>
    <t xml:space="preserve">  専 修 学 校</t>
  </si>
  <si>
    <t xml:space="preserve">  各 種 学 校</t>
  </si>
  <si>
    <t>（単位：円）</t>
  </si>
  <si>
    <t>教　育　分　野　別</t>
  </si>
  <si>
    <t xml:space="preserve">  学  校  教  育  費</t>
  </si>
  <si>
    <t xml:space="preserve">    幼   稚   園</t>
  </si>
  <si>
    <t xml:space="preserve">    小   学   校</t>
  </si>
  <si>
    <t xml:space="preserve">    中   学   校</t>
  </si>
  <si>
    <t xml:space="preserve">    盲 聾 養 護 学 校</t>
  </si>
  <si>
    <t xml:space="preserve">    高 等 学 校(全)</t>
  </si>
  <si>
    <t xml:space="preserve">    専 修 学 校</t>
  </si>
  <si>
    <t xml:space="preserve">    各 種 学 校</t>
  </si>
  <si>
    <t xml:space="preserve">  社  会  教  育  費</t>
  </si>
  <si>
    <t xml:space="preserve">  教  育  行  政  費</t>
  </si>
  <si>
    <t>１３　　年　　度</t>
  </si>
  <si>
    <t>１４　　年　　度</t>
  </si>
  <si>
    <t>１５　　年　　度</t>
  </si>
  <si>
    <t>１６　　年　　度</t>
  </si>
  <si>
    <t>　中等教育学校</t>
  </si>
  <si>
    <t>　　中等教育学校</t>
  </si>
  <si>
    <t>表３３　ＰＴＡ等寄付金の推移（学校種別）</t>
  </si>
  <si>
    <t>（１３年度＝１００）</t>
  </si>
  <si>
    <t>１７　　年　　度</t>
  </si>
  <si>
    <t>－</t>
  </si>
  <si>
    <t>表３４  児童生徒（人口）一人当たり教育費の推移</t>
  </si>
  <si>
    <t>（１３年度＝１００）</t>
  </si>
  <si>
    <t>１３　　年　　度</t>
  </si>
  <si>
    <t>１４　　年　　度</t>
  </si>
  <si>
    <t>１５　　年　　度</t>
  </si>
  <si>
    <t>１６　　年　　度</t>
  </si>
  <si>
    <t>１７　　年　　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</si>
</sst>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$&quot;#,##0.0_);\(&quot;$&quot;#,##0.0\)"/>
    <numFmt numFmtId="178" formatCode="#,##0.0;\-#,##0.0"/>
  </numFmts>
  <fonts count="16">
    <font>
      <sz val="14"/>
      <name val="Terminal"/>
      <family val="0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ill="0" applyBorder="0" applyAlignment="0">
      <protection/>
    </xf>
    <xf numFmtId="38" fontId="10" fillId="2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3" borderId="3" applyNumberFormat="0" applyBorder="0" applyAlignment="0" applyProtection="0"/>
    <xf numFmtId="177" fontId="9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>
      <alignment/>
      <protection/>
    </xf>
  </cellStyleXfs>
  <cellXfs count="52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4" xfId="0" applyFont="1" applyBorder="1" applyAlignment="1" applyProtection="1">
      <alignment horizontal="center" vertical="center"/>
      <protection/>
    </xf>
    <xf numFmtId="37" fontId="5" fillId="0" borderId="5" xfId="0" applyFont="1" applyBorder="1" applyAlignment="1" applyProtection="1">
      <alignment horizontal="center" vertical="center"/>
      <protection/>
    </xf>
    <xf numFmtId="37" fontId="6" fillId="0" borderId="0" xfId="0" applyFont="1" applyAlignment="1" applyProtection="1">
      <alignment horizontal="left" vertical="center"/>
      <protection/>
    </xf>
    <xf numFmtId="37" fontId="5" fillId="0" borderId="0" xfId="0" applyFont="1" applyAlignment="1">
      <alignment vertical="center"/>
    </xf>
    <xf numFmtId="37" fontId="5" fillId="0" borderId="6" xfId="0" applyFont="1" applyBorder="1" applyAlignment="1">
      <alignment vertical="center"/>
    </xf>
    <xf numFmtId="37" fontId="5" fillId="0" borderId="6" xfId="0" applyFont="1" applyBorder="1" applyAlignment="1" applyProtection="1">
      <alignment horizontal="left" vertical="center"/>
      <protection/>
    </xf>
    <xf numFmtId="37" fontId="5" fillId="0" borderId="6" xfId="0" applyFont="1" applyBorder="1" applyAlignment="1" applyProtection="1">
      <alignment horizontal="right" vertical="center"/>
      <protection/>
    </xf>
    <xf numFmtId="37" fontId="5" fillId="0" borderId="7" xfId="0" applyFont="1" applyBorder="1" applyAlignment="1">
      <alignment vertical="center"/>
    </xf>
    <xf numFmtId="37" fontId="5" fillId="0" borderId="7" xfId="0" applyFont="1" applyBorder="1" applyAlignment="1" applyProtection="1">
      <alignment horizontal="left" vertical="center"/>
      <protection/>
    </xf>
    <xf numFmtId="37" fontId="6" fillId="0" borderId="0" xfId="0" applyFont="1" applyAlignment="1">
      <alignment/>
    </xf>
    <xf numFmtId="38" fontId="5" fillId="0" borderId="8" xfId="25" applyFont="1" applyBorder="1" applyAlignment="1" applyProtection="1">
      <alignment horizontal="center" vertical="center"/>
      <protection/>
    </xf>
    <xf numFmtId="38" fontId="5" fillId="0" borderId="9" xfId="25" applyFont="1" applyBorder="1" applyAlignment="1" applyProtection="1">
      <alignment horizontal="center" vertical="center"/>
      <protection/>
    </xf>
    <xf numFmtId="37" fontId="5" fillId="0" borderId="0" xfId="0" applyFont="1" applyAlignment="1" quotePrefix="1">
      <alignment horizontal="right"/>
    </xf>
    <xf numFmtId="38" fontId="5" fillId="0" borderId="10" xfId="25" applyFont="1" applyBorder="1" applyAlignment="1">
      <alignment vertical="center"/>
    </xf>
    <xf numFmtId="38" fontId="5" fillId="0" borderId="0" xfId="25" applyFont="1" applyAlignment="1">
      <alignment vertical="center"/>
    </xf>
    <xf numFmtId="38" fontId="5" fillId="0" borderId="8" xfId="25" applyFont="1" applyBorder="1" applyAlignment="1">
      <alignment horizontal="center" vertical="center"/>
    </xf>
    <xf numFmtId="38" fontId="5" fillId="0" borderId="7" xfId="25" applyFont="1" applyBorder="1" applyAlignment="1">
      <alignment vertical="center"/>
    </xf>
    <xf numFmtId="38" fontId="5" fillId="0" borderId="8" xfId="25" applyFont="1" applyBorder="1" applyAlignment="1">
      <alignment vertical="center"/>
    </xf>
    <xf numFmtId="37" fontId="5" fillId="0" borderId="6" xfId="0" applyFont="1" applyBorder="1" applyAlignment="1" applyProtection="1" quotePrefix="1">
      <alignment horizontal="left" vertical="center"/>
      <protection/>
    </xf>
    <xf numFmtId="38" fontId="5" fillId="0" borderId="7" xfId="25" applyFont="1" applyBorder="1" applyAlignment="1" quotePrefix="1">
      <alignment horizontal="left" vertical="center"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>
      <alignment vertical="center"/>
    </xf>
    <xf numFmtId="178" fontId="5" fillId="0" borderId="6" xfId="0" applyNumberFormat="1" applyFont="1" applyBorder="1" applyAlignment="1">
      <alignment vertical="center"/>
    </xf>
    <xf numFmtId="37" fontId="5" fillId="0" borderId="0" xfId="0" applyFont="1" applyBorder="1" applyAlignment="1">
      <alignment/>
    </xf>
    <xf numFmtId="37" fontId="15" fillId="0" borderId="11" xfId="0" applyFont="1" applyBorder="1" applyAlignment="1" applyProtection="1">
      <alignment horizontal="left" vertical="center"/>
      <protection/>
    </xf>
    <xf numFmtId="37" fontId="15" fillId="0" borderId="7" xfId="0" applyFont="1" applyBorder="1" applyAlignment="1" applyProtection="1">
      <alignment horizontal="left" vertical="center"/>
      <protection/>
    </xf>
    <xf numFmtId="37" fontId="15" fillId="0" borderId="8" xfId="0" applyFont="1" applyBorder="1" applyAlignment="1" applyProtection="1">
      <alignment horizontal="left" vertical="center"/>
      <protection/>
    </xf>
    <xf numFmtId="38" fontId="15" fillId="0" borderId="12" xfId="25" applyFont="1" applyBorder="1" applyAlignment="1">
      <alignment vertical="center"/>
    </xf>
    <xf numFmtId="38" fontId="4" fillId="0" borderId="10" xfId="25" applyFont="1" applyBorder="1" applyAlignment="1">
      <alignment vertical="center"/>
    </xf>
    <xf numFmtId="178" fontId="4" fillId="0" borderId="10" xfId="0" applyNumberFormat="1" applyFont="1" applyBorder="1" applyAlignment="1" applyProtection="1">
      <alignment horizontal="center" vertical="center"/>
      <protection/>
    </xf>
    <xf numFmtId="178" fontId="4" fillId="0" borderId="12" xfId="0" applyNumberFormat="1" applyFont="1" applyBorder="1" applyAlignment="1" applyProtection="1">
      <alignment horizontal="center" vertical="center"/>
      <protection/>
    </xf>
    <xf numFmtId="178" fontId="4" fillId="0" borderId="7" xfId="0" applyNumberFormat="1" applyFont="1" applyBorder="1" applyAlignment="1" applyProtection="1">
      <alignment horizontal="center" vertical="center"/>
      <protection/>
    </xf>
    <xf numFmtId="178" fontId="4" fillId="0" borderId="13" xfId="0" applyNumberFormat="1" applyFont="1" applyBorder="1" applyAlignment="1" applyProtection="1">
      <alignment horizontal="center" vertical="center"/>
      <protection/>
    </xf>
    <xf numFmtId="178" fontId="4" fillId="0" borderId="8" xfId="0" applyNumberFormat="1" applyFont="1" applyBorder="1" applyAlignment="1" applyProtection="1">
      <alignment horizontal="center" vertical="center"/>
      <protection/>
    </xf>
    <xf numFmtId="178" fontId="4" fillId="0" borderId="9" xfId="0" applyNumberFormat="1" applyFont="1" applyBorder="1" applyAlignment="1" applyProtection="1">
      <alignment horizontal="center" vertical="center"/>
      <protection/>
    </xf>
    <xf numFmtId="178" fontId="4" fillId="0" borderId="11" xfId="0" applyNumberFormat="1" applyFont="1" applyBorder="1" applyAlignment="1" applyProtection="1">
      <alignment horizontal="center" vertical="center"/>
      <protection/>
    </xf>
    <xf numFmtId="178" fontId="4" fillId="0" borderId="14" xfId="0" applyNumberFormat="1" applyFont="1" applyBorder="1" applyAlignment="1" applyProtection="1">
      <alignment horizontal="center" vertical="center"/>
      <protection/>
    </xf>
    <xf numFmtId="38" fontId="5" fillId="0" borderId="3" xfId="25" applyFont="1" applyBorder="1" applyAlignment="1" applyProtection="1">
      <alignment horizontal="center" vertical="center"/>
      <protection/>
    </xf>
    <xf numFmtId="38" fontId="5" fillId="0" borderId="7" xfId="25" applyFont="1" applyBorder="1" applyAlignment="1">
      <alignment horizontal="left" vertical="center"/>
    </xf>
    <xf numFmtId="38" fontId="5" fillId="0" borderId="15" xfId="25" applyFont="1" applyBorder="1" applyAlignment="1" applyProtection="1" quotePrefix="1">
      <alignment horizontal="center" vertical="center"/>
      <protection/>
    </xf>
    <xf numFmtId="38" fontId="5" fillId="0" borderId="16" xfId="25" applyFont="1" applyBorder="1" applyAlignment="1" applyProtection="1" quotePrefix="1">
      <alignment horizontal="center" vertical="center"/>
      <protection/>
    </xf>
    <xf numFmtId="37" fontId="0" fillId="0" borderId="16" xfId="0" applyFont="1" applyBorder="1" applyAlignment="1">
      <alignment horizontal="center" vertical="center"/>
    </xf>
    <xf numFmtId="38" fontId="4" fillId="0" borderId="7" xfId="25" applyFont="1" applyBorder="1" applyAlignment="1">
      <alignment vertical="center"/>
    </xf>
    <xf numFmtId="38" fontId="4" fillId="0" borderId="7" xfId="25" applyFont="1" applyBorder="1" applyAlignment="1">
      <alignment horizontal="center" vertical="center"/>
    </xf>
    <xf numFmtId="38" fontId="4" fillId="0" borderId="0" xfId="25" applyFont="1" applyBorder="1" applyAlignment="1">
      <alignment vertical="center"/>
    </xf>
    <xf numFmtId="38" fontId="4" fillId="0" borderId="8" xfId="25" applyFont="1" applyBorder="1" applyAlignment="1">
      <alignment horizontal="right" vertical="center"/>
    </xf>
    <xf numFmtId="37" fontId="4" fillId="0" borderId="11" xfId="0" applyFont="1" applyBorder="1" applyAlignment="1" applyProtection="1">
      <alignment vertical="center"/>
      <protection/>
    </xf>
    <xf numFmtId="37" fontId="4" fillId="0" borderId="7" xfId="0" applyFont="1" applyBorder="1" applyAlignment="1" applyProtection="1">
      <alignment vertical="center"/>
      <protection/>
    </xf>
    <xf numFmtId="37" fontId="4" fillId="0" borderId="13" xfId="0" applyFont="1" applyBorder="1" applyAlignment="1" applyProtection="1">
      <alignment vertical="center"/>
      <protection/>
    </xf>
    <xf numFmtId="37" fontId="4" fillId="0" borderId="8" xfId="0" applyFont="1" applyBorder="1" applyAlignment="1" applyProtection="1">
      <alignment vertical="center"/>
      <protection/>
    </xf>
  </cellXfs>
  <cellStyles count="16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Percent" xfId="23"/>
    <cellStyle name="ハイパーリンク" xfId="24"/>
    <cellStyle name="Comma [0]" xfId="25"/>
    <cellStyle name="Comma" xfId="26"/>
    <cellStyle name="Currency [0]" xfId="27"/>
    <cellStyle name="Currency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8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7"/>
  <sheetViews>
    <sheetView showGridLines="0" tabSelected="1" zoomScale="120" zoomScaleNormal="120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0.91015625" defaultRowHeight="18"/>
  <cols>
    <col min="1" max="1" width="17.83203125" style="1" customWidth="1"/>
    <col min="2" max="2" width="10.5" style="1" customWidth="1"/>
    <col min="3" max="3" width="7.5" style="22" bestFit="1" customWidth="1"/>
    <col min="4" max="4" width="10.58203125" style="1" customWidth="1"/>
    <col min="5" max="5" width="7.5" style="1" bestFit="1" customWidth="1"/>
    <col min="6" max="6" width="10.58203125" style="1" customWidth="1"/>
    <col min="7" max="7" width="7.5" style="1" bestFit="1" customWidth="1"/>
    <col min="8" max="8" width="10.58203125" style="1" customWidth="1"/>
    <col min="9" max="9" width="7.5" style="1" bestFit="1" customWidth="1"/>
    <col min="10" max="10" width="10.58203125" style="1" customWidth="1"/>
    <col min="11" max="11" width="7.75" style="1" customWidth="1"/>
    <col min="12" max="12" width="1.83203125" style="1" customWidth="1"/>
    <col min="13" max="16384" width="10.83203125" style="1" customWidth="1"/>
  </cols>
  <sheetData>
    <row r="1" ht="15.75" customHeight="1">
      <c r="A1" s="11" t="s">
        <v>32</v>
      </c>
    </row>
    <row r="2" ht="15.75" customHeight="1">
      <c r="H2" s="25"/>
    </row>
    <row r="3" spans="2:11" ht="15.75" customHeight="1">
      <c r="B3" s="20" t="s">
        <v>33</v>
      </c>
      <c r="K3" s="14" t="s">
        <v>0</v>
      </c>
    </row>
    <row r="4" spans="1:11" s="16" customFormat="1" ht="15.75" customHeight="1">
      <c r="A4" s="15"/>
      <c r="B4" s="41" t="s">
        <v>26</v>
      </c>
      <c r="C4" s="42"/>
      <c r="D4" s="41" t="s">
        <v>27</v>
      </c>
      <c r="E4" s="42"/>
      <c r="F4" s="41" t="s">
        <v>28</v>
      </c>
      <c r="G4" s="42"/>
      <c r="H4" s="41" t="s">
        <v>29</v>
      </c>
      <c r="I4" s="43"/>
      <c r="J4" s="41" t="s">
        <v>34</v>
      </c>
      <c r="K4" s="43"/>
    </row>
    <row r="5" spans="1:11" s="16" customFormat="1" ht="15.75" customHeight="1">
      <c r="A5" s="17" t="s">
        <v>1</v>
      </c>
      <c r="B5" s="12" t="s">
        <v>2</v>
      </c>
      <c r="C5" s="12" t="s">
        <v>3</v>
      </c>
      <c r="D5" s="12" t="s">
        <v>2</v>
      </c>
      <c r="E5" s="13" t="s">
        <v>3</v>
      </c>
      <c r="F5" s="12" t="s">
        <v>2</v>
      </c>
      <c r="G5" s="13" t="s">
        <v>3</v>
      </c>
      <c r="H5" s="12" t="s">
        <v>2</v>
      </c>
      <c r="I5" s="13" t="s">
        <v>3</v>
      </c>
      <c r="J5" s="12" t="s">
        <v>2</v>
      </c>
      <c r="K5" s="39" t="s">
        <v>3</v>
      </c>
    </row>
    <row r="6" spans="1:11" s="16" customFormat="1" ht="15.75" customHeight="1">
      <c r="A6" s="29" t="s">
        <v>4</v>
      </c>
      <c r="B6" s="30">
        <f>SUM(B7:B16)</f>
        <v>869990</v>
      </c>
      <c r="C6" s="31">
        <f aca="true" t="shared" si="0" ref="C6:C13">ROUND(B6/$B6*100,1)</f>
        <v>100</v>
      </c>
      <c r="D6" s="30">
        <f>SUM(D7:D16)</f>
        <v>847804</v>
      </c>
      <c r="E6" s="31">
        <f aca="true" t="shared" si="1" ref="E6:E13">ROUND(D6/$B6*100,1)</f>
        <v>97.4</v>
      </c>
      <c r="F6" s="30">
        <f>SUM(F7:F16)</f>
        <v>950236</v>
      </c>
      <c r="G6" s="31">
        <f aca="true" t="shared" si="2" ref="G6:G15">ROUND(F6/$B6*100,1)</f>
        <v>109.2</v>
      </c>
      <c r="H6" s="30">
        <f>SUM(H7:H16)</f>
        <v>829427</v>
      </c>
      <c r="I6" s="31">
        <f aca="true" t="shared" si="3" ref="I6:K15">ROUND(H6/$B6*100,1)</f>
        <v>95.3</v>
      </c>
      <c r="J6" s="30">
        <f>SUM(J7:J16)</f>
        <v>825221</v>
      </c>
      <c r="K6" s="32">
        <f t="shared" si="3"/>
        <v>94.9</v>
      </c>
    </row>
    <row r="7" spans="1:11" s="16" customFormat="1" ht="15.75" customHeight="1">
      <c r="A7" s="18" t="s">
        <v>5</v>
      </c>
      <c r="B7" s="44">
        <v>24240</v>
      </c>
      <c r="C7" s="33">
        <f t="shared" si="0"/>
        <v>100</v>
      </c>
      <c r="D7" s="44">
        <v>21802</v>
      </c>
      <c r="E7" s="33">
        <f t="shared" si="1"/>
        <v>89.9</v>
      </c>
      <c r="F7" s="44">
        <v>19511</v>
      </c>
      <c r="G7" s="33">
        <f t="shared" si="2"/>
        <v>80.5</v>
      </c>
      <c r="H7" s="44">
        <v>20467</v>
      </c>
      <c r="I7" s="33">
        <f t="shared" si="3"/>
        <v>84.4</v>
      </c>
      <c r="J7" s="44">
        <v>18700</v>
      </c>
      <c r="K7" s="34">
        <f t="shared" si="3"/>
        <v>77.1</v>
      </c>
    </row>
    <row r="8" spans="1:11" s="16" customFormat="1" ht="15.75" customHeight="1">
      <c r="A8" s="18" t="s">
        <v>6</v>
      </c>
      <c r="B8" s="44">
        <v>209601</v>
      </c>
      <c r="C8" s="33">
        <f t="shared" si="0"/>
        <v>100</v>
      </c>
      <c r="D8" s="44">
        <v>194504</v>
      </c>
      <c r="E8" s="33">
        <f t="shared" si="1"/>
        <v>92.8</v>
      </c>
      <c r="F8" s="44">
        <v>189297</v>
      </c>
      <c r="G8" s="33">
        <f t="shared" si="2"/>
        <v>90.3</v>
      </c>
      <c r="H8" s="44">
        <v>195150</v>
      </c>
      <c r="I8" s="33">
        <f t="shared" si="3"/>
        <v>93.1</v>
      </c>
      <c r="J8" s="44">
        <v>191631</v>
      </c>
      <c r="K8" s="34">
        <f t="shared" si="3"/>
        <v>91.4</v>
      </c>
    </row>
    <row r="9" spans="1:11" s="16" customFormat="1" ht="15.75" customHeight="1">
      <c r="A9" s="18" t="s">
        <v>7</v>
      </c>
      <c r="B9" s="44">
        <v>208949</v>
      </c>
      <c r="C9" s="33">
        <f t="shared" si="0"/>
        <v>100</v>
      </c>
      <c r="D9" s="44">
        <v>192113</v>
      </c>
      <c r="E9" s="33">
        <f t="shared" si="1"/>
        <v>91.9</v>
      </c>
      <c r="F9" s="44">
        <v>194560</v>
      </c>
      <c r="G9" s="33">
        <f t="shared" si="2"/>
        <v>93.1</v>
      </c>
      <c r="H9" s="44">
        <v>192473</v>
      </c>
      <c r="I9" s="33">
        <f t="shared" si="3"/>
        <v>92.1</v>
      </c>
      <c r="J9" s="44">
        <v>181647</v>
      </c>
      <c r="K9" s="34">
        <f t="shared" si="3"/>
        <v>86.9</v>
      </c>
    </row>
    <row r="10" spans="1:11" s="16" customFormat="1" ht="15.75" customHeight="1">
      <c r="A10" s="18" t="s">
        <v>8</v>
      </c>
      <c r="B10" s="44">
        <v>7303</v>
      </c>
      <c r="C10" s="33">
        <f t="shared" si="0"/>
        <v>100</v>
      </c>
      <c r="D10" s="44">
        <v>8582</v>
      </c>
      <c r="E10" s="33">
        <f t="shared" si="1"/>
        <v>117.5</v>
      </c>
      <c r="F10" s="44">
        <v>9527</v>
      </c>
      <c r="G10" s="33">
        <f t="shared" si="2"/>
        <v>130.5</v>
      </c>
      <c r="H10" s="44">
        <v>8696</v>
      </c>
      <c r="I10" s="33">
        <f t="shared" si="3"/>
        <v>119.1</v>
      </c>
      <c r="J10" s="44">
        <v>8706</v>
      </c>
      <c r="K10" s="34">
        <f t="shared" si="3"/>
        <v>119.2</v>
      </c>
    </row>
    <row r="11" spans="1:11" s="16" customFormat="1" ht="15.75" customHeight="1">
      <c r="A11" s="18" t="s">
        <v>9</v>
      </c>
      <c r="B11" s="44">
        <v>399559</v>
      </c>
      <c r="C11" s="33">
        <f t="shared" si="0"/>
        <v>100</v>
      </c>
      <c r="D11" s="44">
        <v>412914</v>
      </c>
      <c r="E11" s="33">
        <f t="shared" si="1"/>
        <v>103.3</v>
      </c>
      <c r="F11" s="44">
        <v>518030</v>
      </c>
      <c r="G11" s="33">
        <f t="shared" si="2"/>
        <v>129.7</v>
      </c>
      <c r="H11" s="44">
        <v>391757</v>
      </c>
      <c r="I11" s="33">
        <f t="shared" si="3"/>
        <v>98</v>
      </c>
      <c r="J11" s="44">
        <v>399405</v>
      </c>
      <c r="K11" s="34">
        <f t="shared" si="3"/>
        <v>100</v>
      </c>
    </row>
    <row r="12" spans="1:11" s="16" customFormat="1" ht="15.75" customHeight="1">
      <c r="A12" s="21" t="s">
        <v>10</v>
      </c>
      <c r="B12" s="44">
        <v>10864</v>
      </c>
      <c r="C12" s="33">
        <f t="shared" si="0"/>
        <v>100</v>
      </c>
      <c r="D12" s="44">
        <v>9939</v>
      </c>
      <c r="E12" s="33">
        <f t="shared" si="1"/>
        <v>91.5</v>
      </c>
      <c r="F12" s="44">
        <v>11179</v>
      </c>
      <c r="G12" s="33">
        <f t="shared" si="2"/>
        <v>102.9</v>
      </c>
      <c r="H12" s="44">
        <v>12109</v>
      </c>
      <c r="I12" s="33">
        <f t="shared" si="3"/>
        <v>111.5</v>
      </c>
      <c r="J12" s="44">
        <v>10560</v>
      </c>
      <c r="K12" s="34">
        <f t="shared" si="3"/>
        <v>97.2</v>
      </c>
    </row>
    <row r="13" spans="1:11" s="16" customFormat="1" ht="15.75" customHeight="1">
      <c r="A13" s="21" t="s">
        <v>11</v>
      </c>
      <c r="B13" s="44">
        <v>7715</v>
      </c>
      <c r="C13" s="33">
        <f t="shared" si="0"/>
        <v>100</v>
      </c>
      <c r="D13" s="44">
        <v>6444</v>
      </c>
      <c r="E13" s="33">
        <f t="shared" si="1"/>
        <v>83.5</v>
      </c>
      <c r="F13" s="44">
        <v>6819</v>
      </c>
      <c r="G13" s="33">
        <f t="shared" si="2"/>
        <v>88.4</v>
      </c>
      <c r="H13" s="44">
        <v>6059</v>
      </c>
      <c r="I13" s="33">
        <f t="shared" si="3"/>
        <v>78.5</v>
      </c>
      <c r="J13" s="44">
        <v>12296</v>
      </c>
      <c r="K13" s="34">
        <f t="shared" si="3"/>
        <v>159.4</v>
      </c>
    </row>
    <row r="14" spans="1:11" s="16" customFormat="1" ht="15.75" customHeight="1">
      <c r="A14" s="40" t="s">
        <v>30</v>
      </c>
      <c r="B14" s="45" t="s">
        <v>35</v>
      </c>
      <c r="C14" s="34" t="s">
        <v>35</v>
      </c>
      <c r="D14" s="45" t="s">
        <v>35</v>
      </c>
      <c r="E14" s="34" t="s">
        <v>35</v>
      </c>
      <c r="F14" s="45" t="s">
        <v>35</v>
      </c>
      <c r="G14" s="34" t="s">
        <v>35</v>
      </c>
      <c r="H14" s="44">
        <v>1637</v>
      </c>
      <c r="I14" s="34" t="s">
        <v>35</v>
      </c>
      <c r="J14" s="44">
        <v>1097</v>
      </c>
      <c r="K14" s="34" t="s">
        <v>35</v>
      </c>
    </row>
    <row r="15" spans="1:11" s="16" customFormat="1" ht="15.75" customHeight="1">
      <c r="A15" s="18" t="s">
        <v>12</v>
      </c>
      <c r="B15" s="44">
        <v>1759</v>
      </c>
      <c r="C15" s="34">
        <v>100</v>
      </c>
      <c r="D15" s="46">
        <v>0</v>
      </c>
      <c r="E15" s="34" t="s">
        <v>35</v>
      </c>
      <c r="F15" s="44">
        <v>1313</v>
      </c>
      <c r="G15" s="33">
        <f t="shared" si="2"/>
        <v>74.6</v>
      </c>
      <c r="H15" s="44">
        <v>1079</v>
      </c>
      <c r="I15" s="33">
        <f t="shared" si="3"/>
        <v>61.3</v>
      </c>
      <c r="J15" s="44">
        <v>1179</v>
      </c>
      <c r="K15" s="34">
        <f t="shared" si="3"/>
        <v>67</v>
      </c>
    </row>
    <row r="16" spans="1:11" s="16" customFormat="1" ht="15.75" customHeight="1">
      <c r="A16" s="19" t="s">
        <v>13</v>
      </c>
      <c r="B16" s="47">
        <v>0</v>
      </c>
      <c r="C16" s="35" t="s">
        <v>35</v>
      </c>
      <c r="D16" s="47">
        <v>1506</v>
      </c>
      <c r="E16" s="35" t="s">
        <v>35</v>
      </c>
      <c r="F16" s="47">
        <v>0</v>
      </c>
      <c r="G16" s="35" t="s">
        <v>35</v>
      </c>
      <c r="H16" s="47">
        <v>0</v>
      </c>
      <c r="I16" s="36" t="s">
        <v>35</v>
      </c>
      <c r="J16" s="47">
        <v>0</v>
      </c>
      <c r="K16" s="36" t="s">
        <v>35</v>
      </c>
    </row>
    <row r="17" ht="15.75" customHeight="1"/>
    <row r="18" s="5" customFormat="1" ht="15.75" customHeight="1">
      <c r="C18" s="23"/>
    </row>
    <row r="19" spans="1:3" s="5" customFormat="1" ht="15.75" customHeight="1">
      <c r="A19" s="4" t="s">
        <v>36</v>
      </c>
      <c r="C19" s="23"/>
    </row>
    <row r="20" s="5" customFormat="1" ht="15.75" customHeight="1">
      <c r="C20" s="23"/>
    </row>
    <row r="21" spans="1:11" s="5" customFormat="1" ht="15.75" customHeight="1">
      <c r="A21" s="6"/>
      <c r="B21" s="20" t="s">
        <v>37</v>
      </c>
      <c r="C21" s="24"/>
      <c r="D21" s="6"/>
      <c r="E21" s="6"/>
      <c r="F21" s="6"/>
      <c r="G21" s="6"/>
      <c r="H21" s="6"/>
      <c r="I21" s="6"/>
      <c r="J21" s="7"/>
      <c r="K21" s="8" t="s">
        <v>14</v>
      </c>
    </row>
    <row r="22" spans="1:11" s="5" customFormat="1" ht="15.75" customHeight="1">
      <c r="A22" s="9"/>
      <c r="B22" s="41" t="s">
        <v>38</v>
      </c>
      <c r="C22" s="42"/>
      <c r="D22" s="41" t="s">
        <v>39</v>
      </c>
      <c r="E22" s="42"/>
      <c r="F22" s="41" t="s">
        <v>40</v>
      </c>
      <c r="G22" s="42"/>
      <c r="H22" s="41" t="s">
        <v>41</v>
      </c>
      <c r="I22" s="43"/>
      <c r="J22" s="41" t="s">
        <v>42</v>
      </c>
      <c r="K22" s="43"/>
    </row>
    <row r="23" spans="1:11" s="5" customFormat="1" ht="15.75" customHeight="1" thickBot="1">
      <c r="A23" s="2" t="s">
        <v>15</v>
      </c>
      <c r="B23" s="2" t="s">
        <v>2</v>
      </c>
      <c r="C23" s="2" t="s">
        <v>3</v>
      </c>
      <c r="D23" s="2" t="s">
        <v>2</v>
      </c>
      <c r="E23" s="3" t="s">
        <v>3</v>
      </c>
      <c r="F23" s="2" t="s">
        <v>2</v>
      </c>
      <c r="G23" s="3" t="s">
        <v>3</v>
      </c>
      <c r="H23" s="2" t="s">
        <v>2</v>
      </c>
      <c r="I23" s="3" t="s">
        <v>3</v>
      </c>
      <c r="J23" s="2" t="s">
        <v>2</v>
      </c>
      <c r="K23" s="3" t="s">
        <v>3</v>
      </c>
    </row>
    <row r="24" spans="1:11" s="5" customFormat="1" ht="15.75" customHeight="1" thickTop="1">
      <c r="A24" s="26" t="s">
        <v>16</v>
      </c>
      <c r="B24" s="48">
        <v>925419</v>
      </c>
      <c r="C24" s="37">
        <f aca="true" t="shared" si="4" ref="C24:C31">ROUND(B24/$B24*100,1)</f>
        <v>100</v>
      </c>
      <c r="D24" s="48">
        <v>934083</v>
      </c>
      <c r="E24" s="37">
        <f aca="true" t="shared" si="5" ref="E24:E31">ROUND(D24/$B24*100,1)</f>
        <v>100.9</v>
      </c>
      <c r="F24" s="48">
        <v>939421</v>
      </c>
      <c r="G24" s="37">
        <f aca="true" t="shared" si="6" ref="G24:G31">ROUND(F24/$B24*100,1)</f>
        <v>101.5</v>
      </c>
      <c r="H24" s="48">
        <v>958038</v>
      </c>
      <c r="I24" s="38">
        <f aca="true" t="shared" si="7" ref="I24:K36">ROUND(H24/$B24*100,1)</f>
        <v>103.5</v>
      </c>
      <c r="J24" s="48">
        <v>943613</v>
      </c>
      <c r="K24" s="38">
        <f t="shared" si="7"/>
        <v>102</v>
      </c>
    </row>
    <row r="25" spans="1:11" s="5" customFormat="1" ht="15.75" customHeight="1">
      <c r="A25" s="10" t="s">
        <v>17</v>
      </c>
      <c r="B25" s="49">
        <v>803727</v>
      </c>
      <c r="C25" s="34">
        <f t="shared" si="4"/>
        <v>100</v>
      </c>
      <c r="D25" s="49">
        <v>793780</v>
      </c>
      <c r="E25" s="34">
        <f t="shared" si="5"/>
        <v>98.8</v>
      </c>
      <c r="F25" s="49">
        <v>699252</v>
      </c>
      <c r="G25" s="34">
        <f t="shared" si="6"/>
        <v>87</v>
      </c>
      <c r="H25" s="49">
        <v>624341</v>
      </c>
      <c r="I25" s="34">
        <f t="shared" si="7"/>
        <v>77.7</v>
      </c>
      <c r="J25" s="49">
        <v>588491</v>
      </c>
      <c r="K25" s="34">
        <f t="shared" si="7"/>
        <v>73.2</v>
      </c>
    </row>
    <row r="26" spans="1:11" s="5" customFormat="1" ht="15.75" customHeight="1">
      <c r="A26" s="10" t="s">
        <v>18</v>
      </c>
      <c r="B26" s="49">
        <v>809972</v>
      </c>
      <c r="C26" s="34">
        <f t="shared" si="4"/>
        <v>100</v>
      </c>
      <c r="D26" s="49">
        <v>812164</v>
      </c>
      <c r="E26" s="34">
        <f t="shared" si="5"/>
        <v>100.3</v>
      </c>
      <c r="F26" s="49">
        <v>798237</v>
      </c>
      <c r="G26" s="34">
        <f t="shared" si="6"/>
        <v>98.6</v>
      </c>
      <c r="H26" s="49">
        <v>814098</v>
      </c>
      <c r="I26" s="34">
        <f t="shared" si="7"/>
        <v>100.5</v>
      </c>
      <c r="J26" s="49">
        <v>818466</v>
      </c>
      <c r="K26" s="34">
        <f t="shared" si="7"/>
        <v>101</v>
      </c>
    </row>
    <row r="27" spans="1:11" s="5" customFormat="1" ht="15.75" customHeight="1">
      <c r="A27" s="10" t="s">
        <v>19</v>
      </c>
      <c r="B27" s="49">
        <v>873178</v>
      </c>
      <c r="C27" s="34">
        <f t="shared" si="4"/>
        <v>100</v>
      </c>
      <c r="D27" s="49">
        <v>902932</v>
      </c>
      <c r="E27" s="34">
        <f t="shared" si="5"/>
        <v>103.4</v>
      </c>
      <c r="F27" s="49">
        <v>920302</v>
      </c>
      <c r="G27" s="34">
        <f t="shared" si="6"/>
        <v>105.4</v>
      </c>
      <c r="H27" s="49">
        <v>936442</v>
      </c>
      <c r="I27" s="34">
        <f t="shared" si="7"/>
        <v>107.2</v>
      </c>
      <c r="J27" s="49">
        <v>928882</v>
      </c>
      <c r="K27" s="34">
        <f t="shared" si="7"/>
        <v>106.4</v>
      </c>
    </row>
    <row r="28" spans="1:11" s="5" customFormat="1" ht="15.75" customHeight="1">
      <c r="A28" s="10" t="s">
        <v>20</v>
      </c>
      <c r="B28" s="49">
        <v>9287466</v>
      </c>
      <c r="C28" s="34">
        <f t="shared" si="4"/>
        <v>100</v>
      </c>
      <c r="D28" s="49">
        <v>8901455</v>
      </c>
      <c r="E28" s="34">
        <f t="shared" si="5"/>
        <v>95.8</v>
      </c>
      <c r="F28" s="49">
        <v>8590445</v>
      </c>
      <c r="G28" s="34">
        <f t="shared" si="6"/>
        <v>92.5</v>
      </c>
      <c r="H28" s="49">
        <v>8678075</v>
      </c>
      <c r="I28" s="34">
        <f t="shared" si="7"/>
        <v>93.4</v>
      </c>
      <c r="J28" s="49">
        <v>7953584</v>
      </c>
      <c r="K28" s="34">
        <f t="shared" si="7"/>
        <v>85.6</v>
      </c>
    </row>
    <row r="29" spans="1:11" s="5" customFormat="1" ht="15.75" customHeight="1">
      <c r="A29" s="10" t="s">
        <v>21</v>
      </c>
      <c r="B29" s="49">
        <v>1042985</v>
      </c>
      <c r="C29" s="34">
        <f t="shared" si="4"/>
        <v>100</v>
      </c>
      <c r="D29" s="49">
        <v>1045922</v>
      </c>
      <c r="E29" s="34">
        <f t="shared" si="5"/>
        <v>100.3</v>
      </c>
      <c r="F29" s="49">
        <v>1104584</v>
      </c>
      <c r="G29" s="34">
        <f t="shared" si="6"/>
        <v>105.9</v>
      </c>
      <c r="H29" s="49">
        <v>1140187</v>
      </c>
      <c r="I29" s="34">
        <f t="shared" si="7"/>
        <v>109.3</v>
      </c>
      <c r="J29" s="49">
        <v>1076381</v>
      </c>
      <c r="K29" s="34">
        <f t="shared" si="7"/>
        <v>103.2</v>
      </c>
    </row>
    <row r="30" spans="1:11" s="5" customFormat="1" ht="15.75" customHeight="1">
      <c r="A30" s="21" t="s">
        <v>10</v>
      </c>
      <c r="B30" s="49">
        <v>1449536</v>
      </c>
      <c r="C30" s="34">
        <f t="shared" si="4"/>
        <v>100</v>
      </c>
      <c r="D30" s="49">
        <v>1365235</v>
      </c>
      <c r="E30" s="34">
        <f t="shared" si="5"/>
        <v>94.2</v>
      </c>
      <c r="F30" s="49">
        <v>1225329</v>
      </c>
      <c r="G30" s="34">
        <f t="shared" si="6"/>
        <v>84.5</v>
      </c>
      <c r="H30" s="49">
        <v>1186239</v>
      </c>
      <c r="I30" s="34">
        <f t="shared" si="7"/>
        <v>81.8</v>
      </c>
      <c r="J30" s="49">
        <v>1184848</v>
      </c>
      <c r="K30" s="34">
        <f t="shared" si="7"/>
        <v>81.7</v>
      </c>
    </row>
    <row r="31" spans="1:11" s="5" customFormat="1" ht="15.75" customHeight="1">
      <c r="A31" s="21" t="s">
        <v>11</v>
      </c>
      <c r="B31" s="49">
        <v>140602</v>
      </c>
      <c r="C31" s="34">
        <f t="shared" si="4"/>
        <v>100</v>
      </c>
      <c r="D31" s="49">
        <v>140297</v>
      </c>
      <c r="E31" s="34">
        <f t="shared" si="5"/>
        <v>99.8</v>
      </c>
      <c r="F31" s="49">
        <v>165362</v>
      </c>
      <c r="G31" s="34">
        <f t="shared" si="6"/>
        <v>117.6</v>
      </c>
      <c r="H31" s="49">
        <v>182423</v>
      </c>
      <c r="I31" s="34">
        <f t="shared" si="7"/>
        <v>129.7</v>
      </c>
      <c r="J31" s="49">
        <v>200304</v>
      </c>
      <c r="K31" s="34">
        <f t="shared" si="7"/>
        <v>142.5</v>
      </c>
    </row>
    <row r="32" spans="1:11" s="5" customFormat="1" ht="15.75" customHeight="1">
      <c r="A32" s="40" t="s">
        <v>31</v>
      </c>
      <c r="B32" s="34" t="s">
        <v>35</v>
      </c>
      <c r="C32" s="34" t="s">
        <v>35</v>
      </c>
      <c r="D32" s="34" t="s">
        <v>35</v>
      </c>
      <c r="E32" s="34" t="s">
        <v>35</v>
      </c>
      <c r="F32" s="34" t="s">
        <v>35</v>
      </c>
      <c r="G32" s="34" t="s">
        <v>35</v>
      </c>
      <c r="H32" s="50">
        <v>288905</v>
      </c>
      <c r="I32" s="34" t="s">
        <v>35</v>
      </c>
      <c r="J32" s="49">
        <v>874590</v>
      </c>
      <c r="K32" s="34" t="s">
        <v>35</v>
      </c>
    </row>
    <row r="33" spans="1:11" s="5" customFormat="1" ht="15.75" customHeight="1">
      <c r="A33" s="10" t="s">
        <v>22</v>
      </c>
      <c r="B33" s="49">
        <v>1042214</v>
      </c>
      <c r="C33" s="34">
        <f>ROUND(B33/$B33*100,1)</f>
        <v>100</v>
      </c>
      <c r="D33" s="49">
        <v>1150392</v>
      </c>
      <c r="E33" s="34">
        <f>ROUND(D33/$B33*100,1)</f>
        <v>110.4</v>
      </c>
      <c r="F33" s="49">
        <v>931562</v>
      </c>
      <c r="G33" s="34">
        <f>ROUND(F33/$B33*100,1)</f>
        <v>89.4</v>
      </c>
      <c r="H33" s="49">
        <v>1006198</v>
      </c>
      <c r="I33" s="34">
        <f t="shared" si="7"/>
        <v>96.5</v>
      </c>
      <c r="J33" s="49">
        <v>1046040</v>
      </c>
      <c r="K33" s="34">
        <f t="shared" si="7"/>
        <v>100.4</v>
      </c>
    </row>
    <row r="34" spans="1:11" s="5" customFormat="1" ht="15.75" customHeight="1">
      <c r="A34" s="10" t="s">
        <v>23</v>
      </c>
      <c r="B34" s="49">
        <v>2884498</v>
      </c>
      <c r="C34" s="34">
        <f>ROUND(B34/$B34*100,1)</f>
        <v>100</v>
      </c>
      <c r="D34" s="49">
        <v>1729300</v>
      </c>
      <c r="E34" s="34">
        <f>ROUND(D34/$B34*100,1)</f>
        <v>60</v>
      </c>
      <c r="F34" s="49">
        <v>3019933</v>
      </c>
      <c r="G34" s="34">
        <f>ROUND(F34/$B34*100,1)</f>
        <v>104.7</v>
      </c>
      <c r="H34" s="49">
        <v>1185933</v>
      </c>
      <c r="I34" s="34">
        <f t="shared" si="7"/>
        <v>41.1</v>
      </c>
      <c r="J34" s="49">
        <v>1066372</v>
      </c>
      <c r="K34" s="34">
        <f t="shared" si="7"/>
        <v>37</v>
      </c>
    </row>
    <row r="35" spans="1:11" s="5" customFormat="1" ht="15.75" customHeight="1">
      <c r="A35" s="27" t="s">
        <v>24</v>
      </c>
      <c r="B35" s="49">
        <v>18771</v>
      </c>
      <c r="C35" s="33">
        <f>ROUND(B35/$B35*100,1)</f>
        <v>100</v>
      </c>
      <c r="D35" s="49">
        <v>17682</v>
      </c>
      <c r="E35" s="33">
        <f>ROUND(D35/$B35*100,1)</f>
        <v>94.2</v>
      </c>
      <c r="F35" s="49">
        <v>16570</v>
      </c>
      <c r="G35" s="33">
        <f>ROUND(F35/$B35*100,1)</f>
        <v>88.3</v>
      </c>
      <c r="H35" s="49">
        <v>15702</v>
      </c>
      <c r="I35" s="34">
        <f t="shared" si="7"/>
        <v>83.7</v>
      </c>
      <c r="J35" s="49">
        <v>15530</v>
      </c>
      <c r="K35" s="34">
        <f t="shared" si="7"/>
        <v>82.7</v>
      </c>
    </row>
    <row r="36" spans="1:11" s="5" customFormat="1" ht="15.75" customHeight="1">
      <c r="A36" s="28" t="s">
        <v>25</v>
      </c>
      <c r="B36" s="51">
        <v>6707</v>
      </c>
      <c r="C36" s="36">
        <f>ROUND(B36/$B36*100,1)</f>
        <v>100</v>
      </c>
      <c r="D36" s="51">
        <v>6921</v>
      </c>
      <c r="E36" s="36">
        <f>ROUND(D36/$B36*100,1)</f>
        <v>103.2</v>
      </c>
      <c r="F36" s="51">
        <v>6795</v>
      </c>
      <c r="G36" s="36">
        <f>ROUND(F36/$B36*100,1)</f>
        <v>101.3</v>
      </c>
      <c r="H36" s="51">
        <v>6394</v>
      </c>
      <c r="I36" s="36">
        <f t="shared" si="7"/>
        <v>95.3</v>
      </c>
      <c r="J36" s="51">
        <v>6501</v>
      </c>
      <c r="K36" s="36">
        <f t="shared" si="7"/>
        <v>96.9</v>
      </c>
    </row>
    <row r="37" s="5" customFormat="1" ht="11.25">
      <c r="C37" s="23"/>
    </row>
  </sheetData>
  <mergeCells count="10">
    <mergeCell ref="D22:E22"/>
    <mergeCell ref="B22:C22"/>
    <mergeCell ref="J4:K4"/>
    <mergeCell ref="J22:K22"/>
    <mergeCell ref="H22:I22"/>
    <mergeCell ref="F22:G22"/>
    <mergeCell ref="B4:C4"/>
    <mergeCell ref="D4:E4"/>
    <mergeCell ref="F4:G4"/>
    <mergeCell ref="H4:I4"/>
  </mergeCells>
  <printOptions horizontalCentered="1"/>
  <pageMargins left="0.8267716535433072" right="0.6692913385826772" top="0.7480314960629921" bottom="0.5905511811023623" header="1.4173228346456694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2007-03-06T01:27:10Z</cp:lastPrinted>
  <dcterms:created xsi:type="dcterms:W3CDTF">1998-01-26T11:08:39Z</dcterms:created>
  <dcterms:modified xsi:type="dcterms:W3CDTF">2007-03-06T01:27:11Z</dcterms:modified>
  <cp:category/>
  <cp:version/>
  <cp:contentType/>
  <cp:contentStatus/>
</cp:coreProperties>
</file>