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'筑後地区'!$A$1:$O$37</definedName>
    <definedName name="_xlnm.Print_Area" localSheetId="2">'筑豊地区'!$A$1:$O$48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<sst xmlns="http://schemas.openxmlformats.org/spreadsheetml/2006/main" count="221" uniqueCount="145">
  <si>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</si>
  <si>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</si>
  <si>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</si>
  <si>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</si>
  <si>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</si>
  <si>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</si>
  <si>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</si>
  <si>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</si>
  <si>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</si>
  <si>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</si>
  <si>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</si>
  <si>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</si>
  <si>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</si>
  <si>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</si>
  <si>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</si>
  <si>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</si>
  <si>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</si>
  <si>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</si>
  <si>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</si>
  <si>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</si>
  <si>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</si>
  <si>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</si>
  <si>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</si>
  <si>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</si>
  <si>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</si>
  <si>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</si>
  <si>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</si>
  <si>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</si>
  <si>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</si>
  <si>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</si>
  <si>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</si>
  <si>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</si>
  <si>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</si>
  <si>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</si>
  <si>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</si>
  <si>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</si>
  <si>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</si>
  <si>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</si>
  <si>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</si>
  <si>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</si>
  <si>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</si>
  <si>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</si>
  <si>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</si>
  <si>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</si>
  <si>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</si>
  <si>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</si>
  <si>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</si>
  <si>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</si>
  <si>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</si>
  <si>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</si>
  <si>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</si>
  <si>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</si>
  <si>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</si>
  <si>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</si>
  <si>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</si>
  <si>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</si>
  <si>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</si>
  <si>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</si>
  <si>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</si>
  <si>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</si>
  <si>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</si>
  <si>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</si>
  <si>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</si>
  <si>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</si>
  <si>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</si>
  <si>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</si>
  <si>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</si>
  <si>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</si>
  <si>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</si>
  <si>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</si>
  <si>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</si>
  <si>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</si>
  <si>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</si>
  <si>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</si>
  <si>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</si>
  <si>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</si>
  <si>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</si>
  <si>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</si>
  <si>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</si>
  <si>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</si>
  <si>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</si>
  <si>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</si>
  <si>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</si>
  <si>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</si>
  <si>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</si>
  <si>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</si>
  <si>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</si>
  <si>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</si>
  <si>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</si>
  <si>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</si>
  <si>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</si>
  <si>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</si>
  <si>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</si>
  <si>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</si>
  <si>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</si>
  <si>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</si>
  <si>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</si>
  <si>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</si>
  <si>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</si>
  <si>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</si>
  <si>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</si>
  <si>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</si>
  <si>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</si>
  <si>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</si>
  <si>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</si>
  <si>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</si>
  <si>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</si>
  <si>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</si>
  <si>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</si>
  <si>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</si>
  <si>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</si>
  <si>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</si>
  <si>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</si>
  <si>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</si>
  <si>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</si>
  <si>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</si>
  <si>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</si>
  <si>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</si>
  <si>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</si>
  <si>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</si>
  <si>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</si>
  <si>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</si>
  <si>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</si>
  <si>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</si>
  <si>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</si>
  <si>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（8）平成１２年月別入込客の状況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</si>
  <si>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</si>
  <si>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</si>
  <si>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　　北 九 州 地 区　                        　　　　　　　　　　　　　　　　　　　　　　　　　　　　　　　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</si>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</sst>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176" fontId="8" fillId="0" borderId="6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176" fontId="8" fillId="0" borderId="9" xfId="0" applyNumberFormat="1" applyFont="1" applyFill="1" applyBorder="1" applyAlignment="1" applyProtection="1" quotePrefix="1">
      <alignment vertical="center"/>
      <protection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vertical="center"/>
      <protection/>
    </xf>
    <xf numFmtId="176" fontId="8" fillId="0" borderId="13" xfId="0" applyNumberFormat="1" applyFont="1" applyFill="1" applyBorder="1" applyAlignment="1" applyProtection="1" quotePrefix="1">
      <alignment vertical="center"/>
      <protection/>
    </xf>
    <xf numFmtId="176" fontId="8" fillId="0" borderId="14" xfId="0" applyNumberFormat="1" applyFont="1" applyFill="1" applyBorder="1" applyAlignment="1" applyProtection="1" quotePrefix="1">
      <alignment vertical="center"/>
      <protection/>
    </xf>
    <xf numFmtId="0" fontId="8" fillId="0" borderId="15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 quotePrefix="1">
      <alignment vertical="center"/>
      <protection/>
    </xf>
    <xf numFmtId="176" fontId="8" fillId="0" borderId="17" xfId="0" applyNumberFormat="1" applyFont="1" applyFill="1" applyBorder="1" applyAlignment="1" applyProtection="1" quotePrefix="1">
      <alignment vertical="center"/>
      <protection/>
    </xf>
    <xf numFmtId="176" fontId="8" fillId="0" borderId="18" xfId="0" applyNumberFormat="1" applyFont="1" applyFill="1" applyBorder="1" applyAlignment="1" applyProtection="1" quotePrefix="1">
      <alignment vertical="center"/>
      <protection/>
    </xf>
    <xf numFmtId="0" fontId="8" fillId="0" borderId="19" xfId="0" applyNumberFormat="1" applyFont="1" applyFill="1" applyBorder="1" applyAlignment="1" applyProtection="1" quotePrefix="1">
      <alignment vertical="center"/>
      <protection/>
    </xf>
    <xf numFmtId="176" fontId="8" fillId="0" borderId="20" xfId="0" applyNumberFormat="1" applyFont="1" applyFill="1" applyBorder="1" applyAlignment="1" applyProtection="1" quotePrefix="1">
      <alignment vertical="center"/>
      <protection/>
    </xf>
    <xf numFmtId="0" fontId="8" fillId="0" borderId="21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176" fontId="8" fillId="0" borderId="22" xfId="0" applyNumberFormat="1" applyFont="1" applyFill="1" applyBorder="1" applyAlignment="1" applyProtection="1" quotePrefix="1">
      <alignment vertical="center"/>
      <protection/>
    </xf>
    <xf numFmtId="176" fontId="8" fillId="0" borderId="23" xfId="0" applyNumberFormat="1" applyFont="1" applyFill="1" applyBorder="1" applyAlignment="1" applyProtection="1" quotePrefix="1">
      <alignment vertical="center"/>
      <protection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11" xfId="0" applyNumberFormat="1" applyFont="1" applyFill="1" applyBorder="1" applyAlignment="1" applyProtection="1" quotePrefix="1">
      <alignment vertical="center"/>
      <protection/>
    </xf>
    <xf numFmtId="176" fontId="8" fillId="0" borderId="3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8" fillId="0" borderId="25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 vertical="center"/>
    </xf>
    <xf numFmtId="0" fontId="8" fillId="0" borderId="26" xfId="0" applyNumberFormat="1" applyFont="1" applyFill="1" applyBorder="1" applyAlignment="1" applyProtection="1" quotePrefix="1">
      <alignment vertical="center"/>
      <protection/>
    </xf>
    <xf numFmtId="176" fontId="8" fillId="0" borderId="27" xfId="0" applyNumberFormat="1" applyFont="1" applyFill="1" applyBorder="1" applyAlignment="1" applyProtection="1" quotePrefix="1">
      <alignment vertical="center"/>
      <protection/>
    </xf>
    <xf numFmtId="176" fontId="8" fillId="0" borderId="28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8" fillId="0" borderId="24" xfId="0" applyNumberFormat="1" applyFont="1" applyFill="1" applyBorder="1" applyAlignment="1" applyProtection="1" quotePrefix="1">
      <alignment vertical="center"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10" fillId="0" borderId="21" xfId="0" applyNumberFormat="1" applyFont="1" applyFill="1" applyBorder="1" applyAlignment="1" applyProtection="1" quotePrefix="1">
      <alignment/>
      <protection/>
    </xf>
    <xf numFmtId="176" fontId="10" fillId="0" borderId="5" xfId="0" applyNumberFormat="1" applyFont="1" applyFill="1" applyBorder="1" applyAlignment="1" applyProtection="1" quotePrefix="1">
      <alignment/>
      <protection/>
    </xf>
    <xf numFmtId="176" fontId="10" fillId="0" borderId="14" xfId="0" applyNumberFormat="1" applyFont="1" applyFill="1" applyBorder="1" applyAlignment="1" applyProtection="1" quotePrefix="1">
      <alignment/>
      <protection/>
    </xf>
    <xf numFmtId="176" fontId="11" fillId="0" borderId="14" xfId="0" applyNumberFormat="1" applyFont="1" applyBorder="1" applyAlignment="1">
      <alignment/>
    </xf>
    <xf numFmtId="176" fontId="10" fillId="0" borderId="30" xfId="0" applyNumberFormat="1" applyFont="1" applyFill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 quotePrefix="1">
      <alignment/>
      <protection/>
    </xf>
    <xf numFmtId="176" fontId="10" fillId="0" borderId="31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 quotePrefix="1">
      <alignment/>
      <protection/>
    </xf>
    <xf numFmtId="176" fontId="10" fillId="0" borderId="32" xfId="0" applyNumberFormat="1" applyFont="1" applyFill="1" applyBorder="1" applyAlignment="1" applyProtection="1">
      <alignment/>
      <protection/>
    </xf>
    <xf numFmtId="176" fontId="10" fillId="0" borderId="33" xfId="0" applyNumberFormat="1" applyFont="1" applyFill="1" applyBorder="1" applyAlignment="1" applyProtection="1" quotePrefix="1">
      <alignment/>
      <protection/>
    </xf>
    <xf numFmtId="0" fontId="11" fillId="0" borderId="32" xfId="0" applyFont="1" applyBorder="1" applyAlignment="1">
      <alignment/>
    </xf>
    <xf numFmtId="0" fontId="10" fillId="0" borderId="15" xfId="0" applyNumberFormat="1" applyFont="1" applyFill="1" applyBorder="1" applyAlignment="1" applyProtection="1" quotePrefix="1">
      <alignment/>
      <protection/>
    </xf>
    <xf numFmtId="176" fontId="11" fillId="0" borderId="32" xfId="0" applyNumberFormat="1" applyFont="1" applyBorder="1" applyAlignment="1">
      <alignment/>
    </xf>
    <xf numFmtId="176" fontId="10" fillId="0" borderId="31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 quotePrefix="1">
      <alignment/>
      <protection/>
    </xf>
    <xf numFmtId="176" fontId="10" fillId="0" borderId="27" xfId="0" applyNumberFormat="1" applyFont="1" applyFill="1" applyBorder="1" applyAlignment="1" applyProtection="1" quotePrefix="1">
      <alignment/>
      <protection/>
    </xf>
    <xf numFmtId="176" fontId="10" fillId="0" borderId="18" xfId="0" applyNumberFormat="1" applyFont="1" applyFill="1" applyBorder="1" applyAlignment="1" applyProtection="1" quotePrefix="1">
      <alignment/>
      <protection/>
    </xf>
    <xf numFmtId="176" fontId="10" fillId="0" borderId="28" xfId="0" applyNumberFormat="1" applyFont="1" applyFill="1" applyBorder="1" applyAlignment="1" applyProtection="1" quotePrefix="1">
      <alignment/>
      <protection/>
    </xf>
    <xf numFmtId="0" fontId="10" fillId="0" borderId="7" xfId="0" applyNumberFormat="1" applyFont="1" applyFill="1" applyBorder="1" applyAlignment="1" applyProtection="1" quotePrefix="1">
      <alignment/>
      <protection/>
    </xf>
    <xf numFmtId="176" fontId="10" fillId="0" borderId="11" xfId="0" applyNumberFormat="1" applyFont="1" applyFill="1" applyBorder="1" applyAlignment="1" applyProtection="1" quotePrefix="1">
      <alignment/>
      <protection/>
    </xf>
    <xf numFmtId="176" fontId="10" fillId="0" borderId="3" xfId="0" applyNumberFormat="1" applyFont="1" applyFill="1" applyBorder="1" applyAlignment="1" applyProtection="1" quotePrefix="1">
      <alignment/>
      <protection/>
    </xf>
    <xf numFmtId="176" fontId="10" fillId="0" borderId="24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33" xfId="0" applyNumberFormat="1" applyFont="1" applyFill="1" applyBorder="1" applyAlignment="1" applyProtection="1" quotePrefix="1">
      <alignment vertical="center"/>
      <protection/>
    </xf>
    <xf numFmtId="176" fontId="8" fillId="0" borderId="34" xfId="0" applyNumberFormat="1" applyFont="1" applyFill="1" applyBorder="1" applyAlignment="1" applyProtection="1" quotePrefix="1">
      <alignment vertical="center"/>
      <protection/>
    </xf>
    <xf numFmtId="3" fontId="8" fillId="0" borderId="25" xfId="0" applyNumberFormat="1" applyFont="1" applyFill="1" applyBorder="1" applyAlignment="1" applyProtection="1" quotePrefix="1">
      <alignment vertical="center"/>
      <protection/>
    </xf>
    <xf numFmtId="3" fontId="8" fillId="0" borderId="35" xfId="0" applyNumberFormat="1" applyFont="1" applyFill="1" applyBorder="1" applyAlignment="1" applyProtection="1" quotePrefix="1">
      <alignment vertical="center"/>
      <protection/>
    </xf>
    <xf numFmtId="3" fontId="8" fillId="0" borderId="24" xfId="0" applyNumberFormat="1" applyFont="1" applyFill="1" applyBorder="1" applyAlignment="1" applyProtection="1" quotePrefix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76" t="s">
        <v>125</v>
      </c>
    </row>
    <row r="2" spans="1:15" ht="13.5" customHeight="1">
      <c r="A2" s="3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3" t="s">
        <v>57</v>
      </c>
      <c r="O2" s="83"/>
    </row>
    <row r="3" spans="1:16" ht="18" customHeight="1">
      <c r="A3" s="1"/>
      <c r="B3" s="7" t="s">
        <v>121</v>
      </c>
      <c r="C3" s="8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  <c r="K3" s="9" t="s">
        <v>66</v>
      </c>
      <c r="L3" s="9" t="s">
        <v>67</v>
      </c>
      <c r="M3" s="9" t="s">
        <v>68</v>
      </c>
      <c r="N3" s="9" t="s">
        <v>69</v>
      </c>
      <c r="O3" s="42" t="s">
        <v>70</v>
      </c>
      <c r="P3" s="1"/>
    </row>
    <row r="4" spans="1:18" ht="15" customHeight="1">
      <c r="A4" s="1"/>
      <c r="B4" s="10" t="s">
        <v>122</v>
      </c>
      <c r="C4" s="11">
        <f>SUM(C34)</f>
        <v>8012</v>
      </c>
      <c r="D4" s="11">
        <f aca="true" t="shared" si="0" ref="D4:N4">SUM(D34)</f>
        <v>2618</v>
      </c>
      <c r="E4" s="11">
        <f t="shared" si="0"/>
        <v>2880</v>
      </c>
      <c r="F4" s="11">
        <f t="shared" si="0"/>
        <v>3193</v>
      </c>
      <c r="G4" s="11">
        <f t="shared" si="0"/>
        <v>3279</v>
      </c>
      <c r="H4" s="11">
        <f t="shared" si="0"/>
        <v>2560</v>
      </c>
      <c r="I4" s="11">
        <f t="shared" si="0"/>
        <v>3041</v>
      </c>
      <c r="J4" s="11">
        <f t="shared" si="0"/>
        <v>3366</v>
      </c>
      <c r="K4" s="11">
        <f t="shared" si="0"/>
        <v>2748</v>
      </c>
      <c r="L4" s="11">
        <f t="shared" si="0"/>
        <v>3082</v>
      </c>
      <c r="M4" s="11">
        <f t="shared" si="0"/>
        <v>3228</v>
      </c>
      <c r="N4" s="11">
        <f t="shared" si="0"/>
        <v>2498</v>
      </c>
      <c r="O4" s="44">
        <f>SUM(C4:N4)</f>
        <v>40505</v>
      </c>
      <c r="P4" s="1"/>
      <c r="R4" s="13"/>
    </row>
    <row r="5" spans="1:18" ht="15" customHeight="1">
      <c r="A5" s="1"/>
      <c r="B5" s="10" t="s">
        <v>123</v>
      </c>
      <c r="C5" s="11">
        <v>1013</v>
      </c>
      <c r="D5" s="11">
        <v>882</v>
      </c>
      <c r="E5" s="11">
        <v>1374</v>
      </c>
      <c r="F5" s="11">
        <v>1775</v>
      </c>
      <c r="G5" s="11">
        <v>1884</v>
      </c>
      <c r="H5" s="11">
        <v>993</v>
      </c>
      <c r="I5" s="11">
        <v>1627</v>
      </c>
      <c r="J5" s="11">
        <v>1840</v>
      </c>
      <c r="K5" s="11">
        <v>1309</v>
      </c>
      <c r="L5" s="11">
        <v>2085</v>
      </c>
      <c r="M5" s="11">
        <v>1761</v>
      </c>
      <c r="N5" s="11">
        <v>676</v>
      </c>
      <c r="O5" s="44">
        <f>SUM(C5:N5)</f>
        <v>17219</v>
      </c>
      <c r="P5" s="1"/>
      <c r="R5" s="13"/>
    </row>
    <row r="6" spans="1:18" ht="15" customHeight="1">
      <c r="A6" s="1"/>
      <c r="B6" s="10" t="s">
        <v>124</v>
      </c>
      <c r="C6" s="11">
        <f>SUM('筑豊地区'!C28)</f>
        <v>512</v>
      </c>
      <c r="D6" s="11">
        <f>SUM('筑豊地区'!D28)</f>
        <v>323</v>
      </c>
      <c r="E6" s="11">
        <f>SUM('筑豊地区'!E28)</f>
        <v>483</v>
      </c>
      <c r="F6" s="11">
        <f>SUM('筑豊地区'!F28)</f>
        <v>1330</v>
      </c>
      <c r="G6" s="11">
        <f>SUM('筑豊地区'!G28)</f>
        <v>781</v>
      </c>
      <c r="H6" s="11">
        <f>SUM('筑豊地区'!H28)</f>
        <v>445</v>
      </c>
      <c r="I6" s="11">
        <f>SUM('筑豊地区'!I28)</f>
        <v>837</v>
      </c>
      <c r="J6" s="11">
        <f>SUM('筑豊地区'!J28)</f>
        <v>820</v>
      </c>
      <c r="K6" s="11">
        <f>SUM('筑豊地区'!K28)</f>
        <v>545</v>
      </c>
      <c r="L6" s="11">
        <f>SUM('筑豊地区'!L28)</f>
        <v>654</v>
      </c>
      <c r="M6" s="11">
        <f>SUM('筑豊地区'!M28)</f>
        <v>802</v>
      </c>
      <c r="N6" s="11">
        <f>SUM('筑豊地区'!N28)</f>
        <v>403</v>
      </c>
      <c r="O6" s="78">
        <f>SUM('筑豊地区'!O28)</f>
        <v>7935</v>
      </c>
      <c r="P6" s="1"/>
      <c r="R6" s="13"/>
    </row>
    <row r="7" spans="1:18" ht="15" customHeight="1">
      <c r="A7" s="1"/>
      <c r="B7" s="10" t="s">
        <v>0</v>
      </c>
      <c r="C7" s="11">
        <f>SUM('筑豊地区'!C48)</f>
        <v>892</v>
      </c>
      <c r="D7" s="11">
        <f>SUM('筑豊地区'!D48)</f>
        <v>828</v>
      </c>
      <c r="E7" s="11">
        <f>SUM('筑豊地区'!E48)</f>
        <v>1448</v>
      </c>
      <c r="F7" s="11">
        <f>SUM('筑豊地区'!F48)</f>
        <v>1374</v>
      </c>
      <c r="G7" s="11">
        <f>SUM('筑豊地区'!G48)</f>
        <v>2347</v>
      </c>
      <c r="H7" s="11">
        <f>SUM('筑豊地区'!H48)</f>
        <v>1035</v>
      </c>
      <c r="I7" s="11">
        <f>SUM('筑豊地区'!I48)</f>
        <v>3176</v>
      </c>
      <c r="J7" s="11">
        <f>SUM('筑豊地区'!J48)</f>
        <v>4627</v>
      </c>
      <c r="K7" s="11">
        <f>SUM('筑豊地区'!K48)</f>
        <v>1547</v>
      </c>
      <c r="L7" s="11">
        <f>SUM('筑豊地区'!L48)</f>
        <v>2104</v>
      </c>
      <c r="M7" s="11">
        <f>SUM('筑豊地区'!M48)</f>
        <v>2206</v>
      </c>
      <c r="N7" s="11">
        <f>SUM('筑豊地区'!N48)</f>
        <v>985</v>
      </c>
      <c r="O7" s="78">
        <f>SUM('筑豊地区'!O48)</f>
        <v>22569</v>
      </c>
      <c r="P7" s="1"/>
      <c r="R7" s="13"/>
    </row>
    <row r="8" spans="1:18" ht="19.5" customHeight="1">
      <c r="A8" s="1"/>
      <c r="B8" s="14" t="s">
        <v>1</v>
      </c>
      <c r="C8" s="15">
        <f>SUM(C4:C7)</f>
        <v>10429</v>
      </c>
      <c r="D8" s="16">
        <f aca="true" t="shared" si="1" ref="D8:N8">SUM(D4:D7)</f>
        <v>4651</v>
      </c>
      <c r="E8" s="16">
        <f t="shared" si="1"/>
        <v>6185</v>
      </c>
      <c r="F8" s="16">
        <f t="shared" si="1"/>
        <v>7672</v>
      </c>
      <c r="G8" s="16">
        <f t="shared" si="1"/>
        <v>8291</v>
      </c>
      <c r="H8" s="16">
        <f t="shared" si="1"/>
        <v>5033</v>
      </c>
      <c r="I8" s="16">
        <f t="shared" si="1"/>
        <v>8681</v>
      </c>
      <c r="J8" s="16">
        <f t="shared" si="1"/>
        <v>10653</v>
      </c>
      <c r="K8" s="16">
        <f t="shared" si="1"/>
        <v>6149</v>
      </c>
      <c r="L8" s="16">
        <f t="shared" si="1"/>
        <v>7925</v>
      </c>
      <c r="M8" s="16">
        <f t="shared" si="1"/>
        <v>7997</v>
      </c>
      <c r="N8" s="16">
        <f t="shared" si="1"/>
        <v>4562</v>
      </c>
      <c r="O8" s="79">
        <f>SUM(O4:O7)</f>
        <v>88228</v>
      </c>
      <c r="P8" s="1"/>
      <c r="R8" s="13"/>
    </row>
    <row r="10" spans="2:15" ht="15.75" customHeight="1">
      <c r="B10" s="77" t="s">
        <v>126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3" t="s">
        <v>57</v>
      </c>
      <c r="O10" s="83"/>
    </row>
    <row r="11" spans="1:16" ht="15.75" customHeight="1">
      <c r="A11" s="1"/>
      <c r="B11" s="17" t="s">
        <v>71</v>
      </c>
      <c r="C11" s="18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9" t="s">
        <v>63</v>
      </c>
      <c r="I11" s="9" t="s">
        <v>64</v>
      </c>
      <c r="J11" s="9" t="s">
        <v>65</v>
      </c>
      <c r="K11" s="9" t="s">
        <v>66</v>
      </c>
      <c r="L11" s="9" t="s">
        <v>67</v>
      </c>
      <c r="M11" s="9" t="s">
        <v>68</v>
      </c>
      <c r="N11" s="9" t="s">
        <v>69</v>
      </c>
      <c r="O11" s="42" t="s">
        <v>70</v>
      </c>
      <c r="P11" s="1"/>
    </row>
    <row r="12" spans="1:18" ht="17.25" customHeight="1">
      <c r="A12" s="1"/>
      <c r="B12" s="19" t="s">
        <v>118</v>
      </c>
      <c r="C12" s="20">
        <v>1282</v>
      </c>
      <c r="D12" s="21">
        <v>1116</v>
      </c>
      <c r="E12" s="21">
        <v>1346</v>
      </c>
      <c r="F12" s="21">
        <v>1379</v>
      </c>
      <c r="G12" s="21">
        <v>1398</v>
      </c>
      <c r="H12" s="21">
        <v>1275</v>
      </c>
      <c r="I12" s="21">
        <v>1320</v>
      </c>
      <c r="J12" s="21">
        <v>1355</v>
      </c>
      <c r="K12" s="21">
        <v>1227</v>
      </c>
      <c r="L12" s="21">
        <v>1329</v>
      </c>
      <c r="M12" s="21">
        <v>1273</v>
      </c>
      <c r="N12" s="21">
        <v>1297</v>
      </c>
      <c r="O12" s="44">
        <f>SUM(C12:N12)</f>
        <v>15597</v>
      </c>
      <c r="P12" s="1"/>
      <c r="R12" s="13"/>
    </row>
    <row r="13" spans="1:18" ht="17.25" customHeight="1">
      <c r="A13" s="1"/>
      <c r="B13" s="19" t="s">
        <v>119</v>
      </c>
      <c r="C13" s="20">
        <v>110</v>
      </c>
      <c r="D13" s="21">
        <v>87</v>
      </c>
      <c r="E13" s="21">
        <v>98</v>
      </c>
      <c r="F13" s="21">
        <v>135</v>
      </c>
      <c r="G13" s="21">
        <v>136</v>
      </c>
      <c r="H13" s="21">
        <v>93</v>
      </c>
      <c r="I13" s="21">
        <v>114</v>
      </c>
      <c r="J13" s="21">
        <v>145</v>
      </c>
      <c r="K13" s="21">
        <v>100</v>
      </c>
      <c r="L13" s="21">
        <v>118</v>
      </c>
      <c r="M13" s="21">
        <v>124</v>
      </c>
      <c r="N13" s="21">
        <v>85</v>
      </c>
      <c r="O13" s="44">
        <f aca="true" t="shared" si="2" ref="O13:O33">SUM(C13:N13)</f>
        <v>1345</v>
      </c>
      <c r="P13" s="1"/>
      <c r="R13" s="13"/>
    </row>
    <row r="14" spans="1:18" ht="17.25" customHeight="1">
      <c r="A14" s="1"/>
      <c r="B14" s="19" t="s">
        <v>2</v>
      </c>
      <c r="C14" s="20">
        <v>42</v>
      </c>
      <c r="D14" s="21">
        <v>56</v>
      </c>
      <c r="E14" s="21">
        <v>57</v>
      </c>
      <c r="F14" s="21">
        <v>55</v>
      </c>
      <c r="G14" s="21">
        <v>52</v>
      </c>
      <c r="H14" s="21">
        <v>66</v>
      </c>
      <c r="I14" s="21">
        <v>83</v>
      </c>
      <c r="J14" s="21">
        <v>232</v>
      </c>
      <c r="K14" s="21">
        <v>66</v>
      </c>
      <c r="L14" s="21">
        <v>68</v>
      </c>
      <c r="M14" s="21">
        <v>58</v>
      </c>
      <c r="N14" s="21">
        <v>51</v>
      </c>
      <c r="O14" s="44">
        <f t="shared" si="2"/>
        <v>886</v>
      </c>
      <c r="P14" s="1"/>
      <c r="R14" s="13"/>
    </row>
    <row r="15" spans="1:18" ht="17.25" customHeight="1">
      <c r="A15" s="1"/>
      <c r="B15" s="22" t="s">
        <v>3</v>
      </c>
      <c r="C15" s="23">
        <v>16</v>
      </c>
      <c r="D15" s="24">
        <v>11</v>
      </c>
      <c r="E15" s="21">
        <v>18</v>
      </c>
      <c r="F15" s="21">
        <v>33</v>
      </c>
      <c r="G15" s="21">
        <v>35</v>
      </c>
      <c r="H15" s="21">
        <v>12</v>
      </c>
      <c r="I15" s="21">
        <v>21</v>
      </c>
      <c r="J15" s="21">
        <v>20</v>
      </c>
      <c r="K15" s="21">
        <v>66</v>
      </c>
      <c r="L15" s="21">
        <v>23</v>
      </c>
      <c r="M15" s="21">
        <v>30</v>
      </c>
      <c r="N15" s="12">
        <v>11</v>
      </c>
      <c r="O15" s="44">
        <f t="shared" si="2"/>
        <v>296</v>
      </c>
      <c r="P15" s="1"/>
      <c r="R15" s="13"/>
    </row>
    <row r="16" spans="1:18" ht="17.25" customHeight="1">
      <c r="A16" s="1"/>
      <c r="B16" s="19" t="s">
        <v>4</v>
      </c>
      <c r="C16" s="20">
        <v>88</v>
      </c>
      <c r="D16" s="21">
        <v>84</v>
      </c>
      <c r="E16" s="21">
        <v>88</v>
      </c>
      <c r="F16" s="21">
        <v>136</v>
      </c>
      <c r="G16" s="21">
        <v>94</v>
      </c>
      <c r="H16" s="21">
        <v>87</v>
      </c>
      <c r="I16" s="21">
        <v>126</v>
      </c>
      <c r="J16" s="21">
        <v>139</v>
      </c>
      <c r="K16" s="21">
        <v>139</v>
      </c>
      <c r="L16" s="21">
        <v>105</v>
      </c>
      <c r="M16" s="21">
        <v>88</v>
      </c>
      <c r="N16" s="21">
        <v>69</v>
      </c>
      <c r="O16" s="44">
        <f t="shared" si="2"/>
        <v>1243</v>
      </c>
      <c r="P16" s="1"/>
      <c r="R16" s="13"/>
    </row>
    <row r="17" spans="1:18" ht="17.25" customHeight="1">
      <c r="A17" s="1"/>
      <c r="B17" s="19" t="s">
        <v>5</v>
      </c>
      <c r="C17" s="20">
        <v>2835</v>
      </c>
      <c r="D17" s="21">
        <v>446</v>
      </c>
      <c r="E17" s="21">
        <v>457</v>
      </c>
      <c r="F17" s="21">
        <v>282</v>
      </c>
      <c r="G17" s="21">
        <v>364</v>
      </c>
      <c r="H17" s="21">
        <v>211</v>
      </c>
      <c r="I17" s="21">
        <v>202</v>
      </c>
      <c r="J17" s="21">
        <v>220</v>
      </c>
      <c r="K17" s="21">
        <v>211</v>
      </c>
      <c r="L17" s="21">
        <v>295</v>
      </c>
      <c r="M17" s="21">
        <v>403</v>
      </c>
      <c r="N17" s="21">
        <v>263</v>
      </c>
      <c r="O17" s="44">
        <f t="shared" si="2"/>
        <v>6189</v>
      </c>
      <c r="P17" s="1"/>
      <c r="R17" s="13"/>
    </row>
    <row r="18" spans="1:18" ht="17.25" customHeight="1">
      <c r="A18" s="1"/>
      <c r="B18" s="19" t="s">
        <v>6</v>
      </c>
      <c r="C18" s="20">
        <v>46</v>
      </c>
      <c r="D18" s="21">
        <v>43</v>
      </c>
      <c r="E18" s="21">
        <v>53</v>
      </c>
      <c r="F18" s="21">
        <v>70</v>
      </c>
      <c r="G18" s="21">
        <v>92</v>
      </c>
      <c r="H18" s="21">
        <v>56</v>
      </c>
      <c r="I18" s="21">
        <v>104</v>
      </c>
      <c r="J18" s="21">
        <v>127</v>
      </c>
      <c r="K18" s="21">
        <v>60</v>
      </c>
      <c r="L18" s="21">
        <v>180</v>
      </c>
      <c r="M18" s="21">
        <v>73</v>
      </c>
      <c r="N18" s="21">
        <v>91</v>
      </c>
      <c r="O18" s="44">
        <f t="shared" si="2"/>
        <v>995</v>
      </c>
      <c r="P18" s="1"/>
      <c r="R18" s="13"/>
    </row>
    <row r="19" spans="1:18" ht="17.25" customHeight="1">
      <c r="A19" s="1"/>
      <c r="B19" s="19" t="s">
        <v>7</v>
      </c>
      <c r="C19" s="20">
        <v>15</v>
      </c>
      <c r="D19" s="21">
        <v>14</v>
      </c>
      <c r="E19" s="21">
        <v>13</v>
      </c>
      <c r="F19" s="21">
        <v>14</v>
      </c>
      <c r="G19" s="21">
        <v>14</v>
      </c>
      <c r="H19" s="21">
        <v>13</v>
      </c>
      <c r="I19" s="21">
        <v>16</v>
      </c>
      <c r="J19" s="21">
        <v>18</v>
      </c>
      <c r="K19" s="21">
        <v>12</v>
      </c>
      <c r="L19" s="21">
        <v>13</v>
      </c>
      <c r="M19" s="21">
        <v>53</v>
      </c>
      <c r="N19" s="21">
        <v>12</v>
      </c>
      <c r="O19" s="44">
        <f t="shared" si="2"/>
        <v>207</v>
      </c>
      <c r="P19" s="1"/>
      <c r="R19" s="13"/>
    </row>
    <row r="20" spans="1:18" ht="17.25" customHeight="1">
      <c r="A20" s="1"/>
      <c r="B20" s="19" t="s">
        <v>8</v>
      </c>
      <c r="C20" s="20">
        <v>14</v>
      </c>
      <c r="D20" s="21">
        <v>12</v>
      </c>
      <c r="E20" s="21">
        <v>20</v>
      </c>
      <c r="F20" s="21">
        <v>27</v>
      </c>
      <c r="G20" s="21">
        <v>45</v>
      </c>
      <c r="H20" s="21">
        <v>34</v>
      </c>
      <c r="I20" s="21">
        <v>46</v>
      </c>
      <c r="J20" s="21">
        <v>87</v>
      </c>
      <c r="K20" s="21">
        <v>43</v>
      </c>
      <c r="L20" s="21">
        <v>44</v>
      </c>
      <c r="M20" s="21">
        <v>33</v>
      </c>
      <c r="N20" s="21">
        <v>23</v>
      </c>
      <c r="O20" s="44">
        <f t="shared" si="2"/>
        <v>428</v>
      </c>
      <c r="P20" s="1"/>
      <c r="R20" s="13"/>
    </row>
    <row r="21" spans="1:18" ht="17.25" customHeight="1">
      <c r="A21" s="1"/>
      <c r="B21" s="19" t="s">
        <v>9</v>
      </c>
      <c r="C21" s="20">
        <v>186</v>
      </c>
      <c r="D21" s="21">
        <v>38</v>
      </c>
      <c r="E21" s="21">
        <v>43</v>
      </c>
      <c r="F21" s="21">
        <v>70</v>
      </c>
      <c r="G21" s="21">
        <v>69</v>
      </c>
      <c r="H21" s="21">
        <v>36</v>
      </c>
      <c r="I21" s="21">
        <v>50</v>
      </c>
      <c r="J21" s="21">
        <v>59</v>
      </c>
      <c r="K21" s="21">
        <v>42</v>
      </c>
      <c r="L21" s="21">
        <v>72</v>
      </c>
      <c r="M21" s="21">
        <v>66</v>
      </c>
      <c r="N21" s="21">
        <v>35</v>
      </c>
      <c r="O21" s="44">
        <f t="shared" si="2"/>
        <v>766</v>
      </c>
      <c r="P21" s="1"/>
      <c r="R21" s="13"/>
    </row>
    <row r="22" spans="1:18" ht="17.25" customHeight="1">
      <c r="A22" s="1"/>
      <c r="B22" s="19" t="s">
        <v>10</v>
      </c>
      <c r="C22" s="20">
        <v>123</v>
      </c>
      <c r="D22" s="21">
        <v>70</v>
      </c>
      <c r="E22" s="21">
        <v>105</v>
      </c>
      <c r="F22" s="21">
        <v>150</v>
      </c>
      <c r="G22" s="21">
        <v>133</v>
      </c>
      <c r="H22" s="21">
        <v>85</v>
      </c>
      <c r="I22" s="21">
        <v>146</v>
      </c>
      <c r="J22" s="21">
        <v>115</v>
      </c>
      <c r="K22" s="21">
        <v>92</v>
      </c>
      <c r="L22" s="21">
        <v>104</v>
      </c>
      <c r="M22" s="21">
        <v>114</v>
      </c>
      <c r="N22" s="21">
        <v>69</v>
      </c>
      <c r="O22" s="44">
        <f t="shared" si="2"/>
        <v>1306</v>
      </c>
      <c r="P22" s="1"/>
      <c r="R22" s="13"/>
    </row>
    <row r="23" spans="1:18" ht="17.25" customHeight="1">
      <c r="A23" s="1"/>
      <c r="B23" s="19" t="s">
        <v>11</v>
      </c>
      <c r="C23" s="20"/>
      <c r="D23" s="24"/>
      <c r="E23" s="21"/>
      <c r="F23" s="21"/>
      <c r="G23" s="21"/>
      <c r="H23" s="21"/>
      <c r="I23" s="21"/>
      <c r="J23" s="21">
        <v>9</v>
      </c>
      <c r="K23" s="21"/>
      <c r="L23" s="21"/>
      <c r="M23" s="21"/>
      <c r="N23" s="21"/>
      <c r="O23" s="44">
        <f t="shared" si="2"/>
        <v>9</v>
      </c>
      <c r="P23" s="1"/>
      <c r="R23" s="13"/>
    </row>
    <row r="24" spans="1:18" ht="17.25" customHeight="1">
      <c r="A24" s="1"/>
      <c r="B24" s="19" t="s">
        <v>12</v>
      </c>
      <c r="C24" s="20">
        <v>2</v>
      </c>
      <c r="D24" s="21">
        <v>2</v>
      </c>
      <c r="E24" s="21">
        <v>4</v>
      </c>
      <c r="F24" s="21">
        <v>8</v>
      </c>
      <c r="G24" s="21">
        <v>11</v>
      </c>
      <c r="H24" s="21">
        <v>5</v>
      </c>
      <c r="I24" s="21">
        <v>5</v>
      </c>
      <c r="J24" s="21">
        <v>4</v>
      </c>
      <c r="K24" s="21">
        <v>6</v>
      </c>
      <c r="L24" s="21">
        <v>13</v>
      </c>
      <c r="M24" s="21">
        <v>3</v>
      </c>
      <c r="N24" s="21">
        <v>1</v>
      </c>
      <c r="O24" s="44">
        <f t="shared" si="2"/>
        <v>64</v>
      </c>
      <c r="P24" s="1"/>
      <c r="R24" s="13"/>
    </row>
    <row r="25" spans="1:18" ht="17.25" customHeight="1">
      <c r="A25" s="1"/>
      <c r="B25" s="19" t="s">
        <v>13</v>
      </c>
      <c r="C25" s="20">
        <v>2</v>
      </c>
      <c r="D25" s="21">
        <v>2</v>
      </c>
      <c r="E25" s="21">
        <v>2</v>
      </c>
      <c r="F25" s="21">
        <v>4</v>
      </c>
      <c r="G25" s="21">
        <v>5</v>
      </c>
      <c r="H25" s="21">
        <v>3</v>
      </c>
      <c r="I25" s="21">
        <v>17</v>
      </c>
      <c r="J25" s="21">
        <v>16</v>
      </c>
      <c r="K25" s="21">
        <v>5</v>
      </c>
      <c r="L25" s="21">
        <v>8</v>
      </c>
      <c r="M25" s="21">
        <v>27</v>
      </c>
      <c r="N25" s="21">
        <v>5</v>
      </c>
      <c r="O25" s="44">
        <f t="shared" si="2"/>
        <v>96</v>
      </c>
      <c r="P25" s="1"/>
      <c r="R25" s="13"/>
    </row>
    <row r="26" spans="1:18" ht="17.25" customHeight="1">
      <c r="A26" s="1"/>
      <c r="B26" s="19" t="s">
        <v>14</v>
      </c>
      <c r="C26" s="20">
        <v>49</v>
      </c>
      <c r="D26" s="21">
        <v>36</v>
      </c>
      <c r="E26" s="21">
        <v>38</v>
      </c>
      <c r="F26" s="21">
        <v>47</v>
      </c>
      <c r="G26" s="21">
        <v>44</v>
      </c>
      <c r="H26" s="21">
        <v>43</v>
      </c>
      <c r="I26" s="21">
        <v>50</v>
      </c>
      <c r="J26" s="21">
        <v>56</v>
      </c>
      <c r="K26" s="21">
        <v>38</v>
      </c>
      <c r="L26" s="21">
        <v>37</v>
      </c>
      <c r="M26" s="21">
        <v>37</v>
      </c>
      <c r="N26" s="21">
        <v>31</v>
      </c>
      <c r="O26" s="44">
        <f>SUM(C26:N26)</f>
        <v>506</v>
      </c>
      <c r="P26" s="1"/>
      <c r="R26" s="13"/>
    </row>
    <row r="27" spans="1:18" ht="17.25" customHeight="1">
      <c r="A27" s="1"/>
      <c r="B27" s="19" t="s">
        <v>15</v>
      </c>
      <c r="C27" s="25">
        <v>22</v>
      </c>
      <c r="D27" s="24">
        <v>26</v>
      </c>
      <c r="E27" s="24">
        <v>33</v>
      </c>
      <c r="F27" s="21">
        <v>34</v>
      </c>
      <c r="G27" s="21">
        <v>30</v>
      </c>
      <c r="H27" s="21">
        <v>26</v>
      </c>
      <c r="I27" s="21">
        <v>35</v>
      </c>
      <c r="J27" s="21">
        <v>42</v>
      </c>
      <c r="K27" s="21">
        <v>35</v>
      </c>
      <c r="L27" s="21">
        <v>26</v>
      </c>
      <c r="M27" s="21">
        <v>38</v>
      </c>
      <c r="N27" s="21">
        <v>20</v>
      </c>
      <c r="O27" s="44">
        <f>SUM(C27:N27)</f>
        <v>367</v>
      </c>
      <c r="P27" s="1"/>
      <c r="R27" s="13"/>
    </row>
    <row r="28" spans="1:18" ht="17.25" customHeight="1">
      <c r="A28" s="1"/>
      <c r="B28" s="19" t="s">
        <v>16</v>
      </c>
      <c r="C28" s="20">
        <v>26</v>
      </c>
      <c r="D28" s="21">
        <v>26</v>
      </c>
      <c r="E28" s="21">
        <v>38</v>
      </c>
      <c r="F28" s="21">
        <v>44</v>
      </c>
      <c r="G28" s="21">
        <v>66</v>
      </c>
      <c r="H28" s="21">
        <v>74</v>
      </c>
      <c r="I28" s="21">
        <v>94</v>
      </c>
      <c r="J28" s="21">
        <v>188</v>
      </c>
      <c r="K28" s="21">
        <v>38</v>
      </c>
      <c r="L28" s="21">
        <v>57</v>
      </c>
      <c r="M28" s="21">
        <v>36</v>
      </c>
      <c r="N28" s="21">
        <v>29</v>
      </c>
      <c r="O28" s="44">
        <f t="shared" si="2"/>
        <v>716</v>
      </c>
      <c r="P28" s="1"/>
      <c r="R28" s="13"/>
    </row>
    <row r="29" spans="1:18" ht="17.25" customHeight="1">
      <c r="A29" s="1"/>
      <c r="B29" s="19" t="s">
        <v>17</v>
      </c>
      <c r="C29" s="20">
        <v>2163</v>
      </c>
      <c r="D29" s="21">
        <v>191</v>
      </c>
      <c r="E29" s="21">
        <v>179</v>
      </c>
      <c r="F29" s="21">
        <v>330</v>
      </c>
      <c r="G29" s="21">
        <v>259</v>
      </c>
      <c r="H29" s="21">
        <v>207</v>
      </c>
      <c r="I29" s="21">
        <v>222</v>
      </c>
      <c r="J29" s="21">
        <v>192</v>
      </c>
      <c r="K29" s="21">
        <v>331</v>
      </c>
      <c r="L29" s="21">
        <v>166</v>
      </c>
      <c r="M29" s="21">
        <v>142</v>
      </c>
      <c r="N29" s="21">
        <v>176</v>
      </c>
      <c r="O29" s="44">
        <f t="shared" si="2"/>
        <v>4558</v>
      </c>
      <c r="P29" s="1"/>
      <c r="R29" s="13"/>
    </row>
    <row r="30" spans="1:18" ht="17.25" customHeight="1">
      <c r="A30" s="1"/>
      <c r="B30" s="19" t="s">
        <v>18</v>
      </c>
      <c r="C30" s="20">
        <v>851</v>
      </c>
      <c r="D30" s="21">
        <v>278</v>
      </c>
      <c r="E30" s="21">
        <v>188</v>
      </c>
      <c r="F30" s="21">
        <v>246</v>
      </c>
      <c r="G30" s="21">
        <v>228</v>
      </c>
      <c r="H30" s="21">
        <v>118</v>
      </c>
      <c r="I30" s="21">
        <v>139</v>
      </c>
      <c r="J30" s="21">
        <v>136</v>
      </c>
      <c r="K30" s="21">
        <v>123</v>
      </c>
      <c r="L30" s="21">
        <v>297</v>
      </c>
      <c r="M30" s="21">
        <v>509</v>
      </c>
      <c r="N30" s="21">
        <v>120</v>
      </c>
      <c r="O30" s="44">
        <f t="shared" si="2"/>
        <v>3233</v>
      </c>
      <c r="P30" s="1"/>
      <c r="R30" s="13"/>
    </row>
    <row r="31" spans="1:18" ht="17.25" customHeight="1">
      <c r="A31" s="1"/>
      <c r="B31" s="19" t="s">
        <v>19</v>
      </c>
      <c r="C31" s="20">
        <v>3</v>
      </c>
      <c r="D31" s="21">
        <v>4</v>
      </c>
      <c r="E31" s="21">
        <v>7</v>
      </c>
      <c r="F31" s="21">
        <v>7</v>
      </c>
      <c r="G31" s="21">
        <v>11</v>
      </c>
      <c r="H31" s="21">
        <v>7</v>
      </c>
      <c r="I31" s="21">
        <v>12</v>
      </c>
      <c r="J31" s="21">
        <v>16</v>
      </c>
      <c r="K31" s="21">
        <v>7</v>
      </c>
      <c r="L31" s="21">
        <v>8</v>
      </c>
      <c r="M31" s="21">
        <v>9</v>
      </c>
      <c r="N31" s="21">
        <v>6</v>
      </c>
      <c r="O31" s="44">
        <f t="shared" si="2"/>
        <v>97</v>
      </c>
      <c r="P31" s="1"/>
      <c r="R31" s="13"/>
    </row>
    <row r="32" spans="1:18" ht="17.25" customHeight="1">
      <c r="A32" s="1"/>
      <c r="B32" s="19" t="s">
        <v>20</v>
      </c>
      <c r="C32" s="20">
        <v>25</v>
      </c>
      <c r="D32" s="21">
        <v>23</v>
      </c>
      <c r="E32" s="21">
        <v>28</v>
      </c>
      <c r="F32" s="21">
        <v>37</v>
      </c>
      <c r="G32" s="21">
        <v>39</v>
      </c>
      <c r="H32" s="21">
        <v>35</v>
      </c>
      <c r="I32" s="21">
        <v>92</v>
      </c>
      <c r="J32" s="21">
        <v>65</v>
      </c>
      <c r="K32" s="21">
        <v>32</v>
      </c>
      <c r="L32" s="21">
        <v>37</v>
      </c>
      <c r="M32" s="21">
        <v>34</v>
      </c>
      <c r="N32" s="21">
        <v>27</v>
      </c>
      <c r="O32" s="44">
        <f t="shared" si="2"/>
        <v>474</v>
      </c>
      <c r="P32" s="1"/>
      <c r="R32" s="13"/>
    </row>
    <row r="33" spans="1:18" ht="17.25" customHeight="1">
      <c r="A33" s="1"/>
      <c r="B33" s="26" t="s">
        <v>21</v>
      </c>
      <c r="C33" s="27">
        <v>112</v>
      </c>
      <c r="D33" s="28">
        <v>53</v>
      </c>
      <c r="E33" s="28">
        <v>65</v>
      </c>
      <c r="F33" s="28">
        <v>85</v>
      </c>
      <c r="G33" s="28">
        <v>154</v>
      </c>
      <c r="H33" s="28">
        <v>74</v>
      </c>
      <c r="I33" s="28">
        <v>147</v>
      </c>
      <c r="J33" s="28">
        <v>125</v>
      </c>
      <c r="K33" s="28">
        <v>75</v>
      </c>
      <c r="L33" s="28">
        <v>82</v>
      </c>
      <c r="M33" s="28">
        <v>78</v>
      </c>
      <c r="N33" s="28">
        <v>77</v>
      </c>
      <c r="O33" s="48">
        <f t="shared" si="2"/>
        <v>1127</v>
      </c>
      <c r="P33" s="1"/>
      <c r="R33" s="13"/>
    </row>
    <row r="34" spans="1:18" ht="17.25" customHeight="1">
      <c r="A34" s="1"/>
      <c r="B34" s="29" t="s">
        <v>22</v>
      </c>
      <c r="C34" s="30">
        <f>SUM(C12:C33)</f>
        <v>8012</v>
      </c>
      <c r="D34" s="16">
        <f aca="true" t="shared" si="3" ref="D34:N34">SUM(D12:D33)</f>
        <v>2618</v>
      </c>
      <c r="E34" s="16">
        <f t="shared" si="3"/>
        <v>2880</v>
      </c>
      <c r="F34" s="16">
        <f t="shared" si="3"/>
        <v>3193</v>
      </c>
      <c r="G34" s="16">
        <f t="shared" si="3"/>
        <v>3279</v>
      </c>
      <c r="H34" s="16">
        <f t="shared" si="3"/>
        <v>2560</v>
      </c>
      <c r="I34" s="16">
        <f t="shared" si="3"/>
        <v>3041</v>
      </c>
      <c r="J34" s="16">
        <f t="shared" si="3"/>
        <v>3366</v>
      </c>
      <c r="K34" s="16">
        <f t="shared" si="3"/>
        <v>2748</v>
      </c>
      <c r="L34" s="16">
        <f t="shared" si="3"/>
        <v>3082</v>
      </c>
      <c r="M34" s="16">
        <f t="shared" si="3"/>
        <v>3228</v>
      </c>
      <c r="N34" s="16">
        <f t="shared" si="3"/>
        <v>2498</v>
      </c>
      <c r="O34" s="79">
        <f>SUM(O12:O33)</f>
        <v>40505</v>
      </c>
      <c r="P34" s="1"/>
      <c r="R34" s="13"/>
    </row>
  </sheetData>
  <mergeCells count="2">
    <mergeCell ref="N2:O2"/>
    <mergeCell ref="N10:O10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2" spans="2:15" ht="16.5" customHeight="1">
      <c r="B2" s="77" t="s">
        <v>129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3" t="s">
        <v>130</v>
      </c>
      <c r="O2" s="83"/>
    </row>
    <row r="3" spans="1:15" ht="17.25" customHeight="1">
      <c r="A3" s="1"/>
      <c r="B3" s="17" t="s">
        <v>71</v>
      </c>
      <c r="C3" s="18" t="s">
        <v>131</v>
      </c>
      <c r="D3" s="9" t="s">
        <v>132</v>
      </c>
      <c r="E3" s="9" t="s">
        <v>133</v>
      </c>
      <c r="F3" s="9" t="s">
        <v>134</v>
      </c>
      <c r="G3" s="9" t="s">
        <v>135</v>
      </c>
      <c r="H3" s="9" t="s">
        <v>136</v>
      </c>
      <c r="I3" s="9" t="s">
        <v>137</v>
      </c>
      <c r="J3" s="9" t="s">
        <v>138</v>
      </c>
      <c r="K3" s="9" t="s">
        <v>139</v>
      </c>
      <c r="L3" s="9" t="s">
        <v>140</v>
      </c>
      <c r="M3" s="9" t="s">
        <v>141</v>
      </c>
      <c r="N3" s="9" t="s">
        <v>142</v>
      </c>
      <c r="O3" s="42" t="s">
        <v>143</v>
      </c>
    </row>
    <row r="4" spans="1:18" ht="15" customHeight="1">
      <c r="A4" s="1"/>
      <c r="B4" s="31" t="s">
        <v>23</v>
      </c>
      <c r="C4" s="20">
        <v>67</v>
      </c>
      <c r="D4" s="21">
        <v>76</v>
      </c>
      <c r="E4" s="21">
        <v>281</v>
      </c>
      <c r="F4" s="21">
        <v>168</v>
      </c>
      <c r="G4" s="21">
        <v>116</v>
      </c>
      <c r="H4" s="21">
        <v>89</v>
      </c>
      <c r="I4" s="21">
        <v>607</v>
      </c>
      <c r="J4" s="21">
        <v>109</v>
      </c>
      <c r="K4" s="21">
        <v>86</v>
      </c>
      <c r="L4" s="21">
        <v>147</v>
      </c>
      <c r="M4" s="21">
        <v>97</v>
      </c>
      <c r="N4" s="21">
        <v>54</v>
      </c>
      <c r="O4" s="80">
        <f aca="true" t="shared" si="0" ref="O4:O36">SUM(C4:N4)</f>
        <v>1897</v>
      </c>
      <c r="R4" s="32"/>
    </row>
    <row r="5" spans="1:18" ht="15" customHeight="1">
      <c r="A5" s="1"/>
      <c r="B5" s="10" t="s">
        <v>24</v>
      </c>
      <c r="C5" s="20">
        <v>400</v>
      </c>
      <c r="D5" s="21">
        <v>183</v>
      </c>
      <c r="E5" s="21">
        <v>278</v>
      </c>
      <c r="F5" s="21">
        <v>544</v>
      </c>
      <c r="G5" s="21">
        <v>414</v>
      </c>
      <c r="H5" s="21">
        <v>168</v>
      </c>
      <c r="I5" s="21">
        <v>168</v>
      </c>
      <c r="J5" s="21">
        <v>385</v>
      </c>
      <c r="K5" s="21">
        <v>161</v>
      </c>
      <c r="L5" s="21">
        <v>243</v>
      </c>
      <c r="M5" s="21">
        <v>339</v>
      </c>
      <c r="N5" s="21">
        <v>172</v>
      </c>
      <c r="O5" s="80">
        <f t="shared" si="0"/>
        <v>3455</v>
      </c>
      <c r="R5" s="32"/>
    </row>
    <row r="6" spans="1:18" ht="15" customHeight="1">
      <c r="A6" s="1"/>
      <c r="B6" s="10" t="s">
        <v>25</v>
      </c>
      <c r="C6" s="20">
        <v>44</v>
      </c>
      <c r="D6" s="21">
        <v>52</v>
      </c>
      <c r="E6" s="21">
        <v>164</v>
      </c>
      <c r="F6" s="21">
        <v>90</v>
      </c>
      <c r="G6" s="21">
        <v>135</v>
      </c>
      <c r="H6" s="21">
        <v>78</v>
      </c>
      <c r="I6" s="21">
        <v>55</v>
      </c>
      <c r="J6" s="21">
        <v>80</v>
      </c>
      <c r="K6" s="21">
        <v>70</v>
      </c>
      <c r="L6" s="21">
        <v>135</v>
      </c>
      <c r="M6" s="21">
        <v>168</v>
      </c>
      <c r="N6" s="21">
        <v>55</v>
      </c>
      <c r="O6" s="80">
        <f t="shared" si="0"/>
        <v>1126</v>
      </c>
      <c r="R6" s="32"/>
    </row>
    <row r="7" spans="1:18" ht="15" customHeight="1">
      <c r="A7" s="1"/>
      <c r="B7" s="10" t="s">
        <v>26</v>
      </c>
      <c r="C7" s="20">
        <v>35</v>
      </c>
      <c r="D7" s="21">
        <v>35</v>
      </c>
      <c r="E7" s="21">
        <v>71</v>
      </c>
      <c r="F7" s="21">
        <v>56</v>
      </c>
      <c r="G7" s="21">
        <v>50</v>
      </c>
      <c r="H7" s="21">
        <v>37</v>
      </c>
      <c r="I7" s="21">
        <v>41</v>
      </c>
      <c r="J7" s="21">
        <v>52</v>
      </c>
      <c r="K7" s="21">
        <v>69</v>
      </c>
      <c r="L7" s="21">
        <v>41</v>
      </c>
      <c r="M7" s="21">
        <v>39</v>
      </c>
      <c r="N7" s="21">
        <v>31</v>
      </c>
      <c r="O7" s="80">
        <f t="shared" si="0"/>
        <v>557</v>
      </c>
      <c r="R7" s="32"/>
    </row>
    <row r="8" spans="1:18" ht="15" customHeight="1">
      <c r="A8" s="1"/>
      <c r="B8" s="10" t="s">
        <v>27</v>
      </c>
      <c r="C8" s="20">
        <v>31</v>
      </c>
      <c r="D8" s="21">
        <v>21</v>
      </c>
      <c r="E8" s="21">
        <v>23</v>
      </c>
      <c r="F8" s="21">
        <v>29</v>
      </c>
      <c r="G8" s="21">
        <v>29</v>
      </c>
      <c r="H8" s="21">
        <v>50</v>
      </c>
      <c r="I8" s="21">
        <v>57</v>
      </c>
      <c r="J8" s="24">
        <v>90</v>
      </c>
      <c r="K8" s="21">
        <v>60</v>
      </c>
      <c r="L8" s="21">
        <v>23</v>
      </c>
      <c r="M8" s="21">
        <v>41</v>
      </c>
      <c r="N8" s="21">
        <v>37</v>
      </c>
      <c r="O8" s="80">
        <f t="shared" si="0"/>
        <v>491</v>
      </c>
      <c r="R8" s="32"/>
    </row>
    <row r="9" spans="1:18" ht="15" customHeight="1">
      <c r="A9" s="1"/>
      <c r="B9" s="10" t="s">
        <v>28</v>
      </c>
      <c r="C9" s="20">
        <v>86</v>
      </c>
      <c r="D9" s="21">
        <v>60</v>
      </c>
      <c r="E9" s="21">
        <v>26</v>
      </c>
      <c r="F9" s="21">
        <v>33</v>
      </c>
      <c r="G9" s="21">
        <v>19</v>
      </c>
      <c r="H9" s="21">
        <v>18</v>
      </c>
      <c r="I9" s="21">
        <v>32</v>
      </c>
      <c r="J9" s="21">
        <v>139</v>
      </c>
      <c r="K9" s="21">
        <v>7</v>
      </c>
      <c r="L9" s="21">
        <v>229</v>
      </c>
      <c r="M9" s="21">
        <v>45</v>
      </c>
      <c r="N9" s="21">
        <v>6</v>
      </c>
      <c r="O9" s="80">
        <f t="shared" si="0"/>
        <v>700</v>
      </c>
      <c r="R9" s="32"/>
    </row>
    <row r="10" spans="1:18" ht="15" customHeight="1">
      <c r="A10" s="1"/>
      <c r="B10" s="10" t="s">
        <v>29</v>
      </c>
      <c r="C10" s="20">
        <v>10</v>
      </c>
      <c r="D10" s="21">
        <v>6</v>
      </c>
      <c r="E10" s="21">
        <v>10</v>
      </c>
      <c r="F10" s="21">
        <v>22</v>
      </c>
      <c r="G10" s="21">
        <v>18</v>
      </c>
      <c r="H10" s="21">
        <v>8</v>
      </c>
      <c r="I10" s="21">
        <v>13</v>
      </c>
      <c r="J10" s="21">
        <v>156</v>
      </c>
      <c r="K10" s="21">
        <v>7</v>
      </c>
      <c r="L10" s="21">
        <v>10</v>
      </c>
      <c r="M10" s="21">
        <v>23</v>
      </c>
      <c r="N10" s="21">
        <v>8</v>
      </c>
      <c r="O10" s="80">
        <f t="shared" si="0"/>
        <v>291</v>
      </c>
      <c r="R10" s="32"/>
    </row>
    <row r="11" spans="1:18" ht="15" customHeight="1">
      <c r="A11" s="1"/>
      <c r="B11" s="10" t="s">
        <v>30</v>
      </c>
      <c r="C11" s="20">
        <v>23</v>
      </c>
      <c r="D11" s="21">
        <v>25</v>
      </c>
      <c r="E11" s="21">
        <v>51</v>
      </c>
      <c r="F11" s="21">
        <v>172</v>
      </c>
      <c r="G11" s="21">
        <v>229</v>
      </c>
      <c r="H11" s="21">
        <v>56</v>
      </c>
      <c r="I11" s="21">
        <v>72</v>
      </c>
      <c r="J11" s="21">
        <v>109</v>
      </c>
      <c r="K11" s="21">
        <v>82</v>
      </c>
      <c r="L11" s="21">
        <v>397</v>
      </c>
      <c r="M11" s="21">
        <v>117</v>
      </c>
      <c r="N11" s="21">
        <v>25</v>
      </c>
      <c r="O11" s="80">
        <f t="shared" si="0"/>
        <v>1358</v>
      </c>
      <c r="R11" s="32"/>
    </row>
    <row r="12" spans="1:18" ht="15" customHeight="1">
      <c r="A12" s="1"/>
      <c r="B12" s="10" t="s">
        <v>31</v>
      </c>
      <c r="C12" s="20">
        <v>83</v>
      </c>
      <c r="D12" s="21">
        <v>85</v>
      </c>
      <c r="E12" s="21">
        <v>93</v>
      </c>
      <c r="F12" s="21">
        <v>94</v>
      </c>
      <c r="G12" s="21">
        <v>138</v>
      </c>
      <c r="H12" s="21">
        <v>117</v>
      </c>
      <c r="I12" s="21">
        <v>83</v>
      </c>
      <c r="J12" s="21">
        <v>101</v>
      </c>
      <c r="K12" s="21">
        <v>195</v>
      </c>
      <c r="L12" s="21">
        <v>111</v>
      </c>
      <c r="M12" s="21">
        <v>135</v>
      </c>
      <c r="N12" s="21">
        <v>87</v>
      </c>
      <c r="O12" s="80">
        <f t="shared" si="0"/>
        <v>1322</v>
      </c>
      <c r="R12" s="32"/>
    </row>
    <row r="13" spans="1:18" ht="15" customHeight="1">
      <c r="A13" s="1"/>
      <c r="B13" s="10" t="s">
        <v>32</v>
      </c>
      <c r="C13" s="20">
        <v>14</v>
      </c>
      <c r="D13" s="21">
        <v>5</v>
      </c>
      <c r="E13" s="21">
        <v>9</v>
      </c>
      <c r="F13" s="21">
        <v>18</v>
      </c>
      <c r="G13" s="21">
        <v>33</v>
      </c>
      <c r="H13" s="21">
        <v>33</v>
      </c>
      <c r="I13" s="21">
        <v>32</v>
      </c>
      <c r="J13" s="21">
        <v>72</v>
      </c>
      <c r="K13" s="21">
        <v>47</v>
      </c>
      <c r="L13" s="21">
        <v>40</v>
      </c>
      <c r="M13" s="21">
        <v>45</v>
      </c>
      <c r="N13" s="21">
        <v>10</v>
      </c>
      <c r="O13" s="80">
        <f t="shared" si="0"/>
        <v>358</v>
      </c>
      <c r="R13" s="32"/>
    </row>
    <row r="14" spans="1:18" ht="15" customHeight="1">
      <c r="A14" s="1"/>
      <c r="B14" s="10" t="s">
        <v>33</v>
      </c>
      <c r="C14" s="20">
        <v>1</v>
      </c>
      <c r="D14" s="21">
        <v>1</v>
      </c>
      <c r="E14" s="21">
        <v>1</v>
      </c>
      <c r="F14" s="21">
        <v>2</v>
      </c>
      <c r="G14" s="21">
        <v>2</v>
      </c>
      <c r="H14" s="21">
        <v>1</v>
      </c>
      <c r="I14" s="21">
        <v>1</v>
      </c>
      <c r="J14" s="21">
        <v>1</v>
      </c>
      <c r="K14" s="21">
        <v>2</v>
      </c>
      <c r="L14" s="21">
        <v>4</v>
      </c>
      <c r="M14" s="21">
        <v>2</v>
      </c>
      <c r="N14" s="21">
        <v>1</v>
      </c>
      <c r="O14" s="80">
        <f t="shared" si="0"/>
        <v>19</v>
      </c>
      <c r="R14" s="32"/>
    </row>
    <row r="15" spans="1:18" ht="15" customHeight="1">
      <c r="A15" s="1"/>
      <c r="B15" s="10" t="s">
        <v>34</v>
      </c>
      <c r="C15" s="20">
        <v>4</v>
      </c>
      <c r="D15" s="21">
        <v>6</v>
      </c>
      <c r="E15" s="21">
        <v>15</v>
      </c>
      <c r="F15" s="21">
        <v>31</v>
      </c>
      <c r="G15" s="21">
        <v>40</v>
      </c>
      <c r="H15" s="21">
        <v>11</v>
      </c>
      <c r="I15" s="21">
        <v>16</v>
      </c>
      <c r="J15" s="21">
        <v>16</v>
      </c>
      <c r="K15" s="21">
        <v>17</v>
      </c>
      <c r="L15" s="21">
        <v>25</v>
      </c>
      <c r="M15" s="21">
        <v>47</v>
      </c>
      <c r="N15" s="21">
        <v>8</v>
      </c>
      <c r="O15" s="80">
        <f t="shared" si="0"/>
        <v>236</v>
      </c>
      <c r="R15" s="32"/>
    </row>
    <row r="16" spans="1:18" ht="15" customHeight="1">
      <c r="A16" s="1"/>
      <c r="B16" s="10" t="s">
        <v>35</v>
      </c>
      <c r="C16" s="20">
        <v>1</v>
      </c>
      <c r="D16" s="21">
        <v>1</v>
      </c>
      <c r="E16" s="21">
        <v>8</v>
      </c>
      <c r="F16" s="21">
        <v>77</v>
      </c>
      <c r="G16" s="21">
        <v>188</v>
      </c>
      <c r="H16" s="21">
        <v>50</v>
      </c>
      <c r="I16" s="21">
        <v>33</v>
      </c>
      <c r="J16" s="21">
        <v>41</v>
      </c>
      <c r="K16" s="21">
        <v>51</v>
      </c>
      <c r="L16" s="21">
        <v>128</v>
      </c>
      <c r="M16" s="21">
        <v>36</v>
      </c>
      <c r="N16" s="21">
        <v>2</v>
      </c>
      <c r="O16" s="80">
        <f t="shared" si="0"/>
        <v>616</v>
      </c>
      <c r="R16" s="32"/>
    </row>
    <row r="17" spans="1:18" ht="15" customHeight="1">
      <c r="A17" s="1"/>
      <c r="B17" s="10" t="s">
        <v>36</v>
      </c>
      <c r="C17" s="20">
        <v>1</v>
      </c>
      <c r="D17" s="21">
        <v>1</v>
      </c>
      <c r="E17" s="21">
        <v>1</v>
      </c>
      <c r="F17" s="21">
        <v>1</v>
      </c>
      <c r="G17" s="21">
        <v>6</v>
      </c>
      <c r="H17" s="21">
        <v>7</v>
      </c>
      <c r="I17" s="21">
        <v>10</v>
      </c>
      <c r="J17" s="21">
        <v>14</v>
      </c>
      <c r="K17" s="21">
        <v>2</v>
      </c>
      <c r="L17" s="21">
        <v>2</v>
      </c>
      <c r="M17" s="21">
        <v>7</v>
      </c>
      <c r="N17" s="21">
        <v>1</v>
      </c>
      <c r="O17" s="80">
        <f t="shared" si="0"/>
        <v>53</v>
      </c>
      <c r="R17" s="32"/>
    </row>
    <row r="18" spans="1:18" ht="15" customHeight="1">
      <c r="A18" s="1"/>
      <c r="B18" s="10" t="s">
        <v>37</v>
      </c>
      <c r="C18" s="20">
        <v>8</v>
      </c>
      <c r="D18" s="21">
        <v>137</v>
      </c>
      <c r="E18" s="21">
        <v>170</v>
      </c>
      <c r="F18" s="21">
        <v>25</v>
      </c>
      <c r="G18" s="21">
        <v>33</v>
      </c>
      <c r="H18" s="21">
        <v>17</v>
      </c>
      <c r="I18" s="21">
        <v>18</v>
      </c>
      <c r="J18" s="21">
        <v>14</v>
      </c>
      <c r="K18" s="21">
        <v>30</v>
      </c>
      <c r="L18" s="21">
        <v>27</v>
      </c>
      <c r="M18" s="21">
        <v>63</v>
      </c>
      <c r="N18" s="21">
        <v>9</v>
      </c>
      <c r="O18" s="80">
        <f t="shared" si="0"/>
        <v>551</v>
      </c>
      <c r="R18" s="32"/>
    </row>
    <row r="19" spans="1:18" ht="15" customHeight="1">
      <c r="A19" s="1"/>
      <c r="B19" s="10" t="s">
        <v>38</v>
      </c>
      <c r="C19" s="20">
        <v>13</v>
      </c>
      <c r="D19" s="21">
        <v>14</v>
      </c>
      <c r="E19" s="21">
        <v>16</v>
      </c>
      <c r="F19" s="24">
        <v>27</v>
      </c>
      <c r="G19" s="21">
        <v>16</v>
      </c>
      <c r="H19" s="21">
        <v>14</v>
      </c>
      <c r="I19" s="21">
        <v>17</v>
      </c>
      <c r="J19" s="21">
        <v>106</v>
      </c>
      <c r="K19" s="21">
        <v>118</v>
      </c>
      <c r="L19" s="21">
        <v>41</v>
      </c>
      <c r="M19" s="21">
        <v>153</v>
      </c>
      <c r="N19" s="21">
        <v>11</v>
      </c>
      <c r="O19" s="80">
        <f t="shared" si="0"/>
        <v>546</v>
      </c>
      <c r="R19" s="32"/>
    </row>
    <row r="20" spans="1:18" ht="15" customHeight="1">
      <c r="A20" s="1"/>
      <c r="B20" s="10" t="s">
        <v>39</v>
      </c>
      <c r="C20" s="20">
        <v>22</v>
      </c>
      <c r="D20" s="21">
        <v>20</v>
      </c>
      <c r="E20" s="21">
        <v>20</v>
      </c>
      <c r="F20" s="21">
        <v>77</v>
      </c>
      <c r="G20" s="21">
        <v>80</v>
      </c>
      <c r="H20" s="21">
        <v>66</v>
      </c>
      <c r="I20" s="21">
        <v>118</v>
      </c>
      <c r="J20" s="21">
        <v>98</v>
      </c>
      <c r="K20" s="21">
        <v>97</v>
      </c>
      <c r="L20" s="21">
        <v>113</v>
      </c>
      <c r="M20" s="21">
        <v>149</v>
      </c>
      <c r="N20" s="21">
        <v>80</v>
      </c>
      <c r="O20" s="80">
        <f t="shared" si="0"/>
        <v>940</v>
      </c>
      <c r="R20" s="32"/>
    </row>
    <row r="21" spans="1:18" ht="15" customHeight="1">
      <c r="A21" s="1"/>
      <c r="B21" s="10" t="s">
        <v>40</v>
      </c>
      <c r="C21" s="20">
        <v>2</v>
      </c>
      <c r="D21" s="21">
        <v>2</v>
      </c>
      <c r="E21" s="21">
        <v>4</v>
      </c>
      <c r="F21" s="21">
        <v>5</v>
      </c>
      <c r="G21" s="21">
        <v>5</v>
      </c>
      <c r="H21" s="21">
        <v>2</v>
      </c>
      <c r="I21" s="21">
        <v>3</v>
      </c>
      <c r="J21" s="21">
        <v>2</v>
      </c>
      <c r="K21" s="21">
        <v>3</v>
      </c>
      <c r="L21" s="21">
        <v>144</v>
      </c>
      <c r="M21" s="21">
        <v>4</v>
      </c>
      <c r="N21" s="21">
        <v>4</v>
      </c>
      <c r="O21" s="80">
        <f t="shared" si="0"/>
        <v>180</v>
      </c>
      <c r="R21" s="32"/>
    </row>
    <row r="22" spans="1:18" ht="15" customHeight="1">
      <c r="A22" s="1"/>
      <c r="B22" s="10" t="s">
        <v>41</v>
      </c>
      <c r="C22" s="20"/>
      <c r="D22" s="21"/>
      <c r="E22" s="21">
        <v>1</v>
      </c>
      <c r="F22" s="21">
        <v>2</v>
      </c>
      <c r="G22" s="21">
        <v>1</v>
      </c>
      <c r="H22" s="21">
        <v>1</v>
      </c>
      <c r="I22" s="21"/>
      <c r="J22" s="21"/>
      <c r="K22" s="21"/>
      <c r="L22" s="21">
        <v>1</v>
      </c>
      <c r="M22" s="21"/>
      <c r="N22" s="21">
        <v>1</v>
      </c>
      <c r="O22" s="80">
        <f t="shared" si="0"/>
        <v>7</v>
      </c>
      <c r="R22" s="32"/>
    </row>
    <row r="23" spans="1:18" ht="15" customHeight="1">
      <c r="A23" s="1"/>
      <c r="B23" s="10" t="s">
        <v>42</v>
      </c>
      <c r="C23" s="20">
        <v>3</v>
      </c>
      <c r="D23" s="21">
        <v>28</v>
      </c>
      <c r="E23" s="21">
        <v>3</v>
      </c>
      <c r="F23" s="21">
        <v>3</v>
      </c>
      <c r="G23" s="21">
        <v>5</v>
      </c>
      <c r="H23" s="21">
        <v>5</v>
      </c>
      <c r="I23" s="21">
        <v>5</v>
      </c>
      <c r="J23" s="21">
        <v>3</v>
      </c>
      <c r="K23" s="21">
        <v>23</v>
      </c>
      <c r="L23" s="21">
        <v>3</v>
      </c>
      <c r="M23" s="21">
        <v>3</v>
      </c>
      <c r="N23" s="21">
        <v>2</v>
      </c>
      <c r="O23" s="80">
        <f t="shared" si="0"/>
        <v>86</v>
      </c>
      <c r="R23" s="32"/>
    </row>
    <row r="24" spans="1:18" ht="15" customHeight="1">
      <c r="A24" s="1"/>
      <c r="B24" s="10" t="s">
        <v>43</v>
      </c>
      <c r="C24" s="20">
        <v>15</v>
      </c>
      <c r="D24" s="21">
        <v>13</v>
      </c>
      <c r="E24" s="21">
        <v>14</v>
      </c>
      <c r="F24" s="21">
        <v>14</v>
      </c>
      <c r="G24" s="21">
        <v>14</v>
      </c>
      <c r="H24" s="21">
        <v>10</v>
      </c>
      <c r="I24" s="21">
        <v>18</v>
      </c>
      <c r="J24" s="21">
        <v>22</v>
      </c>
      <c r="K24" s="24">
        <v>13</v>
      </c>
      <c r="L24" s="21">
        <v>12</v>
      </c>
      <c r="M24" s="21">
        <v>26</v>
      </c>
      <c r="N24" s="21">
        <v>11</v>
      </c>
      <c r="O24" s="80">
        <f t="shared" si="0"/>
        <v>182</v>
      </c>
      <c r="R24" s="32"/>
    </row>
    <row r="25" spans="1:18" ht="15" customHeight="1">
      <c r="A25" s="1"/>
      <c r="B25" s="10" t="s">
        <v>44</v>
      </c>
      <c r="C25" s="20">
        <v>2</v>
      </c>
      <c r="D25" s="21">
        <v>2</v>
      </c>
      <c r="E25" s="21">
        <v>3</v>
      </c>
      <c r="F25" s="21">
        <v>3</v>
      </c>
      <c r="G25" s="21">
        <v>3</v>
      </c>
      <c r="H25" s="21">
        <v>3</v>
      </c>
      <c r="I25" s="21">
        <v>3</v>
      </c>
      <c r="J25" s="21">
        <v>3</v>
      </c>
      <c r="K25" s="21">
        <v>3</v>
      </c>
      <c r="L25" s="21">
        <v>3</v>
      </c>
      <c r="M25" s="21">
        <v>8</v>
      </c>
      <c r="N25" s="21">
        <v>2</v>
      </c>
      <c r="O25" s="80">
        <f t="shared" si="0"/>
        <v>38</v>
      </c>
      <c r="R25" s="32"/>
    </row>
    <row r="26" spans="1:18" ht="15" customHeight="1">
      <c r="A26" s="1"/>
      <c r="B26" s="10" t="s">
        <v>45</v>
      </c>
      <c r="C26" s="20">
        <v>15</v>
      </c>
      <c r="D26" s="21">
        <v>15</v>
      </c>
      <c r="E26" s="21">
        <v>20</v>
      </c>
      <c r="F26" s="21">
        <v>94</v>
      </c>
      <c r="G26" s="21">
        <v>122</v>
      </c>
      <c r="H26" s="21">
        <v>16</v>
      </c>
      <c r="I26" s="21">
        <v>26</v>
      </c>
      <c r="J26" s="21">
        <v>39</v>
      </c>
      <c r="K26" s="21">
        <v>17</v>
      </c>
      <c r="L26" s="21">
        <v>19</v>
      </c>
      <c r="M26" s="21">
        <v>31</v>
      </c>
      <c r="N26" s="21">
        <v>17</v>
      </c>
      <c r="O26" s="80">
        <f t="shared" si="0"/>
        <v>431</v>
      </c>
      <c r="R26" s="32"/>
    </row>
    <row r="27" spans="1:18" ht="15" customHeight="1">
      <c r="A27" s="1"/>
      <c r="B27" s="10" t="s">
        <v>46</v>
      </c>
      <c r="C27" s="20">
        <v>13</v>
      </c>
      <c r="D27" s="21">
        <v>4</v>
      </c>
      <c r="E27" s="21">
        <v>9</v>
      </c>
      <c r="F27" s="21">
        <v>7</v>
      </c>
      <c r="G27" s="21">
        <v>23</v>
      </c>
      <c r="H27" s="21">
        <v>68</v>
      </c>
      <c r="I27" s="21">
        <v>9</v>
      </c>
      <c r="J27" s="21">
        <v>9</v>
      </c>
      <c r="K27" s="21">
        <v>11</v>
      </c>
      <c r="L27" s="21">
        <v>9</v>
      </c>
      <c r="M27" s="21">
        <v>18</v>
      </c>
      <c r="N27" s="21">
        <v>6</v>
      </c>
      <c r="O27" s="80">
        <f t="shared" si="0"/>
        <v>186</v>
      </c>
      <c r="R27" s="32"/>
    </row>
    <row r="28" spans="1:18" ht="15" customHeight="1">
      <c r="A28" s="1"/>
      <c r="B28" s="10" t="s">
        <v>47</v>
      </c>
      <c r="C28" s="20">
        <v>13</v>
      </c>
      <c r="D28" s="21">
        <v>58</v>
      </c>
      <c r="E28" s="21">
        <v>12</v>
      </c>
      <c r="F28" s="21">
        <v>24</v>
      </c>
      <c r="G28" s="21">
        <v>21</v>
      </c>
      <c r="H28" s="21">
        <v>16</v>
      </c>
      <c r="I28" s="21">
        <v>13</v>
      </c>
      <c r="J28" s="21">
        <v>11</v>
      </c>
      <c r="K28" s="21">
        <v>11</v>
      </c>
      <c r="L28" s="21">
        <v>12</v>
      </c>
      <c r="M28" s="21">
        <v>24</v>
      </c>
      <c r="N28" s="21">
        <v>7</v>
      </c>
      <c r="O28" s="80">
        <f t="shared" si="0"/>
        <v>222</v>
      </c>
      <c r="R28" s="32"/>
    </row>
    <row r="29" spans="1:18" ht="15" customHeight="1">
      <c r="A29" s="1"/>
      <c r="B29" s="10" t="s">
        <v>48</v>
      </c>
      <c r="C29" s="20">
        <v>10</v>
      </c>
      <c r="D29" s="21">
        <v>7</v>
      </c>
      <c r="E29" s="21">
        <v>7</v>
      </c>
      <c r="F29" s="21">
        <v>12</v>
      </c>
      <c r="G29" s="21">
        <v>11</v>
      </c>
      <c r="H29" s="21">
        <v>11</v>
      </c>
      <c r="I29" s="21">
        <v>13</v>
      </c>
      <c r="J29" s="21">
        <v>13</v>
      </c>
      <c r="K29" s="21">
        <v>66</v>
      </c>
      <c r="L29" s="21">
        <v>26</v>
      </c>
      <c r="M29" s="21">
        <v>22</v>
      </c>
      <c r="N29" s="21">
        <v>9</v>
      </c>
      <c r="O29" s="80">
        <f t="shared" si="0"/>
        <v>207</v>
      </c>
      <c r="R29" s="32"/>
    </row>
    <row r="30" spans="1:18" ht="15" customHeight="1">
      <c r="A30" s="1"/>
      <c r="B30" s="10" t="s">
        <v>49</v>
      </c>
      <c r="C30" s="20">
        <v>2</v>
      </c>
      <c r="D30" s="21">
        <v>1</v>
      </c>
      <c r="E30" s="21">
        <v>13</v>
      </c>
      <c r="F30" s="21">
        <v>15</v>
      </c>
      <c r="G30" s="21">
        <v>13</v>
      </c>
      <c r="H30" s="21">
        <v>3</v>
      </c>
      <c r="I30" s="21">
        <v>11</v>
      </c>
      <c r="J30" s="21">
        <v>22</v>
      </c>
      <c r="K30" s="21">
        <v>5</v>
      </c>
      <c r="L30" s="21">
        <v>7</v>
      </c>
      <c r="M30" s="21">
        <v>15</v>
      </c>
      <c r="N30" s="21">
        <v>2</v>
      </c>
      <c r="O30" s="80">
        <f t="shared" si="0"/>
        <v>109</v>
      </c>
      <c r="R30" s="32"/>
    </row>
    <row r="31" spans="1:18" ht="15" customHeight="1">
      <c r="A31" s="1"/>
      <c r="B31" s="10" t="s">
        <v>50</v>
      </c>
      <c r="C31" s="20">
        <v>11</v>
      </c>
      <c r="D31" s="21">
        <v>11</v>
      </c>
      <c r="E31" s="21">
        <v>18</v>
      </c>
      <c r="F31" s="21">
        <v>39</v>
      </c>
      <c r="G31" s="21">
        <v>63</v>
      </c>
      <c r="H31" s="21">
        <v>28</v>
      </c>
      <c r="I31" s="21">
        <v>35</v>
      </c>
      <c r="J31" s="21">
        <v>56</v>
      </c>
      <c r="K31" s="21">
        <v>37</v>
      </c>
      <c r="L31" s="21">
        <v>27</v>
      </c>
      <c r="M31" s="21">
        <v>49</v>
      </c>
      <c r="N31" s="21">
        <v>11</v>
      </c>
      <c r="O31" s="80">
        <f t="shared" si="0"/>
        <v>385</v>
      </c>
      <c r="R31" s="32"/>
    </row>
    <row r="32" spans="1:18" ht="15" customHeight="1">
      <c r="A32" s="1"/>
      <c r="B32" s="10" t="s">
        <v>51</v>
      </c>
      <c r="C32" s="25">
        <v>29</v>
      </c>
      <c r="D32" s="24">
        <v>2</v>
      </c>
      <c r="E32" s="24">
        <v>20</v>
      </c>
      <c r="F32" s="24">
        <v>52</v>
      </c>
      <c r="G32" s="21">
        <v>25</v>
      </c>
      <c r="H32" s="21">
        <v>6</v>
      </c>
      <c r="I32" s="21">
        <v>110</v>
      </c>
      <c r="J32" s="21">
        <v>70</v>
      </c>
      <c r="K32" s="21">
        <v>12</v>
      </c>
      <c r="L32" s="21">
        <v>8</v>
      </c>
      <c r="M32" s="21">
        <v>35</v>
      </c>
      <c r="N32" s="21">
        <v>3</v>
      </c>
      <c r="O32" s="80">
        <f t="shared" si="0"/>
        <v>372</v>
      </c>
      <c r="R32" s="32"/>
    </row>
    <row r="33" spans="1:18" ht="15" customHeight="1">
      <c r="A33" s="1"/>
      <c r="B33" s="10" t="s">
        <v>52</v>
      </c>
      <c r="C33" s="20"/>
      <c r="D33" s="21"/>
      <c r="E33" s="21"/>
      <c r="F33" s="21">
        <v>4</v>
      </c>
      <c r="G33" s="21">
        <v>3</v>
      </c>
      <c r="H33" s="21"/>
      <c r="I33" s="21">
        <v>4</v>
      </c>
      <c r="J33" s="21">
        <v>1</v>
      </c>
      <c r="K33" s="21">
        <v>1</v>
      </c>
      <c r="L33" s="21">
        <v>1</v>
      </c>
      <c r="M33" s="21">
        <v>2</v>
      </c>
      <c r="N33" s="21"/>
      <c r="O33" s="80">
        <f t="shared" si="0"/>
        <v>16</v>
      </c>
      <c r="R33" s="32"/>
    </row>
    <row r="34" spans="1:18" ht="15" customHeight="1">
      <c r="A34" s="1"/>
      <c r="B34" s="10" t="s">
        <v>53</v>
      </c>
      <c r="C34" s="20">
        <v>53</v>
      </c>
      <c r="D34" s="21">
        <v>2</v>
      </c>
      <c r="E34" s="21">
        <v>4</v>
      </c>
      <c r="F34" s="21">
        <v>26</v>
      </c>
      <c r="G34" s="21">
        <v>11</v>
      </c>
      <c r="H34" s="21">
        <v>2</v>
      </c>
      <c r="I34" s="21">
        <v>2</v>
      </c>
      <c r="J34" s="21">
        <v>2</v>
      </c>
      <c r="K34" s="21">
        <v>3</v>
      </c>
      <c r="L34" s="21">
        <v>33</v>
      </c>
      <c r="M34" s="21">
        <v>6</v>
      </c>
      <c r="N34" s="21">
        <v>2</v>
      </c>
      <c r="O34" s="80">
        <f t="shared" si="0"/>
        <v>146</v>
      </c>
      <c r="R34" s="32"/>
    </row>
    <row r="35" spans="1:18" ht="15" customHeight="1">
      <c r="A35" s="1"/>
      <c r="B35" s="10" t="s">
        <v>54</v>
      </c>
      <c r="C35" s="20"/>
      <c r="D35" s="21">
        <v>6</v>
      </c>
      <c r="E35" s="21">
        <v>2</v>
      </c>
      <c r="F35" s="21"/>
      <c r="G35" s="21"/>
      <c r="H35" s="21"/>
      <c r="I35" s="21"/>
      <c r="J35" s="21">
        <v>1</v>
      </c>
      <c r="K35" s="21"/>
      <c r="L35" s="21">
        <v>1</v>
      </c>
      <c r="M35" s="21">
        <v>6</v>
      </c>
      <c r="N35" s="21"/>
      <c r="O35" s="80">
        <f t="shared" si="0"/>
        <v>16</v>
      </c>
      <c r="R35" s="32"/>
    </row>
    <row r="36" spans="1:18" ht="15" customHeight="1">
      <c r="A36" s="1"/>
      <c r="B36" s="14" t="s">
        <v>55</v>
      </c>
      <c r="C36" s="33">
        <v>2</v>
      </c>
      <c r="D36" s="34">
        <v>3</v>
      </c>
      <c r="E36" s="34">
        <v>7</v>
      </c>
      <c r="F36" s="34">
        <v>9</v>
      </c>
      <c r="G36" s="34">
        <v>18</v>
      </c>
      <c r="H36" s="34">
        <v>2</v>
      </c>
      <c r="I36" s="34">
        <v>2</v>
      </c>
      <c r="J36" s="34">
        <v>3</v>
      </c>
      <c r="K36" s="34">
        <v>3</v>
      </c>
      <c r="L36" s="34">
        <v>63</v>
      </c>
      <c r="M36" s="34">
        <v>6</v>
      </c>
      <c r="N36" s="34">
        <v>2</v>
      </c>
      <c r="O36" s="81">
        <f t="shared" si="0"/>
        <v>120</v>
      </c>
      <c r="R36" s="32"/>
    </row>
    <row r="37" spans="1:18" ht="18.75" customHeight="1">
      <c r="A37" s="1"/>
      <c r="B37" s="35" t="s">
        <v>56</v>
      </c>
      <c r="C37" s="36">
        <f aca="true" t="shared" si="1" ref="C37:O37">SUM(C4:C36)</f>
        <v>1013</v>
      </c>
      <c r="D37" s="37">
        <f t="shared" si="1"/>
        <v>882</v>
      </c>
      <c r="E37" s="37">
        <f t="shared" si="1"/>
        <v>1374</v>
      </c>
      <c r="F37" s="37">
        <f t="shared" si="1"/>
        <v>1775</v>
      </c>
      <c r="G37" s="37">
        <f t="shared" si="1"/>
        <v>1884</v>
      </c>
      <c r="H37" s="37">
        <f t="shared" si="1"/>
        <v>993</v>
      </c>
      <c r="I37" s="37">
        <f t="shared" si="1"/>
        <v>1627</v>
      </c>
      <c r="J37" s="37">
        <f t="shared" si="1"/>
        <v>1840</v>
      </c>
      <c r="K37" s="37">
        <f t="shared" si="1"/>
        <v>1309</v>
      </c>
      <c r="L37" s="37">
        <f t="shared" si="1"/>
        <v>2085</v>
      </c>
      <c r="M37" s="37">
        <f t="shared" si="1"/>
        <v>1761</v>
      </c>
      <c r="N37" s="37">
        <f t="shared" si="1"/>
        <v>676</v>
      </c>
      <c r="O37" s="82">
        <f t="shared" si="1"/>
        <v>17219</v>
      </c>
      <c r="R37" s="32"/>
    </row>
  </sheetData>
  <mergeCells count="1">
    <mergeCell ref="N2:O2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77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3" t="s">
        <v>117</v>
      </c>
      <c r="O1" s="83"/>
    </row>
    <row r="2" spans="1:16" s="43" customFormat="1" ht="21.75" customHeight="1">
      <c r="A2" s="38"/>
      <c r="B2" s="39" t="s">
        <v>72</v>
      </c>
      <c r="C2" s="40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1" t="s">
        <v>64</v>
      </c>
      <c r="J2" s="41" t="s">
        <v>65</v>
      </c>
      <c r="K2" s="41" t="s">
        <v>66</v>
      </c>
      <c r="L2" s="41" t="s">
        <v>67</v>
      </c>
      <c r="M2" s="41" t="s">
        <v>68</v>
      </c>
      <c r="N2" s="41" t="s">
        <v>69</v>
      </c>
      <c r="O2" s="42" t="s">
        <v>70</v>
      </c>
      <c r="P2" s="38"/>
    </row>
    <row r="3" spans="1:27" s="43" customFormat="1" ht="21.75" customHeight="1">
      <c r="A3" s="4"/>
      <c r="B3" s="10" t="s">
        <v>73</v>
      </c>
      <c r="C3" s="11">
        <v>50</v>
      </c>
      <c r="D3" s="21">
        <v>7</v>
      </c>
      <c r="E3" s="21">
        <v>51</v>
      </c>
      <c r="F3" s="21">
        <v>686</v>
      </c>
      <c r="G3" s="21">
        <v>128</v>
      </c>
      <c r="H3" s="21">
        <v>39</v>
      </c>
      <c r="I3" s="21">
        <v>177</v>
      </c>
      <c r="J3" s="21">
        <v>34</v>
      </c>
      <c r="K3" s="21">
        <v>26</v>
      </c>
      <c r="L3" s="21">
        <v>96</v>
      </c>
      <c r="M3" s="21">
        <v>121</v>
      </c>
      <c r="N3" s="21">
        <v>21</v>
      </c>
      <c r="O3" s="44">
        <f>SUM(C3:N3)</f>
        <v>1436</v>
      </c>
      <c r="P3" s="4"/>
      <c r="Q3" s="4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43" customFormat="1" ht="21.75" customHeight="1">
      <c r="A4" s="4"/>
      <c r="B4" s="10" t="s">
        <v>74</v>
      </c>
      <c r="C4" s="11">
        <v>34</v>
      </c>
      <c r="D4" s="21">
        <v>35</v>
      </c>
      <c r="E4" s="21">
        <v>42</v>
      </c>
      <c r="F4" s="21">
        <v>140</v>
      </c>
      <c r="G4" s="21">
        <v>70</v>
      </c>
      <c r="H4" s="21">
        <v>49</v>
      </c>
      <c r="I4" s="21">
        <v>91</v>
      </c>
      <c r="J4" s="21">
        <v>140</v>
      </c>
      <c r="K4" s="21">
        <v>56</v>
      </c>
      <c r="L4" s="21">
        <v>82</v>
      </c>
      <c r="M4" s="21">
        <v>64</v>
      </c>
      <c r="N4" s="21">
        <v>41</v>
      </c>
      <c r="O4" s="44">
        <f aca="true" t="shared" si="0" ref="O4:O28">SUM(C4:N4)</f>
        <v>844</v>
      </c>
      <c r="P4" s="4"/>
      <c r="Q4" s="4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43" customFormat="1" ht="21.75" customHeight="1">
      <c r="A5" s="4"/>
      <c r="B5" s="10" t="s">
        <v>75</v>
      </c>
      <c r="C5" s="11">
        <v>28</v>
      </c>
      <c r="D5" s="21">
        <v>11</v>
      </c>
      <c r="E5" s="21">
        <v>13</v>
      </c>
      <c r="F5" s="21">
        <v>33</v>
      </c>
      <c r="G5" s="21">
        <v>124</v>
      </c>
      <c r="H5" s="21">
        <v>19</v>
      </c>
      <c r="I5" s="21">
        <v>18</v>
      </c>
      <c r="J5" s="21">
        <v>19</v>
      </c>
      <c r="K5" s="21">
        <v>17</v>
      </c>
      <c r="L5" s="21">
        <v>23</v>
      </c>
      <c r="M5" s="21">
        <v>77</v>
      </c>
      <c r="N5" s="21">
        <v>10</v>
      </c>
      <c r="O5" s="44">
        <f t="shared" si="0"/>
        <v>392</v>
      </c>
      <c r="P5" s="4"/>
      <c r="Q5" s="4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43" customFormat="1" ht="21.75" customHeight="1">
      <c r="A6" s="4"/>
      <c r="B6" s="10" t="s">
        <v>76</v>
      </c>
      <c r="C6" s="11"/>
      <c r="D6" s="21">
        <v>3</v>
      </c>
      <c r="E6" s="21">
        <v>5</v>
      </c>
      <c r="F6" s="21"/>
      <c r="G6" s="21">
        <v>2</v>
      </c>
      <c r="H6" s="21"/>
      <c r="I6" s="21">
        <v>3</v>
      </c>
      <c r="J6" s="21">
        <v>6</v>
      </c>
      <c r="K6" s="21"/>
      <c r="L6" s="21">
        <v>3</v>
      </c>
      <c r="M6" s="21">
        <v>2</v>
      </c>
      <c r="N6" s="21"/>
      <c r="O6" s="44">
        <f t="shared" si="0"/>
        <v>24</v>
      </c>
      <c r="P6" s="4"/>
      <c r="Q6" s="4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3" customFormat="1" ht="21.75" customHeight="1">
      <c r="A7" s="4"/>
      <c r="B7" s="10" t="s">
        <v>77</v>
      </c>
      <c r="C7" s="23">
        <v>2</v>
      </c>
      <c r="D7" s="24">
        <v>2</v>
      </c>
      <c r="E7" s="24">
        <v>3</v>
      </c>
      <c r="F7" s="21">
        <v>24</v>
      </c>
      <c r="G7" s="21">
        <v>3</v>
      </c>
      <c r="H7" s="21">
        <v>3</v>
      </c>
      <c r="I7" s="21">
        <v>3</v>
      </c>
      <c r="J7" s="21">
        <v>7</v>
      </c>
      <c r="K7" s="21">
        <v>3</v>
      </c>
      <c r="L7" s="21">
        <v>4</v>
      </c>
      <c r="M7" s="21">
        <v>4</v>
      </c>
      <c r="N7" s="21">
        <v>4</v>
      </c>
      <c r="O7" s="44">
        <f t="shared" si="0"/>
        <v>62</v>
      </c>
      <c r="P7" s="4"/>
      <c r="Q7" s="4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3" customFormat="1" ht="21.75" customHeight="1">
      <c r="A8" s="4"/>
      <c r="B8" s="10" t="s">
        <v>78</v>
      </c>
      <c r="C8" s="11">
        <v>6</v>
      </c>
      <c r="D8" s="21">
        <v>6</v>
      </c>
      <c r="E8" s="21">
        <v>8</v>
      </c>
      <c r="F8" s="21">
        <v>10</v>
      </c>
      <c r="G8" s="21">
        <v>12</v>
      </c>
      <c r="H8" s="21">
        <v>13</v>
      </c>
      <c r="I8" s="21">
        <v>15</v>
      </c>
      <c r="J8" s="21">
        <v>14</v>
      </c>
      <c r="K8" s="21">
        <v>14</v>
      </c>
      <c r="L8" s="21">
        <v>24</v>
      </c>
      <c r="M8" s="21">
        <v>14</v>
      </c>
      <c r="N8" s="21">
        <v>13</v>
      </c>
      <c r="O8" s="44">
        <f t="shared" si="0"/>
        <v>149</v>
      </c>
      <c r="P8" s="4"/>
      <c r="Q8" s="4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43" customFormat="1" ht="21.75" customHeight="1">
      <c r="A9" s="4"/>
      <c r="B9" s="10" t="s">
        <v>106</v>
      </c>
      <c r="C9" s="11">
        <v>21</v>
      </c>
      <c r="D9" s="21">
        <v>16</v>
      </c>
      <c r="E9" s="21">
        <v>18</v>
      </c>
      <c r="F9" s="21">
        <v>18</v>
      </c>
      <c r="G9" s="21">
        <v>21</v>
      </c>
      <c r="H9" s="21">
        <v>21</v>
      </c>
      <c r="I9" s="21">
        <v>42</v>
      </c>
      <c r="J9" s="21">
        <v>23</v>
      </c>
      <c r="K9" s="21">
        <v>22</v>
      </c>
      <c r="L9" s="21">
        <v>23</v>
      </c>
      <c r="M9" s="21">
        <v>28</v>
      </c>
      <c r="N9" s="21">
        <v>21</v>
      </c>
      <c r="O9" s="44">
        <f t="shared" si="0"/>
        <v>274</v>
      </c>
      <c r="P9" s="4"/>
      <c r="Q9" s="4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43" customFormat="1" ht="21.75" customHeight="1">
      <c r="A10" s="4"/>
      <c r="B10" s="10" t="s">
        <v>79</v>
      </c>
      <c r="C10" s="11">
        <v>78</v>
      </c>
      <c r="D10" s="21">
        <v>63</v>
      </c>
      <c r="E10" s="21">
        <v>77</v>
      </c>
      <c r="F10" s="21">
        <v>87</v>
      </c>
      <c r="G10" s="21">
        <v>87</v>
      </c>
      <c r="H10" s="21">
        <v>72</v>
      </c>
      <c r="I10" s="21">
        <v>127</v>
      </c>
      <c r="J10" s="21">
        <v>87</v>
      </c>
      <c r="K10" s="21">
        <v>84</v>
      </c>
      <c r="L10" s="21">
        <v>85</v>
      </c>
      <c r="M10" s="21">
        <v>80</v>
      </c>
      <c r="N10" s="21">
        <v>79</v>
      </c>
      <c r="O10" s="44">
        <f t="shared" si="0"/>
        <v>1006</v>
      </c>
      <c r="P10" s="4"/>
      <c r="Q10" s="4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43" customFormat="1" ht="21.75" customHeight="1">
      <c r="A11" s="4"/>
      <c r="B11" s="10" t="s">
        <v>80</v>
      </c>
      <c r="C11" s="11">
        <v>3</v>
      </c>
      <c r="D11" s="21">
        <v>3</v>
      </c>
      <c r="E11" s="21">
        <v>6</v>
      </c>
      <c r="F11" s="21">
        <v>7</v>
      </c>
      <c r="G11" s="21">
        <v>6</v>
      </c>
      <c r="H11" s="24">
        <v>4</v>
      </c>
      <c r="I11" s="21">
        <v>9</v>
      </c>
      <c r="J11" s="21">
        <v>16</v>
      </c>
      <c r="K11" s="21">
        <v>5</v>
      </c>
      <c r="L11" s="21">
        <v>11</v>
      </c>
      <c r="M11" s="21">
        <v>6</v>
      </c>
      <c r="N11" s="21">
        <v>6</v>
      </c>
      <c r="O11" s="44">
        <f t="shared" si="0"/>
        <v>82</v>
      </c>
      <c r="P11" s="4"/>
      <c r="Q11" s="4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43" customFormat="1" ht="21.75" customHeight="1">
      <c r="A12" s="4"/>
      <c r="B12" s="10" t="s">
        <v>107</v>
      </c>
      <c r="C12" s="11">
        <v>16</v>
      </c>
      <c r="D12" s="21">
        <v>15</v>
      </c>
      <c r="E12" s="21">
        <v>14</v>
      </c>
      <c r="F12" s="21">
        <v>17</v>
      </c>
      <c r="G12" s="21">
        <v>12</v>
      </c>
      <c r="H12" s="21">
        <v>10</v>
      </c>
      <c r="I12" s="21">
        <v>11</v>
      </c>
      <c r="J12" s="21">
        <v>15</v>
      </c>
      <c r="K12" s="21">
        <v>11</v>
      </c>
      <c r="L12" s="21">
        <v>11</v>
      </c>
      <c r="M12" s="21">
        <v>14</v>
      </c>
      <c r="N12" s="21">
        <v>11</v>
      </c>
      <c r="O12" s="44">
        <f t="shared" si="0"/>
        <v>157</v>
      </c>
      <c r="P12" s="4"/>
      <c r="Q12" s="4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3" customFormat="1" ht="21.75" customHeight="1">
      <c r="A13" s="4"/>
      <c r="B13" s="10" t="s">
        <v>81</v>
      </c>
      <c r="C13" s="11"/>
      <c r="D13" s="21">
        <v>1</v>
      </c>
      <c r="E13" s="21">
        <v>1</v>
      </c>
      <c r="F13" s="21">
        <v>2</v>
      </c>
      <c r="G13" s="21">
        <v>1</v>
      </c>
      <c r="H13" s="21">
        <v>1</v>
      </c>
      <c r="I13" s="21">
        <v>2</v>
      </c>
      <c r="J13" s="21">
        <v>4</v>
      </c>
      <c r="K13" s="24">
        <v>1</v>
      </c>
      <c r="L13" s="21">
        <v>4</v>
      </c>
      <c r="M13" s="21">
        <v>1</v>
      </c>
      <c r="N13" s="21"/>
      <c r="O13" s="44">
        <f t="shared" si="0"/>
        <v>18</v>
      </c>
      <c r="P13" s="4"/>
      <c r="Q13" s="4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3" customFormat="1" ht="21.75" customHeight="1">
      <c r="A14" s="4"/>
      <c r="B14" s="10" t="s">
        <v>82</v>
      </c>
      <c r="C14" s="11">
        <v>22</v>
      </c>
      <c r="D14" s="21">
        <v>25</v>
      </c>
      <c r="E14" s="21">
        <v>33</v>
      </c>
      <c r="F14" s="21">
        <v>44</v>
      </c>
      <c r="G14" s="21">
        <v>41</v>
      </c>
      <c r="H14" s="21">
        <v>38</v>
      </c>
      <c r="I14" s="21">
        <v>54</v>
      </c>
      <c r="J14" s="21">
        <v>54</v>
      </c>
      <c r="K14" s="21">
        <v>88</v>
      </c>
      <c r="L14" s="21">
        <v>76</v>
      </c>
      <c r="M14" s="21">
        <v>80</v>
      </c>
      <c r="N14" s="21">
        <v>40</v>
      </c>
      <c r="O14" s="44">
        <f t="shared" si="0"/>
        <v>595</v>
      </c>
      <c r="P14" s="4"/>
      <c r="Q14" s="4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3" customFormat="1" ht="21.75" customHeight="1">
      <c r="A15" s="4"/>
      <c r="B15" s="10" t="s">
        <v>83</v>
      </c>
      <c r="C15" s="11">
        <v>16</v>
      </c>
      <c r="D15" s="21">
        <v>7</v>
      </c>
      <c r="E15" s="21">
        <v>12</v>
      </c>
      <c r="F15" s="21">
        <v>14</v>
      </c>
      <c r="G15" s="21">
        <v>17</v>
      </c>
      <c r="H15" s="21">
        <v>13</v>
      </c>
      <c r="I15" s="21">
        <v>16</v>
      </c>
      <c r="J15" s="21">
        <v>19</v>
      </c>
      <c r="K15" s="21">
        <v>15</v>
      </c>
      <c r="L15" s="21">
        <v>16</v>
      </c>
      <c r="M15" s="21">
        <v>17</v>
      </c>
      <c r="N15" s="21">
        <v>12</v>
      </c>
      <c r="O15" s="44">
        <f t="shared" si="0"/>
        <v>174</v>
      </c>
      <c r="P15" s="4"/>
      <c r="Q15" s="4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43" customFormat="1" ht="21.75" customHeight="1">
      <c r="A16" s="4"/>
      <c r="B16" s="10" t="s">
        <v>84</v>
      </c>
      <c r="C16" s="11">
        <v>7</v>
      </c>
      <c r="D16" s="21">
        <v>3</v>
      </c>
      <c r="E16" s="21">
        <v>9</v>
      </c>
      <c r="F16" s="21">
        <v>19</v>
      </c>
      <c r="G16" s="21">
        <v>7</v>
      </c>
      <c r="H16" s="21">
        <v>6</v>
      </c>
      <c r="I16" s="21">
        <v>6</v>
      </c>
      <c r="J16" s="21">
        <v>14</v>
      </c>
      <c r="K16" s="21">
        <v>6</v>
      </c>
      <c r="L16" s="21">
        <v>6</v>
      </c>
      <c r="M16" s="21">
        <v>6</v>
      </c>
      <c r="N16" s="21">
        <v>5</v>
      </c>
      <c r="O16" s="44">
        <f t="shared" si="0"/>
        <v>94</v>
      </c>
      <c r="P16" s="4"/>
      <c r="Q16" s="4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3" customFormat="1" ht="21.75" customHeight="1">
      <c r="A17" s="4"/>
      <c r="B17" s="10" t="s">
        <v>85</v>
      </c>
      <c r="C17" s="11">
        <v>8</v>
      </c>
      <c r="D17" s="21">
        <v>6</v>
      </c>
      <c r="E17" s="21">
        <v>10</v>
      </c>
      <c r="F17" s="21">
        <v>10</v>
      </c>
      <c r="G17" s="21">
        <v>10</v>
      </c>
      <c r="H17" s="21">
        <v>8</v>
      </c>
      <c r="I17" s="21">
        <v>9</v>
      </c>
      <c r="J17" s="21">
        <v>9</v>
      </c>
      <c r="K17" s="21">
        <v>8</v>
      </c>
      <c r="L17" s="21">
        <v>10</v>
      </c>
      <c r="M17" s="21">
        <v>12</v>
      </c>
      <c r="N17" s="21">
        <v>11</v>
      </c>
      <c r="O17" s="44">
        <f t="shared" si="0"/>
        <v>111</v>
      </c>
      <c r="P17" s="4"/>
      <c r="Q17" s="4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3" customFormat="1" ht="21.75" customHeight="1">
      <c r="A18" s="4"/>
      <c r="B18" s="10" t="s">
        <v>86</v>
      </c>
      <c r="C18" s="11">
        <v>5</v>
      </c>
      <c r="D18" s="21">
        <v>5</v>
      </c>
      <c r="E18" s="21">
        <v>7</v>
      </c>
      <c r="F18" s="21">
        <v>8</v>
      </c>
      <c r="G18" s="21">
        <v>8</v>
      </c>
      <c r="H18" s="21">
        <v>7</v>
      </c>
      <c r="I18" s="21">
        <v>18</v>
      </c>
      <c r="J18" s="21">
        <v>17</v>
      </c>
      <c r="K18" s="21">
        <v>8</v>
      </c>
      <c r="L18" s="21">
        <v>8</v>
      </c>
      <c r="M18" s="21">
        <v>10</v>
      </c>
      <c r="N18" s="21">
        <v>8</v>
      </c>
      <c r="O18" s="44">
        <f t="shared" si="0"/>
        <v>109</v>
      </c>
      <c r="P18" s="4"/>
      <c r="Q18" s="4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43" customFormat="1" ht="21.75" customHeight="1">
      <c r="A19" s="4"/>
      <c r="B19" s="10" t="s">
        <v>108</v>
      </c>
      <c r="C19" s="11">
        <v>7</v>
      </c>
      <c r="D19" s="21">
        <v>8</v>
      </c>
      <c r="E19" s="21">
        <v>12</v>
      </c>
      <c r="F19" s="21">
        <v>9</v>
      </c>
      <c r="G19" s="21">
        <v>14</v>
      </c>
      <c r="H19" s="21">
        <v>7</v>
      </c>
      <c r="I19" s="21">
        <v>7</v>
      </c>
      <c r="J19" s="21">
        <v>14</v>
      </c>
      <c r="K19" s="21">
        <v>8</v>
      </c>
      <c r="L19" s="21">
        <v>9</v>
      </c>
      <c r="M19" s="21">
        <v>13</v>
      </c>
      <c r="N19" s="21">
        <v>5</v>
      </c>
      <c r="O19" s="44">
        <f t="shared" si="0"/>
        <v>113</v>
      </c>
      <c r="P19" s="4"/>
      <c r="Q19" s="4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43" customFormat="1" ht="21.75" customHeight="1">
      <c r="A20" s="4"/>
      <c r="B20" s="10" t="s">
        <v>87</v>
      </c>
      <c r="C20" s="11">
        <v>109</v>
      </c>
      <c r="D20" s="21">
        <v>29</v>
      </c>
      <c r="E20" s="21">
        <v>74</v>
      </c>
      <c r="F20" s="21">
        <v>91</v>
      </c>
      <c r="G20" s="21">
        <v>99</v>
      </c>
      <c r="H20" s="21">
        <v>51</v>
      </c>
      <c r="I20" s="21">
        <v>115</v>
      </c>
      <c r="J20" s="21">
        <v>191</v>
      </c>
      <c r="K20" s="21">
        <v>77</v>
      </c>
      <c r="L20" s="21">
        <v>59</v>
      </c>
      <c r="M20" s="21">
        <v>140</v>
      </c>
      <c r="N20" s="21">
        <v>43</v>
      </c>
      <c r="O20" s="44">
        <f t="shared" si="0"/>
        <v>1078</v>
      </c>
      <c r="P20" s="4"/>
      <c r="Q20" s="4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43" customFormat="1" ht="21.75" customHeight="1">
      <c r="A21" s="4"/>
      <c r="B21" s="10" t="s">
        <v>88</v>
      </c>
      <c r="C21" s="11">
        <v>5</v>
      </c>
      <c r="D21" s="21">
        <v>2</v>
      </c>
      <c r="E21" s="21">
        <v>3</v>
      </c>
      <c r="F21" s="21">
        <v>4</v>
      </c>
      <c r="G21" s="21">
        <v>5</v>
      </c>
      <c r="H21" s="21">
        <v>5</v>
      </c>
      <c r="I21" s="21">
        <v>13</v>
      </c>
      <c r="J21" s="21">
        <v>11</v>
      </c>
      <c r="K21" s="21">
        <v>6</v>
      </c>
      <c r="L21" s="21">
        <v>10</v>
      </c>
      <c r="M21" s="21">
        <v>12</v>
      </c>
      <c r="N21" s="21">
        <v>4</v>
      </c>
      <c r="O21" s="44">
        <f t="shared" si="0"/>
        <v>80</v>
      </c>
      <c r="P21" s="4"/>
      <c r="Q21" s="4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43" customFormat="1" ht="21.75" customHeight="1">
      <c r="A22" s="4"/>
      <c r="B22" s="10" t="s">
        <v>89</v>
      </c>
      <c r="C22" s="23">
        <v>3</v>
      </c>
      <c r="D22" s="21">
        <v>5</v>
      </c>
      <c r="E22" s="21">
        <v>6</v>
      </c>
      <c r="F22" s="21">
        <v>4</v>
      </c>
      <c r="G22" s="21">
        <v>13</v>
      </c>
      <c r="H22" s="21">
        <v>6</v>
      </c>
      <c r="I22" s="21">
        <v>8</v>
      </c>
      <c r="J22" s="21">
        <v>7</v>
      </c>
      <c r="K22" s="21">
        <v>6</v>
      </c>
      <c r="L22" s="21">
        <v>8</v>
      </c>
      <c r="M22" s="21">
        <v>8</v>
      </c>
      <c r="N22" s="21">
        <v>5</v>
      </c>
      <c r="O22" s="44">
        <f t="shared" si="0"/>
        <v>79</v>
      </c>
      <c r="P22" s="4"/>
      <c r="Q22" s="4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3" customFormat="1" ht="21.75" customHeight="1">
      <c r="A23" s="4"/>
      <c r="B23" s="10" t="s">
        <v>90</v>
      </c>
      <c r="C23" s="11">
        <v>22</v>
      </c>
      <c r="D23" s="21">
        <v>19</v>
      </c>
      <c r="E23" s="21">
        <v>19</v>
      </c>
      <c r="F23" s="21">
        <v>19</v>
      </c>
      <c r="G23" s="21">
        <v>25</v>
      </c>
      <c r="H23" s="21">
        <v>19</v>
      </c>
      <c r="I23" s="21">
        <v>21</v>
      </c>
      <c r="J23" s="21">
        <v>27</v>
      </c>
      <c r="K23" s="21">
        <v>26</v>
      </c>
      <c r="L23" s="21">
        <v>23</v>
      </c>
      <c r="M23" s="21">
        <v>27</v>
      </c>
      <c r="N23" s="21">
        <v>16</v>
      </c>
      <c r="O23" s="44">
        <f>SUM(C23:N23)</f>
        <v>263</v>
      </c>
      <c r="P23" s="4"/>
      <c r="Q23" s="4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43" customFormat="1" ht="21.75" customHeight="1">
      <c r="A24" s="4"/>
      <c r="B24" s="10" t="s">
        <v>109</v>
      </c>
      <c r="C24" s="11">
        <v>1</v>
      </c>
      <c r="D24" s="21"/>
      <c r="E24" s="21">
        <v>2</v>
      </c>
      <c r="F24" s="21">
        <v>20</v>
      </c>
      <c r="G24" s="21">
        <v>6</v>
      </c>
      <c r="H24" s="21">
        <v>3</v>
      </c>
      <c r="I24" s="21">
        <v>8</v>
      </c>
      <c r="J24" s="21">
        <v>9</v>
      </c>
      <c r="K24" s="21">
        <v>4</v>
      </c>
      <c r="L24" s="21">
        <v>10</v>
      </c>
      <c r="M24" s="21">
        <v>12</v>
      </c>
      <c r="N24" s="21">
        <v>3</v>
      </c>
      <c r="O24" s="44">
        <f>SUM(C24:N24)</f>
        <v>78</v>
      </c>
      <c r="P24" s="4"/>
      <c r="Q24" s="4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43" customFormat="1" ht="21.75" customHeight="1">
      <c r="A25" s="4"/>
      <c r="B25" s="10" t="s">
        <v>110</v>
      </c>
      <c r="C25" s="11">
        <v>18</v>
      </c>
      <c r="D25" s="21">
        <v>10</v>
      </c>
      <c r="E25" s="21">
        <v>11</v>
      </c>
      <c r="F25" s="21">
        <v>18</v>
      </c>
      <c r="G25" s="21">
        <v>20</v>
      </c>
      <c r="H25" s="21">
        <v>8</v>
      </c>
      <c r="I25" s="21">
        <v>9</v>
      </c>
      <c r="J25" s="21">
        <v>9</v>
      </c>
      <c r="K25" s="21">
        <v>7</v>
      </c>
      <c r="L25" s="21">
        <v>6</v>
      </c>
      <c r="M25" s="21">
        <v>7</v>
      </c>
      <c r="N25" s="21">
        <v>8</v>
      </c>
      <c r="O25" s="44">
        <f>SUM(C25:N25)</f>
        <v>131</v>
      </c>
      <c r="P25" s="4"/>
      <c r="Q25" s="4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43" customFormat="1" ht="21.75" customHeight="1">
      <c r="A26" s="4"/>
      <c r="B26" s="10" t="s">
        <v>111</v>
      </c>
      <c r="C26" s="11">
        <v>5</v>
      </c>
      <c r="D26" s="21">
        <v>4</v>
      </c>
      <c r="E26" s="21">
        <v>4</v>
      </c>
      <c r="F26" s="21">
        <v>4</v>
      </c>
      <c r="G26" s="21">
        <v>6</v>
      </c>
      <c r="H26" s="21">
        <v>4</v>
      </c>
      <c r="I26" s="21">
        <v>4</v>
      </c>
      <c r="J26" s="21">
        <v>6</v>
      </c>
      <c r="K26" s="21">
        <v>4</v>
      </c>
      <c r="L26" s="21">
        <v>5</v>
      </c>
      <c r="M26" s="21">
        <v>4</v>
      </c>
      <c r="N26" s="21">
        <v>5</v>
      </c>
      <c r="O26" s="44">
        <f>SUM(C26:N26)</f>
        <v>55</v>
      </c>
      <c r="P26" s="4"/>
      <c r="Q26" s="4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3" customFormat="1" ht="21.75" customHeight="1">
      <c r="A27" s="4"/>
      <c r="B27" s="46" t="s">
        <v>91</v>
      </c>
      <c r="C27" s="47">
        <v>46</v>
      </c>
      <c r="D27" s="28">
        <v>38</v>
      </c>
      <c r="E27" s="28">
        <v>43</v>
      </c>
      <c r="F27" s="28">
        <v>42</v>
      </c>
      <c r="G27" s="28">
        <v>44</v>
      </c>
      <c r="H27" s="28">
        <v>39</v>
      </c>
      <c r="I27" s="28">
        <v>51</v>
      </c>
      <c r="J27" s="28">
        <v>68</v>
      </c>
      <c r="K27" s="28">
        <v>43</v>
      </c>
      <c r="L27" s="28">
        <v>42</v>
      </c>
      <c r="M27" s="28">
        <v>43</v>
      </c>
      <c r="N27" s="28">
        <v>32</v>
      </c>
      <c r="O27" s="48">
        <f t="shared" si="0"/>
        <v>531</v>
      </c>
      <c r="P27" s="4"/>
      <c r="Q27" s="4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3" customFormat="1" ht="21.75" customHeight="1">
      <c r="A28" s="4"/>
      <c r="B28" s="35" t="s">
        <v>112</v>
      </c>
      <c r="C28" s="49">
        <f>SUM(C3:C27)</f>
        <v>512</v>
      </c>
      <c r="D28" s="37">
        <f aca="true" t="shared" si="1" ref="D28:N28">SUM(D3:D27)</f>
        <v>323</v>
      </c>
      <c r="E28" s="37">
        <f t="shared" si="1"/>
        <v>483</v>
      </c>
      <c r="F28" s="37">
        <f t="shared" si="1"/>
        <v>1330</v>
      </c>
      <c r="G28" s="37">
        <f t="shared" si="1"/>
        <v>781</v>
      </c>
      <c r="H28" s="37">
        <f t="shared" si="1"/>
        <v>445</v>
      </c>
      <c r="I28" s="37">
        <f t="shared" si="1"/>
        <v>837</v>
      </c>
      <c r="J28" s="37">
        <f t="shared" si="1"/>
        <v>820</v>
      </c>
      <c r="K28" s="37">
        <f t="shared" si="1"/>
        <v>545</v>
      </c>
      <c r="L28" s="37">
        <f t="shared" si="1"/>
        <v>654</v>
      </c>
      <c r="M28" s="37">
        <f t="shared" si="1"/>
        <v>802</v>
      </c>
      <c r="N28" s="37">
        <f t="shared" si="1"/>
        <v>403</v>
      </c>
      <c r="O28" s="50">
        <f t="shared" si="0"/>
        <v>7935</v>
      </c>
      <c r="P28" s="4"/>
      <c r="Q28" s="4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15" s="2" customFormat="1" ht="13.5" hidden="1">
      <c r="A29" s="77" t="s">
        <v>128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84" t="s">
        <v>117</v>
      </c>
      <c r="O29" s="84"/>
    </row>
    <row r="30" spans="1:15" s="53" customFormat="1" ht="30" customHeight="1" hidden="1">
      <c r="A30" s="38"/>
      <c r="B30" s="39" t="s">
        <v>72</v>
      </c>
      <c r="C30" s="40" t="s">
        <v>58</v>
      </c>
      <c r="D30" s="41" t="s">
        <v>59</v>
      </c>
      <c r="E30" s="41" t="s">
        <v>60</v>
      </c>
      <c r="F30" s="41" t="s">
        <v>61</v>
      </c>
      <c r="G30" s="41" t="s">
        <v>62</v>
      </c>
      <c r="H30" s="41" t="s">
        <v>63</v>
      </c>
      <c r="I30" s="41" t="s">
        <v>64</v>
      </c>
      <c r="J30" s="41" t="s">
        <v>65</v>
      </c>
      <c r="K30" s="41" t="s">
        <v>66</v>
      </c>
      <c r="L30" s="41" t="s">
        <v>67</v>
      </c>
      <c r="M30" s="41" t="s">
        <v>68</v>
      </c>
      <c r="N30" s="41" t="s">
        <v>69</v>
      </c>
      <c r="O30" s="42" t="s">
        <v>70</v>
      </c>
    </row>
    <row r="31" spans="1:27" ht="30" customHeight="1" hidden="1">
      <c r="A31" s="1"/>
      <c r="B31" s="54" t="s">
        <v>92</v>
      </c>
      <c r="C31" s="55">
        <v>588</v>
      </c>
      <c r="D31" s="56">
        <v>577</v>
      </c>
      <c r="E31" s="56">
        <v>1052</v>
      </c>
      <c r="F31" s="56">
        <v>842</v>
      </c>
      <c r="G31" s="56">
        <v>1704</v>
      </c>
      <c r="H31" s="56">
        <v>656</v>
      </c>
      <c r="I31" s="56">
        <v>2561</v>
      </c>
      <c r="J31" s="56">
        <v>3712</v>
      </c>
      <c r="K31" s="56">
        <v>1075</v>
      </c>
      <c r="L31" s="56">
        <v>1390</v>
      </c>
      <c r="M31" s="56">
        <v>1538</v>
      </c>
      <c r="N31" s="57">
        <v>663</v>
      </c>
      <c r="O31" s="58">
        <f>SUM(C31:N31)</f>
        <v>16358</v>
      </c>
      <c r="P31" s="1"/>
      <c r="Q31" s="1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0" customHeight="1" hidden="1">
      <c r="A32" s="1"/>
      <c r="B32" s="59" t="s">
        <v>113</v>
      </c>
      <c r="C32" s="60">
        <v>30</v>
      </c>
      <c r="D32" s="61">
        <v>10</v>
      </c>
      <c r="E32" s="61">
        <v>23</v>
      </c>
      <c r="F32" s="61">
        <v>36</v>
      </c>
      <c r="G32" s="61">
        <v>30</v>
      </c>
      <c r="H32" s="61">
        <v>10</v>
      </c>
      <c r="I32" s="62">
        <v>25</v>
      </c>
      <c r="J32" s="61">
        <v>172</v>
      </c>
      <c r="K32" s="61">
        <v>9</v>
      </c>
      <c r="L32" s="61">
        <v>9</v>
      </c>
      <c r="M32" s="61">
        <v>60</v>
      </c>
      <c r="N32" s="61">
        <v>9</v>
      </c>
      <c r="O32" s="63">
        <f>SUM(C32:N32)</f>
        <v>423</v>
      </c>
      <c r="P32" s="1"/>
      <c r="Q32" s="13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30" customHeight="1" hidden="1">
      <c r="A33" s="1"/>
      <c r="B33" s="59" t="s">
        <v>93</v>
      </c>
      <c r="C33" s="60">
        <v>71</v>
      </c>
      <c r="D33" s="61">
        <v>41</v>
      </c>
      <c r="E33" s="61">
        <v>168</v>
      </c>
      <c r="F33" s="61">
        <v>198</v>
      </c>
      <c r="G33" s="61">
        <v>233</v>
      </c>
      <c r="H33" s="64">
        <v>148</v>
      </c>
      <c r="I33" s="61">
        <v>162</v>
      </c>
      <c r="J33" s="61">
        <v>207</v>
      </c>
      <c r="K33" s="61">
        <v>156</v>
      </c>
      <c r="L33" s="61">
        <v>187</v>
      </c>
      <c r="M33" s="61">
        <v>289</v>
      </c>
      <c r="N33" s="61">
        <v>123</v>
      </c>
      <c r="O33" s="63">
        <f>SUM(C33:N33)</f>
        <v>1983</v>
      </c>
      <c r="P33" s="1"/>
      <c r="Q33" s="13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30" customHeight="1" hidden="1">
      <c r="A34" s="1"/>
      <c r="B34" s="65" t="s">
        <v>94</v>
      </c>
      <c r="C34" s="60">
        <v>5</v>
      </c>
      <c r="D34" s="61">
        <v>3</v>
      </c>
      <c r="E34" s="61">
        <v>15</v>
      </c>
      <c r="F34" s="61">
        <v>48</v>
      </c>
      <c r="G34" s="61">
        <v>15</v>
      </c>
      <c r="H34" s="61">
        <v>6</v>
      </c>
      <c r="I34" s="61">
        <v>7</v>
      </c>
      <c r="J34" s="61">
        <v>21</v>
      </c>
      <c r="K34" s="61">
        <v>6</v>
      </c>
      <c r="L34" s="61">
        <v>16</v>
      </c>
      <c r="M34" s="61">
        <v>4</v>
      </c>
      <c r="N34" s="66">
        <v>4</v>
      </c>
      <c r="O34" s="63">
        <f>SUM(C34:N34)</f>
        <v>150</v>
      </c>
      <c r="P34" s="1"/>
      <c r="Q34" s="13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30" customHeight="1" hidden="1">
      <c r="A35" s="1"/>
      <c r="B35" s="59" t="s">
        <v>95</v>
      </c>
      <c r="C35" s="60">
        <v>18</v>
      </c>
      <c r="D35" s="62">
        <v>17</v>
      </c>
      <c r="E35" s="61">
        <v>18</v>
      </c>
      <c r="F35" s="61">
        <v>21</v>
      </c>
      <c r="G35" s="61">
        <v>28</v>
      </c>
      <c r="H35" s="61">
        <v>25</v>
      </c>
      <c r="I35" s="61">
        <v>232</v>
      </c>
      <c r="J35" s="61">
        <v>254</v>
      </c>
      <c r="K35" s="61">
        <v>67</v>
      </c>
      <c r="L35" s="61">
        <v>22</v>
      </c>
      <c r="M35" s="61">
        <v>19</v>
      </c>
      <c r="N35" s="61">
        <v>15</v>
      </c>
      <c r="O35" s="63">
        <f aca="true" t="shared" si="2" ref="O35:O47">SUM(C35:N35)</f>
        <v>736</v>
      </c>
      <c r="P35" s="1"/>
      <c r="Q35" s="13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0" customHeight="1" hidden="1">
      <c r="A36" s="1"/>
      <c r="B36" s="59" t="s">
        <v>97</v>
      </c>
      <c r="C36" s="60">
        <v>3</v>
      </c>
      <c r="D36" s="61">
        <v>3</v>
      </c>
      <c r="E36" s="61">
        <v>6</v>
      </c>
      <c r="F36" s="61">
        <v>6</v>
      </c>
      <c r="G36" s="61">
        <v>10</v>
      </c>
      <c r="H36" s="61">
        <v>3</v>
      </c>
      <c r="I36" s="61">
        <v>3</v>
      </c>
      <c r="J36" s="61">
        <v>4</v>
      </c>
      <c r="K36" s="61">
        <v>6</v>
      </c>
      <c r="L36" s="61">
        <v>117</v>
      </c>
      <c r="M36" s="61">
        <v>53</v>
      </c>
      <c r="N36" s="61">
        <v>3</v>
      </c>
      <c r="O36" s="63">
        <f>SUM(C36:N36)</f>
        <v>217</v>
      </c>
      <c r="P36" s="1"/>
      <c r="Q36" s="13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30" customHeight="1" hidden="1">
      <c r="A37" s="1"/>
      <c r="B37" s="59" t="s">
        <v>114</v>
      </c>
      <c r="C37" s="60">
        <v>47</v>
      </c>
      <c r="D37" s="61">
        <v>10</v>
      </c>
      <c r="E37" s="61">
        <v>8</v>
      </c>
      <c r="F37" s="61">
        <v>35</v>
      </c>
      <c r="G37" s="61">
        <v>23</v>
      </c>
      <c r="H37" s="61">
        <v>10</v>
      </c>
      <c r="I37" s="61">
        <v>17</v>
      </c>
      <c r="J37" s="61">
        <v>33</v>
      </c>
      <c r="K37" s="61">
        <v>50</v>
      </c>
      <c r="L37" s="61">
        <v>47</v>
      </c>
      <c r="M37" s="61">
        <v>26</v>
      </c>
      <c r="N37" s="61">
        <v>30</v>
      </c>
      <c r="O37" s="63">
        <f t="shared" si="2"/>
        <v>336</v>
      </c>
      <c r="P37" s="1"/>
      <c r="Q37" s="13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30" customHeight="1" hidden="1">
      <c r="A38" s="1"/>
      <c r="B38" s="59" t="s">
        <v>96</v>
      </c>
      <c r="C38" s="60">
        <v>11</v>
      </c>
      <c r="D38" s="61">
        <v>10</v>
      </c>
      <c r="E38" s="61">
        <v>12</v>
      </c>
      <c r="F38" s="61">
        <v>12</v>
      </c>
      <c r="G38" s="61">
        <v>13</v>
      </c>
      <c r="H38" s="61">
        <v>11</v>
      </c>
      <c r="I38" s="61">
        <v>13</v>
      </c>
      <c r="J38" s="61">
        <v>18</v>
      </c>
      <c r="K38" s="61">
        <v>13</v>
      </c>
      <c r="L38" s="61">
        <v>12</v>
      </c>
      <c r="M38" s="61">
        <v>13</v>
      </c>
      <c r="N38" s="61">
        <v>12</v>
      </c>
      <c r="O38" s="63">
        <f t="shared" si="2"/>
        <v>150</v>
      </c>
      <c r="P38" s="1"/>
      <c r="Q38" s="13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0" customHeight="1" hidden="1">
      <c r="A39" s="1"/>
      <c r="B39" s="59" t="s">
        <v>98</v>
      </c>
      <c r="C39" s="60">
        <v>11</v>
      </c>
      <c r="D39" s="61">
        <v>4</v>
      </c>
      <c r="E39" s="61">
        <v>8</v>
      </c>
      <c r="F39" s="61">
        <v>18</v>
      </c>
      <c r="G39" s="61">
        <v>51</v>
      </c>
      <c r="H39" s="61">
        <v>12</v>
      </c>
      <c r="I39" s="61">
        <v>10</v>
      </c>
      <c r="J39" s="61">
        <v>7</v>
      </c>
      <c r="K39" s="61">
        <v>16</v>
      </c>
      <c r="L39" s="61">
        <v>53</v>
      </c>
      <c r="M39" s="61">
        <v>9</v>
      </c>
      <c r="N39" s="61">
        <v>3</v>
      </c>
      <c r="O39" s="63">
        <f t="shared" si="2"/>
        <v>202</v>
      </c>
      <c r="P39" s="1"/>
      <c r="Q39" s="13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30" customHeight="1" hidden="1">
      <c r="A40" s="1"/>
      <c r="B40" s="59" t="s">
        <v>99</v>
      </c>
      <c r="C40" s="60">
        <v>5</v>
      </c>
      <c r="D40" s="61">
        <v>1</v>
      </c>
      <c r="E40" s="61">
        <v>2</v>
      </c>
      <c r="F40" s="61">
        <v>3</v>
      </c>
      <c r="G40" s="61">
        <v>16</v>
      </c>
      <c r="H40" s="61">
        <v>3</v>
      </c>
      <c r="I40" s="61">
        <v>5</v>
      </c>
      <c r="J40" s="61">
        <v>10</v>
      </c>
      <c r="K40" s="61">
        <v>3</v>
      </c>
      <c r="L40" s="61">
        <v>4</v>
      </c>
      <c r="M40" s="61">
        <v>19</v>
      </c>
      <c r="N40" s="61">
        <v>1</v>
      </c>
      <c r="O40" s="63">
        <f t="shared" si="2"/>
        <v>72</v>
      </c>
      <c r="P40" s="1"/>
      <c r="Q40" s="13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30" customHeight="1" hidden="1">
      <c r="A41" s="1"/>
      <c r="B41" s="59" t="s">
        <v>115</v>
      </c>
      <c r="C41" s="67">
        <v>19</v>
      </c>
      <c r="D41" s="62">
        <v>17</v>
      </c>
      <c r="E41" s="62">
        <v>18</v>
      </c>
      <c r="F41" s="61">
        <v>24</v>
      </c>
      <c r="G41" s="61">
        <v>34</v>
      </c>
      <c r="H41" s="61">
        <v>20</v>
      </c>
      <c r="I41" s="61">
        <v>19</v>
      </c>
      <c r="J41" s="61">
        <v>27</v>
      </c>
      <c r="K41" s="61">
        <v>20</v>
      </c>
      <c r="L41" s="61">
        <v>32</v>
      </c>
      <c r="M41" s="61">
        <v>29</v>
      </c>
      <c r="N41" s="61">
        <v>19</v>
      </c>
      <c r="O41" s="63">
        <f t="shared" si="2"/>
        <v>278</v>
      </c>
      <c r="P41" s="1"/>
      <c r="Q41" s="1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30" customHeight="1" hidden="1">
      <c r="A42" s="1"/>
      <c r="B42" s="59" t="s">
        <v>100</v>
      </c>
      <c r="C42" s="60">
        <v>8</v>
      </c>
      <c r="D42" s="61">
        <v>16</v>
      </c>
      <c r="E42" s="61">
        <v>20</v>
      </c>
      <c r="F42" s="61">
        <v>13</v>
      </c>
      <c r="G42" s="61">
        <v>20</v>
      </c>
      <c r="H42" s="61">
        <v>34</v>
      </c>
      <c r="I42" s="61">
        <v>17</v>
      </c>
      <c r="J42" s="61">
        <v>29</v>
      </c>
      <c r="K42" s="61">
        <v>11</v>
      </c>
      <c r="L42" s="61">
        <v>30</v>
      </c>
      <c r="M42" s="61">
        <v>14</v>
      </c>
      <c r="N42" s="61">
        <v>11</v>
      </c>
      <c r="O42" s="63">
        <f t="shared" si="2"/>
        <v>223</v>
      </c>
      <c r="P42" s="1"/>
      <c r="Q42" s="13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30" customHeight="1" hidden="1">
      <c r="A43" s="1"/>
      <c r="B43" s="59" t="s">
        <v>101</v>
      </c>
      <c r="C43" s="60">
        <v>52</v>
      </c>
      <c r="D43" s="61">
        <v>88</v>
      </c>
      <c r="E43" s="61">
        <v>68</v>
      </c>
      <c r="F43" s="61">
        <v>45</v>
      </c>
      <c r="G43" s="61">
        <v>61</v>
      </c>
      <c r="H43" s="61">
        <v>8</v>
      </c>
      <c r="I43" s="61">
        <v>10</v>
      </c>
      <c r="J43" s="61">
        <v>9</v>
      </c>
      <c r="K43" s="61">
        <v>7</v>
      </c>
      <c r="L43" s="61">
        <v>60</v>
      </c>
      <c r="M43" s="61">
        <v>18</v>
      </c>
      <c r="N43" s="61">
        <v>7</v>
      </c>
      <c r="O43" s="63">
        <f>SUM(C43:N43)</f>
        <v>433</v>
      </c>
      <c r="P43" s="1"/>
      <c r="Q43" s="13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30" customHeight="1" hidden="1">
      <c r="A44" s="1"/>
      <c r="B44" s="59" t="s">
        <v>102</v>
      </c>
      <c r="C44" s="67">
        <v>2</v>
      </c>
      <c r="D44" s="62"/>
      <c r="E44" s="62"/>
      <c r="F44" s="61">
        <v>1</v>
      </c>
      <c r="G44" s="61">
        <v>3</v>
      </c>
      <c r="H44" s="61">
        <v>1</v>
      </c>
      <c r="I44" s="61">
        <v>1</v>
      </c>
      <c r="J44" s="61">
        <v>4</v>
      </c>
      <c r="K44" s="61">
        <v>1</v>
      </c>
      <c r="L44" s="61">
        <v>6</v>
      </c>
      <c r="M44" s="61"/>
      <c r="N44" s="61"/>
      <c r="O44" s="63">
        <f t="shared" si="2"/>
        <v>19</v>
      </c>
      <c r="P44" s="1"/>
      <c r="Q44" s="13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0" customHeight="1" hidden="1">
      <c r="A45" s="1"/>
      <c r="B45" s="59" t="s">
        <v>103</v>
      </c>
      <c r="C45" s="60">
        <v>1</v>
      </c>
      <c r="D45" s="61">
        <v>9</v>
      </c>
      <c r="E45" s="61">
        <v>3</v>
      </c>
      <c r="F45" s="61">
        <v>6</v>
      </c>
      <c r="G45" s="61">
        <v>6</v>
      </c>
      <c r="H45" s="61">
        <v>6</v>
      </c>
      <c r="I45" s="61">
        <v>8</v>
      </c>
      <c r="J45" s="61">
        <v>10</v>
      </c>
      <c r="K45" s="61">
        <v>8</v>
      </c>
      <c r="L45" s="61">
        <v>17</v>
      </c>
      <c r="M45" s="61">
        <v>3</v>
      </c>
      <c r="N45" s="61">
        <v>5</v>
      </c>
      <c r="O45" s="63">
        <f t="shared" si="2"/>
        <v>82</v>
      </c>
      <c r="P45" s="1"/>
      <c r="Q45" s="13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0" customHeight="1" hidden="1">
      <c r="A46" s="1"/>
      <c r="B46" s="59" t="s">
        <v>104</v>
      </c>
      <c r="C46" s="60"/>
      <c r="D46" s="61"/>
      <c r="E46" s="61">
        <v>2</v>
      </c>
      <c r="F46" s="61">
        <v>41</v>
      </c>
      <c r="G46" s="61">
        <v>73</v>
      </c>
      <c r="H46" s="61">
        <v>59</v>
      </c>
      <c r="I46" s="61">
        <v>61</v>
      </c>
      <c r="J46" s="61">
        <v>80</v>
      </c>
      <c r="K46" s="61">
        <v>74</v>
      </c>
      <c r="L46" s="61">
        <v>75</v>
      </c>
      <c r="M46" s="61">
        <v>83</v>
      </c>
      <c r="N46" s="61">
        <v>58</v>
      </c>
      <c r="O46" s="63">
        <f t="shared" si="2"/>
        <v>606</v>
      </c>
      <c r="P46" s="1"/>
      <c r="Q46" s="13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0" customHeight="1" hidden="1">
      <c r="A47" s="1"/>
      <c r="B47" s="68" t="s">
        <v>105</v>
      </c>
      <c r="C47" s="69">
        <v>21</v>
      </c>
      <c r="D47" s="70">
        <v>22</v>
      </c>
      <c r="E47" s="70">
        <v>25</v>
      </c>
      <c r="F47" s="70">
        <v>25</v>
      </c>
      <c r="G47" s="70">
        <v>27</v>
      </c>
      <c r="H47" s="70">
        <v>23</v>
      </c>
      <c r="I47" s="70">
        <v>25</v>
      </c>
      <c r="J47" s="70">
        <v>30</v>
      </c>
      <c r="K47" s="70">
        <v>25</v>
      </c>
      <c r="L47" s="70">
        <v>27</v>
      </c>
      <c r="M47" s="70">
        <v>29</v>
      </c>
      <c r="N47" s="70">
        <v>22</v>
      </c>
      <c r="O47" s="71">
        <f t="shared" si="2"/>
        <v>301</v>
      </c>
      <c r="P47" s="1"/>
      <c r="Q47" s="13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30" customHeight="1" hidden="1">
      <c r="A48" s="1"/>
      <c r="B48" s="72" t="s">
        <v>116</v>
      </c>
      <c r="C48" s="73">
        <f>SUM(C31:C47)</f>
        <v>892</v>
      </c>
      <c r="D48" s="74">
        <f aca="true" t="shared" si="3" ref="D48:N48">SUM(D31:D47)</f>
        <v>828</v>
      </c>
      <c r="E48" s="74">
        <f>SUM(E31:E47)</f>
        <v>1448</v>
      </c>
      <c r="F48" s="74">
        <f t="shared" si="3"/>
        <v>1374</v>
      </c>
      <c r="G48" s="74">
        <f t="shared" si="3"/>
        <v>2347</v>
      </c>
      <c r="H48" s="74">
        <f t="shared" si="3"/>
        <v>1035</v>
      </c>
      <c r="I48" s="74">
        <f t="shared" si="3"/>
        <v>3176</v>
      </c>
      <c r="J48" s="74">
        <f t="shared" si="3"/>
        <v>4627</v>
      </c>
      <c r="K48" s="74">
        <f t="shared" si="3"/>
        <v>1547</v>
      </c>
      <c r="L48" s="74">
        <f t="shared" si="3"/>
        <v>2104</v>
      </c>
      <c r="M48" s="74">
        <f t="shared" si="3"/>
        <v>2206</v>
      </c>
      <c r="N48" s="74">
        <f t="shared" si="3"/>
        <v>985</v>
      </c>
      <c r="O48" s="75">
        <f>SUM(O31:O47)</f>
        <v>22569</v>
      </c>
      <c r="P48" s="1"/>
      <c r="Q48" s="13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 hidden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</sheetData>
  <mergeCells count="2">
    <mergeCell ref="N1:O1"/>
    <mergeCell ref="N29:O29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3.5">
      <c r="A1" s="77" t="s">
        <v>144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83" t="s">
        <v>117</v>
      </c>
      <c r="O1" s="83"/>
    </row>
    <row r="2" spans="1:15" s="43" customFormat="1" ht="30" customHeight="1">
      <c r="A2" s="38"/>
      <c r="B2" s="39" t="s">
        <v>72</v>
      </c>
      <c r="C2" s="40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1" t="s">
        <v>64</v>
      </c>
      <c r="J2" s="41" t="s">
        <v>65</v>
      </c>
      <c r="K2" s="41" t="s">
        <v>66</v>
      </c>
      <c r="L2" s="41" t="s">
        <v>67</v>
      </c>
      <c r="M2" s="41" t="s">
        <v>68</v>
      </c>
      <c r="N2" s="41" t="s">
        <v>69</v>
      </c>
      <c r="O2" s="42" t="s">
        <v>70</v>
      </c>
    </row>
    <row r="3" spans="1:27" ht="30" customHeight="1">
      <c r="A3" s="1"/>
      <c r="B3" s="54" t="s">
        <v>92</v>
      </c>
      <c r="C3" s="55">
        <v>588</v>
      </c>
      <c r="D3" s="56">
        <v>577</v>
      </c>
      <c r="E3" s="56">
        <v>1052</v>
      </c>
      <c r="F3" s="56">
        <v>842</v>
      </c>
      <c r="G3" s="56">
        <v>1704</v>
      </c>
      <c r="H3" s="56">
        <v>656</v>
      </c>
      <c r="I3" s="56">
        <v>2561</v>
      </c>
      <c r="J3" s="56">
        <v>3712</v>
      </c>
      <c r="K3" s="56">
        <v>1075</v>
      </c>
      <c r="L3" s="56">
        <v>1390</v>
      </c>
      <c r="M3" s="56">
        <v>1538</v>
      </c>
      <c r="N3" s="57">
        <v>663</v>
      </c>
      <c r="O3" s="58">
        <f aca="true" t="shared" si="0" ref="O3:O19">SUM(C3:N3)</f>
        <v>16358</v>
      </c>
      <c r="P3" s="1"/>
      <c r="Q3" s="1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1"/>
      <c r="B4" s="59" t="s">
        <v>113</v>
      </c>
      <c r="C4" s="60">
        <v>30</v>
      </c>
      <c r="D4" s="61">
        <v>10</v>
      </c>
      <c r="E4" s="61">
        <v>23</v>
      </c>
      <c r="F4" s="61">
        <v>36</v>
      </c>
      <c r="G4" s="61">
        <v>30</v>
      </c>
      <c r="H4" s="61">
        <v>10</v>
      </c>
      <c r="I4" s="62">
        <v>25</v>
      </c>
      <c r="J4" s="61">
        <v>172</v>
      </c>
      <c r="K4" s="61">
        <v>9</v>
      </c>
      <c r="L4" s="61">
        <v>9</v>
      </c>
      <c r="M4" s="61">
        <v>60</v>
      </c>
      <c r="N4" s="61">
        <v>9</v>
      </c>
      <c r="O4" s="63">
        <f t="shared" si="0"/>
        <v>423</v>
      </c>
      <c r="P4" s="1"/>
      <c r="Q4" s="1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59" t="s">
        <v>93</v>
      </c>
      <c r="C5" s="60">
        <v>71</v>
      </c>
      <c r="D5" s="61">
        <v>41</v>
      </c>
      <c r="E5" s="61">
        <v>168</v>
      </c>
      <c r="F5" s="61">
        <v>198</v>
      </c>
      <c r="G5" s="61">
        <v>233</v>
      </c>
      <c r="H5" s="64">
        <v>148</v>
      </c>
      <c r="I5" s="61">
        <v>162</v>
      </c>
      <c r="J5" s="61">
        <v>207</v>
      </c>
      <c r="K5" s="61">
        <v>156</v>
      </c>
      <c r="L5" s="61">
        <v>187</v>
      </c>
      <c r="M5" s="61">
        <v>289</v>
      </c>
      <c r="N5" s="61">
        <v>123</v>
      </c>
      <c r="O5" s="63">
        <f t="shared" si="0"/>
        <v>1983</v>
      </c>
      <c r="P5" s="1"/>
      <c r="Q5" s="13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5" t="s">
        <v>94</v>
      </c>
      <c r="C6" s="60">
        <v>5</v>
      </c>
      <c r="D6" s="61">
        <v>3</v>
      </c>
      <c r="E6" s="61">
        <v>15</v>
      </c>
      <c r="F6" s="61">
        <v>48</v>
      </c>
      <c r="G6" s="61">
        <v>15</v>
      </c>
      <c r="H6" s="61">
        <v>6</v>
      </c>
      <c r="I6" s="61">
        <v>7</v>
      </c>
      <c r="J6" s="61">
        <v>21</v>
      </c>
      <c r="K6" s="61">
        <v>6</v>
      </c>
      <c r="L6" s="61">
        <v>16</v>
      </c>
      <c r="M6" s="61">
        <v>4</v>
      </c>
      <c r="N6" s="66">
        <v>4</v>
      </c>
      <c r="O6" s="63">
        <f t="shared" si="0"/>
        <v>150</v>
      </c>
      <c r="P6" s="1"/>
      <c r="Q6" s="13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59" t="s">
        <v>95</v>
      </c>
      <c r="C7" s="60">
        <v>18</v>
      </c>
      <c r="D7" s="62">
        <v>17</v>
      </c>
      <c r="E7" s="61">
        <v>18</v>
      </c>
      <c r="F7" s="61">
        <v>21</v>
      </c>
      <c r="G7" s="61">
        <v>28</v>
      </c>
      <c r="H7" s="61">
        <v>25</v>
      </c>
      <c r="I7" s="61">
        <v>232</v>
      </c>
      <c r="J7" s="61">
        <v>254</v>
      </c>
      <c r="K7" s="61">
        <v>67</v>
      </c>
      <c r="L7" s="61">
        <v>22</v>
      </c>
      <c r="M7" s="61">
        <v>19</v>
      </c>
      <c r="N7" s="61">
        <v>15</v>
      </c>
      <c r="O7" s="63">
        <f t="shared" si="0"/>
        <v>736</v>
      </c>
      <c r="P7" s="1"/>
      <c r="Q7" s="13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59" t="s">
        <v>97</v>
      </c>
      <c r="C8" s="60">
        <v>3</v>
      </c>
      <c r="D8" s="61">
        <v>3</v>
      </c>
      <c r="E8" s="61">
        <v>6</v>
      </c>
      <c r="F8" s="61">
        <v>6</v>
      </c>
      <c r="G8" s="61">
        <v>10</v>
      </c>
      <c r="H8" s="61">
        <v>3</v>
      </c>
      <c r="I8" s="61">
        <v>3</v>
      </c>
      <c r="J8" s="61">
        <v>4</v>
      </c>
      <c r="K8" s="61">
        <v>6</v>
      </c>
      <c r="L8" s="61">
        <v>117</v>
      </c>
      <c r="M8" s="61">
        <v>53</v>
      </c>
      <c r="N8" s="61">
        <v>3</v>
      </c>
      <c r="O8" s="63">
        <f t="shared" si="0"/>
        <v>217</v>
      </c>
      <c r="P8" s="1"/>
      <c r="Q8" s="13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59" t="s">
        <v>114</v>
      </c>
      <c r="C9" s="60">
        <v>47</v>
      </c>
      <c r="D9" s="61">
        <v>10</v>
      </c>
      <c r="E9" s="61">
        <v>8</v>
      </c>
      <c r="F9" s="61">
        <v>35</v>
      </c>
      <c r="G9" s="61">
        <v>23</v>
      </c>
      <c r="H9" s="61">
        <v>10</v>
      </c>
      <c r="I9" s="61">
        <v>17</v>
      </c>
      <c r="J9" s="61">
        <v>33</v>
      </c>
      <c r="K9" s="61">
        <v>50</v>
      </c>
      <c r="L9" s="61">
        <v>47</v>
      </c>
      <c r="M9" s="61">
        <v>26</v>
      </c>
      <c r="N9" s="61">
        <v>30</v>
      </c>
      <c r="O9" s="63">
        <f t="shared" si="0"/>
        <v>336</v>
      </c>
      <c r="P9" s="1"/>
      <c r="Q9" s="1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59" t="s">
        <v>96</v>
      </c>
      <c r="C10" s="60">
        <v>11</v>
      </c>
      <c r="D10" s="61">
        <v>10</v>
      </c>
      <c r="E10" s="61">
        <v>12</v>
      </c>
      <c r="F10" s="61">
        <v>12</v>
      </c>
      <c r="G10" s="61">
        <v>13</v>
      </c>
      <c r="H10" s="61">
        <v>11</v>
      </c>
      <c r="I10" s="61">
        <v>13</v>
      </c>
      <c r="J10" s="61">
        <v>18</v>
      </c>
      <c r="K10" s="61">
        <v>13</v>
      </c>
      <c r="L10" s="61">
        <v>12</v>
      </c>
      <c r="M10" s="61">
        <v>13</v>
      </c>
      <c r="N10" s="61">
        <v>12</v>
      </c>
      <c r="O10" s="63">
        <f t="shared" si="0"/>
        <v>150</v>
      </c>
      <c r="P10" s="1"/>
      <c r="Q10" s="1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59" t="s">
        <v>98</v>
      </c>
      <c r="C11" s="60">
        <v>11</v>
      </c>
      <c r="D11" s="61">
        <v>4</v>
      </c>
      <c r="E11" s="61">
        <v>8</v>
      </c>
      <c r="F11" s="61">
        <v>18</v>
      </c>
      <c r="G11" s="61">
        <v>51</v>
      </c>
      <c r="H11" s="61">
        <v>12</v>
      </c>
      <c r="I11" s="61">
        <v>10</v>
      </c>
      <c r="J11" s="61">
        <v>7</v>
      </c>
      <c r="K11" s="61">
        <v>16</v>
      </c>
      <c r="L11" s="61">
        <v>53</v>
      </c>
      <c r="M11" s="61">
        <v>9</v>
      </c>
      <c r="N11" s="61">
        <v>3</v>
      </c>
      <c r="O11" s="63">
        <f t="shared" si="0"/>
        <v>202</v>
      </c>
      <c r="P11" s="1"/>
      <c r="Q11" s="13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59" t="s">
        <v>99</v>
      </c>
      <c r="C12" s="60">
        <v>5</v>
      </c>
      <c r="D12" s="61">
        <v>1</v>
      </c>
      <c r="E12" s="61">
        <v>2</v>
      </c>
      <c r="F12" s="61">
        <v>3</v>
      </c>
      <c r="G12" s="61">
        <v>16</v>
      </c>
      <c r="H12" s="61">
        <v>3</v>
      </c>
      <c r="I12" s="61">
        <v>5</v>
      </c>
      <c r="J12" s="61">
        <v>10</v>
      </c>
      <c r="K12" s="61">
        <v>3</v>
      </c>
      <c r="L12" s="61">
        <v>4</v>
      </c>
      <c r="M12" s="61">
        <v>19</v>
      </c>
      <c r="N12" s="61">
        <v>1</v>
      </c>
      <c r="O12" s="63">
        <f t="shared" si="0"/>
        <v>72</v>
      </c>
      <c r="P12" s="1"/>
      <c r="Q12" s="13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59" t="s">
        <v>115</v>
      </c>
      <c r="C13" s="67">
        <v>19</v>
      </c>
      <c r="D13" s="62">
        <v>17</v>
      </c>
      <c r="E13" s="62">
        <v>18</v>
      </c>
      <c r="F13" s="61">
        <v>24</v>
      </c>
      <c r="G13" s="61">
        <v>34</v>
      </c>
      <c r="H13" s="61">
        <v>20</v>
      </c>
      <c r="I13" s="61">
        <v>19</v>
      </c>
      <c r="J13" s="61">
        <v>27</v>
      </c>
      <c r="K13" s="61">
        <v>20</v>
      </c>
      <c r="L13" s="61">
        <v>32</v>
      </c>
      <c r="M13" s="61">
        <v>29</v>
      </c>
      <c r="N13" s="61">
        <v>19</v>
      </c>
      <c r="O13" s="63">
        <f t="shared" si="0"/>
        <v>278</v>
      </c>
      <c r="P13" s="1"/>
      <c r="Q13" s="13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59" t="s">
        <v>100</v>
      </c>
      <c r="C14" s="60">
        <v>8</v>
      </c>
      <c r="D14" s="61">
        <v>16</v>
      </c>
      <c r="E14" s="61">
        <v>20</v>
      </c>
      <c r="F14" s="61">
        <v>13</v>
      </c>
      <c r="G14" s="61">
        <v>20</v>
      </c>
      <c r="H14" s="61">
        <v>34</v>
      </c>
      <c r="I14" s="61">
        <v>17</v>
      </c>
      <c r="J14" s="61">
        <v>29</v>
      </c>
      <c r="K14" s="61">
        <v>11</v>
      </c>
      <c r="L14" s="61">
        <v>30</v>
      </c>
      <c r="M14" s="61">
        <v>14</v>
      </c>
      <c r="N14" s="61">
        <v>11</v>
      </c>
      <c r="O14" s="63">
        <f t="shared" si="0"/>
        <v>223</v>
      </c>
      <c r="P14" s="1"/>
      <c r="Q14" s="1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59" t="s">
        <v>101</v>
      </c>
      <c r="C15" s="60">
        <v>52</v>
      </c>
      <c r="D15" s="61">
        <v>88</v>
      </c>
      <c r="E15" s="61">
        <v>68</v>
      </c>
      <c r="F15" s="61">
        <v>45</v>
      </c>
      <c r="G15" s="61">
        <v>61</v>
      </c>
      <c r="H15" s="61">
        <v>8</v>
      </c>
      <c r="I15" s="61">
        <v>10</v>
      </c>
      <c r="J15" s="61">
        <v>9</v>
      </c>
      <c r="K15" s="61">
        <v>7</v>
      </c>
      <c r="L15" s="61">
        <v>60</v>
      </c>
      <c r="M15" s="61">
        <v>18</v>
      </c>
      <c r="N15" s="61">
        <v>7</v>
      </c>
      <c r="O15" s="63">
        <f t="shared" si="0"/>
        <v>433</v>
      </c>
      <c r="P15" s="1"/>
      <c r="Q15" s="13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59" t="s">
        <v>102</v>
      </c>
      <c r="C16" s="67">
        <v>2</v>
      </c>
      <c r="D16" s="62"/>
      <c r="E16" s="62"/>
      <c r="F16" s="61">
        <v>1</v>
      </c>
      <c r="G16" s="61">
        <v>3</v>
      </c>
      <c r="H16" s="61">
        <v>1</v>
      </c>
      <c r="I16" s="61">
        <v>1</v>
      </c>
      <c r="J16" s="61">
        <v>4</v>
      </c>
      <c r="K16" s="61">
        <v>1</v>
      </c>
      <c r="L16" s="61">
        <v>6</v>
      </c>
      <c r="M16" s="61"/>
      <c r="N16" s="61"/>
      <c r="O16" s="63">
        <f t="shared" si="0"/>
        <v>19</v>
      </c>
      <c r="P16" s="1"/>
      <c r="Q16" s="1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59" t="s">
        <v>103</v>
      </c>
      <c r="C17" s="60">
        <v>1</v>
      </c>
      <c r="D17" s="61">
        <v>9</v>
      </c>
      <c r="E17" s="61">
        <v>3</v>
      </c>
      <c r="F17" s="61">
        <v>6</v>
      </c>
      <c r="G17" s="61">
        <v>6</v>
      </c>
      <c r="H17" s="61">
        <v>6</v>
      </c>
      <c r="I17" s="61">
        <v>8</v>
      </c>
      <c r="J17" s="61">
        <v>10</v>
      </c>
      <c r="K17" s="61">
        <v>8</v>
      </c>
      <c r="L17" s="61">
        <v>17</v>
      </c>
      <c r="M17" s="61">
        <v>3</v>
      </c>
      <c r="N17" s="61">
        <v>5</v>
      </c>
      <c r="O17" s="63">
        <f t="shared" si="0"/>
        <v>82</v>
      </c>
      <c r="P17" s="1"/>
      <c r="Q17" s="13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59" t="s">
        <v>104</v>
      </c>
      <c r="C18" s="60"/>
      <c r="D18" s="61"/>
      <c r="E18" s="61">
        <v>2</v>
      </c>
      <c r="F18" s="61">
        <v>41</v>
      </c>
      <c r="G18" s="61">
        <v>73</v>
      </c>
      <c r="H18" s="61">
        <v>59</v>
      </c>
      <c r="I18" s="61">
        <v>61</v>
      </c>
      <c r="J18" s="61">
        <v>80</v>
      </c>
      <c r="K18" s="61">
        <v>74</v>
      </c>
      <c r="L18" s="61">
        <v>75</v>
      </c>
      <c r="M18" s="61">
        <v>83</v>
      </c>
      <c r="N18" s="61">
        <v>58</v>
      </c>
      <c r="O18" s="63">
        <f t="shared" si="0"/>
        <v>606</v>
      </c>
      <c r="P18" s="1"/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68" t="s">
        <v>105</v>
      </c>
      <c r="C19" s="69">
        <v>21</v>
      </c>
      <c r="D19" s="70">
        <v>22</v>
      </c>
      <c r="E19" s="70">
        <v>25</v>
      </c>
      <c r="F19" s="70">
        <v>25</v>
      </c>
      <c r="G19" s="70">
        <v>27</v>
      </c>
      <c r="H19" s="70">
        <v>23</v>
      </c>
      <c r="I19" s="70">
        <v>25</v>
      </c>
      <c r="J19" s="70">
        <v>30</v>
      </c>
      <c r="K19" s="70">
        <v>25</v>
      </c>
      <c r="L19" s="70">
        <v>27</v>
      </c>
      <c r="M19" s="70">
        <v>29</v>
      </c>
      <c r="N19" s="70">
        <v>22</v>
      </c>
      <c r="O19" s="71">
        <f t="shared" si="0"/>
        <v>301</v>
      </c>
      <c r="P19" s="1"/>
      <c r="Q19" s="1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72" t="s">
        <v>116</v>
      </c>
      <c r="C20" s="73">
        <f aca="true" t="shared" si="1" ref="C20:O20">SUM(C3:C19)</f>
        <v>892</v>
      </c>
      <c r="D20" s="74">
        <f t="shared" si="1"/>
        <v>828</v>
      </c>
      <c r="E20" s="74">
        <f t="shared" si="1"/>
        <v>1448</v>
      </c>
      <c r="F20" s="74">
        <f t="shared" si="1"/>
        <v>1374</v>
      </c>
      <c r="G20" s="74">
        <f t="shared" si="1"/>
        <v>2347</v>
      </c>
      <c r="H20" s="74">
        <f t="shared" si="1"/>
        <v>1035</v>
      </c>
      <c r="I20" s="74">
        <f t="shared" si="1"/>
        <v>3176</v>
      </c>
      <c r="J20" s="74">
        <f t="shared" si="1"/>
        <v>4627</v>
      </c>
      <c r="K20" s="74">
        <f t="shared" si="1"/>
        <v>1547</v>
      </c>
      <c r="L20" s="74">
        <f t="shared" si="1"/>
        <v>2104</v>
      </c>
      <c r="M20" s="74">
        <f t="shared" si="1"/>
        <v>2206</v>
      </c>
      <c r="N20" s="74">
        <f t="shared" si="1"/>
        <v>985</v>
      </c>
      <c r="O20" s="75">
        <f t="shared" si="1"/>
        <v>22569</v>
      </c>
      <c r="P20" s="1"/>
      <c r="Q20" s="13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2001-11-09T09:42:02Z</cp:lastPrinted>
  <dcterms:created xsi:type="dcterms:W3CDTF">1999-10-28T07:46:55Z</dcterms:created>
  <dcterms:modified xsi:type="dcterms:W3CDTF">2001-11-09T09:42:15Z</dcterms:modified>
  <cp:category/>
  <cp:version/>
  <cp:contentType/>
  <cp:contentStatus/>
</cp:coreProperties>
</file>